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sheep\"/>
    </mc:Choice>
  </mc:AlternateContent>
  <xr:revisionPtr revIDLastSave="0" documentId="8_{0EDDEFBD-53AC-432C-885B-9045535FBA3C}" xr6:coauthVersionLast="47" xr6:coauthVersionMax="47" xr10:uidLastSave="{00000000-0000-0000-0000-000000000000}"/>
  <bookViews>
    <workbookView xWindow="-120" yWindow="-120" windowWidth="29040" windowHeight="15720" activeTab="1" xr2:uid="{0D7B51BC-05AE-4D18-9C08-2C092BCC2A2B}"/>
  </bookViews>
  <sheets>
    <sheet name="notes" sheetId="4" r:id="rId1"/>
    <sheet name="slaughter" sheetId="5" r:id="rId2"/>
    <sheet name="feeder" sheetId="6" r:id="rId3"/>
    <sheet name="ewes" sheetId="7" r:id="rId4"/>
    <sheet name="Monthly" sheetId="8" r:id="rId5"/>
    <sheet name="Quarterly" sheetId="9" r:id="rId6"/>
    <sheet name="Annual" sheetId="10" r:id="rId7"/>
    <sheet name="Historic" sheetId="11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6" i="9" l="1"/>
  <c r="BE7" i="9" s="1"/>
  <c r="AQ5" i="9"/>
  <c r="AX2270" i="5"/>
  <c r="AX2269" i="5"/>
  <c r="AX2268" i="5"/>
  <c r="AX2267" i="5"/>
  <c r="AX2266" i="5"/>
  <c r="AX2265" i="5"/>
  <c r="AX2264" i="5"/>
  <c r="AX2263" i="5"/>
  <c r="AX2262" i="5"/>
  <c r="AX2261" i="5"/>
  <c r="AX2260" i="5"/>
  <c r="AX2259" i="5"/>
  <c r="AX2258" i="5"/>
  <c r="AX2257" i="5"/>
  <c r="AX2256" i="5"/>
  <c r="AX2255" i="5"/>
  <c r="AX2254" i="5"/>
  <c r="AX2253" i="5"/>
  <c r="AX2252" i="5"/>
  <c r="AX2251" i="5"/>
  <c r="AX2250" i="5"/>
  <c r="AX2249" i="5"/>
  <c r="AX2248" i="5"/>
  <c r="AX2247" i="5"/>
  <c r="AX2246" i="5"/>
  <c r="AX2245" i="5"/>
  <c r="AX2244" i="5"/>
  <c r="AX2243" i="5"/>
  <c r="AX2242" i="5"/>
  <c r="AX2241" i="5"/>
  <c r="AX2240" i="5"/>
  <c r="AX2239" i="5"/>
  <c r="AX2238" i="5"/>
  <c r="AX2237" i="5"/>
  <c r="AX2236" i="5"/>
  <c r="AX2235" i="5"/>
  <c r="AX2234" i="5"/>
  <c r="AX2233" i="5"/>
  <c r="AX2232" i="5"/>
  <c r="AX2231" i="5"/>
  <c r="AX2230" i="5"/>
  <c r="AX2229" i="5"/>
  <c r="AX2228" i="5"/>
  <c r="AX2227" i="5"/>
  <c r="AX2226" i="5"/>
  <c r="AX2225" i="5"/>
  <c r="AX2224" i="5"/>
  <c r="AX2223" i="5"/>
  <c r="AX2222" i="5"/>
  <c r="AX2221" i="5"/>
  <c r="AX2220" i="5"/>
  <c r="AX2219" i="5"/>
  <c r="AX2218" i="5"/>
  <c r="AX2217" i="5"/>
  <c r="AX2216" i="5"/>
  <c r="AX2215" i="5"/>
  <c r="AX2214" i="5"/>
  <c r="AX2213" i="5"/>
  <c r="AX2212" i="5"/>
  <c r="AX2211" i="5"/>
  <c r="AX2210" i="5"/>
  <c r="AX2209" i="5"/>
  <c r="AX2208" i="5"/>
  <c r="AX2207" i="5"/>
  <c r="AX2206" i="5"/>
  <c r="AX2205" i="5"/>
  <c r="AX2204" i="5"/>
  <c r="AX2203" i="5"/>
  <c r="AX2202" i="5"/>
  <c r="AX2201" i="5"/>
  <c r="AX2200" i="5"/>
  <c r="AX2199" i="5"/>
  <c r="AX2198" i="5"/>
  <c r="AX2197" i="5"/>
  <c r="AX2196" i="5"/>
  <c r="AX2195" i="5"/>
  <c r="AX2194" i="5"/>
  <c r="AX2193" i="5"/>
  <c r="AX2192" i="5"/>
  <c r="AX2191" i="5"/>
  <c r="AX2190" i="5"/>
  <c r="AX2189" i="5"/>
  <c r="AX2188" i="5"/>
  <c r="AX2187" i="5"/>
  <c r="AX2186" i="5"/>
  <c r="AX2185" i="5"/>
  <c r="AX2184" i="5"/>
  <c r="AX2183" i="5"/>
  <c r="AX2182" i="5"/>
  <c r="AX2181" i="5"/>
  <c r="AX2180" i="5"/>
  <c r="AX2179" i="5"/>
  <c r="AX2178" i="5"/>
  <c r="AX2177" i="5"/>
  <c r="AX2176" i="5"/>
  <c r="AX2175" i="5"/>
  <c r="AX2174" i="5"/>
  <c r="AX2173" i="5"/>
  <c r="AX2172" i="5"/>
  <c r="AX2171" i="5"/>
  <c r="AX2170" i="5"/>
  <c r="AX2169" i="5"/>
  <c r="AX2168" i="5"/>
  <c r="AX2167" i="5"/>
  <c r="AX2166" i="5"/>
  <c r="AX2165" i="5"/>
  <c r="AX2164" i="5"/>
  <c r="AX2163" i="5"/>
  <c r="AX2162" i="5"/>
  <c r="AX2161" i="5"/>
  <c r="AX2160" i="5"/>
  <c r="AX2159" i="5"/>
  <c r="AX2158" i="5"/>
  <c r="AX2157" i="5"/>
  <c r="AX2156" i="5"/>
  <c r="AX2155" i="5"/>
  <c r="AX2154" i="5"/>
  <c r="AX2153" i="5"/>
  <c r="AX2152" i="5"/>
  <c r="AX2151" i="5"/>
  <c r="AX2150" i="5"/>
  <c r="AX2149" i="5"/>
  <c r="AX2148" i="5"/>
  <c r="AX2147" i="5"/>
  <c r="AX2146" i="5"/>
  <c r="AX2145" i="5"/>
  <c r="AX2144" i="5"/>
  <c r="AX2143" i="5"/>
  <c r="AX2142" i="5"/>
  <c r="AX2141" i="5"/>
  <c r="AX2140" i="5"/>
  <c r="AX2139" i="5"/>
  <c r="AX2138" i="5"/>
  <c r="AX2137" i="5"/>
  <c r="AX2136" i="5"/>
  <c r="AX2135" i="5"/>
  <c r="AX2134" i="5"/>
  <c r="AX2133" i="5"/>
  <c r="AX2132" i="5"/>
  <c r="AX2131" i="5"/>
  <c r="AX2130" i="5"/>
  <c r="AX2129" i="5"/>
  <c r="AX2128" i="5"/>
  <c r="AX2127" i="5"/>
  <c r="AX2126" i="5"/>
  <c r="AX2125" i="5"/>
  <c r="AX2124" i="5"/>
  <c r="AX2123" i="5"/>
  <c r="AX2122" i="5"/>
  <c r="AX2121" i="5"/>
  <c r="AX2120" i="5"/>
  <c r="AX2119" i="5"/>
  <c r="AX2118" i="5"/>
  <c r="AX2117" i="5"/>
  <c r="AX2116" i="5"/>
  <c r="AX2115" i="5"/>
  <c r="AX2114" i="5"/>
  <c r="AX2113" i="5"/>
  <c r="AX2112" i="5"/>
  <c r="AX2111" i="5"/>
  <c r="AX2110" i="5"/>
  <c r="AX2109" i="5"/>
  <c r="AX2108" i="5"/>
  <c r="AX2107" i="5"/>
  <c r="AX2106" i="5"/>
  <c r="AX2105" i="5"/>
  <c r="AX2104" i="5"/>
  <c r="AX2103" i="5"/>
  <c r="AX2102" i="5"/>
  <c r="AX2101" i="5"/>
  <c r="AX2100" i="5"/>
  <c r="AX2099" i="5"/>
  <c r="AX2098" i="5"/>
  <c r="AX2097" i="5"/>
  <c r="AX2096" i="5"/>
  <c r="AX2095" i="5"/>
  <c r="AX2094" i="5"/>
  <c r="AX2093" i="5"/>
  <c r="AX2092" i="5"/>
  <c r="AX2091" i="5"/>
  <c r="AX2090" i="5"/>
  <c r="AX2089" i="5"/>
  <c r="AX2088" i="5"/>
  <c r="AX2087" i="5"/>
  <c r="AX2086" i="5"/>
  <c r="AX2085" i="5"/>
  <c r="AX2084" i="5"/>
  <c r="AX2083" i="5"/>
  <c r="AX2082" i="5"/>
  <c r="AX2081" i="5"/>
  <c r="AX2080" i="5"/>
  <c r="AX2079" i="5"/>
  <c r="AX2078" i="5"/>
  <c r="AX2077" i="5"/>
  <c r="AX2076" i="5"/>
  <c r="AX2075" i="5"/>
  <c r="AX2074" i="5"/>
  <c r="AX2073" i="5"/>
  <c r="AX2072" i="5"/>
  <c r="AX2071" i="5"/>
  <c r="AX2070" i="5"/>
  <c r="AX2069" i="5"/>
  <c r="AX2068" i="5"/>
  <c r="AX2067" i="5"/>
  <c r="AX2066" i="5"/>
  <c r="AX2065" i="5"/>
  <c r="AX2064" i="5"/>
  <c r="AX2063" i="5"/>
  <c r="AX2062" i="5"/>
  <c r="AX2061" i="5"/>
  <c r="AX2060" i="5"/>
  <c r="AX2059" i="5"/>
  <c r="AX2058" i="5"/>
  <c r="AX2057" i="5"/>
  <c r="AX2056" i="5"/>
  <c r="AX2055" i="5"/>
  <c r="AX2054" i="5"/>
  <c r="AX2053" i="5"/>
  <c r="AX2052" i="5"/>
  <c r="AX2051" i="5"/>
  <c r="AX2050" i="5"/>
  <c r="AX2049" i="5"/>
  <c r="AX2048" i="5"/>
  <c r="AX2047" i="5"/>
  <c r="AX2046" i="5"/>
  <c r="AX2045" i="5"/>
  <c r="AX2044" i="5"/>
  <c r="AX2043" i="5"/>
  <c r="AX2042" i="5"/>
  <c r="AX2041" i="5"/>
  <c r="AX2040" i="5"/>
  <c r="AX2039" i="5"/>
  <c r="AX2038" i="5"/>
  <c r="AX2037" i="5"/>
  <c r="AX2036" i="5"/>
  <c r="AX2035" i="5"/>
  <c r="AX2034" i="5"/>
  <c r="AX2033" i="5"/>
  <c r="AX2032" i="5"/>
  <c r="AX2031" i="5"/>
  <c r="AX2030" i="5"/>
  <c r="AX2029" i="5"/>
  <c r="AX2028" i="5"/>
  <c r="AX2027" i="5"/>
  <c r="AX2026" i="5"/>
  <c r="AX2025" i="5"/>
  <c r="AX2024" i="5"/>
  <c r="AX2023" i="5"/>
  <c r="AX2022" i="5"/>
  <c r="AX2021" i="5"/>
  <c r="AX2020" i="5"/>
  <c r="AX2019" i="5"/>
  <c r="AX2018" i="5"/>
  <c r="AX2017" i="5"/>
  <c r="AX2016" i="5"/>
  <c r="AX2015" i="5"/>
  <c r="AX2014" i="5"/>
  <c r="AX2013" i="5"/>
  <c r="AX2012" i="5"/>
  <c r="AX2011" i="5"/>
  <c r="AX2010" i="5"/>
  <c r="AX2009" i="5"/>
  <c r="AX2008" i="5"/>
  <c r="AX2007" i="5"/>
  <c r="AX2006" i="5"/>
  <c r="AX2005" i="5"/>
  <c r="AX2004" i="5"/>
  <c r="AX2003" i="5"/>
  <c r="AX2002" i="5"/>
  <c r="AX2001" i="5"/>
  <c r="AX2000" i="5"/>
  <c r="AX1999" i="5"/>
  <c r="AX1998" i="5"/>
  <c r="AX1997" i="5"/>
  <c r="AX1996" i="5"/>
  <c r="AX1995" i="5"/>
  <c r="AX1994" i="5"/>
  <c r="AX1993" i="5"/>
  <c r="AX1992" i="5"/>
  <c r="AX1991" i="5"/>
  <c r="AX1990" i="5"/>
  <c r="AX1989" i="5"/>
  <c r="AX1988" i="5"/>
  <c r="AX1987" i="5"/>
  <c r="AX1986" i="5"/>
  <c r="AX1985" i="5"/>
  <c r="AX1984" i="5"/>
  <c r="AX1983" i="5"/>
  <c r="AX1982" i="5"/>
  <c r="AX1981" i="5"/>
  <c r="AX1980" i="5"/>
  <c r="AX1979" i="5"/>
  <c r="AX1978" i="5"/>
  <c r="AX1977" i="5"/>
  <c r="AX1976" i="5"/>
  <c r="AX1975" i="5"/>
  <c r="AX1974" i="5"/>
  <c r="AX1973" i="5"/>
  <c r="AX1972" i="5"/>
  <c r="AX1971" i="5"/>
  <c r="AX1970" i="5"/>
  <c r="AX1969" i="5"/>
  <c r="AX1968" i="5"/>
  <c r="AX1967" i="5"/>
  <c r="AX1966" i="5"/>
  <c r="AX1965" i="5"/>
  <c r="AX1964" i="5"/>
  <c r="AX1963" i="5"/>
  <c r="AX1962" i="5"/>
  <c r="AX1961" i="5"/>
  <c r="AX1960" i="5"/>
  <c r="AX1959" i="5"/>
  <c r="AX1958" i="5"/>
  <c r="AX1957" i="5"/>
  <c r="AX1956" i="5"/>
  <c r="AX1955" i="5"/>
  <c r="AX1954" i="5"/>
  <c r="AX1953" i="5"/>
  <c r="AX1952" i="5"/>
  <c r="AX1951" i="5"/>
  <c r="AX1950" i="5"/>
  <c r="AY1949" i="5"/>
  <c r="AX1949" i="5"/>
  <c r="AY1948" i="5"/>
  <c r="AX1948" i="5"/>
  <c r="AY1947" i="5"/>
  <c r="AX1947" i="5"/>
  <c r="AY1946" i="5"/>
  <c r="AX1946" i="5"/>
  <c r="AY1945" i="5"/>
  <c r="AX1945" i="5"/>
  <c r="AY1944" i="5"/>
  <c r="AX1944" i="5"/>
  <c r="AY1943" i="5"/>
  <c r="AX1943" i="5"/>
  <c r="AY1942" i="5"/>
  <c r="AX1942" i="5"/>
  <c r="AY1941" i="5"/>
  <c r="AX1941" i="5"/>
  <c r="AY1940" i="5"/>
  <c r="AX1940" i="5"/>
  <c r="AY1939" i="5"/>
  <c r="AX1939" i="5"/>
  <c r="AY1938" i="5"/>
  <c r="AX1938" i="5"/>
  <c r="AY1937" i="5"/>
  <c r="AX1937" i="5"/>
  <c r="AY1936" i="5"/>
  <c r="AX1936" i="5"/>
  <c r="AY1935" i="5"/>
  <c r="AX1935" i="5"/>
  <c r="AY1934" i="5"/>
  <c r="AX1934" i="5"/>
  <c r="AY1933" i="5"/>
  <c r="AX1933" i="5"/>
  <c r="AY1932" i="5"/>
  <c r="AX1932" i="5"/>
  <c r="AY1931" i="5"/>
  <c r="AX1931" i="5"/>
  <c r="AY1930" i="5"/>
  <c r="AX1930" i="5"/>
  <c r="AY1929" i="5"/>
  <c r="AX1929" i="5"/>
  <c r="AY1928" i="5"/>
  <c r="AX1928" i="5"/>
  <c r="AY1927" i="5"/>
  <c r="AX1927" i="5"/>
  <c r="AY1926" i="5"/>
  <c r="AX1926" i="5"/>
  <c r="AY1925" i="5"/>
  <c r="AX1925" i="5"/>
  <c r="AY1924" i="5"/>
  <c r="AX1924" i="5"/>
  <c r="AY1923" i="5"/>
  <c r="AX1923" i="5"/>
  <c r="AY1922" i="5"/>
  <c r="AX1922" i="5"/>
  <c r="AY1921" i="5"/>
  <c r="AX1921" i="5"/>
  <c r="AY1920" i="5"/>
  <c r="AX1920" i="5"/>
  <c r="AY1919" i="5"/>
  <c r="AX1919" i="5"/>
  <c r="AY1918" i="5"/>
  <c r="AX1918" i="5"/>
  <c r="AY1917" i="5"/>
  <c r="AX1917" i="5"/>
  <c r="AY1916" i="5"/>
  <c r="AX1916" i="5"/>
  <c r="AY1915" i="5"/>
  <c r="AX1915" i="5"/>
  <c r="AY1914" i="5"/>
  <c r="AX1914" i="5"/>
  <c r="AY1913" i="5"/>
  <c r="AX1913" i="5"/>
  <c r="AY1912" i="5"/>
  <c r="AX1912" i="5"/>
  <c r="AY1911" i="5"/>
  <c r="AX1911" i="5"/>
  <c r="AY1910" i="5"/>
  <c r="AX1910" i="5"/>
  <c r="AY1909" i="5"/>
  <c r="AX1909" i="5"/>
  <c r="AY1908" i="5"/>
  <c r="AX1908" i="5"/>
  <c r="AY1907" i="5"/>
  <c r="AX1907" i="5"/>
  <c r="AY1906" i="5"/>
  <c r="AX1906" i="5"/>
  <c r="AY1905" i="5"/>
  <c r="AX1905" i="5"/>
  <c r="AY1904" i="5"/>
  <c r="AX1904" i="5"/>
  <c r="AY1903" i="5"/>
  <c r="AX1903" i="5"/>
  <c r="AY1902" i="5"/>
  <c r="AX1902" i="5"/>
  <c r="AY1901" i="5"/>
  <c r="AX1901" i="5"/>
  <c r="AY1900" i="5"/>
  <c r="AX1900" i="5"/>
  <c r="AY1899" i="5"/>
  <c r="AX1899" i="5"/>
  <c r="AY1898" i="5"/>
  <c r="AX1898" i="5"/>
  <c r="AY1897" i="5"/>
  <c r="AX1897" i="5"/>
  <c r="AY1896" i="5"/>
  <c r="AX1896" i="5"/>
  <c r="AY1895" i="5"/>
  <c r="AX1895" i="5"/>
  <c r="AY1894" i="5"/>
  <c r="AX1894" i="5"/>
  <c r="AY1893" i="5"/>
  <c r="AX1893" i="5"/>
  <c r="AY1892" i="5"/>
  <c r="AX1892" i="5"/>
  <c r="AY1891" i="5"/>
  <c r="AX1891" i="5"/>
  <c r="AY1890" i="5"/>
  <c r="AX1890" i="5"/>
  <c r="AY1889" i="5"/>
  <c r="AX1889" i="5"/>
  <c r="AY1888" i="5"/>
  <c r="AX1888" i="5"/>
  <c r="AY1887" i="5"/>
  <c r="AX1887" i="5"/>
  <c r="AY1886" i="5"/>
  <c r="AX1886" i="5"/>
  <c r="AY1885" i="5"/>
  <c r="AX1885" i="5"/>
  <c r="AY1884" i="5"/>
  <c r="AX1884" i="5"/>
  <c r="AY1883" i="5"/>
  <c r="AX1883" i="5"/>
  <c r="AY1882" i="5"/>
  <c r="AX1882" i="5"/>
  <c r="AY1881" i="5"/>
  <c r="AX1881" i="5"/>
  <c r="AY1880" i="5"/>
  <c r="AX1880" i="5"/>
  <c r="AY1879" i="5"/>
  <c r="AX1879" i="5"/>
  <c r="AY1878" i="5"/>
  <c r="AX1878" i="5"/>
  <c r="AY1877" i="5"/>
  <c r="AX1877" i="5"/>
  <c r="AY1876" i="5"/>
  <c r="AX1876" i="5"/>
  <c r="AY1875" i="5"/>
  <c r="AX1875" i="5"/>
  <c r="AY1874" i="5"/>
  <c r="AX1874" i="5"/>
  <c r="AY1873" i="5"/>
  <c r="AX1873" i="5"/>
  <c r="AY1872" i="5"/>
  <c r="AX1872" i="5"/>
  <c r="AY1871" i="5"/>
  <c r="AX1871" i="5"/>
  <c r="AY1870" i="5"/>
  <c r="AX1870" i="5"/>
  <c r="AY1869" i="5"/>
  <c r="AX1869" i="5"/>
  <c r="AY1868" i="5"/>
  <c r="AX1868" i="5"/>
  <c r="AY1867" i="5"/>
  <c r="AX1867" i="5"/>
  <c r="AY1866" i="5"/>
  <c r="AX1866" i="5"/>
  <c r="AY1865" i="5"/>
  <c r="AX1865" i="5"/>
  <c r="AY1864" i="5"/>
  <c r="AX1864" i="5"/>
  <c r="AY1863" i="5"/>
  <c r="AX1863" i="5"/>
  <c r="AY1862" i="5"/>
  <c r="AX1862" i="5"/>
  <c r="AY1861" i="5"/>
  <c r="AX1861" i="5"/>
  <c r="AY1860" i="5"/>
  <c r="AX1860" i="5"/>
  <c r="AY1859" i="5"/>
  <c r="AX1859" i="5"/>
  <c r="AY1858" i="5"/>
  <c r="AX1858" i="5"/>
  <c r="AY1857" i="5"/>
  <c r="AX1857" i="5"/>
  <c r="AY1856" i="5"/>
  <c r="AX1856" i="5"/>
  <c r="AY1855" i="5"/>
  <c r="AX1855" i="5"/>
  <c r="AY1854" i="5"/>
  <c r="AX1854" i="5"/>
  <c r="AY1853" i="5"/>
  <c r="AX1853" i="5"/>
  <c r="AY1852" i="5"/>
  <c r="AX1852" i="5"/>
  <c r="AY1851" i="5"/>
  <c r="AX1851" i="5"/>
  <c r="AY1850" i="5"/>
  <c r="AX1850" i="5"/>
  <c r="AY1849" i="5"/>
  <c r="AX1849" i="5"/>
  <c r="AY1848" i="5"/>
  <c r="AX1848" i="5"/>
  <c r="AY1847" i="5"/>
  <c r="AX1847" i="5"/>
  <c r="AY1846" i="5"/>
  <c r="AX1846" i="5"/>
  <c r="AY1845" i="5"/>
  <c r="AX1845" i="5"/>
  <c r="AY1844" i="5"/>
  <c r="AX1844" i="5"/>
  <c r="AY1843" i="5"/>
  <c r="AX1843" i="5"/>
  <c r="AY1842" i="5"/>
  <c r="AX1842" i="5"/>
  <c r="AY1841" i="5"/>
  <c r="AX1841" i="5"/>
  <c r="AY1840" i="5"/>
  <c r="AX1840" i="5"/>
  <c r="AY1839" i="5"/>
  <c r="AX1839" i="5"/>
  <c r="AY1838" i="5"/>
  <c r="AX1838" i="5"/>
  <c r="AY1837" i="5"/>
  <c r="AX1837" i="5"/>
  <c r="AY1836" i="5"/>
  <c r="AX1836" i="5"/>
  <c r="AY1835" i="5"/>
  <c r="AX1835" i="5"/>
  <c r="AY1834" i="5"/>
  <c r="AX1834" i="5"/>
  <c r="AY1833" i="5"/>
  <c r="AX1833" i="5"/>
  <c r="AY1832" i="5"/>
  <c r="AX1832" i="5"/>
  <c r="AY1831" i="5"/>
  <c r="AX1831" i="5"/>
  <c r="AY1830" i="5"/>
  <c r="AX1830" i="5"/>
  <c r="AY1829" i="5"/>
  <c r="AX1829" i="5"/>
  <c r="AY1828" i="5"/>
  <c r="AX1828" i="5"/>
  <c r="AY1827" i="5"/>
  <c r="AX1827" i="5"/>
  <c r="AY1826" i="5"/>
  <c r="AX1826" i="5"/>
  <c r="AY1825" i="5"/>
  <c r="AX1825" i="5"/>
  <c r="AY1824" i="5"/>
  <c r="AX1824" i="5"/>
  <c r="AY1823" i="5"/>
  <c r="AX1823" i="5"/>
  <c r="AY1822" i="5"/>
  <c r="AX1822" i="5"/>
  <c r="AY1821" i="5"/>
  <c r="AX1821" i="5"/>
  <c r="AY1820" i="5"/>
  <c r="AX1820" i="5"/>
  <c r="AY1819" i="5"/>
  <c r="AX1819" i="5"/>
  <c r="AY1818" i="5"/>
  <c r="AX1818" i="5"/>
  <c r="AY1817" i="5"/>
  <c r="AX1817" i="5"/>
  <c r="AY1816" i="5"/>
  <c r="AX1816" i="5"/>
  <c r="AY1815" i="5"/>
  <c r="AX1815" i="5"/>
  <c r="AY1814" i="5"/>
  <c r="AX1814" i="5"/>
  <c r="AY1813" i="5"/>
  <c r="AX1813" i="5"/>
  <c r="AY1812" i="5"/>
  <c r="AX1812" i="5"/>
  <c r="AY1811" i="5"/>
  <c r="AX1811" i="5"/>
  <c r="AY1810" i="5"/>
  <c r="AX1810" i="5"/>
  <c r="AY1809" i="5"/>
  <c r="AX1809" i="5"/>
  <c r="AY1808" i="5"/>
  <c r="AX1808" i="5"/>
  <c r="AY1807" i="5"/>
  <c r="AX1807" i="5"/>
  <c r="AY1806" i="5"/>
  <c r="AX1806" i="5"/>
  <c r="AY1805" i="5"/>
  <c r="AX1805" i="5"/>
  <c r="AY1804" i="5"/>
  <c r="AX1804" i="5"/>
  <c r="AY1803" i="5"/>
  <c r="AX1803" i="5"/>
  <c r="AY1802" i="5"/>
  <c r="AX1802" i="5"/>
  <c r="AY1801" i="5"/>
  <c r="AX1801" i="5"/>
  <c r="AY1800" i="5"/>
  <c r="AX1800" i="5"/>
  <c r="AY1799" i="5"/>
  <c r="AX1799" i="5"/>
  <c r="AY1798" i="5"/>
  <c r="AX1798" i="5"/>
  <c r="AY1797" i="5"/>
  <c r="AX1797" i="5"/>
  <c r="AY1796" i="5"/>
  <c r="AX1796" i="5"/>
  <c r="AY1795" i="5"/>
  <c r="AX1795" i="5"/>
  <c r="AY1794" i="5"/>
  <c r="AX1794" i="5"/>
  <c r="AY1793" i="5"/>
  <c r="AX1793" i="5"/>
  <c r="AY1792" i="5"/>
  <c r="AX1792" i="5"/>
  <c r="AY1791" i="5"/>
  <c r="AX1791" i="5"/>
  <c r="AY1790" i="5"/>
  <c r="AX1790" i="5"/>
  <c r="AY1789" i="5"/>
  <c r="AX1789" i="5"/>
  <c r="AY1788" i="5"/>
  <c r="AX1788" i="5"/>
  <c r="AY1787" i="5"/>
  <c r="AX1787" i="5"/>
  <c r="AY1786" i="5"/>
  <c r="AX1786" i="5"/>
  <c r="AY1785" i="5"/>
  <c r="AX1785" i="5"/>
  <c r="AY1784" i="5"/>
  <c r="AX1784" i="5"/>
  <c r="AY1783" i="5"/>
  <c r="AX1783" i="5"/>
  <c r="AY1782" i="5"/>
  <c r="AX1782" i="5"/>
  <c r="AY1781" i="5"/>
  <c r="AX1781" i="5"/>
  <c r="AY1780" i="5"/>
  <c r="AX1780" i="5"/>
  <c r="AY1779" i="5"/>
  <c r="AX1779" i="5"/>
  <c r="AY1778" i="5"/>
  <c r="AX1778" i="5"/>
  <c r="AY1777" i="5"/>
  <c r="AX1777" i="5"/>
  <c r="AY1776" i="5"/>
  <c r="AX1776" i="5"/>
  <c r="AY1775" i="5"/>
  <c r="AX1775" i="5"/>
  <c r="AY1774" i="5"/>
  <c r="AX1774" i="5"/>
  <c r="AY1773" i="5"/>
  <c r="AX1773" i="5"/>
  <c r="AY1772" i="5"/>
  <c r="AX1772" i="5"/>
  <c r="AY1771" i="5"/>
  <c r="AX1771" i="5"/>
  <c r="AY1770" i="5"/>
  <c r="AX1770" i="5"/>
  <c r="AY1769" i="5"/>
  <c r="AX1769" i="5"/>
  <c r="AY1768" i="5"/>
  <c r="AX1768" i="5"/>
  <c r="AY1767" i="5"/>
  <c r="AX1767" i="5"/>
  <c r="AY1766" i="5"/>
  <c r="AX1766" i="5"/>
  <c r="AY1765" i="5"/>
  <c r="AX1765" i="5"/>
  <c r="AY1764" i="5"/>
  <c r="AX1764" i="5"/>
  <c r="AY1763" i="5"/>
  <c r="AX1763" i="5"/>
  <c r="AY1762" i="5"/>
  <c r="AX1762" i="5"/>
  <c r="AY1761" i="5"/>
  <c r="AX1761" i="5"/>
  <c r="AY1760" i="5"/>
  <c r="AX1760" i="5"/>
  <c r="AY1759" i="5"/>
  <c r="AX1759" i="5"/>
  <c r="AY1758" i="5"/>
  <c r="AX1758" i="5"/>
  <c r="AY1757" i="5"/>
  <c r="AX1757" i="5"/>
  <c r="AY1756" i="5"/>
  <c r="AX1756" i="5"/>
  <c r="AY1755" i="5"/>
  <c r="AX1755" i="5"/>
  <c r="AY1754" i="5"/>
  <c r="AX1754" i="5"/>
  <c r="AY1753" i="5"/>
  <c r="AX1753" i="5"/>
  <c r="AY1752" i="5"/>
  <c r="AX1752" i="5"/>
  <c r="AY1751" i="5"/>
  <c r="AX1751" i="5"/>
  <c r="AY1750" i="5"/>
  <c r="AX1750" i="5"/>
  <c r="AY1749" i="5"/>
  <c r="AX1749" i="5"/>
  <c r="AY1748" i="5"/>
  <c r="AX1748" i="5"/>
  <c r="AY1747" i="5"/>
  <c r="AX1747" i="5"/>
  <c r="AY1746" i="5"/>
  <c r="AX1746" i="5"/>
  <c r="AY1745" i="5"/>
  <c r="AX1745" i="5"/>
  <c r="AY1744" i="5"/>
  <c r="AX1744" i="5"/>
  <c r="AY1743" i="5"/>
  <c r="AX1743" i="5"/>
  <c r="AY1742" i="5"/>
  <c r="AX1742" i="5"/>
  <c r="AY1741" i="5"/>
  <c r="AX1741" i="5"/>
  <c r="AY1740" i="5"/>
  <c r="AX1740" i="5"/>
  <c r="AY1739" i="5"/>
  <c r="AX1739" i="5"/>
  <c r="AY1738" i="5"/>
  <c r="AX1738" i="5"/>
  <c r="AY1737" i="5"/>
  <c r="AX1737" i="5"/>
  <c r="AY1736" i="5"/>
  <c r="AX1736" i="5"/>
  <c r="AY1735" i="5"/>
  <c r="AX1735" i="5"/>
  <c r="AY1734" i="5"/>
  <c r="AX1734" i="5"/>
  <c r="AY1733" i="5"/>
  <c r="AX1733" i="5"/>
  <c r="AY1732" i="5"/>
  <c r="AX1732" i="5"/>
  <c r="AY1731" i="5"/>
  <c r="AX1731" i="5"/>
  <c r="AY1730" i="5"/>
  <c r="AX1730" i="5"/>
  <c r="AY1729" i="5"/>
  <c r="AX1729" i="5"/>
  <c r="AY1728" i="5"/>
  <c r="AX1728" i="5"/>
  <c r="AY1727" i="5"/>
  <c r="AX1727" i="5"/>
  <c r="AY1726" i="5"/>
  <c r="AX1726" i="5"/>
  <c r="AY1725" i="5"/>
  <c r="AX1725" i="5"/>
  <c r="AY1724" i="5"/>
  <c r="AX1724" i="5"/>
  <c r="AY1723" i="5"/>
  <c r="AX1723" i="5"/>
  <c r="AY1722" i="5"/>
  <c r="AX1722" i="5"/>
  <c r="AY1721" i="5"/>
  <c r="AX1721" i="5"/>
  <c r="AY1720" i="5"/>
  <c r="AX1720" i="5"/>
  <c r="AY1719" i="5"/>
  <c r="AX1719" i="5"/>
  <c r="AY1718" i="5"/>
  <c r="AX1718" i="5"/>
  <c r="AY1717" i="5"/>
  <c r="AX1717" i="5"/>
  <c r="AY1716" i="5"/>
  <c r="AX1716" i="5"/>
  <c r="AY1715" i="5"/>
  <c r="AX1715" i="5"/>
  <c r="AY1714" i="5"/>
  <c r="AX1714" i="5"/>
  <c r="AY1713" i="5"/>
  <c r="AX1713" i="5"/>
  <c r="AY1712" i="5"/>
  <c r="AX1712" i="5"/>
  <c r="AY1711" i="5"/>
  <c r="AX1711" i="5"/>
  <c r="AY1710" i="5"/>
  <c r="AX1710" i="5"/>
  <c r="AY1709" i="5"/>
  <c r="AX1709" i="5"/>
  <c r="AY1708" i="5"/>
  <c r="AX1708" i="5"/>
  <c r="AY1707" i="5"/>
  <c r="AX1707" i="5"/>
  <c r="AY1706" i="5"/>
  <c r="AX1706" i="5"/>
  <c r="AY1705" i="5"/>
  <c r="AX1705" i="5"/>
  <c r="AY1704" i="5"/>
  <c r="AX1704" i="5"/>
  <c r="AY1703" i="5"/>
  <c r="AX1703" i="5"/>
  <c r="AY1702" i="5"/>
  <c r="AX1702" i="5"/>
  <c r="AY1701" i="5"/>
  <c r="AX1701" i="5"/>
  <c r="AY1700" i="5"/>
  <c r="AX1700" i="5"/>
  <c r="AY1699" i="5"/>
  <c r="AX1699" i="5"/>
  <c r="AY1698" i="5"/>
  <c r="AX1698" i="5"/>
  <c r="AY1697" i="5"/>
  <c r="AX1697" i="5"/>
  <c r="AY1696" i="5"/>
  <c r="AX1696" i="5"/>
  <c r="AY1695" i="5"/>
  <c r="AX1695" i="5"/>
  <c r="AY1694" i="5"/>
  <c r="AX1694" i="5"/>
  <c r="AY1693" i="5"/>
  <c r="AX1693" i="5"/>
  <c r="AY1692" i="5"/>
  <c r="AX1692" i="5"/>
  <c r="AY1691" i="5"/>
  <c r="AX1691" i="5"/>
  <c r="AY1690" i="5"/>
  <c r="AX1690" i="5"/>
  <c r="AY1689" i="5"/>
  <c r="AX1689" i="5"/>
  <c r="AY1688" i="5"/>
  <c r="AX1688" i="5"/>
  <c r="AY1687" i="5"/>
  <c r="AX1687" i="5"/>
  <c r="AY1686" i="5"/>
  <c r="AX1686" i="5"/>
  <c r="AY1685" i="5"/>
  <c r="AX1685" i="5"/>
  <c r="AY1684" i="5"/>
  <c r="AX1684" i="5"/>
  <c r="AY1683" i="5"/>
  <c r="AX1683" i="5"/>
  <c r="AY1682" i="5"/>
  <c r="AX1682" i="5"/>
  <c r="AY1681" i="5"/>
  <c r="AX1681" i="5"/>
  <c r="AY1680" i="5"/>
  <c r="AX1680" i="5"/>
  <c r="AY1679" i="5"/>
  <c r="AX1679" i="5"/>
  <c r="AY1678" i="5"/>
  <c r="AX1678" i="5"/>
  <c r="AY1677" i="5"/>
  <c r="AX1677" i="5"/>
  <c r="AY1676" i="5"/>
  <c r="AX1676" i="5"/>
  <c r="AY1675" i="5"/>
  <c r="AX1675" i="5"/>
  <c r="AY1674" i="5"/>
  <c r="AX1674" i="5"/>
  <c r="AY1673" i="5"/>
  <c r="AX1673" i="5"/>
  <c r="AY1672" i="5"/>
  <c r="AX1672" i="5"/>
  <c r="AY1671" i="5"/>
  <c r="AX1671" i="5"/>
  <c r="AY1670" i="5"/>
  <c r="AX1670" i="5"/>
  <c r="AY1669" i="5"/>
  <c r="AX1669" i="5"/>
  <c r="AY1668" i="5"/>
  <c r="AX1668" i="5"/>
  <c r="AY1667" i="5"/>
  <c r="AX1667" i="5"/>
  <c r="AY1666" i="5"/>
  <c r="AX1666" i="5"/>
  <c r="AY1665" i="5"/>
  <c r="AX1665" i="5"/>
  <c r="AY1664" i="5"/>
  <c r="AX1664" i="5"/>
  <c r="AY1663" i="5"/>
  <c r="AX1663" i="5"/>
  <c r="AY1662" i="5"/>
  <c r="AX1662" i="5"/>
  <c r="AY1661" i="5"/>
  <c r="AX1661" i="5"/>
  <c r="AY1660" i="5"/>
  <c r="AX1660" i="5"/>
  <c r="AY1659" i="5"/>
  <c r="AX1659" i="5"/>
  <c r="AY1658" i="5"/>
  <c r="AX1658" i="5"/>
  <c r="AY1657" i="5"/>
  <c r="AX1657" i="5"/>
  <c r="AY1656" i="5"/>
  <c r="AX1656" i="5"/>
  <c r="AY1655" i="5"/>
  <c r="AX1655" i="5"/>
  <c r="AY1654" i="5"/>
  <c r="AX1654" i="5"/>
  <c r="AY1653" i="5"/>
  <c r="AX1653" i="5"/>
  <c r="AY1652" i="5"/>
  <c r="AX1652" i="5"/>
  <c r="AY1651" i="5"/>
  <c r="AX1651" i="5"/>
  <c r="AY1650" i="5"/>
  <c r="AX1650" i="5"/>
  <c r="AY1649" i="5"/>
  <c r="AX1649" i="5"/>
  <c r="AY1648" i="5"/>
  <c r="AX1648" i="5"/>
  <c r="AY1647" i="5"/>
  <c r="AX1647" i="5"/>
  <c r="AY1646" i="5"/>
  <c r="AX1646" i="5"/>
  <c r="AY1645" i="5"/>
  <c r="AX1645" i="5"/>
  <c r="AY1644" i="5"/>
  <c r="AX1644" i="5"/>
  <c r="AY1643" i="5"/>
  <c r="AX1643" i="5"/>
  <c r="AY1642" i="5"/>
  <c r="AX1642" i="5"/>
  <c r="AY1641" i="5"/>
  <c r="AX1641" i="5"/>
  <c r="AY1640" i="5"/>
  <c r="AX1640" i="5"/>
  <c r="AY1639" i="5"/>
  <c r="AX1639" i="5"/>
  <c r="AY1638" i="5"/>
  <c r="AX1638" i="5"/>
  <c r="AY1637" i="5"/>
  <c r="AX1637" i="5"/>
  <c r="AY1636" i="5"/>
  <c r="AX1636" i="5"/>
  <c r="AY1635" i="5"/>
  <c r="AX1635" i="5"/>
  <c r="AY1634" i="5"/>
  <c r="AX1634" i="5"/>
  <c r="AY1633" i="5"/>
  <c r="AX1633" i="5"/>
  <c r="AY1632" i="5"/>
  <c r="AX1632" i="5"/>
  <c r="AY1631" i="5"/>
  <c r="AX1631" i="5"/>
  <c r="AY1630" i="5"/>
  <c r="AX1630" i="5"/>
  <c r="AY1629" i="5"/>
  <c r="AX1629" i="5"/>
  <c r="AY1628" i="5"/>
  <c r="AX1628" i="5"/>
  <c r="AY1627" i="5"/>
  <c r="AX1627" i="5"/>
  <c r="AY1626" i="5"/>
  <c r="AX1626" i="5"/>
  <c r="AY1625" i="5"/>
  <c r="AX1625" i="5"/>
  <c r="AY1624" i="5"/>
  <c r="AX1624" i="5"/>
  <c r="AY1623" i="5"/>
  <c r="AX1623" i="5"/>
  <c r="AY1622" i="5"/>
  <c r="AX1622" i="5"/>
  <c r="AY1621" i="5"/>
  <c r="AX1621" i="5"/>
  <c r="AY1620" i="5"/>
  <c r="AX1620" i="5"/>
  <c r="AY1619" i="5"/>
  <c r="AX1619" i="5"/>
  <c r="AY1618" i="5"/>
  <c r="AX1618" i="5"/>
  <c r="AY1617" i="5"/>
  <c r="AX1617" i="5"/>
  <c r="AY1616" i="5"/>
  <c r="AX1616" i="5"/>
  <c r="AY1615" i="5"/>
  <c r="AX1615" i="5"/>
  <c r="AY1614" i="5"/>
  <c r="AX1614" i="5"/>
  <c r="AY1613" i="5"/>
  <c r="AX1613" i="5"/>
  <c r="AY1612" i="5"/>
  <c r="AX1612" i="5"/>
  <c r="AY1611" i="5"/>
  <c r="AX1611" i="5"/>
  <c r="AY1610" i="5"/>
  <c r="AX1610" i="5"/>
  <c r="AY1609" i="5"/>
  <c r="AX1609" i="5"/>
  <c r="AY1608" i="5"/>
  <c r="AX1608" i="5"/>
  <c r="AY1607" i="5"/>
  <c r="AX1607" i="5"/>
  <c r="AY1606" i="5"/>
  <c r="AX1606" i="5"/>
  <c r="AY1605" i="5"/>
  <c r="AX1605" i="5"/>
  <c r="AY1604" i="5"/>
  <c r="AX1604" i="5"/>
  <c r="AY1603" i="5"/>
  <c r="AX1603" i="5"/>
  <c r="AY1602" i="5"/>
  <c r="AX1602" i="5"/>
  <c r="AY1601" i="5"/>
  <c r="AX1601" i="5"/>
  <c r="AY1600" i="5"/>
  <c r="AX1600" i="5"/>
  <c r="AY1599" i="5"/>
  <c r="AX1599" i="5"/>
  <c r="AY1598" i="5"/>
  <c r="AX1598" i="5"/>
  <c r="AY1597" i="5"/>
  <c r="AX1597" i="5"/>
  <c r="AY1596" i="5"/>
  <c r="AX1596" i="5"/>
  <c r="AY1595" i="5"/>
  <c r="AX1595" i="5"/>
  <c r="AY1594" i="5"/>
  <c r="AX1594" i="5"/>
  <c r="AY1593" i="5"/>
  <c r="AX1593" i="5"/>
  <c r="AY1592" i="5"/>
  <c r="AX1592" i="5"/>
  <c r="AY1591" i="5"/>
  <c r="AX1591" i="5"/>
  <c r="AY1590" i="5"/>
  <c r="AX1590" i="5"/>
  <c r="AY1589" i="5"/>
  <c r="AX1589" i="5"/>
  <c r="AY1588" i="5"/>
  <c r="AX1588" i="5"/>
  <c r="AY1587" i="5"/>
  <c r="AX1587" i="5"/>
  <c r="AY1586" i="5"/>
  <c r="AX1586" i="5"/>
  <c r="AY1585" i="5"/>
  <c r="AX1585" i="5"/>
  <c r="AY1584" i="5"/>
  <c r="AX1584" i="5"/>
  <c r="AY1583" i="5"/>
  <c r="AX1583" i="5"/>
  <c r="AY1582" i="5"/>
  <c r="AX1582" i="5"/>
  <c r="AY1581" i="5"/>
  <c r="AX1581" i="5"/>
  <c r="AY1580" i="5"/>
  <c r="AX1580" i="5"/>
  <c r="AY1579" i="5"/>
  <c r="AX1579" i="5"/>
  <c r="AY1578" i="5"/>
  <c r="AX1578" i="5"/>
  <c r="AY1577" i="5"/>
  <c r="AX1577" i="5"/>
  <c r="AY1576" i="5"/>
  <c r="AX1576" i="5"/>
  <c r="AY1575" i="5"/>
  <c r="AX1575" i="5"/>
  <c r="AY1574" i="5"/>
  <c r="AX1574" i="5"/>
  <c r="AY1573" i="5"/>
  <c r="AX1573" i="5"/>
  <c r="AY1572" i="5"/>
  <c r="AX1572" i="5"/>
  <c r="AY1571" i="5"/>
  <c r="AX1571" i="5"/>
  <c r="AY1570" i="5"/>
  <c r="AX1570" i="5"/>
  <c r="AY1569" i="5"/>
  <c r="AX1569" i="5"/>
  <c r="AY1568" i="5"/>
  <c r="AX1568" i="5"/>
  <c r="AY1567" i="5"/>
  <c r="AX1567" i="5"/>
  <c r="AY1566" i="5"/>
  <c r="AX1566" i="5"/>
  <c r="AY1565" i="5"/>
  <c r="AX1565" i="5"/>
  <c r="AY1564" i="5"/>
  <c r="AX1564" i="5"/>
  <c r="AY1563" i="5"/>
  <c r="AX1563" i="5"/>
  <c r="AY1562" i="5"/>
  <c r="AX1562" i="5"/>
  <c r="AY1561" i="5"/>
  <c r="AX1561" i="5"/>
  <c r="AY1560" i="5"/>
  <c r="AX1560" i="5"/>
  <c r="AY1559" i="5"/>
  <c r="AX1559" i="5"/>
  <c r="AY1558" i="5"/>
  <c r="AX1558" i="5"/>
  <c r="AY1557" i="5"/>
  <c r="AX1557" i="5"/>
  <c r="AY1556" i="5"/>
  <c r="AX1556" i="5"/>
  <c r="AY1555" i="5"/>
  <c r="AX1555" i="5"/>
  <c r="AY1554" i="5"/>
  <c r="AX1554" i="5"/>
  <c r="AY1553" i="5"/>
  <c r="AX1553" i="5"/>
  <c r="AY1552" i="5"/>
  <c r="AX1552" i="5"/>
  <c r="AY1551" i="5"/>
  <c r="AX1551" i="5"/>
  <c r="AY1550" i="5"/>
  <c r="AX1550" i="5"/>
  <c r="AY1549" i="5"/>
  <c r="AX1549" i="5"/>
  <c r="AY1548" i="5"/>
  <c r="AX1548" i="5"/>
  <c r="AY1547" i="5"/>
  <c r="AX1547" i="5"/>
  <c r="AY1546" i="5"/>
  <c r="AX1546" i="5"/>
  <c r="AY1545" i="5"/>
  <c r="AX1545" i="5"/>
  <c r="AY1544" i="5"/>
  <c r="AX1544" i="5"/>
  <c r="AY1543" i="5"/>
  <c r="AX1543" i="5"/>
  <c r="AY1542" i="5"/>
  <c r="AX1542" i="5"/>
  <c r="AY1541" i="5"/>
  <c r="AX1541" i="5"/>
  <c r="AY1540" i="5"/>
  <c r="AX1540" i="5"/>
  <c r="AY1539" i="5"/>
  <c r="AX1539" i="5"/>
  <c r="AY1538" i="5"/>
  <c r="AX1538" i="5"/>
  <c r="AY1537" i="5"/>
  <c r="AX1537" i="5"/>
  <c r="AY1536" i="5"/>
  <c r="AX1536" i="5"/>
  <c r="AY1535" i="5"/>
  <c r="AX1535" i="5"/>
  <c r="AY1534" i="5"/>
  <c r="AX1534" i="5"/>
  <c r="AY1533" i="5"/>
  <c r="AX1533" i="5"/>
  <c r="AY1532" i="5"/>
  <c r="AX1532" i="5"/>
  <c r="AY1531" i="5"/>
  <c r="AX1531" i="5"/>
  <c r="AY1530" i="5"/>
  <c r="AX1530" i="5"/>
  <c r="AY1529" i="5"/>
  <c r="AX1529" i="5"/>
  <c r="AY1528" i="5"/>
  <c r="AX1528" i="5"/>
  <c r="AY1527" i="5"/>
  <c r="AX1527" i="5"/>
  <c r="AY1526" i="5"/>
  <c r="AX1526" i="5"/>
  <c r="AY1525" i="5"/>
  <c r="AX1525" i="5"/>
  <c r="AY1524" i="5"/>
  <c r="AX1524" i="5"/>
  <c r="AY1523" i="5"/>
  <c r="AX1523" i="5"/>
  <c r="AY1522" i="5"/>
  <c r="AX1522" i="5"/>
  <c r="AY1521" i="5"/>
  <c r="AX1521" i="5"/>
  <c r="AY1520" i="5"/>
  <c r="AX1520" i="5"/>
  <c r="AY1519" i="5"/>
  <c r="AX1519" i="5"/>
  <c r="AY1518" i="5"/>
  <c r="AX1518" i="5"/>
  <c r="AY1517" i="5"/>
  <c r="AX1517" i="5"/>
  <c r="AY1516" i="5"/>
  <c r="AX1516" i="5"/>
  <c r="AY1515" i="5"/>
  <c r="AX1515" i="5"/>
  <c r="AY1514" i="5"/>
  <c r="AX1514" i="5"/>
  <c r="AY1513" i="5"/>
  <c r="AX1513" i="5"/>
  <c r="AY1512" i="5"/>
  <c r="AX1512" i="5"/>
  <c r="AY1511" i="5"/>
  <c r="AX1511" i="5"/>
  <c r="AY1510" i="5"/>
  <c r="AX1510" i="5"/>
  <c r="AY1509" i="5"/>
  <c r="AX1509" i="5"/>
  <c r="AY1508" i="5"/>
  <c r="AX1508" i="5"/>
  <c r="AY1507" i="5"/>
  <c r="AX1507" i="5"/>
  <c r="AY1506" i="5"/>
  <c r="AX1506" i="5"/>
  <c r="AY1505" i="5"/>
  <c r="AX1505" i="5"/>
  <c r="AY1504" i="5"/>
  <c r="AX1504" i="5"/>
  <c r="AY1503" i="5"/>
  <c r="AX1503" i="5"/>
  <c r="AY1502" i="5"/>
  <c r="AX1502" i="5"/>
  <c r="AY1501" i="5"/>
  <c r="AX1501" i="5"/>
  <c r="AY1500" i="5"/>
  <c r="AX1500" i="5"/>
  <c r="AY1499" i="5"/>
  <c r="AX1499" i="5"/>
  <c r="AY1498" i="5"/>
  <c r="AX1498" i="5"/>
  <c r="AY1497" i="5"/>
  <c r="AX1497" i="5"/>
  <c r="AY1496" i="5"/>
  <c r="AX1496" i="5"/>
  <c r="AY1495" i="5"/>
  <c r="AX1495" i="5"/>
  <c r="AY1494" i="5"/>
  <c r="AX1494" i="5"/>
  <c r="AY1493" i="5"/>
  <c r="AX1493" i="5"/>
  <c r="AY1492" i="5"/>
  <c r="AX1492" i="5"/>
  <c r="AY1491" i="5"/>
  <c r="AX1491" i="5"/>
  <c r="AY1490" i="5"/>
  <c r="AX1490" i="5"/>
  <c r="AY1489" i="5"/>
  <c r="AX1489" i="5"/>
  <c r="AY1488" i="5"/>
  <c r="AX1488" i="5"/>
  <c r="AY1487" i="5"/>
  <c r="AX1487" i="5"/>
  <c r="AY1486" i="5"/>
  <c r="AX1486" i="5"/>
  <c r="AY1485" i="5"/>
  <c r="AX1485" i="5"/>
  <c r="AY1484" i="5"/>
  <c r="AX1484" i="5"/>
  <c r="AY1483" i="5"/>
  <c r="AX1483" i="5"/>
  <c r="AY1482" i="5"/>
  <c r="AX1482" i="5"/>
  <c r="AY1481" i="5"/>
  <c r="AX1481" i="5"/>
  <c r="AY1480" i="5"/>
  <c r="AX1480" i="5"/>
  <c r="AY1479" i="5"/>
  <c r="AX1479" i="5"/>
  <c r="AY1478" i="5"/>
  <c r="AX1478" i="5"/>
  <c r="AY1477" i="5"/>
  <c r="AX1477" i="5"/>
  <c r="AY1476" i="5"/>
  <c r="AX1476" i="5"/>
  <c r="AY1475" i="5"/>
  <c r="AX1475" i="5"/>
  <c r="AY1474" i="5"/>
  <c r="AX1474" i="5"/>
  <c r="AY1473" i="5"/>
  <c r="AX1473" i="5"/>
  <c r="AY1472" i="5"/>
  <c r="AX1472" i="5"/>
  <c r="AY1471" i="5"/>
  <c r="AX1471" i="5"/>
  <c r="AY1470" i="5"/>
  <c r="AX1470" i="5"/>
  <c r="AY1469" i="5"/>
  <c r="AX1469" i="5"/>
  <c r="AY1468" i="5"/>
  <c r="AX1468" i="5"/>
  <c r="AY1467" i="5"/>
  <c r="AX1467" i="5"/>
  <c r="AY1466" i="5"/>
  <c r="AX1466" i="5"/>
  <c r="AY1465" i="5"/>
  <c r="AX1465" i="5"/>
  <c r="AY1464" i="5"/>
  <c r="AX1464" i="5"/>
  <c r="AY1463" i="5"/>
  <c r="AX1463" i="5"/>
  <c r="AY1462" i="5"/>
  <c r="AX1462" i="5"/>
  <c r="AY1461" i="5"/>
  <c r="AX1461" i="5"/>
  <c r="AY1460" i="5"/>
  <c r="AX1460" i="5"/>
  <c r="AY1459" i="5"/>
  <c r="AX1459" i="5"/>
  <c r="AY1458" i="5"/>
  <c r="AX1458" i="5"/>
  <c r="AY1457" i="5"/>
  <c r="AX1457" i="5"/>
  <c r="AY1456" i="5"/>
  <c r="AX1456" i="5"/>
  <c r="AY1455" i="5"/>
  <c r="AX1455" i="5"/>
  <c r="AY1454" i="5"/>
  <c r="AX1454" i="5"/>
  <c r="AY1453" i="5"/>
  <c r="AX1453" i="5"/>
  <c r="AY1452" i="5"/>
  <c r="AX1452" i="5"/>
  <c r="AY1451" i="5"/>
  <c r="AX1451" i="5"/>
  <c r="AY1450" i="5"/>
  <c r="AX1450" i="5"/>
  <c r="AY1449" i="5"/>
  <c r="AX1449" i="5"/>
  <c r="AY1448" i="5"/>
  <c r="AX1448" i="5"/>
  <c r="AY1447" i="5"/>
  <c r="AX1447" i="5"/>
  <c r="AY1446" i="5"/>
  <c r="AX1446" i="5"/>
  <c r="AY1445" i="5"/>
  <c r="AX1445" i="5"/>
  <c r="AY1444" i="5"/>
  <c r="AX1444" i="5"/>
  <c r="AY1443" i="5"/>
  <c r="AX1443" i="5"/>
  <c r="AY1442" i="5"/>
  <c r="AX1442" i="5"/>
  <c r="AY1441" i="5"/>
  <c r="AX1441" i="5"/>
  <c r="AY1440" i="5"/>
  <c r="AX1440" i="5"/>
  <c r="AY1439" i="5"/>
  <c r="AX1439" i="5"/>
  <c r="AY1438" i="5"/>
  <c r="AX1438" i="5"/>
  <c r="AY1437" i="5"/>
  <c r="AX1437" i="5"/>
  <c r="AY1436" i="5"/>
  <c r="AX1436" i="5"/>
  <c r="AY1435" i="5"/>
  <c r="AX1435" i="5"/>
  <c r="AY1434" i="5"/>
  <c r="AX1434" i="5"/>
  <c r="AY1433" i="5"/>
  <c r="AX1433" i="5"/>
  <c r="AY1432" i="5"/>
  <c r="AX1432" i="5"/>
  <c r="AY1431" i="5"/>
  <c r="AX1431" i="5"/>
  <c r="AY1430" i="5"/>
  <c r="AX1430" i="5"/>
  <c r="AY1429" i="5"/>
  <c r="AX1429" i="5"/>
  <c r="AY1428" i="5"/>
  <c r="AX1428" i="5"/>
  <c r="AY1427" i="5"/>
  <c r="AX1427" i="5"/>
  <c r="AY1426" i="5"/>
  <c r="AX1426" i="5"/>
  <c r="AY1425" i="5"/>
  <c r="AX1425" i="5"/>
  <c r="AY1424" i="5"/>
  <c r="AX1424" i="5"/>
  <c r="AY1423" i="5"/>
  <c r="AX1423" i="5"/>
  <c r="AY1422" i="5"/>
  <c r="AX1422" i="5"/>
  <c r="AY1421" i="5"/>
  <c r="AX1421" i="5"/>
  <c r="AY1420" i="5"/>
  <c r="AX1420" i="5"/>
  <c r="AY1419" i="5"/>
  <c r="AX1419" i="5"/>
  <c r="AY1418" i="5"/>
  <c r="AX1418" i="5"/>
  <c r="AY1417" i="5"/>
  <c r="AX1417" i="5"/>
  <c r="AY1416" i="5"/>
  <c r="AX1416" i="5"/>
  <c r="AY1415" i="5"/>
  <c r="AX1415" i="5"/>
  <c r="AY1414" i="5"/>
  <c r="AX1414" i="5"/>
  <c r="AY1413" i="5"/>
  <c r="AX1413" i="5"/>
  <c r="AY1412" i="5"/>
  <c r="AX1412" i="5"/>
  <c r="AY1411" i="5"/>
  <c r="AX1411" i="5"/>
  <c r="AY1410" i="5"/>
  <c r="AX1410" i="5"/>
  <c r="AY1409" i="5"/>
  <c r="AX1409" i="5"/>
  <c r="AY1408" i="5"/>
  <c r="AX1408" i="5"/>
  <c r="AY1407" i="5"/>
  <c r="AX1407" i="5"/>
  <c r="AY1406" i="5"/>
  <c r="AX1406" i="5"/>
  <c r="AY1405" i="5"/>
  <c r="AX1405" i="5"/>
  <c r="AY1404" i="5"/>
  <c r="AX1404" i="5"/>
  <c r="AY1403" i="5"/>
  <c r="AX1403" i="5"/>
  <c r="AY1402" i="5"/>
  <c r="AX1402" i="5"/>
  <c r="AY1401" i="5"/>
  <c r="AX1401" i="5"/>
  <c r="AY1400" i="5"/>
  <c r="AX1400" i="5"/>
  <c r="AY1399" i="5"/>
  <c r="AX1399" i="5"/>
  <c r="AY1398" i="5"/>
  <c r="AX1398" i="5"/>
  <c r="AY1397" i="5"/>
  <c r="AX1397" i="5"/>
  <c r="AY1396" i="5"/>
  <c r="AX1396" i="5"/>
  <c r="AY1395" i="5"/>
  <c r="AX1395" i="5"/>
  <c r="AY1394" i="5"/>
  <c r="AX1394" i="5"/>
  <c r="AY1393" i="5"/>
  <c r="AX1393" i="5"/>
  <c r="AY1392" i="5"/>
  <c r="AX1392" i="5"/>
  <c r="AY1391" i="5"/>
  <c r="AX1391" i="5"/>
  <c r="AY1390" i="5"/>
  <c r="AX1390" i="5"/>
  <c r="AY1389" i="5"/>
  <c r="AX1389" i="5"/>
  <c r="AY1388" i="5"/>
  <c r="AX1388" i="5"/>
  <c r="AY1387" i="5"/>
  <c r="AX1387" i="5"/>
  <c r="AY1386" i="5"/>
  <c r="AX1386" i="5"/>
  <c r="AY1385" i="5"/>
  <c r="AX1385" i="5"/>
  <c r="AY1384" i="5"/>
  <c r="AX1384" i="5"/>
  <c r="AY1383" i="5"/>
  <c r="AX1383" i="5"/>
  <c r="AY1382" i="5"/>
  <c r="AX1382" i="5"/>
  <c r="AY1381" i="5"/>
  <c r="AX1381" i="5"/>
  <c r="AY1380" i="5"/>
  <c r="AX1380" i="5"/>
  <c r="AY1379" i="5"/>
  <c r="AX1379" i="5"/>
  <c r="AY1378" i="5"/>
  <c r="AX1378" i="5"/>
  <c r="AY1377" i="5"/>
  <c r="AX1377" i="5"/>
  <c r="AY1376" i="5"/>
  <c r="AX1376" i="5"/>
  <c r="AY1375" i="5"/>
  <c r="AX1375" i="5"/>
  <c r="AY1374" i="5"/>
  <c r="AX1374" i="5"/>
  <c r="AY1373" i="5"/>
  <c r="AX1373" i="5"/>
  <c r="AY1372" i="5"/>
  <c r="AX1372" i="5"/>
  <c r="AY1371" i="5"/>
  <c r="AX1371" i="5"/>
  <c r="AY1370" i="5"/>
  <c r="AX1370" i="5"/>
  <c r="AY1369" i="5"/>
  <c r="AX1369" i="5"/>
  <c r="AY1368" i="5"/>
  <c r="AX1368" i="5"/>
  <c r="AY1367" i="5"/>
  <c r="AX1367" i="5"/>
  <c r="AY1366" i="5"/>
  <c r="AX1366" i="5"/>
  <c r="AY1365" i="5"/>
  <c r="AX1365" i="5"/>
  <c r="AY1364" i="5"/>
  <c r="AX1364" i="5"/>
  <c r="AY1363" i="5"/>
  <c r="AX1363" i="5"/>
  <c r="AY1362" i="5"/>
  <c r="AX1362" i="5"/>
  <c r="AY1361" i="5"/>
  <c r="AX1361" i="5"/>
  <c r="AY1360" i="5"/>
  <c r="AX1360" i="5"/>
  <c r="AY1359" i="5"/>
  <c r="AX1359" i="5"/>
  <c r="AY1358" i="5"/>
  <c r="AX1358" i="5"/>
  <c r="AY1357" i="5"/>
  <c r="AX1357" i="5"/>
  <c r="AY1356" i="5"/>
  <c r="AX1356" i="5"/>
  <c r="AY1355" i="5"/>
  <c r="AX1355" i="5"/>
  <c r="AY1354" i="5"/>
  <c r="AX1354" i="5"/>
  <c r="AY1353" i="5"/>
  <c r="AX1353" i="5"/>
  <c r="AY1352" i="5"/>
  <c r="AX1352" i="5"/>
  <c r="AY1351" i="5"/>
  <c r="AX1351" i="5"/>
  <c r="AY1350" i="5"/>
  <c r="AX1350" i="5"/>
  <c r="AY1349" i="5"/>
  <c r="AX1349" i="5"/>
  <c r="AY1348" i="5"/>
  <c r="AX1348" i="5"/>
  <c r="AY1347" i="5"/>
  <c r="AX1347" i="5"/>
  <c r="AY1346" i="5"/>
  <c r="AX1346" i="5"/>
  <c r="AY1345" i="5"/>
  <c r="AX1345" i="5"/>
  <c r="AY1344" i="5"/>
  <c r="AX1344" i="5"/>
  <c r="AY1343" i="5"/>
  <c r="AX1343" i="5"/>
  <c r="AY1342" i="5"/>
  <c r="AX1342" i="5"/>
  <c r="AY1341" i="5"/>
  <c r="AX1341" i="5"/>
  <c r="AY1340" i="5"/>
  <c r="AX1340" i="5"/>
  <c r="AY1339" i="5"/>
  <c r="AX1339" i="5"/>
  <c r="AY1338" i="5"/>
  <c r="AX1338" i="5"/>
  <c r="AY1337" i="5"/>
  <c r="AX1337" i="5"/>
  <c r="AY1336" i="5"/>
  <c r="AX1336" i="5"/>
  <c r="AY1335" i="5"/>
  <c r="AX1335" i="5"/>
  <c r="AY1334" i="5"/>
  <c r="AX1334" i="5"/>
  <c r="AY1333" i="5"/>
  <c r="AX1333" i="5"/>
  <c r="AY1332" i="5"/>
  <c r="AX1332" i="5"/>
  <c r="AY1331" i="5"/>
  <c r="AX1331" i="5"/>
  <c r="AY1330" i="5"/>
  <c r="AX1330" i="5"/>
  <c r="AY1329" i="5"/>
  <c r="AX1329" i="5"/>
  <c r="AY1328" i="5"/>
  <c r="AX1328" i="5"/>
  <c r="AY1327" i="5"/>
  <c r="AX1327" i="5"/>
  <c r="AY1326" i="5"/>
  <c r="AX1326" i="5"/>
  <c r="AY1325" i="5"/>
  <c r="AX1325" i="5"/>
  <c r="AY1324" i="5"/>
  <c r="AX1324" i="5"/>
  <c r="AY1323" i="5"/>
  <c r="AX1323" i="5"/>
  <c r="AY1322" i="5"/>
  <c r="AX1322" i="5"/>
  <c r="AY1321" i="5"/>
  <c r="AX1321" i="5"/>
  <c r="AY1320" i="5"/>
  <c r="AX1320" i="5"/>
  <c r="AY1319" i="5"/>
  <c r="AX1319" i="5"/>
  <c r="AY1318" i="5"/>
  <c r="AX1318" i="5"/>
  <c r="AY1317" i="5"/>
  <c r="AX1317" i="5"/>
  <c r="AY1316" i="5"/>
  <c r="AX1316" i="5"/>
  <c r="AY1315" i="5"/>
  <c r="AX1315" i="5"/>
  <c r="AY1314" i="5"/>
  <c r="AX1314" i="5"/>
  <c r="AY1313" i="5"/>
  <c r="AX1313" i="5"/>
  <c r="AY1312" i="5"/>
  <c r="AX1312" i="5"/>
  <c r="AY1311" i="5"/>
  <c r="AX1311" i="5"/>
  <c r="AY1310" i="5"/>
  <c r="AX1310" i="5"/>
  <c r="AY1309" i="5"/>
  <c r="AX1309" i="5"/>
  <c r="AY1308" i="5"/>
  <c r="AX1308" i="5"/>
  <c r="AY1307" i="5"/>
  <c r="AX1307" i="5"/>
  <c r="AY1306" i="5"/>
  <c r="AX1306" i="5"/>
  <c r="AY1305" i="5"/>
  <c r="AX1305" i="5"/>
  <c r="AY1304" i="5"/>
  <c r="AX1304" i="5"/>
  <c r="AY1303" i="5"/>
  <c r="AX1303" i="5"/>
  <c r="AY1302" i="5"/>
  <c r="AX1302" i="5"/>
  <c r="AY1301" i="5"/>
  <c r="AX1301" i="5"/>
  <c r="AY1300" i="5"/>
  <c r="AX1300" i="5"/>
  <c r="AY1299" i="5"/>
  <c r="AX1299" i="5"/>
  <c r="AY1298" i="5"/>
  <c r="AX1298" i="5"/>
  <c r="AY1297" i="5"/>
  <c r="AX1297" i="5"/>
  <c r="AY1296" i="5"/>
  <c r="AX1296" i="5"/>
  <c r="AY1295" i="5"/>
  <c r="AX1295" i="5"/>
  <c r="AY1294" i="5"/>
  <c r="AX1294" i="5"/>
  <c r="AY1293" i="5"/>
  <c r="AX1293" i="5"/>
  <c r="AY1292" i="5"/>
  <c r="AX1292" i="5"/>
  <c r="AY1291" i="5"/>
  <c r="AX1291" i="5"/>
  <c r="AY1290" i="5"/>
  <c r="AX1290" i="5"/>
  <c r="AY1289" i="5"/>
  <c r="AX1289" i="5"/>
  <c r="AY1288" i="5"/>
  <c r="AX1288" i="5"/>
  <c r="AY1287" i="5"/>
  <c r="AX1287" i="5"/>
  <c r="AY1286" i="5"/>
  <c r="AX1286" i="5"/>
  <c r="AY1285" i="5"/>
  <c r="AX1285" i="5"/>
  <c r="AY1284" i="5"/>
  <c r="AX1284" i="5"/>
  <c r="AY1283" i="5"/>
  <c r="AX1283" i="5"/>
  <c r="AY1282" i="5"/>
  <c r="AX1282" i="5"/>
  <c r="AY1281" i="5"/>
  <c r="AX1281" i="5"/>
  <c r="AY1280" i="5"/>
  <c r="AX1280" i="5"/>
  <c r="AY1279" i="5"/>
  <c r="AX1279" i="5"/>
  <c r="AY1278" i="5"/>
  <c r="AX1278" i="5"/>
  <c r="AY1277" i="5"/>
  <c r="AX1277" i="5"/>
  <c r="AY1276" i="5"/>
  <c r="AX1276" i="5"/>
  <c r="AY1275" i="5"/>
  <c r="AX1275" i="5"/>
  <c r="AY1274" i="5"/>
  <c r="AX1274" i="5"/>
  <c r="AY1273" i="5"/>
  <c r="AX1273" i="5"/>
  <c r="AY1272" i="5"/>
  <c r="AX1272" i="5"/>
  <c r="AY1271" i="5"/>
  <c r="AX1271" i="5"/>
  <c r="AY1270" i="5"/>
  <c r="AX1270" i="5"/>
  <c r="AY1269" i="5"/>
  <c r="AX1269" i="5"/>
  <c r="AY1268" i="5"/>
  <c r="AX1268" i="5"/>
  <c r="AY1267" i="5"/>
  <c r="AX1267" i="5"/>
  <c r="AY1266" i="5"/>
  <c r="AX1266" i="5"/>
  <c r="AY1265" i="5"/>
  <c r="AX1265" i="5"/>
  <c r="AY1264" i="5"/>
  <c r="AX1264" i="5"/>
  <c r="AY1263" i="5"/>
  <c r="AX1263" i="5"/>
  <c r="AY1262" i="5"/>
  <c r="AX1262" i="5"/>
  <c r="AY1261" i="5"/>
  <c r="AX1261" i="5"/>
  <c r="AY1260" i="5"/>
  <c r="AX1260" i="5"/>
  <c r="AY1259" i="5"/>
  <c r="AX1259" i="5"/>
  <c r="AY1258" i="5"/>
  <c r="AX1258" i="5"/>
  <c r="AY1257" i="5"/>
  <c r="AX1257" i="5"/>
  <c r="AY1256" i="5"/>
  <c r="AX1256" i="5"/>
  <c r="AY1255" i="5"/>
  <c r="AX1255" i="5"/>
  <c r="AY1254" i="5"/>
  <c r="AX1254" i="5"/>
  <c r="AY1253" i="5"/>
  <c r="AX1253" i="5"/>
  <c r="AY1252" i="5"/>
  <c r="AX1252" i="5"/>
  <c r="AY1251" i="5"/>
  <c r="AX1251" i="5"/>
  <c r="AY1250" i="5"/>
  <c r="AX1250" i="5"/>
  <c r="AY1249" i="5"/>
  <c r="AX1249" i="5"/>
  <c r="AZ1248" i="5"/>
  <c r="AY1248" i="5"/>
  <c r="AX1248" i="5"/>
  <c r="AZ1247" i="5"/>
  <c r="AY1247" i="5"/>
  <c r="AX1247" i="5"/>
  <c r="AZ1246" i="5"/>
  <c r="AY1246" i="5"/>
  <c r="AX1246" i="5"/>
  <c r="AZ1245" i="5"/>
  <c r="AY1245" i="5"/>
  <c r="AX1245" i="5"/>
  <c r="AZ1244" i="5"/>
  <c r="AY1244" i="5"/>
  <c r="AX1244" i="5"/>
  <c r="AZ1243" i="5"/>
  <c r="AY1243" i="5"/>
  <c r="AX1243" i="5"/>
  <c r="AZ1242" i="5"/>
  <c r="AY1242" i="5"/>
  <c r="AX1242" i="5"/>
  <c r="AZ1241" i="5"/>
  <c r="AY1241" i="5"/>
  <c r="AX1241" i="5"/>
  <c r="AZ1240" i="5"/>
  <c r="AY1240" i="5"/>
  <c r="AX1240" i="5"/>
  <c r="AZ1239" i="5"/>
  <c r="AY1239" i="5"/>
  <c r="AX1239" i="5"/>
  <c r="AZ1238" i="5"/>
  <c r="AY1238" i="5"/>
  <c r="AX1238" i="5"/>
  <c r="AZ1237" i="5"/>
  <c r="AY1237" i="5"/>
  <c r="AX1237" i="5"/>
  <c r="AZ1236" i="5"/>
  <c r="AY1236" i="5"/>
  <c r="AX1236" i="5"/>
  <c r="AZ1235" i="5"/>
  <c r="AY1235" i="5"/>
  <c r="AX1235" i="5"/>
  <c r="AZ1234" i="5"/>
  <c r="AY1234" i="5"/>
  <c r="AX1234" i="5"/>
  <c r="AZ1233" i="5"/>
  <c r="AY1233" i="5"/>
  <c r="AX1233" i="5"/>
  <c r="AZ1232" i="5"/>
  <c r="AY1232" i="5"/>
  <c r="AX1232" i="5"/>
  <c r="AZ1231" i="5"/>
  <c r="AY1231" i="5"/>
  <c r="AX1231" i="5"/>
  <c r="AZ1230" i="5"/>
  <c r="AY1230" i="5"/>
  <c r="AX1230" i="5"/>
  <c r="AZ1229" i="5"/>
  <c r="AY1229" i="5"/>
  <c r="AX1229" i="5"/>
  <c r="AZ1228" i="5"/>
  <c r="AY1228" i="5"/>
  <c r="AX1228" i="5"/>
  <c r="AZ1227" i="5"/>
  <c r="AY1227" i="5"/>
  <c r="AX1227" i="5"/>
  <c r="AZ1226" i="5"/>
  <c r="AY1226" i="5"/>
  <c r="AX1226" i="5"/>
  <c r="AZ1225" i="5"/>
  <c r="AY1225" i="5"/>
  <c r="AX1225" i="5"/>
  <c r="AZ1224" i="5"/>
  <c r="AY1224" i="5"/>
  <c r="AX1224" i="5"/>
  <c r="AZ1223" i="5"/>
  <c r="AY1223" i="5"/>
  <c r="AX1223" i="5"/>
  <c r="AZ1222" i="5"/>
  <c r="AY1222" i="5"/>
  <c r="AX1222" i="5"/>
  <c r="AZ1221" i="5"/>
  <c r="AY1221" i="5"/>
  <c r="AX1221" i="5"/>
  <c r="AZ1220" i="5"/>
  <c r="AY1220" i="5"/>
  <c r="AX1220" i="5"/>
  <c r="AZ1219" i="5"/>
  <c r="AY1219" i="5"/>
  <c r="AX1219" i="5"/>
  <c r="AZ1218" i="5"/>
  <c r="AY1218" i="5"/>
  <c r="AX1218" i="5"/>
  <c r="AZ1217" i="5"/>
  <c r="AY1217" i="5"/>
  <c r="AX1217" i="5"/>
  <c r="AZ1216" i="5"/>
  <c r="AY1216" i="5"/>
  <c r="AX1216" i="5"/>
  <c r="AZ1215" i="5"/>
  <c r="AY1215" i="5"/>
  <c r="AX1215" i="5"/>
  <c r="AZ1214" i="5"/>
  <c r="AY1214" i="5"/>
  <c r="AX1214" i="5"/>
  <c r="AZ1213" i="5"/>
  <c r="AY1213" i="5"/>
  <c r="AX1213" i="5"/>
  <c r="AZ1212" i="5"/>
  <c r="AY1212" i="5"/>
  <c r="AX1212" i="5"/>
  <c r="AZ1211" i="5"/>
  <c r="AY1211" i="5"/>
  <c r="AX1211" i="5"/>
  <c r="AZ1210" i="5"/>
  <c r="AY1210" i="5"/>
  <c r="AX1210" i="5"/>
  <c r="AZ1209" i="5"/>
  <c r="AY1209" i="5"/>
  <c r="AX1209" i="5"/>
  <c r="AZ1208" i="5"/>
  <c r="AY1208" i="5"/>
  <c r="AX1208" i="5"/>
  <c r="AZ1207" i="5"/>
  <c r="AY1207" i="5"/>
  <c r="AX1207" i="5"/>
  <c r="AZ1206" i="5"/>
  <c r="AY1206" i="5"/>
  <c r="AX1206" i="5"/>
  <c r="AZ1205" i="5"/>
  <c r="AY1205" i="5"/>
  <c r="AX1205" i="5"/>
  <c r="AZ1204" i="5"/>
  <c r="AY1204" i="5"/>
  <c r="AX1204" i="5"/>
  <c r="AZ1203" i="5"/>
  <c r="AY1203" i="5"/>
  <c r="AX1203" i="5"/>
  <c r="AZ1202" i="5"/>
  <c r="AY1202" i="5"/>
  <c r="AX1202" i="5"/>
  <c r="AZ1201" i="5"/>
  <c r="AY1201" i="5"/>
  <c r="AX1201" i="5"/>
  <c r="AZ1200" i="5"/>
  <c r="AY1200" i="5"/>
  <c r="AX1200" i="5"/>
  <c r="AZ1199" i="5"/>
  <c r="AY1199" i="5"/>
  <c r="AX1199" i="5"/>
  <c r="AZ1198" i="5"/>
  <c r="AY1198" i="5"/>
  <c r="AX1198" i="5"/>
  <c r="AZ1197" i="5"/>
  <c r="AY1197" i="5"/>
  <c r="AX1197" i="5"/>
  <c r="AZ1196" i="5"/>
  <c r="AY1196" i="5"/>
  <c r="AX1196" i="5"/>
  <c r="AZ1195" i="5"/>
  <c r="AY1195" i="5"/>
  <c r="AX1195" i="5"/>
  <c r="AZ1194" i="5"/>
  <c r="AY1194" i="5"/>
  <c r="AX1194" i="5"/>
  <c r="AZ1193" i="5"/>
  <c r="AY1193" i="5"/>
  <c r="AX1193" i="5"/>
  <c r="AZ1192" i="5"/>
  <c r="AY1192" i="5"/>
  <c r="AX1192" i="5"/>
  <c r="AZ1191" i="5"/>
  <c r="AY1191" i="5"/>
  <c r="AX1191" i="5"/>
  <c r="AZ1190" i="5"/>
  <c r="AY1190" i="5"/>
  <c r="AX1190" i="5"/>
  <c r="AZ1189" i="5"/>
  <c r="AY1189" i="5"/>
  <c r="AX1189" i="5"/>
  <c r="AZ1188" i="5"/>
  <c r="AY1188" i="5"/>
  <c r="AX1188" i="5"/>
  <c r="AZ1187" i="5"/>
  <c r="AY1187" i="5"/>
  <c r="AX1187" i="5"/>
  <c r="AZ1186" i="5"/>
  <c r="AY1186" i="5"/>
  <c r="AX1186" i="5"/>
  <c r="AZ1185" i="5"/>
  <c r="AY1185" i="5"/>
  <c r="AX1185" i="5"/>
  <c r="AZ1184" i="5"/>
  <c r="AY1184" i="5"/>
  <c r="AX1184" i="5"/>
  <c r="AZ1183" i="5"/>
  <c r="AY1183" i="5"/>
  <c r="AX1183" i="5"/>
  <c r="AZ1182" i="5"/>
  <c r="AY1182" i="5"/>
  <c r="AX1182" i="5"/>
  <c r="AZ1181" i="5"/>
  <c r="AY1181" i="5"/>
  <c r="AX1181" i="5"/>
  <c r="AZ1180" i="5"/>
  <c r="AY1180" i="5"/>
  <c r="AX1180" i="5"/>
  <c r="AZ1179" i="5"/>
  <c r="AY1179" i="5"/>
  <c r="AX1179" i="5"/>
  <c r="AZ1178" i="5"/>
  <c r="AY1178" i="5"/>
  <c r="AX1178" i="5"/>
  <c r="AZ1177" i="5"/>
  <c r="AY1177" i="5"/>
  <c r="AX1177" i="5"/>
  <c r="AZ1176" i="5"/>
  <c r="AY1176" i="5"/>
  <c r="AX1176" i="5"/>
  <c r="AZ1175" i="5"/>
  <c r="AY1175" i="5"/>
  <c r="AX1175" i="5"/>
  <c r="AZ1174" i="5"/>
  <c r="AY1174" i="5"/>
  <c r="AX1174" i="5"/>
  <c r="AZ1173" i="5"/>
  <c r="AY1173" i="5"/>
  <c r="AX1173" i="5"/>
  <c r="AZ1172" i="5"/>
  <c r="AY1172" i="5"/>
  <c r="AX1172" i="5"/>
  <c r="AZ1171" i="5"/>
  <c r="AY1171" i="5"/>
  <c r="AX1171" i="5"/>
  <c r="AZ1170" i="5"/>
  <c r="AY1170" i="5"/>
  <c r="AX1170" i="5"/>
  <c r="AZ1169" i="5"/>
  <c r="AY1169" i="5"/>
  <c r="AX1169" i="5"/>
  <c r="AZ1168" i="5"/>
  <c r="AY1168" i="5"/>
  <c r="AX1168" i="5"/>
  <c r="AZ1167" i="5"/>
  <c r="AY1167" i="5"/>
  <c r="AX1167" i="5"/>
  <c r="AZ1166" i="5"/>
  <c r="AY1166" i="5"/>
  <c r="AX1166" i="5"/>
  <c r="AZ1165" i="5"/>
  <c r="AY1165" i="5"/>
  <c r="AX1165" i="5"/>
  <c r="AZ1164" i="5"/>
  <c r="AY1164" i="5"/>
  <c r="AX1164" i="5"/>
  <c r="AZ1163" i="5"/>
  <c r="AY1163" i="5"/>
  <c r="AX1163" i="5"/>
  <c r="AZ1162" i="5"/>
  <c r="AY1162" i="5"/>
  <c r="AX1162" i="5"/>
  <c r="AZ1161" i="5"/>
  <c r="AY1161" i="5"/>
  <c r="AX1161" i="5"/>
  <c r="AZ1160" i="5"/>
  <c r="AY1160" i="5"/>
  <c r="AX1160" i="5"/>
  <c r="AZ1159" i="5"/>
  <c r="AY1159" i="5"/>
  <c r="AX1159" i="5"/>
  <c r="AZ1158" i="5"/>
  <c r="AY1158" i="5"/>
  <c r="AX1158" i="5"/>
  <c r="AZ1157" i="5"/>
  <c r="AY1157" i="5"/>
  <c r="AX1157" i="5"/>
  <c r="AZ1156" i="5"/>
  <c r="AY1156" i="5"/>
  <c r="AX1156" i="5"/>
  <c r="AZ1155" i="5"/>
  <c r="AY1155" i="5"/>
  <c r="AX1155" i="5"/>
  <c r="AZ1154" i="5"/>
  <c r="AY1154" i="5"/>
  <c r="AX1154" i="5"/>
  <c r="AZ1153" i="5"/>
  <c r="AY1153" i="5"/>
  <c r="AX1153" i="5"/>
  <c r="AZ1152" i="5"/>
  <c r="AY1152" i="5"/>
  <c r="AX1152" i="5"/>
  <c r="AZ1151" i="5"/>
  <c r="AY1151" i="5"/>
  <c r="AX1151" i="5"/>
  <c r="AZ1150" i="5"/>
  <c r="AY1150" i="5"/>
  <c r="AX1150" i="5"/>
  <c r="AZ1149" i="5"/>
  <c r="AY1149" i="5"/>
  <c r="AX1149" i="5"/>
  <c r="AZ1148" i="5"/>
  <c r="AY1148" i="5"/>
  <c r="AX1148" i="5"/>
  <c r="AZ1147" i="5"/>
  <c r="AY1147" i="5"/>
  <c r="AX1147" i="5"/>
  <c r="AZ1146" i="5"/>
  <c r="AY1146" i="5"/>
  <c r="AX1146" i="5"/>
  <c r="AZ1145" i="5"/>
  <c r="AY1145" i="5"/>
  <c r="AX1145" i="5"/>
  <c r="AZ1144" i="5"/>
  <c r="AY1144" i="5"/>
  <c r="AX1144" i="5"/>
  <c r="AZ1143" i="5"/>
  <c r="AY1143" i="5"/>
  <c r="AX1143" i="5"/>
  <c r="AZ1142" i="5"/>
  <c r="AY1142" i="5"/>
  <c r="AX1142" i="5"/>
  <c r="AZ1141" i="5"/>
  <c r="AY1141" i="5"/>
  <c r="AX1141" i="5"/>
  <c r="AZ1140" i="5"/>
  <c r="AY1140" i="5"/>
  <c r="AX1140" i="5"/>
  <c r="AZ1139" i="5"/>
  <c r="AY1139" i="5"/>
  <c r="AX1139" i="5"/>
  <c r="AZ1138" i="5"/>
  <c r="AY1138" i="5"/>
  <c r="AX1138" i="5"/>
  <c r="AZ1137" i="5"/>
  <c r="AY1137" i="5"/>
  <c r="AX1137" i="5"/>
  <c r="AZ1136" i="5"/>
  <c r="AY1136" i="5"/>
  <c r="AX1136" i="5"/>
  <c r="AZ1135" i="5"/>
  <c r="AY1135" i="5"/>
  <c r="AX1135" i="5"/>
  <c r="AZ1134" i="5"/>
  <c r="AY1134" i="5"/>
  <c r="AX1134" i="5"/>
  <c r="AZ1133" i="5"/>
  <c r="AY1133" i="5"/>
  <c r="AX1133" i="5"/>
  <c r="AZ1132" i="5"/>
  <c r="AY1132" i="5"/>
  <c r="AX1132" i="5"/>
  <c r="AZ1131" i="5"/>
  <c r="AY1131" i="5"/>
  <c r="AX1131" i="5"/>
  <c r="AZ1130" i="5"/>
  <c r="AY1130" i="5"/>
  <c r="AX1130" i="5"/>
  <c r="AZ1129" i="5"/>
  <c r="AY1129" i="5"/>
  <c r="AX1129" i="5"/>
  <c r="AZ1128" i="5"/>
  <c r="AY1128" i="5"/>
  <c r="AX1128" i="5"/>
  <c r="AZ1127" i="5"/>
  <c r="AY1127" i="5"/>
  <c r="AX1127" i="5"/>
  <c r="AZ1126" i="5"/>
  <c r="AY1126" i="5"/>
  <c r="AX1126" i="5"/>
  <c r="AZ1125" i="5"/>
  <c r="AY1125" i="5"/>
  <c r="AX1125" i="5"/>
  <c r="AZ1124" i="5"/>
  <c r="AY1124" i="5"/>
  <c r="AX1124" i="5"/>
  <c r="AZ1123" i="5"/>
  <c r="AY1123" i="5"/>
  <c r="AX1123" i="5"/>
  <c r="AZ1122" i="5"/>
  <c r="AY1122" i="5"/>
  <c r="AX1122" i="5"/>
  <c r="AZ1121" i="5"/>
  <c r="AY1121" i="5"/>
  <c r="AX1121" i="5"/>
  <c r="AZ1120" i="5"/>
  <c r="AY1120" i="5"/>
  <c r="AX1120" i="5"/>
  <c r="AZ1119" i="5"/>
  <c r="AY1119" i="5"/>
  <c r="AX1119" i="5"/>
  <c r="AZ1118" i="5"/>
  <c r="AY1118" i="5"/>
  <c r="AX1118" i="5"/>
  <c r="AZ1117" i="5"/>
  <c r="AY1117" i="5"/>
  <c r="AX1117" i="5"/>
  <c r="AZ1116" i="5"/>
  <c r="AY1116" i="5"/>
  <c r="AX1116" i="5"/>
  <c r="AZ1115" i="5"/>
  <c r="AY1115" i="5"/>
  <c r="AX1115" i="5"/>
  <c r="AZ1114" i="5"/>
  <c r="AY1114" i="5"/>
  <c r="AX1114" i="5"/>
  <c r="AZ1113" i="5"/>
  <c r="AY1113" i="5"/>
  <c r="AX1113" i="5"/>
  <c r="AZ1112" i="5"/>
  <c r="AY1112" i="5"/>
  <c r="AX1112" i="5"/>
  <c r="AZ1111" i="5"/>
  <c r="AY1111" i="5"/>
  <c r="AX1111" i="5"/>
  <c r="AZ1110" i="5"/>
  <c r="AY1110" i="5"/>
  <c r="AX1110" i="5"/>
  <c r="AZ1109" i="5"/>
  <c r="AY1109" i="5"/>
  <c r="AX1109" i="5"/>
  <c r="AZ1108" i="5"/>
  <c r="AY1108" i="5"/>
  <c r="AX1108" i="5"/>
  <c r="AZ1107" i="5"/>
  <c r="AY1107" i="5"/>
  <c r="AX1107" i="5"/>
  <c r="AZ1106" i="5"/>
  <c r="AY1106" i="5"/>
  <c r="AX1106" i="5"/>
  <c r="AZ1105" i="5"/>
  <c r="AY1105" i="5"/>
  <c r="AX1105" i="5"/>
  <c r="AZ1104" i="5"/>
  <c r="AY1104" i="5"/>
  <c r="AX1104" i="5"/>
  <c r="AZ1103" i="5"/>
  <c r="AY1103" i="5"/>
  <c r="AX1103" i="5"/>
  <c r="AZ1102" i="5"/>
  <c r="AY1102" i="5"/>
  <c r="AX1102" i="5"/>
  <c r="AZ1101" i="5"/>
  <c r="AY1101" i="5"/>
  <c r="AX1101" i="5"/>
  <c r="AZ1100" i="5"/>
  <c r="AY1100" i="5"/>
  <c r="AX1100" i="5"/>
  <c r="AZ1099" i="5"/>
  <c r="AY1099" i="5"/>
  <c r="AX1099" i="5"/>
  <c r="AZ1098" i="5"/>
  <c r="AY1098" i="5"/>
  <c r="AX1098" i="5"/>
  <c r="AZ1097" i="5"/>
  <c r="AY1097" i="5"/>
  <c r="AX1097" i="5"/>
  <c r="AZ1096" i="5"/>
  <c r="AY1096" i="5"/>
  <c r="AX1096" i="5"/>
  <c r="AZ1095" i="5"/>
  <c r="AY1095" i="5"/>
  <c r="AX1095" i="5"/>
  <c r="AZ1094" i="5"/>
  <c r="AY1094" i="5"/>
  <c r="AX1094" i="5"/>
  <c r="AZ1093" i="5"/>
  <c r="AY1093" i="5"/>
  <c r="AX1093" i="5"/>
  <c r="AZ1092" i="5"/>
  <c r="AY1092" i="5"/>
  <c r="AX1092" i="5"/>
  <c r="AZ1091" i="5"/>
  <c r="AY1091" i="5"/>
  <c r="AX1091" i="5"/>
  <c r="AZ1090" i="5"/>
  <c r="AY1090" i="5"/>
  <c r="AX1090" i="5"/>
  <c r="AZ1089" i="5"/>
  <c r="AY1089" i="5"/>
  <c r="AX1089" i="5"/>
  <c r="AZ1088" i="5"/>
  <c r="AY1088" i="5"/>
  <c r="AX1088" i="5"/>
  <c r="AZ1087" i="5"/>
  <c r="AY1087" i="5"/>
  <c r="AX1087" i="5"/>
  <c r="AZ1086" i="5"/>
  <c r="AY1086" i="5"/>
  <c r="AX1086" i="5"/>
  <c r="AZ1085" i="5"/>
  <c r="AY1085" i="5"/>
  <c r="AX1085" i="5"/>
  <c r="AZ1084" i="5"/>
  <c r="AY1084" i="5"/>
  <c r="AX1084" i="5"/>
  <c r="AZ1083" i="5"/>
  <c r="AY1083" i="5"/>
  <c r="AX1083" i="5"/>
  <c r="AZ1082" i="5"/>
  <c r="AY1082" i="5"/>
  <c r="AX1082" i="5"/>
  <c r="AZ1081" i="5"/>
  <c r="AY1081" i="5"/>
  <c r="AX1081" i="5"/>
  <c r="AZ1080" i="5"/>
  <c r="AY1080" i="5"/>
  <c r="AX1080" i="5"/>
  <c r="AZ1079" i="5"/>
  <c r="AY1079" i="5"/>
  <c r="AX1079" i="5"/>
  <c r="AZ1078" i="5"/>
  <c r="AY1078" i="5"/>
  <c r="AX1078" i="5"/>
  <c r="AZ1077" i="5"/>
  <c r="AY1077" i="5"/>
  <c r="AX1077" i="5"/>
  <c r="AZ1076" i="5"/>
  <c r="AY1076" i="5"/>
  <c r="AX1076" i="5"/>
  <c r="AZ1075" i="5"/>
  <c r="AY1075" i="5"/>
  <c r="AX1075" i="5"/>
  <c r="AZ1074" i="5"/>
  <c r="AY1074" i="5"/>
  <c r="AX1074" i="5"/>
  <c r="AZ1073" i="5"/>
  <c r="AY1073" i="5"/>
  <c r="AX1073" i="5"/>
  <c r="AZ1072" i="5"/>
  <c r="AY1072" i="5"/>
  <c r="AX1072" i="5"/>
  <c r="AZ1071" i="5"/>
  <c r="AY1071" i="5"/>
  <c r="AX1071" i="5"/>
  <c r="AZ1070" i="5"/>
  <c r="AY1070" i="5"/>
  <c r="AX1070" i="5"/>
  <c r="AZ1069" i="5"/>
  <c r="AY1069" i="5"/>
  <c r="AX1069" i="5"/>
  <c r="AZ1068" i="5"/>
  <c r="AY1068" i="5"/>
  <c r="AX1068" i="5"/>
  <c r="AZ1067" i="5"/>
  <c r="AY1067" i="5"/>
  <c r="AX1067" i="5"/>
  <c r="AZ1066" i="5"/>
  <c r="AY1066" i="5"/>
  <c r="AX1066" i="5"/>
  <c r="AZ1065" i="5"/>
  <c r="AY1065" i="5"/>
  <c r="AX1065" i="5"/>
  <c r="AZ1064" i="5"/>
  <c r="AY1064" i="5"/>
  <c r="AX1064" i="5"/>
  <c r="AZ1063" i="5"/>
  <c r="AY1063" i="5"/>
  <c r="AX1063" i="5"/>
  <c r="AZ1062" i="5"/>
  <c r="AY1062" i="5"/>
  <c r="AX1062" i="5"/>
  <c r="AZ1061" i="5"/>
  <c r="AY1061" i="5"/>
  <c r="AX1061" i="5"/>
  <c r="AZ1060" i="5"/>
  <c r="AY1060" i="5"/>
  <c r="AX1060" i="5"/>
  <c r="AZ1059" i="5"/>
  <c r="AY1059" i="5"/>
  <c r="AX1059" i="5"/>
  <c r="AZ1058" i="5"/>
  <c r="AY1058" i="5"/>
  <c r="AX1058" i="5"/>
  <c r="AZ1057" i="5"/>
  <c r="AY1057" i="5"/>
  <c r="AX1057" i="5"/>
  <c r="AZ1056" i="5"/>
  <c r="AY1056" i="5"/>
  <c r="AX1056" i="5"/>
  <c r="AZ1055" i="5"/>
  <c r="AY1055" i="5"/>
  <c r="AX1055" i="5"/>
  <c r="AZ1054" i="5"/>
  <c r="AY1054" i="5"/>
  <c r="AX1054" i="5"/>
  <c r="AZ1053" i="5"/>
  <c r="AY1053" i="5"/>
  <c r="AX1053" i="5"/>
  <c r="AZ1052" i="5"/>
  <c r="AY1052" i="5"/>
  <c r="AX1052" i="5"/>
  <c r="AZ1051" i="5"/>
  <c r="AY1051" i="5"/>
  <c r="AX1051" i="5"/>
  <c r="AZ1050" i="5"/>
  <c r="AY1050" i="5"/>
  <c r="AX1050" i="5"/>
  <c r="AZ1049" i="5"/>
  <c r="AY1049" i="5"/>
  <c r="AX1049" i="5"/>
  <c r="AZ1048" i="5"/>
  <c r="AY1048" i="5"/>
  <c r="AX1048" i="5"/>
  <c r="AZ1047" i="5"/>
  <c r="AY1047" i="5"/>
  <c r="AX1047" i="5"/>
  <c r="AZ1046" i="5"/>
  <c r="AY1046" i="5"/>
  <c r="AX1046" i="5"/>
  <c r="AZ1045" i="5"/>
  <c r="AY1045" i="5"/>
  <c r="AX1045" i="5"/>
  <c r="AZ1044" i="5"/>
  <c r="AY1044" i="5"/>
  <c r="AX1044" i="5"/>
  <c r="AZ1043" i="5"/>
  <c r="AY1043" i="5"/>
  <c r="AX1043" i="5"/>
  <c r="AZ1042" i="5"/>
  <c r="AY1042" i="5"/>
  <c r="AX1042" i="5"/>
  <c r="AZ1041" i="5"/>
  <c r="AY1041" i="5"/>
  <c r="AX1041" i="5"/>
  <c r="AZ1040" i="5"/>
  <c r="AY1040" i="5"/>
  <c r="AX1040" i="5"/>
  <c r="AZ1039" i="5"/>
  <c r="AY1039" i="5"/>
  <c r="AX1039" i="5"/>
  <c r="AZ1038" i="5"/>
  <c r="AY1038" i="5"/>
  <c r="AX1038" i="5"/>
  <c r="AZ1037" i="5"/>
  <c r="AY1037" i="5"/>
  <c r="AX1037" i="5"/>
  <c r="AZ1036" i="5"/>
  <c r="AY1036" i="5"/>
  <c r="AX1036" i="5"/>
  <c r="AZ1035" i="5"/>
  <c r="AY1035" i="5"/>
  <c r="AX1035" i="5"/>
  <c r="AZ1034" i="5"/>
  <c r="AY1034" i="5"/>
  <c r="AX1034" i="5"/>
  <c r="AZ1033" i="5"/>
  <c r="AY1033" i="5"/>
  <c r="AX1033" i="5"/>
  <c r="AZ1032" i="5"/>
  <c r="AY1032" i="5"/>
  <c r="AX1032" i="5"/>
  <c r="AZ1031" i="5"/>
  <c r="AY1031" i="5"/>
  <c r="AX1031" i="5"/>
  <c r="AZ1030" i="5"/>
  <c r="AY1030" i="5"/>
  <c r="AX1030" i="5"/>
  <c r="AZ1029" i="5"/>
  <c r="AY1029" i="5"/>
  <c r="AX1029" i="5"/>
  <c r="AZ1028" i="5"/>
  <c r="AY1028" i="5"/>
  <c r="AX1028" i="5"/>
  <c r="AZ1027" i="5"/>
  <c r="AY1027" i="5"/>
  <c r="AX1027" i="5"/>
  <c r="AZ1026" i="5"/>
  <c r="AY1026" i="5"/>
  <c r="AX1026" i="5"/>
  <c r="AZ1025" i="5"/>
  <c r="AY1025" i="5"/>
  <c r="AX1025" i="5"/>
  <c r="AZ1024" i="5"/>
  <c r="AY1024" i="5"/>
  <c r="AX1024" i="5"/>
  <c r="AZ1023" i="5"/>
  <c r="AY1023" i="5"/>
  <c r="AX1023" i="5"/>
  <c r="AZ1022" i="5"/>
  <c r="AY1022" i="5"/>
  <c r="AX1022" i="5"/>
  <c r="AZ1021" i="5"/>
  <c r="AY1021" i="5"/>
  <c r="AX1021" i="5"/>
  <c r="AZ1020" i="5"/>
  <c r="AY1020" i="5"/>
  <c r="AX1020" i="5"/>
  <c r="AZ1019" i="5"/>
  <c r="AY1019" i="5"/>
  <c r="AX1019" i="5"/>
  <c r="AZ1018" i="5"/>
  <c r="AY1018" i="5"/>
  <c r="AX1018" i="5"/>
  <c r="AZ1017" i="5"/>
  <c r="AY1017" i="5"/>
  <c r="AX1017" i="5"/>
  <c r="AZ1016" i="5"/>
  <c r="AY1016" i="5"/>
  <c r="AX1016" i="5"/>
  <c r="AZ1015" i="5"/>
  <c r="AY1015" i="5"/>
  <c r="AX1015" i="5"/>
  <c r="AZ1014" i="5"/>
  <c r="AY1014" i="5"/>
  <c r="AX1014" i="5"/>
  <c r="AZ1013" i="5"/>
  <c r="AY1013" i="5"/>
  <c r="AX1013" i="5"/>
  <c r="AZ1012" i="5"/>
  <c r="AY1012" i="5"/>
  <c r="AX1012" i="5"/>
  <c r="AZ1011" i="5"/>
  <c r="AY1011" i="5"/>
  <c r="AX1011" i="5"/>
  <c r="AZ1010" i="5"/>
  <c r="AY1010" i="5"/>
  <c r="AX1010" i="5"/>
  <c r="AZ1009" i="5"/>
  <c r="AY1009" i="5"/>
  <c r="AX1009" i="5"/>
  <c r="AZ1008" i="5"/>
  <c r="AY1008" i="5"/>
  <c r="AX1008" i="5"/>
  <c r="AZ1007" i="5"/>
  <c r="AY1007" i="5"/>
  <c r="AX1007" i="5"/>
  <c r="AZ1006" i="5"/>
  <c r="AY1006" i="5"/>
  <c r="AX1006" i="5"/>
  <c r="AZ1005" i="5"/>
  <c r="AY1005" i="5"/>
  <c r="AX1005" i="5"/>
  <c r="AZ1004" i="5"/>
  <c r="AY1004" i="5"/>
  <c r="AX1004" i="5"/>
  <c r="AZ1003" i="5"/>
  <c r="AY1003" i="5"/>
  <c r="AX1003" i="5"/>
  <c r="AZ1002" i="5"/>
  <c r="AY1002" i="5"/>
  <c r="AX1002" i="5"/>
  <c r="AZ1001" i="5"/>
  <c r="AY1001" i="5"/>
  <c r="AX1001" i="5"/>
  <c r="AZ1000" i="5"/>
  <c r="AY1000" i="5"/>
  <c r="AX1000" i="5"/>
  <c r="AZ999" i="5"/>
  <c r="AZ998" i="5"/>
  <c r="AZ997" i="5"/>
  <c r="AZ996" i="5"/>
  <c r="AZ995" i="5"/>
  <c r="AZ994" i="5"/>
  <c r="AZ993" i="5"/>
  <c r="AZ992" i="5"/>
  <c r="AZ991" i="5"/>
  <c r="AZ990" i="5"/>
  <c r="AZ989" i="5"/>
  <c r="AZ988" i="5"/>
  <c r="AZ987" i="5"/>
  <c r="AZ986" i="5"/>
  <c r="AZ985" i="5"/>
  <c r="AZ984" i="5"/>
  <c r="AZ983" i="5"/>
  <c r="AZ982" i="5"/>
  <c r="AZ981" i="5"/>
  <c r="AZ980" i="5"/>
  <c r="AZ979" i="5"/>
  <c r="AZ978" i="5"/>
  <c r="AZ977" i="5"/>
  <c r="AZ976" i="5"/>
  <c r="AZ975" i="5"/>
  <c r="AZ974" i="5"/>
  <c r="AZ973" i="5"/>
  <c r="AZ972" i="5"/>
  <c r="AZ971" i="5"/>
  <c r="AZ970" i="5"/>
  <c r="AZ969" i="5"/>
  <c r="AZ968" i="5"/>
  <c r="AZ967" i="5"/>
  <c r="AZ966" i="5"/>
  <c r="AZ965" i="5"/>
  <c r="AZ964" i="5"/>
  <c r="AZ963" i="5"/>
  <c r="AZ962" i="5"/>
  <c r="AZ961" i="5"/>
  <c r="AZ960" i="5"/>
  <c r="AZ959" i="5"/>
  <c r="AZ958" i="5"/>
  <c r="AZ957" i="5"/>
  <c r="AZ956" i="5"/>
  <c r="AZ955" i="5"/>
  <c r="AZ954" i="5"/>
  <c r="AZ953" i="5"/>
  <c r="AZ952" i="5"/>
  <c r="AZ951" i="5"/>
  <c r="AZ950" i="5"/>
  <c r="AZ949" i="5"/>
  <c r="AZ948" i="5"/>
  <c r="AZ947" i="5"/>
  <c r="AZ946" i="5"/>
  <c r="AZ945" i="5"/>
  <c r="AZ944" i="5"/>
  <c r="AZ943" i="5"/>
  <c r="AZ942" i="5"/>
  <c r="AZ941" i="5"/>
  <c r="AZ940" i="5"/>
  <c r="AZ939" i="5"/>
  <c r="AZ938" i="5"/>
  <c r="AZ937" i="5"/>
  <c r="AZ936" i="5"/>
  <c r="AZ935" i="5"/>
  <c r="AZ934" i="5"/>
  <c r="AZ933" i="5"/>
  <c r="AZ932" i="5"/>
  <c r="AZ931" i="5"/>
  <c r="AZ930" i="5"/>
  <c r="AZ929" i="5"/>
  <c r="AZ928" i="5"/>
  <c r="AZ927" i="5"/>
  <c r="AZ926" i="5"/>
  <c r="AZ925" i="5"/>
  <c r="AZ924" i="5"/>
  <c r="AZ923" i="5"/>
  <c r="AZ922" i="5"/>
  <c r="AZ921" i="5"/>
  <c r="AZ920" i="5"/>
  <c r="AZ919" i="5"/>
  <c r="AZ918" i="5"/>
  <c r="AZ917" i="5"/>
  <c r="AZ916" i="5"/>
  <c r="AZ915" i="5"/>
  <c r="AZ914" i="5"/>
  <c r="AZ913" i="5"/>
  <c r="AZ912" i="5"/>
  <c r="AZ911" i="5"/>
  <c r="AZ910" i="5"/>
  <c r="AZ909" i="5"/>
  <c r="AZ908" i="5"/>
  <c r="AZ907" i="5"/>
  <c r="AZ906" i="5"/>
  <c r="AZ905" i="5"/>
  <c r="AZ904" i="5"/>
  <c r="AZ903" i="5"/>
  <c r="AZ902" i="5"/>
  <c r="AZ901" i="5"/>
  <c r="AZ900" i="5"/>
  <c r="AZ899" i="5"/>
  <c r="AZ898" i="5"/>
  <c r="AZ897" i="5"/>
  <c r="AZ896" i="5"/>
  <c r="AZ895" i="5"/>
  <c r="AZ894" i="5"/>
  <c r="AZ893" i="5"/>
  <c r="AZ892" i="5"/>
  <c r="AZ891" i="5"/>
  <c r="AZ890" i="5"/>
  <c r="AZ889" i="5"/>
  <c r="AZ888" i="5"/>
  <c r="AZ887" i="5"/>
  <c r="AZ886" i="5"/>
  <c r="AZ885" i="5"/>
  <c r="AZ884" i="5"/>
  <c r="AZ883" i="5"/>
  <c r="AZ882" i="5"/>
  <c r="AZ881" i="5"/>
  <c r="AZ880" i="5"/>
  <c r="AZ879" i="5"/>
  <c r="AZ878" i="5"/>
  <c r="AZ877" i="5"/>
  <c r="AZ876" i="5"/>
  <c r="AZ875" i="5"/>
  <c r="AZ874" i="5"/>
  <c r="AZ873" i="5"/>
  <c r="AZ872" i="5"/>
  <c r="AZ871" i="5"/>
  <c r="AZ870" i="5"/>
  <c r="AZ869" i="5"/>
  <c r="AZ868" i="5"/>
  <c r="AZ867" i="5"/>
  <c r="AZ866" i="5"/>
  <c r="AZ865" i="5"/>
  <c r="AZ864" i="5"/>
  <c r="AZ863" i="5"/>
  <c r="AZ862" i="5"/>
  <c r="AZ861" i="5"/>
  <c r="AZ860" i="5"/>
  <c r="AZ859" i="5"/>
  <c r="AZ858" i="5"/>
  <c r="AZ857" i="5"/>
  <c r="AZ856" i="5"/>
  <c r="AZ855" i="5"/>
  <c r="AZ854" i="5"/>
  <c r="AZ853" i="5"/>
  <c r="AZ852" i="5"/>
  <c r="AZ851" i="5"/>
  <c r="AZ850" i="5"/>
  <c r="AZ849" i="5"/>
  <c r="AZ848" i="5"/>
  <c r="AZ847" i="5"/>
  <c r="AZ846" i="5"/>
  <c r="AZ845" i="5"/>
  <c r="AZ844" i="5"/>
  <c r="AZ843" i="5"/>
  <c r="AZ842" i="5"/>
  <c r="AZ841" i="5"/>
  <c r="AZ840" i="5"/>
  <c r="AZ839" i="5"/>
  <c r="AZ838" i="5"/>
  <c r="AZ837" i="5"/>
  <c r="AZ836" i="5"/>
  <c r="AZ835" i="5"/>
  <c r="AZ834" i="5"/>
  <c r="AZ833" i="5"/>
  <c r="AZ832" i="5"/>
  <c r="AZ831" i="5"/>
  <c r="AZ830" i="5"/>
  <c r="AZ829" i="5"/>
  <c r="AZ828" i="5"/>
  <c r="AZ827" i="5"/>
  <c r="AZ826" i="5"/>
  <c r="AZ825" i="5"/>
  <c r="AZ824" i="5"/>
  <c r="AZ823" i="5"/>
  <c r="AZ822" i="5"/>
  <c r="AZ821" i="5"/>
  <c r="AZ820" i="5"/>
  <c r="AZ819" i="5"/>
  <c r="AZ818" i="5"/>
  <c r="AZ817" i="5"/>
  <c r="AZ816" i="5"/>
  <c r="AZ815" i="5"/>
  <c r="AZ814" i="5"/>
  <c r="AZ813" i="5"/>
  <c r="AZ812" i="5"/>
  <c r="AZ811" i="5"/>
  <c r="AZ810" i="5"/>
  <c r="AZ809" i="5"/>
  <c r="AZ808" i="5"/>
  <c r="AZ807" i="5"/>
  <c r="AZ806" i="5"/>
  <c r="AZ805" i="5"/>
  <c r="AZ804" i="5"/>
  <c r="AZ803" i="5"/>
  <c r="AZ802" i="5"/>
  <c r="AZ801" i="5"/>
  <c r="AZ800" i="5"/>
  <c r="AZ799" i="5"/>
  <c r="AZ798" i="5"/>
  <c r="AZ797" i="5"/>
  <c r="AZ796" i="5"/>
  <c r="AZ795" i="5"/>
  <c r="AZ794" i="5"/>
  <c r="AZ793" i="5"/>
  <c r="AZ792" i="5"/>
  <c r="AZ791" i="5"/>
  <c r="AZ790" i="5"/>
  <c r="AZ789" i="5"/>
  <c r="AZ788" i="5"/>
  <c r="AZ787" i="5"/>
  <c r="AZ786" i="5"/>
  <c r="AZ785" i="5"/>
  <c r="AZ784" i="5"/>
  <c r="AZ783" i="5"/>
  <c r="AZ782" i="5"/>
  <c r="AZ781" i="5"/>
  <c r="AZ780" i="5"/>
  <c r="AZ779" i="5"/>
  <c r="AZ778" i="5"/>
  <c r="AZ777" i="5"/>
  <c r="AZ776" i="5"/>
  <c r="AZ775" i="5"/>
  <c r="AZ774" i="5"/>
  <c r="AZ773" i="5"/>
  <c r="AZ772" i="5"/>
  <c r="AZ771" i="5"/>
  <c r="AZ770" i="5"/>
  <c r="AZ769" i="5"/>
  <c r="AZ768" i="5"/>
  <c r="AZ767" i="5"/>
  <c r="AZ766" i="5"/>
  <c r="AZ765" i="5"/>
  <c r="AZ764" i="5"/>
  <c r="AZ763" i="5"/>
  <c r="AZ762" i="5"/>
  <c r="AZ761" i="5"/>
  <c r="AZ760" i="5"/>
  <c r="AZ759" i="5"/>
  <c r="AZ758" i="5"/>
  <c r="AZ757" i="5"/>
  <c r="AZ756" i="5"/>
  <c r="AZ755" i="5"/>
  <c r="AZ754" i="5"/>
  <c r="AZ753" i="5"/>
  <c r="AZ752" i="5"/>
  <c r="AZ751" i="5"/>
  <c r="AZ750" i="5"/>
  <c r="AZ749" i="5"/>
  <c r="AZ748" i="5"/>
  <c r="AZ747" i="5"/>
  <c r="AZ746" i="5"/>
  <c r="AZ745" i="5"/>
  <c r="AZ744" i="5"/>
  <c r="AZ743" i="5"/>
  <c r="AZ742" i="5"/>
  <c r="AZ741" i="5"/>
  <c r="AZ740" i="5"/>
  <c r="AZ739" i="5"/>
  <c r="AZ738" i="5"/>
  <c r="AZ737" i="5"/>
  <c r="AZ736" i="5"/>
  <c r="AZ735" i="5"/>
  <c r="AZ734" i="5"/>
  <c r="AZ733" i="5"/>
  <c r="AZ732" i="5"/>
  <c r="AZ731" i="5"/>
  <c r="AZ730" i="5"/>
  <c r="AZ729" i="5"/>
  <c r="AZ728" i="5"/>
  <c r="AZ727" i="5"/>
  <c r="AZ726" i="5"/>
  <c r="AZ725" i="5"/>
  <c r="AZ724" i="5"/>
  <c r="AZ723" i="5"/>
  <c r="AZ722" i="5"/>
  <c r="AZ721" i="5"/>
  <c r="AZ720" i="5"/>
  <c r="AZ719" i="5"/>
  <c r="AZ718" i="5"/>
  <c r="AZ717" i="5"/>
  <c r="AZ716" i="5"/>
  <c r="AZ715" i="5"/>
  <c r="AZ714" i="5"/>
  <c r="AZ713" i="5"/>
  <c r="AZ712" i="5"/>
  <c r="AZ711" i="5"/>
  <c r="AZ710" i="5"/>
  <c r="AZ709" i="5"/>
  <c r="AZ708" i="5"/>
  <c r="AZ707" i="5"/>
  <c r="AZ706" i="5"/>
  <c r="AZ705" i="5"/>
  <c r="AZ704" i="5"/>
  <c r="AZ703" i="5"/>
  <c r="AZ702" i="5"/>
  <c r="AZ701" i="5"/>
  <c r="AZ700" i="5"/>
  <c r="AZ699" i="5"/>
  <c r="AZ698" i="5"/>
  <c r="AZ697" i="5"/>
  <c r="AZ696" i="5"/>
  <c r="AZ695" i="5"/>
  <c r="AZ694" i="5"/>
  <c r="AZ693" i="5"/>
  <c r="AZ692" i="5"/>
  <c r="AZ691" i="5"/>
  <c r="AZ690" i="5"/>
  <c r="AZ689" i="5"/>
  <c r="AZ688" i="5"/>
  <c r="AZ687" i="5"/>
  <c r="AZ686" i="5"/>
  <c r="AZ685" i="5"/>
  <c r="AZ684" i="5"/>
  <c r="AZ683" i="5"/>
  <c r="AZ682" i="5"/>
  <c r="AZ681" i="5"/>
  <c r="AZ680" i="5"/>
  <c r="AZ679" i="5"/>
  <c r="AZ678" i="5"/>
  <c r="AZ677" i="5"/>
  <c r="AZ676" i="5"/>
  <c r="AZ675" i="5"/>
  <c r="AZ674" i="5"/>
  <c r="AZ673" i="5"/>
  <c r="AZ672" i="5"/>
  <c r="AZ671" i="5"/>
  <c r="AZ670" i="5"/>
  <c r="AZ669" i="5"/>
  <c r="AZ668" i="5"/>
  <c r="AZ667" i="5"/>
  <c r="AZ666" i="5"/>
  <c r="AZ665" i="5"/>
  <c r="AZ664" i="5"/>
  <c r="AZ663" i="5"/>
  <c r="AZ662" i="5"/>
  <c r="AZ661" i="5"/>
  <c r="AZ660" i="5"/>
  <c r="AZ659" i="5"/>
  <c r="AZ658" i="5"/>
  <c r="AZ657" i="5"/>
  <c r="AZ656" i="5"/>
  <c r="AZ655" i="5"/>
  <c r="AZ654" i="5"/>
  <c r="AZ653" i="5"/>
  <c r="AZ652" i="5"/>
  <c r="AZ651" i="5"/>
  <c r="AZ650" i="5"/>
  <c r="AZ649" i="5"/>
  <c r="AZ648" i="5"/>
  <c r="AZ647" i="5"/>
  <c r="AZ646" i="5"/>
  <c r="AZ645" i="5"/>
  <c r="AZ644" i="5"/>
  <c r="AZ643" i="5"/>
  <c r="AZ642" i="5"/>
  <c r="AZ641" i="5"/>
  <c r="AZ640" i="5"/>
  <c r="AZ639" i="5"/>
  <c r="AZ638" i="5"/>
  <c r="AZ637" i="5"/>
  <c r="AZ636" i="5"/>
  <c r="AZ635" i="5"/>
  <c r="AZ634" i="5"/>
  <c r="AZ633" i="5"/>
  <c r="AZ632" i="5"/>
  <c r="AZ631" i="5"/>
  <c r="AZ630" i="5"/>
  <c r="AZ629" i="5"/>
  <c r="AZ628" i="5"/>
  <c r="AZ627" i="5"/>
  <c r="AZ626" i="5"/>
  <c r="AZ625" i="5"/>
  <c r="AZ624" i="5"/>
  <c r="AZ623" i="5"/>
  <c r="AZ622" i="5"/>
  <c r="AZ621" i="5"/>
  <c r="AZ620" i="5"/>
  <c r="AZ619" i="5"/>
  <c r="AZ618" i="5"/>
  <c r="AZ617" i="5"/>
  <c r="AZ616" i="5"/>
  <c r="AZ615" i="5"/>
  <c r="AZ614" i="5"/>
  <c r="AZ613" i="5"/>
  <c r="AZ612" i="5"/>
  <c r="AZ611" i="5"/>
  <c r="AZ610" i="5"/>
  <c r="AZ609" i="5"/>
  <c r="AZ608" i="5"/>
  <c r="AZ607" i="5"/>
  <c r="AZ606" i="5"/>
  <c r="AZ605" i="5"/>
  <c r="AZ604" i="5"/>
  <c r="AZ603" i="5"/>
  <c r="AZ602" i="5"/>
  <c r="AZ601" i="5"/>
  <c r="AZ600" i="5"/>
  <c r="AZ599" i="5"/>
  <c r="AZ598" i="5"/>
  <c r="AZ597" i="5"/>
  <c r="AZ596" i="5"/>
  <c r="AZ595" i="5"/>
  <c r="AZ594" i="5"/>
  <c r="AZ593" i="5"/>
  <c r="AZ592" i="5"/>
  <c r="AZ591" i="5"/>
  <c r="AZ590" i="5"/>
  <c r="AZ589" i="5"/>
  <c r="AZ588" i="5"/>
  <c r="AZ587" i="5"/>
  <c r="AZ586" i="5"/>
  <c r="AZ585" i="5"/>
  <c r="AZ584" i="5"/>
  <c r="AZ583" i="5"/>
  <c r="AZ582" i="5"/>
  <c r="AZ581" i="5"/>
  <c r="AZ580" i="5"/>
  <c r="AZ579" i="5"/>
  <c r="AZ578" i="5"/>
  <c r="AZ577" i="5"/>
  <c r="AZ576" i="5"/>
  <c r="AZ575" i="5"/>
  <c r="AZ574" i="5"/>
  <c r="AZ573" i="5"/>
  <c r="AZ572" i="5"/>
  <c r="AZ571" i="5"/>
  <c r="AZ570" i="5"/>
  <c r="AZ569" i="5"/>
  <c r="AZ568" i="5"/>
  <c r="AZ567" i="5"/>
  <c r="AZ566" i="5"/>
  <c r="AZ565" i="5"/>
  <c r="AZ564" i="5"/>
  <c r="AZ563" i="5"/>
  <c r="AZ562" i="5"/>
  <c r="AZ561" i="5"/>
  <c r="AZ560" i="5"/>
  <c r="AZ559" i="5"/>
  <c r="AZ558" i="5"/>
  <c r="AZ557" i="5"/>
  <c r="AZ556" i="5"/>
  <c r="AZ555" i="5"/>
  <c r="AZ554" i="5"/>
  <c r="AZ553" i="5"/>
  <c r="AZ552" i="5"/>
  <c r="AZ551" i="5"/>
  <c r="AZ550" i="5"/>
  <c r="AZ549" i="5"/>
  <c r="AZ548" i="5"/>
  <c r="AZ547" i="5"/>
  <c r="AZ546" i="5"/>
  <c r="AZ545" i="5"/>
  <c r="AZ544" i="5"/>
  <c r="AZ543" i="5"/>
  <c r="AZ542" i="5"/>
  <c r="AZ541" i="5"/>
  <c r="AZ540" i="5"/>
  <c r="AZ539" i="5"/>
  <c r="AZ538" i="5"/>
  <c r="AZ537" i="5"/>
  <c r="AZ536" i="5"/>
  <c r="AZ535" i="5"/>
  <c r="AZ534" i="5"/>
  <c r="AZ533" i="5"/>
  <c r="AZ532" i="5"/>
  <c r="AZ531" i="5"/>
  <c r="AZ530" i="5"/>
  <c r="AZ529" i="5"/>
  <c r="AZ528" i="5"/>
  <c r="AZ527" i="5"/>
  <c r="AZ526" i="5"/>
  <c r="AZ525" i="5"/>
  <c r="AZ524" i="5"/>
  <c r="AZ523" i="5"/>
  <c r="AZ522" i="5"/>
  <c r="AZ521" i="5"/>
  <c r="AZ520" i="5"/>
  <c r="AZ519" i="5"/>
  <c r="AZ518" i="5"/>
  <c r="AZ517" i="5"/>
  <c r="AZ516" i="5"/>
  <c r="AZ515" i="5"/>
  <c r="AZ514" i="5"/>
  <c r="AZ513" i="5"/>
  <c r="AZ512" i="5"/>
  <c r="AZ511" i="5"/>
  <c r="AZ510" i="5"/>
  <c r="AZ509" i="5"/>
  <c r="AZ508" i="5"/>
  <c r="AZ507" i="5"/>
  <c r="AZ506" i="5"/>
  <c r="AZ505" i="5"/>
  <c r="AZ504" i="5"/>
  <c r="AZ503" i="5"/>
  <c r="AZ502" i="5"/>
  <c r="AZ501" i="5"/>
  <c r="AZ500" i="5"/>
  <c r="AZ499" i="5"/>
  <c r="AZ498" i="5"/>
  <c r="AZ497" i="5"/>
  <c r="AZ496" i="5"/>
  <c r="AZ495" i="5"/>
  <c r="AZ494" i="5"/>
  <c r="AZ493" i="5"/>
  <c r="AZ492" i="5"/>
  <c r="AZ491" i="5"/>
  <c r="AZ490" i="5"/>
  <c r="AZ489" i="5"/>
  <c r="AZ488" i="5"/>
  <c r="AZ487" i="5"/>
  <c r="AZ486" i="5"/>
  <c r="AZ485" i="5"/>
  <c r="AZ484" i="5"/>
  <c r="AZ483" i="5"/>
  <c r="AZ482" i="5"/>
  <c r="AZ481" i="5"/>
  <c r="AZ480" i="5"/>
  <c r="AZ479" i="5"/>
  <c r="AZ478" i="5"/>
  <c r="AZ477" i="5"/>
  <c r="AZ476" i="5"/>
  <c r="AZ475" i="5"/>
  <c r="AZ474" i="5"/>
  <c r="AZ473" i="5"/>
  <c r="AZ472" i="5"/>
  <c r="AZ471" i="5"/>
  <c r="AZ470" i="5"/>
  <c r="AZ469" i="5"/>
  <c r="AZ468" i="5"/>
  <c r="AZ467" i="5"/>
  <c r="AZ466" i="5"/>
  <c r="AZ465" i="5"/>
  <c r="AZ464" i="5"/>
  <c r="AZ463" i="5"/>
  <c r="AZ462" i="5"/>
  <c r="AZ461" i="5"/>
  <c r="AZ460" i="5"/>
  <c r="AZ459" i="5"/>
  <c r="AZ458" i="5"/>
  <c r="AZ457" i="5"/>
  <c r="AZ456" i="5"/>
  <c r="AZ455" i="5"/>
  <c r="AZ454" i="5"/>
  <c r="AZ453" i="5"/>
  <c r="AZ452" i="5"/>
  <c r="AZ451" i="5"/>
  <c r="AZ450" i="5"/>
  <c r="AZ449" i="5"/>
  <c r="AZ448" i="5"/>
  <c r="AZ447" i="5"/>
  <c r="AZ446" i="5"/>
  <c r="AZ445" i="5"/>
  <c r="AZ444" i="5"/>
  <c r="AZ443" i="5"/>
  <c r="AZ442" i="5"/>
  <c r="AZ441" i="5"/>
  <c r="AZ440" i="5"/>
  <c r="AZ439" i="5"/>
  <c r="AZ438" i="5"/>
  <c r="AZ437" i="5"/>
  <c r="AZ436" i="5"/>
  <c r="AZ435" i="5"/>
  <c r="AZ434" i="5"/>
  <c r="AZ433" i="5"/>
  <c r="AZ432" i="5"/>
  <c r="AZ431" i="5"/>
  <c r="AZ430" i="5"/>
  <c r="AZ429" i="5"/>
  <c r="AZ428" i="5"/>
  <c r="AZ427" i="5"/>
  <c r="AZ426" i="5"/>
  <c r="AZ425" i="5"/>
  <c r="AZ424" i="5"/>
  <c r="AZ423" i="5"/>
  <c r="AZ422" i="5"/>
  <c r="AZ421" i="5"/>
  <c r="AZ420" i="5"/>
  <c r="AZ419" i="5"/>
  <c r="AZ418" i="5"/>
  <c r="AZ417" i="5"/>
  <c r="AZ416" i="5"/>
  <c r="AZ415" i="5"/>
  <c r="AZ414" i="5"/>
  <c r="AZ413" i="5"/>
  <c r="AZ412" i="5"/>
  <c r="AZ411" i="5"/>
  <c r="AZ410" i="5"/>
  <c r="AZ409" i="5"/>
  <c r="AZ408" i="5"/>
  <c r="AZ407" i="5"/>
  <c r="AZ406" i="5"/>
  <c r="AZ405" i="5"/>
  <c r="AZ404" i="5"/>
  <c r="AZ403" i="5"/>
  <c r="AZ402" i="5"/>
  <c r="AZ401" i="5"/>
  <c r="AZ400" i="5"/>
  <c r="AZ399" i="5"/>
  <c r="AZ398" i="5"/>
  <c r="AZ397" i="5"/>
  <c r="AZ396" i="5"/>
  <c r="AZ395" i="5"/>
  <c r="AZ394" i="5"/>
  <c r="AZ393" i="5"/>
  <c r="AZ392" i="5"/>
  <c r="AZ391" i="5"/>
  <c r="AZ390" i="5"/>
  <c r="AZ389" i="5"/>
  <c r="AZ388" i="5"/>
  <c r="AZ387" i="5"/>
  <c r="AZ386" i="5"/>
  <c r="AZ385" i="5"/>
  <c r="AZ384" i="5"/>
  <c r="AZ383" i="5"/>
  <c r="AZ382" i="5"/>
  <c r="AZ381" i="5"/>
  <c r="AZ380" i="5"/>
  <c r="AZ379" i="5"/>
  <c r="AZ378" i="5"/>
  <c r="AZ377" i="5"/>
  <c r="AZ376" i="5"/>
  <c r="AZ375" i="5"/>
  <c r="AZ374" i="5"/>
  <c r="AZ373" i="5"/>
  <c r="AZ372" i="5"/>
  <c r="AZ371" i="5"/>
  <c r="AZ370" i="5"/>
  <c r="AZ369" i="5"/>
  <c r="AZ368" i="5"/>
  <c r="AZ367" i="5"/>
  <c r="AZ366" i="5"/>
  <c r="AZ365" i="5"/>
  <c r="AZ364" i="5"/>
  <c r="AZ363" i="5"/>
  <c r="AZ362" i="5"/>
  <c r="AZ361" i="5"/>
  <c r="AZ360" i="5"/>
  <c r="AZ359" i="5"/>
  <c r="AZ358" i="5"/>
  <c r="AZ357" i="5"/>
  <c r="AZ356" i="5"/>
  <c r="AZ355" i="5"/>
  <c r="AZ354" i="5"/>
  <c r="AZ353" i="5"/>
  <c r="AZ352" i="5"/>
  <c r="AZ351" i="5"/>
  <c r="AZ350" i="5"/>
  <c r="AZ349" i="5"/>
  <c r="AZ348" i="5"/>
  <c r="AZ347" i="5"/>
  <c r="AZ346" i="5"/>
  <c r="AZ345" i="5"/>
  <c r="AZ344" i="5"/>
  <c r="AZ343" i="5"/>
  <c r="AZ342" i="5"/>
  <c r="AZ341" i="5"/>
  <c r="AZ340" i="5"/>
  <c r="AZ339" i="5"/>
  <c r="AZ338" i="5"/>
  <c r="AZ337" i="5"/>
  <c r="AZ336" i="5"/>
  <c r="AZ335" i="5"/>
  <c r="AZ334" i="5"/>
  <c r="AZ333" i="5"/>
  <c r="AZ332" i="5"/>
  <c r="AZ331" i="5"/>
  <c r="AZ330" i="5"/>
  <c r="AZ329" i="5"/>
  <c r="AZ328" i="5"/>
  <c r="AZ327" i="5"/>
  <c r="AZ326" i="5"/>
  <c r="AZ325" i="5"/>
  <c r="AZ324" i="5"/>
  <c r="AZ323" i="5"/>
  <c r="AZ322" i="5"/>
  <c r="AZ321" i="5"/>
  <c r="AZ320" i="5"/>
  <c r="AZ319" i="5"/>
  <c r="AZ318" i="5"/>
  <c r="AZ317" i="5"/>
  <c r="AZ316" i="5"/>
  <c r="AZ315" i="5"/>
  <c r="AZ314" i="5"/>
  <c r="AZ313" i="5"/>
  <c r="AZ312" i="5"/>
  <c r="AZ311" i="5"/>
  <c r="AZ310" i="5"/>
  <c r="AZ309" i="5"/>
  <c r="AZ308" i="5"/>
  <c r="AZ307" i="5"/>
  <c r="AZ306" i="5"/>
  <c r="AZ305" i="5"/>
  <c r="AZ304" i="5"/>
  <c r="AZ303" i="5"/>
  <c r="AZ302" i="5"/>
  <c r="AZ301" i="5"/>
  <c r="AZ300" i="5"/>
  <c r="AZ299" i="5"/>
  <c r="AZ298" i="5"/>
  <c r="AZ297" i="5"/>
  <c r="AZ296" i="5"/>
  <c r="AZ295" i="5"/>
  <c r="AZ294" i="5"/>
  <c r="AZ293" i="5"/>
  <c r="AZ292" i="5"/>
  <c r="AZ291" i="5"/>
  <c r="AZ290" i="5"/>
  <c r="AZ289" i="5"/>
  <c r="AZ288" i="5"/>
  <c r="AZ287" i="5"/>
  <c r="AZ286" i="5"/>
  <c r="AZ285" i="5"/>
  <c r="AZ284" i="5"/>
  <c r="AZ283" i="5"/>
  <c r="AZ282" i="5"/>
  <c r="AZ281" i="5"/>
  <c r="AZ280" i="5"/>
  <c r="AZ279" i="5"/>
  <c r="AZ278" i="5"/>
  <c r="AZ277" i="5"/>
  <c r="AZ276" i="5"/>
  <c r="AZ275" i="5"/>
  <c r="AZ274" i="5"/>
  <c r="AZ273" i="5"/>
  <c r="AZ272" i="5"/>
  <c r="AZ271" i="5"/>
  <c r="AZ270" i="5"/>
  <c r="AZ269" i="5"/>
  <c r="AZ268" i="5"/>
  <c r="AZ267" i="5"/>
  <c r="AZ266" i="5"/>
  <c r="AZ265" i="5"/>
  <c r="AZ264" i="5"/>
  <c r="AZ263" i="5"/>
  <c r="AZ262" i="5"/>
  <c r="AZ261" i="5"/>
  <c r="AZ260" i="5"/>
  <c r="AZ259" i="5"/>
  <c r="AZ258" i="5"/>
  <c r="AZ257" i="5"/>
  <c r="AZ256" i="5"/>
  <c r="AZ255" i="5"/>
  <c r="AZ254" i="5"/>
  <c r="AZ253" i="5"/>
  <c r="AZ252" i="5"/>
  <c r="AZ251" i="5"/>
  <c r="AZ250" i="5"/>
  <c r="AZ249" i="5"/>
  <c r="AZ248" i="5"/>
  <c r="AZ247" i="5"/>
  <c r="AZ246" i="5"/>
  <c r="AZ245" i="5"/>
  <c r="AZ244" i="5"/>
  <c r="AZ243" i="5"/>
  <c r="AZ242" i="5"/>
  <c r="AZ241" i="5"/>
  <c r="AZ240" i="5"/>
  <c r="AZ239" i="5"/>
  <c r="AZ238" i="5"/>
  <c r="AZ237" i="5"/>
  <c r="AZ236" i="5"/>
  <c r="AZ235" i="5"/>
  <c r="AZ234" i="5"/>
  <c r="AZ233" i="5"/>
  <c r="AZ232" i="5"/>
  <c r="AZ231" i="5"/>
  <c r="AZ230" i="5"/>
  <c r="AZ229" i="5"/>
  <c r="AZ228" i="5"/>
  <c r="AZ227" i="5"/>
  <c r="AZ226" i="5"/>
  <c r="AZ225" i="5"/>
  <c r="AZ224" i="5"/>
  <c r="AZ223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9" i="5"/>
  <c r="AZ208" i="5"/>
  <c r="AZ207" i="5"/>
  <c r="AZ206" i="5"/>
  <c r="AZ205" i="5"/>
  <c r="AZ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AZ189" i="5"/>
  <c r="AZ188" i="5"/>
  <c r="AZ187" i="5"/>
  <c r="AZ186" i="5"/>
  <c r="AZ185" i="5"/>
  <c r="AZ184" i="5"/>
  <c r="AZ183" i="5"/>
  <c r="AZ182" i="5"/>
  <c r="AZ181" i="5"/>
  <c r="AZ180" i="5"/>
  <c r="AZ179" i="5"/>
  <c r="AZ178" i="5"/>
  <c r="AZ177" i="5"/>
  <c r="AZ176" i="5"/>
  <c r="AZ175" i="5"/>
  <c r="AZ174" i="5"/>
  <c r="AZ173" i="5"/>
  <c r="AZ172" i="5"/>
  <c r="AZ171" i="5"/>
  <c r="AZ170" i="5"/>
  <c r="AZ169" i="5"/>
  <c r="AZ168" i="5"/>
  <c r="AZ167" i="5"/>
  <c r="AZ166" i="5"/>
  <c r="AZ165" i="5"/>
  <c r="AZ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AZ147" i="5"/>
  <c r="AZ146" i="5"/>
  <c r="AZ145" i="5"/>
  <c r="AZ144" i="5"/>
  <c r="AZ143" i="5"/>
  <c r="AZ142" i="5"/>
  <c r="AZ141" i="5"/>
  <c r="AZ140" i="5"/>
  <c r="AZ139" i="5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5" i="5"/>
  <c r="AZ114" i="5"/>
  <c r="AZ113" i="5"/>
  <c r="AZ112" i="5"/>
  <c r="AZ111" i="5"/>
  <c r="AZ110" i="5"/>
  <c r="AZ109" i="5"/>
  <c r="AZ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6" i="5"/>
  <c r="AZ85" i="5"/>
  <c r="AZ84" i="5"/>
  <c r="AZ83" i="5"/>
  <c r="AZ82" i="5"/>
  <c r="AZ81" i="5"/>
  <c r="AZ80" i="5"/>
  <c r="AZ79" i="5"/>
  <c r="AZ78" i="5"/>
  <c r="AZ77" i="5"/>
  <c r="AZ76" i="5"/>
  <c r="AZ75" i="5"/>
  <c r="AZ74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O6" i="9" l="1"/>
  <c r="BE8" i="9"/>
  <c r="AQ6" i="9"/>
  <c r="AP6" i="9"/>
  <c r="AO5" i="9"/>
  <c r="AP5" i="9"/>
  <c r="BE9" i="9" l="1"/>
  <c r="AQ7" i="9"/>
  <c r="AP7" i="9"/>
  <c r="AO7" i="9"/>
  <c r="AO8" i="9" l="1"/>
  <c r="AP8" i="9"/>
  <c r="BE10" i="9"/>
  <c r="AQ8" i="9"/>
  <c r="AP9" i="9" l="1"/>
  <c r="BE11" i="9"/>
  <c r="AO9" i="9"/>
  <c r="AQ9" i="9"/>
  <c r="BE12" i="9" l="1"/>
  <c r="AQ10" i="9"/>
  <c r="AP10" i="9"/>
  <c r="AO10" i="9"/>
  <c r="BE13" i="9" l="1"/>
  <c r="AQ11" i="9"/>
  <c r="AP11" i="9"/>
  <c r="AO11" i="9"/>
  <c r="BE14" i="9" l="1"/>
  <c r="AQ12" i="9"/>
  <c r="AO12" i="9"/>
  <c r="AP12" i="9"/>
  <c r="BE15" i="9" l="1"/>
  <c r="AQ13" i="9"/>
  <c r="AP13" i="9"/>
  <c r="AO13" i="9"/>
  <c r="AO14" i="9" l="1"/>
  <c r="AP14" i="9"/>
  <c r="AQ14" i="9"/>
  <c r="BE16" i="9"/>
  <c r="AP15" i="9" l="1"/>
  <c r="AO15" i="9"/>
  <c r="BE17" i="9"/>
  <c r="AQ15" i="9"/>
  <c r="BE18" i="9" l="1"/>
  <c r="AQ16" i="9"/>
  <c r="AP16" i="9"/>
  <c r="AO16" i="9"/>
  <c r="BE19" i="9" l="1"/>
  <c r="AQ17" i="9"/>
  <c r="AP17" i="9"/>
  <c r="AO17" i="9"/>
  <c r="BE20" i="9" l="1"/>
  <c r="AQ18" i="9"/>
  <c r="AO18" i="9"/>
  <c r="AP18" i="9"/>
  <c r="AO19" i="9" l="1"/>
  <c r="AP19" i="9"/>
  <c r="BE21" i="9"/>
  <c r="AQ19" i="9"/>
  <c r="AO20" i="9" l="1"/>
  <c r="BE22" i="9"/>
  <c r="AQ20" i="9"/>
  <c r="AP20" i="9"/>
  <c r="BB5" i="9"/>
  <c r="AZ5" i="9"/>
  <c r="BA5" i="9"/>
  <c r="AX5" i="9"/>
  <c r="AY5" i="9"/>
  <c r="AW5" i="9"/>
  <c r="AV5" i="9"/>
  <c r="AP21" i="9" l="1"/>
  <c r="BE23" i="9"/>
  <c r="AQ21" i="9"/>
  <c r="AO21" i="9"/>
  <c r="BE24" i="9" l="1"/>
  <c r="AQ22" i="9"/>
  <c r="AP22" i="9"/>
  <c r="AO22" i="9"/>
  <c r="BE25" i="9" l="1"/>
  <c r="AQ23" i="9"/>
  <c r="AP23" i="9"/>
  <c r="AO23" i="9"/>
  <c r="AX6" i="9"/>
  <c r="BA6" i="9"/>
  <c r="AV6" i="9"/>
  <c r="BB6" i="9"/>
  <c r="AW6" i="9"/>
  <c r="AY6" i="9"/>
  <c r="AZ6" i="9"/>
  <c r="BE26" i="9" l="1"/>
  <c r="AQ24" i="9"/>
  <c r="AP24" i="9"/>
  <c r="AO24" i="9"/>
  <c r="AP25" i="9" l="1"/>
  <c r="BE27" i="9"/>
  <c r="AQ25" i="9"/>
  <c r="AO25" i="9"/>
  <c r="AO26" i="9" l="1"/>
  <c r="AP26" i="9"/>
  <c r="AQ26" i="9"/>
  <c r="BE28" i="9"/>
  <c r="AY7" i="9"/>
  <c r="AZ7" i="9"/>
  <c r="BB7" i="9"/>
  <c r="AV7" i="9"/>
  <c r="AX7" i="9"/>
  <c r="AW7" i="9" l="1"/>
  <c r="BA7" i="9"/>
  <c r="AP27" i="9"/>
  <c r="BE29" i="9"/>
  <c r="AO27" i="9"/>
  <c r="AQ27" i="9"/>
  <c r="BE30" i="9" l="1"/>
  <c r="AQ28" i="9"/>
  <c r="AP28" i="9"/>
  <c r="AO28" i="9"/>
  <c r="AQ29" i="9" l="1"/>
  <c r="AP29" i="9"/>
  <c r="AO29" i="9"/>
  <c r="BE31" i="9"/>
  <c r="AX8" i="9"/>
  <c r="AV8" i="9"/>
  <c r="BB8" i="9"/>
  <c r="AY8" i="9"/>
  <c r="AZ8" i="9"/>
  <c r="AW8" i="9"/>
  <c r="BA8" i="9"/>
  <c r="BE32" i="9" l="1"/>
  <c r="AO30" i="9"/>
  <c r="AQ30" i="9"/>
  <c r="AP30" i="9"/>
  <c r="BE33" i="9" l="1"/>
  <c r="AP31" i="9"/>
  <c r="AO31" i="9"/>
  <c r="AQ31" i="9"/>
  <c r="AY9" i="9" l="1"/>
  <c r="BE34" i="9"/>
  <c r="AQ32" i="9"/>
  <c r="AP32" i="9"/>
  <c r="AO32" i="9"/>
  <c r="AV9" i="9"/>
  <c r="AZ9" i="9"/>
  <c r="AX9" i="9"/>
  <c r="AW9" i="9"/>
  <c r="BB9" i="9"/>
  <c r="BE35" i="9" l="1"/>
  <c r="AQ33" i="9"/>
  <c r="AP33" i="9"/>
  <c r="AO33" i="9"/>
  <c r="BA9" i="9"/>
  <c r="AO34" i="9" l="1"/>
  <c r="AQ34" i="9"/>
  <c r="BE36" i="9"/>
  <c r="AP34" i="9"/>
  <c r="BA10" i="9" l="1"/>
  <c r="BE37" i="9"/>
  <c r="AQ35" i="9"/>
  <c r="AP35" i="9"/>
  <c r="AO35" i="9"/>
  <c r="AW10" i="9"/>
  <c r="AZ10" i="9"/>
  <c r="AV10" i="9"/>
  <c r="BB10" i="9"/>
  <c r="AY10" i="9"/>
  <c r="AX10" i="9" l="1"/>
  <c r="BE38" i="9"/>
  <c r="AQ36" i="9"/>
  <c r="AP36" i="9"/>
  <c r="AO36" i="9"/>
  <c r="BE39" i="9" l="1"/>
  <c r="AQ37" i="9"/>
  <c r="AP37" i="9"/>
  <c r="AO37" i="9"/>
  <c r="AY11" i="9" l="1"/>
  <c r="BE40" i="9"/>
  <c r="AQ38" i="9"/>
  <c r="AP38" i="9"/>
  <c r="AO38" i="9"/>
  <c r="AX11" i="9"/>
  <c r="AV11" i="9"/>
  <c r="BB11" i="9"/>
  <c r="AZ11" i="9"/>
  <c r="AW11" i="9"/>
  <c r="BA11" i="9" l="1"/>
  <c r="AO39" i="9"/>
  <c r="BE41" i="9"/>
  <c r="AQ39" i="9"/>
  <c r="AP39" i="9"/>
  <c r="AP40" i="9" l="1"/>
  <c r="AO40" i="9"/>
  <c r="AQ40" i="9"/>
  <c r="BE42" i="9"/>
  <c r="BB12" i="9" l="1"/>
  <c r="BE43" i="9"/>
  <c r="AQ41" i="9"/>
  <c r="AP41" i="9"/>
  <c r="AO41" i="9"/>
  <c r="AX12" i="9"/>
  <c r="AV12" i="9"/>
  <c r="AW12" i="9"/>
  <c r="BA12" i="9"/>
  <c r="AZ12" i="9"/>
  <c r="AY12" i="9"/>
  <c r="BE44" i="9" l="1"/>
  <c r="AQ42" i="9"/>
  <c r="AP42" i="9"/>
  <c r="AO42" i="9"/>
  <c r="BE45" i="9" l="1"/>
  <c r="AQ43" i="9"/>
  <c r="AP43" i="9"/>
  <c r="AO43" i="9"/>
  <c r="AX13" i="9" l="1"/>
  <c r="BE46" i="9"/>
  <c r="AQ44" i="9"/>
  <c r="AP44" i="9"/>
  <c r="AO44" i="9"/>
  <c r="AY13" i="9"/>
  <c r="BA13" i="9"/>
  <c r="AW13" i="9"/>
  <c r="AZ13" i="9"/>
  <c r="BB13" i="9"/>
  <c r="AO45" i="9" l="1"/>
  <c r="BE47" i="9"/>
  <c r="AQ45" i="9"/>
  <c r="AP45" i="9"/>
  <c r="AV13" i="9"/>
  <c r="AP46" i="9" l="1"/>
  <c r="AO46" i="9"/>
  <c r="BE48" i="9"/>
  <c r="AQ46" i="9"/>
  <c r="BA14" i="9" l="1"/>
  <c r="BE49" i="9"/>
  <c r="AQ47" i="9"/>
  <c r="AP47" i="9"/>
  <c r="AO47" i="9"/>
  <c r="AV14" i="9"/>
  <c r="AX14" i="9"/>
  <c r="AZ14" i="9"/>
  <c r="BB14" i="9"/>
  <c r="AW14" i="9"/>
  <c r="AY14" i="9"/>
  <c r="BE50" i="9" l="1"/>
  <c r="AQ48" i="9"/>
  <c r="AP48" i="9"/>
  <c r="AO48" i="9"/>
  <c r="BE51" i="9" l="1"/>
  <c r="AQ49" i="9"/>
  <c r="AP49" i="9"/>
  <c r="AO49" i="9"/>
  <c r="BB15" i="9" l="1"/>
  <c r="BE52" i="9"/>
  <c r="AQ50" i="9"/>
  <c r="AP50" i="9"/>
  <c r="AO50" i="9"/>
  <c r="AW15" i="9"/>
  <c r="BA15" i="9"/>
  <c r="AX15" i="9"/>
  <c r="AV15" i="9"/>
  <c r="AZ15" i="9"/>
  <c r="AY15" i="9"/>
  <c r="AO51" i="9" l="1"/>
  <c r="BE53" i="9"/>
  <c r="AQ51" i="9"/>
  <c r="AP51" i="9"/>
  <c r="AP52" i="9" l="1"/>
  <c r="AO52" i="9"/>
  <c r="BE54" i="9"/>
  <c r="AQ52" i="9"/>
  <c r="AQ53" i="9" l="1"/>
  <c r="AP53" i="9"/>
  <c r="AO53" i="9"/>
  <c r="BE55" i="9"/>
  <c r="BA16" i="9"/>
  <c r="AW16" i="9"/>
  <c r="BB16" i="9"/>
  <c r="AY16" i="9"/>
  <c r="AV16" i="9"/>
  <c r="AZ16" i="9"/>
  <c r="AX16" i="9"/>
  <c r="BE56" i="9" l="1"/>
  <c r="AQ54" i="9"/>
  <c r="AP54" i="9"/>
  <c r="AO54" i="9"/>
  <c r="AO55" i="9"/>
  <c r="AT56" i="9" l="1"/>
  <c r="AS56" i="9"/>
  <c r="BE57" i="9"/>
  <c r="AP56" i="9" s="1"/>
  <c r="AT55" i="9"/>
  <c r="AP55" i="9"/>
  <c r="AR55" i="9"/>
  <c r="AQ55" i="9"/>
  <c r="AS55" i="9"/>
  <c r="AY17" i="9" l="1"/>
  <c r="AO57" i="9"/>
  <c r="AT57" i="9"/>
  <c r="BE58" i="9"/>
  <c r="AP57" i="9"/>
  <c r="AQ56" i="9"/>
  <c r="AR56" i="9"/>
  <c r="AO56" i="9"/>
  <c r="AX17" i="9"/>
  <c r="AV17" i="9"/>
  <c r="BB17" i="9"/>
  <c r="AZ17" i="9"/>
  <c r="BA17" i="9"/>
  <c r="AW17" i="9"/>
  <c r="AQ57" i="9" l="1"/>
  <c r="AR57" i="9"/>
  <c r="AS58" i="9"/>
  <c r="BE59" i="9"/>
  <c r="AR58" i="9"/>
  <c r="AQ58" i="9"/>
  <c r="AP58" i="9"/>
  <c r="AO58" i="9"/>
  <c r="AT58" i="9"/>
  <c r="AS57" i="9"/>
  <c r="BE60" i="9" l="1"/>
  <c r="AX18" i="9" l="1"/>
  <c r="AS59" i="9"/>
  <c r="AP59" i="9"/>
  <c r="AT59" i="9"/>
  <c r="AR59" i="9"/>
  <c r="AO59" i="9"/>
  <c r="AT60" i="9"/>
  <c r="BE61" i="9"/>
  <c r="AO60" i="9" s="1"/>
  <c r="AQ60" i="9"/>
  <c r="AQ59" i="9"/>
  <c r="AZ18" i="9"/>
  <c r="BA18" i="9"/>
  <c r="AV18" i="9"/>
  <c r="AY18" i="9"/>
  <c r="BB18" i="9"/>
  <c r="AW18" i="9"/>
  <c r="AS61" i="9" l="1"/>
  <c r="BE62" i="9"/>
  <c r="AR61" i="9"/>
  <c r="AQ61" i="9"/>
  <c r="AP61" i="9"/>
  <c r="AO61" i="9"/>
  <c r="AT61" i="9"/>
  <c r="AP60" i="9"/>
  <c r="AS60" i="9"/>
  <c r="AR60" i="9"/>
  <c r="BE63" i="9" l="1"/>
  <c r="AZ19" i="9" l="1"/>
  <c r="AS62" i="9"/>
  <c r="AP62" i="9"/>
  <c r="AT62" i="9"/>
  <c r="AS63" i="9"/>
  <c r="BE64" i="9"/>
  <c r="AO63" i="9" s="1"/>
  <c r="AP63" i="9"/>
  <c r="AQ62" i="9"/>
  <c r="AR62" i="9"/>
  <c r="AO62" i="9"/>
  <c r="BA19" i="9"/>
  <c r="AV19" i="9"/>
  <c r="BB19" i="9"/>
  <c r="AR63" i="9" l="1"/>
  <c r="AW19" i="9"/>
  <c r="AS64" i="9"/>
  <c r="BE65" i="9"/>
  <c r="AR64" i="9"/>
  <c r="AQ64" i="9"/>
  <c r="AP64" i="9"/>
  <c r="AO64" i="9"/>
  <c r="AT64" i="9"/>
  <c r="AQ63" i="9"/>
  <c r="AX19" i="9"/>
  <c r="AT63" i="9"/>
  <c r="AY19" i="9"/>
  <c r="BE66" i="9" l="1"/>
  <c r="AS65" i="9" l="1"/>
  <c r="AP65" i="9"/>
  <c r="AT65" i="9"/>
  <c r="AO66" i="9"/>
  <c r="AT66" i="9"/>
  <c r="BE67" i="9"/>
  <c r="AQ66" i="9"/>
  <c r="AP66" i="9"/>
  <c r="AQ65" i="9"/>
  <c r="AO65" i="9"/>
  <c r="AR65" i="9"/>
  <c r="AZ20" i="9"/>
  <c r="AY20" i="9"/>
  <c r="AV20" i="9"/>
  <c r="BB20" i="9"/>
  <c r="BA20" i="9"/>
  <c r="AX20" i="9"/>
  <c r="AW20" i="9"/>
  <c r="AR66" i="9" l="1"/>
  <c r="BE68" i="9"/>
  <c r="AQ67" i="9"/>
  <c r="AP67" i="9"/>
  <c r="AO67" i="9"/>
  <c r="AT67" i="9"/>
  <c r="AS66" i="9"/>
  <c r="AO68" i="9" l="1"/>
  <c r="BE69" i="9"/>
  <c r="AQ68" i="9" s="1"/>
  <c r="AS67" i="9"/>
  <c r="AR67" i="9"/>
  <c r="AZ21" i="9" l="1"/>
  <c r="AP68" i="9"/>
  <c r="BE70" i="9"/>
  <c r="AX21" i="9"/>
  <c r="AV21" i="9"/>
  <c r="AY21" i="9"/>
  <c r="BA21" i="9"/>
  <c r="BB21" i="9"/>
  <c r="AW21" i="9"/>
  <c r="BE71" i="9" l="1"/>
  <c r="BE72" i="9" l="1"/>
  <c r="AX22" i="9" l="1"/>
  <c r="BE73" i="9"/>
  <c r="AZ22" i="9"/>
  <c r="AY22" i="9"/>
  <c r="AV22" i="9"/>
  <c r="BA22" i="9"/>
  <c r="BB22" i="9" l="1"/>
  <c r="BE74" i="9"/>
  <c r="AW22" i="9"/>
  <c r="BE75" i="9" l="1"/>
  <c r="BA23" i="9" l="1"/>
  <c r="BE76" i="9"/>
  <c r="AW23" i="9"/>
  <c r="BB23" i="9"/>
  <c r="AV23" i="9"/>
  <c r="AX23" i="9"/>
  <c r="AY23" i="9"/>
  <c r="AZ23" i="9"/>
  <c r="BE77" i="9" l="1"/>
  <c r="BE78" i="9" l="1"/>
  <c r="AX24" i="9" l="1"/>
  <c r="BE79" i="9"/>
  <c r="AW24" i="9"/>
  <c r="AZ24" i="9"/>
  <c r="AV24" i="9"/>
  <c r="BA24" i="9"/>
  <c r="BB24" i="9"/>
  <c r="AY24" i="9"/>
  <c r="BE80" i="9" l="1"/>
  <c r="BE81" i="9" l="1"/>
  <c r="AY25" i="9" l="1"/>
  <c r="BE82" i="9"/>
  <c r="AZ25" i="9"/>
  <c r="AW25" i="9"/>
  <c r="BA25" i="9"/>
  <c r="BB25" i="9"/>
  <c r="AV25" i="9"/>
  <c r="AX25" i="9"/>
  <c r="BE83" i="9" l="1"/>
  <c r="BE84" i="9" l="1"/>
  <c r="BE85" i="9" l="1"/>
  <c r="AY26" i="9"/>
  <c r="AW26" i="9"/>
  <c r="AV26" i="9"/>
  <c r="AX26" i="9"/>
  <c r="BA26" i="9"/>
  <c r="AZ26" i="9"/>
  <c r="BB26" i="9"/>
  <c r="BE86" i="9" l="1"/>
  <c r="BE87" i="9" l="1"/>
  <c r="AV27" i="9" l="1"/>
  <c r="BE88" i="9"/>
  <c r="BB27" i="9"/>
  <c r="AY27" i="9"/>
  <c r="AZ27" i="9"/>
  <c r="BA27" i="9"/>
  <c r="AW27" i="9"/>
  <c r="AX27" i="9" l="1"/>
  <c r="BE89" i="9"/>
  <c r="BE90" i="9" l="1"/>
  <c r="AZ28" i="9" l="1"/>
  <c r="BE91" i="9"/>
  <c r="AX28" i="9"/>
  <c r="BA28" i="9"/>
  <c r="AY28" i="9"/>
  <c r="AV28" i="9"/>
  <c r="AW28" i="9"/>
  <c r="BB28" i="9"/>
  <c r="BE92" i="9" l="1"/>
  <c r="BE93" i="9" l="1"/>
  <c r="AX29" i="9" l="1"/>
  <c r="BE94" i="9"/>
  <c r="AY29" i="9"/>
  <c r="BB29" i="9"/>
  <c r="AZ29" i="9"/>
  <c r="AV29" i="9"/>
  <c r="AW29" i="9"/>
  <c r="BA29" i="9"/>
  <c r="BE95" i="9" l="1"/>
  <c r="BE96" i="9" l="1"/>
  <c r="BE97" i="9" l="1"/>
  <c r="AV30" i="9"/>
  <c r="AY30" i="9"/>
  <c r="AX30" i="9"/>
  <c r="BB30" i="9"/>
  <c r="AZ30" i="9"/>
  <c r="BA30" i="9"/>
  <c r="AW30" i="9"/>
  <c r="BE98" i="9" l="1"/>
  <c r="BE99" i="9" l="1"/>
  <c r="AV31" i="9" l="1"/>
  <c r="BE100" i="9"/>
  <c r="AZ31" i="9"/>
  <c r="AY31" i="9"/>
  <c r="BB31" i="9"/>
  <c r="AW31" i="9" l="1"/>
  <c r="BE101" i="9"/>
  <c r="AX31" i="9"/>
  <c r="BA31" i="9"/>
  <c r="BE102" i="9" l="1"/>
  <c r="BE103" i="9" l="1"/>
  <c r="BB32" i="9"/>
  <c r="BA32" i="9"/>
  <c r="AV32" i="9"/>
  <c r="AW32" i="9"/>
  <c r="AX32" i="9"/>
  <c r="AZ32" i="9"/>
  <c r="AY32" i="9"/>
  <c r="BE104" i="9" l="1"/>
  <c r="BE105" i="9" l="1"/>
  <c r="AZ33" i="9" l="1"/>
  <c r="BE106" i="9"/>
  <c r="AY33" i="9"/>
  <c r="BB33" i="9"/>
  <c r="AW33" i="9"/>
  <c r="BA33" i="9"/>
  <c r="AV33" i="9"/>
  <c r="AX33" i="9"/>
  <c r="BE107" i="9" l="1"/>
  <c r="BE108" i="9" l="1"/>
  <c r="BA34" i="9" l="1"/>
  <c r="BE109" i="9"/>
  <c r="BB34" i="9"/>
  <c r="AY34" i="9"/>
  <c r="AV34" i="9"/>
  <c r="AX34" i="9"/>
  <c r="AW34" i="9"/>
  <c r="AZ34" i="9" l="1"/>
  <c r="BE110" i="9"/>
  <c r="BE111" i="9" l="1"/>
  <c r="BB35" i="9" l="1"/>
  <c r="BE112" i="9"/>
  <c r="AZ35" i="9"/>
  <c r="BA35" i="9"/>
  <c r="AV35" i="9"/>
  <c r="AY35" i="9"/>
  <c r="AW35" i="9"/>
  <c r="AX35" i="9"/>
  <c r="BE113" i="9" l="1"/>
  <c r="BE114" i="9" l="1"/>
  <c r="BE115" i="9" l="1"/>
  <c r="BA36" i="9"/>
  <c r="AW36" i="9"/>
  <c r="AZ36" i="9"/>
  <c r="BB36" i="9"/>
  <c r="AV36" i="9"/>
  <c r="AX36" i="9"/>
  <c r="AY36" i="9"/>
  <c r="BE116" i="9" l="1"/>
  <c r="BE117" i="9" l="1"/>
  <c r="BE118" i="9" l="1"/>
  <c r="AX37" i="9"/>
  <c r="AV37" i="9"/>
  <c r="BB37" i="9"/>
  <c r="BA37" i="9"/>
  <c r="AY37" i="9"/>
  <c r="AW37" i="9"/>
  <c r="AZ37" i="9"/>
  <c r="BE119" i="9" l="1"/>
  <c r="BE120" i="9" l="1"/>
  <c r="AV38" i="9" l="1"/>
  <c r="BE121" i="9"/>
  <c r="AY38" i="9"/>
  <c r="BB38" i="9"/>
  <c r="AZ38" i="9"/>
  <c r="AW38" i="9"/>
  <c r="BA38" i="9" l="1"/>
  <c r="BE122" i="9"/>
  <c r="AX38" i="9"/>
  <c r="BE123" i="9" l="1"/>
  <c r="BE124" i="9" l="1"/>
  <c r="AV39" i="9"/>
  <c r="AW39" i="9"/>
  <c r="BB39" i="9"/>
  <c r="AY39" i="9"/>
  <c r="AZ39" i="9"/>
  <c r="BA39" i="9"/>
  <c r="BE125" i="9" l="1"/>
  <c r="AX39" i="9"/>
  <c r="BE126" i="9" l="1"/>
  <c r="BE127" i="9" l="1"/>
  <c r="AY40" i="9"/>
  <c r="AZ40" i="9"/>
  <c r="AX40" i="9"/>
  <c r="AV40" i="9"/>
  <c r="BA40" i="9"/>
  <c r="BB40" i="9"/>
  <c r="AW40" i="9"/>
  <c r="BE128" i="9" l="1"/>
  <c r="BE129" i="9" l="1"/>
  <c r="BE130" i="9" l="1"/>
  <c r="AW41" i="9"/>
  <c r="AV41" i="9"/>
  <c r="AY41" i="9"/>
  <c r="BA41" i="9"/>
  <c r="AZ41" i="9"/>
  <c r="AX41" i="9"/>
  <c r="BE131" i="9" l="1"/>
  <c r="BB41" i="9"/>
  <c r="BE132" i="9" l="1"/>
  <c r="AY42" i="9" l="1"/>
  <c r="BE133" i="9"/>
  <c r="AX42" i="9"/>
  <c r="AV42" i="9"/>
  <c r="AW42" i="9"/>
  <c r="AZ42" i="9"/>
  <c r="BB42" i="9"/>
  <c r="BA42" i="9"/>
  <c r="BE134" i="9" l="1"/>
  <c r="BE135" i="9" l="1"/>
  <c r="BE136" i="9" l="1"/>
  <c r="AY43" i="9"/>
  <c r="BA43" i="9"/>
  <c r="AW43" i="9"/>
  <c r="AV43" i="9"/>
  <c r="BB43" i="9"/>
  <c r="AX43" i="9"/>
  <c r="AZ43" i="9"/>
  <c r="BE137" i="9" l="1"/>
  <c r="BE138" i="9" l="1"/>
  <c r="BE139" i="9" l="1"/>
  <c r="AV44" i="9"/>
  <c r="AY44" i="9"/>
  <c r="BB44" i="9"/>
  <c r="AX44" i="9"/>
  <c r="BA44" i="9"/>
  <c r="AW44" i="9"/>
  <c r="AZ44" i="9"/>
  <c r="BE140" i="9" l="1"/>
  <c r="BE141" i="9" l="1"/>
  <c r="AW45" i="9" l="1"/>
  <c r="BE142" i="9"/>
  <c r="AV45" i="9"/>
  <c r="BB45" i="9"/>
  <c r="AZ45" i="9"/>
  <c r="AY45" i="9"/>
  <c r="AX45" i="9"/>
  <c r="BE143" i="9" l="1"/>
  <c r="BA45" i="9"/>
  <c r="BE144" i="9" l="1"/>
  <c r="AV46" i="9" l="1"/>
  <c r="BE145" i="9"/>
  <c r="AZ46" i="9"/>
  <c r="BB46" i="9"/>
  <c r="AX46" i="9"/>
  <c r="AY46" i="9"/>
  <c r="BA46" i="9"/>
  <c r="AW46" i="9"/>
  <c r="BE146" i="9" l="1"/>
  <c r="AQ146" i="9" l="1"/>
  <c r="AZ145" i="9"/>
  <c r="BE147" i="9"/>
  <c r="AP146" i="9"/>
  <c r="AO146" i="9"/>
  <c r="AT146" i="9"/>
  <c r="AS146" i="9"/>
  <c r="BB145" i="9"/>
  <c r="AR146" i="9"/>
  <c r="BA145" i="9"/>
  <c r="BB146" i="9" l="1"/>
  <c r="AR147" i="9"/>
  <c r="BA146" i="9"/>
  <c r="AQ147" i="9"/>
  <c r="AZ146" i="9"/>
  <c r="BE148" i="9"/>
  <c r="AP147" i="9"/>
  <c r="AO147" i="9"/>
  <c r="AT147" i="9"/>
  <c r="AZ47" i="9"/>
  <c r="AY47" i="9"/>
  <c r="AW47" i="9"/>
  <c r="BA47" i="9"/>
  <c r="BB47" i="9"/>
  <c r="AX47" i="9"/>
  <c r="AV47" i="9" l="1"/>
  <c r="AT148" i="9"/>
  <c r="BB147" i="9"/>
  <c r="AR148" i="9"/>
  <c r="BA147" i="9"/>
  <c r="AZ147" i="9"/>
  <c r="BE149" i="9"/>
  <c r="AP148" i="9"/>
  <c r="AS147" i="9"/>
  <c r="AQ149" i="9" l="1"/>
  <c r="AZ148" i="9"/>
  <c r="BE150" i="9"/>
  <c r="AP149" i="9"/>
  <c r="AO149" i="9"/>
  <c r="AT149" i="9"/>
  <c r="AS149" i="9"/>
  <c r="BB148" i="9"/>
  <c r="AR149" i="9"/>
  <c r="BA148" i="9"/>
  <c r="AS148" i="9"/>
  <c r="AQ148" i="9"/>
  <c r="AO148" i="9"/>
  <c r="AX48" i="9" l="1"/>
  <c r="AZ48" i="9"/>
  <c r="BB149" i="9"/>
  <c r="AR150" i="9"/>
  <c r="BA149" i="9"/>
  <c r="AQ150" i="9"/>
  <c r="AZ149" i="9"/>
  <c r="BE151" i="9"/>
  <c r="AP150" i="9"/>
  <c r="AO150" i="9"/>
  <c r="AT150" i="9"/>
  <c r="AV48" i="9"/>
  <c r="AW48" i="9"/>
  <c r="BB48" i="9"/>
  <c r="AY48" i="9"/>
  <c r="BA48" i="9"/>
  <c r="BB150" i="9" l="1"/>
  <c r="AR151" i="9"/>
  <c r="BA150" i="9"/>
  <c r="AZ150" i="9"/>
  <c r="BE152" i="9"/>
  <c r="AP151" i="9"/>
  <c r="AS150" i="9"/>
  <c r="AZ151" i="9" l="1"/>
  <c r="BE153" i="9"/>
  <c r="BB151" i="9"/>
  <c r="AR152" i="9"/>
  <c r="BA151" i="9"/>
  <c r="AS151" i="9"/>
  <c r="AT151" i="9"/>
  <c r="AQ151" i="9"/>
  <c r="AO151" i="9"/>
  <c r="BB152" i="9" l="1"/>
  <c r="BA152" i="9"/>
  <c r="AZ152" i="9"/>
  <c r="BE154" i="9"/>
  <c r="AT153" i="9" s="1"/>
  <c r="AS152" i="9"/>
  <c r="AQ152" i="9"/>
  <c r="AT152" i="9"/>
  <c r="AO152" i="9"/>
  <c r="AP152" i="9"/>
  <c r="AV49" i="9"/>
  <c r="AW49" i="9"/>
  <c r="AZ49" i="9"/>
  <c r="AY49" i="9"/>
  <c r="BA49" i="9"/>
  <c r="BB49" i="9"/>
  <c r="AX49" i="9"/>
  <c r="AQ153" i="9" l="1"/>
  <c r="AS153" i="9"/>
  <c r="BE155" i="9"/>
  <c r="AS154" i="9"/>
  <c r="BB153" i="9"/>
  <c r="AR154" i="9"/>
  <c r="BA153" i="9"/>
  <c r="AZ153" i="9"/>
  <c r="AP154" i="9"/>
  <c r="AO153" i="9"/>
  <c r="AR153" i="9"/>
  <c r="AP153" i="9"/>
  <c r="AZ154" i="9" l="1"/>
  <c r="BE156" i="9"/>
  <c r="BE157" i="9" s="1"/>
  <c r="BB154" i="9"/>
  <c r="BA154" i="9"/>
  <c r="AQ154" i="9"/>
  <c r="AT154" i="9"/>
  <c r="AO154" i="9"/>
  <c r="BB50" i="9" l="1"/>
  <c r="AV50" i="9"/>
  <c r="AW50" i="9"/>
  <c r="AY50" i="9"/>
  <c r="AZ50" i="9"/>
  <c r="BA50" i="9"/>
  <c r="AX50" i="9" l="1"/>
  <c r="AW51" i="9" l="1"/>
  <c r="AV51" i="9"/>
  <c r="BA51" i="9"/>
  <c r="AZ51" i="9"/>
  <c r="BB51" i="9"/>
  <c r="AX51" i="9" l="1"/>
  <c r="AY51" i="9"/>
  <c r="BB52" i="9" l="1"/>
  <c r="AX52" i="9"/>
  <c r="BA52" i="9"/>
  <c r="AY52" i="9"/>
  <c r="AZ52" i="9"/>
  <c r="AW52" i="9"/>
  <c r="AV52" i="9"/>
  <c r="AX53" i="9" l="1"/>
  <c r="AZ53" i="9"/>
  <c r="BB53" i="9"/>
  <c r="BA53" i="9"/>
  <c r="AW53" i="9"/>
  <c r="AV53" i="9"/>
  <c r="AY53" i="9" l="1"/>
  <c r="AV54" i="9" l="1"/>
  <c r="AX54" i="9"/>
  <c r="AY54" i="9"/>
  <c r="BB54" i="9"/>
  <c r="AZ54" i="9"/>
  <c r="BA54" i="9"/>
  <c r="AW54" i="9" l="1"/>
  <c r="AV55" i="9" l="1"/>
  <c r="BA55" i="9"/>
  <c r="AW55" i="9"/>
  <c r="AY55" i="9"/>
  <c r="AZ55" i="9"/>
  <c r="BB55" i="9" l="1"/>
  <c r="AX55" i="9"/>
  <c r="AY56" i="9" l="1"/>
  <c r="AV56" i="9"/>
  <c r="BB56" i="9"/>
  <c r="AX56" i="9"/>
  <c r="AZ56" i="9"/>
  <c r="BA56" i="9"/>
  <c r="AW56" i="9" l="1"/>
  <c r="AY57" i="9" l="1"/>
  <c r="AZ57" i="9"/>
  <c r="AX57" i="9"/>
  <c r="BB57" i="9"/>
  <c r="BA57" i="9"/>
  <c r="AW57" i="9"/>
  <c r="AV57" i="9" l="1"/>
  <c r="BA58" i="9" l="1"/>
  <c r="AX58" i="9"/>
  <c r="BB58" i="9"/>
  <c r="AW58" i="9"/>
  <c r="AY58" i="9"/>
  <c r="AV58" i="9" l="1"/>
  <c r="AZ58" i="9"/>
  <c r="BA59" i="9" l="1"/>
  <c r="AY59" i="9"/>
  <c r="AZ59" i="9"/>
  <c r="AW59" i="9"/>
  <c r="AX59" i="9"/>
  <c r="BB59" i="9"/>
  <c r="AV59" i="9" l="1"/>
  <c r="BB60" i="9" l="1"/>
  <c r="AV60" i="9"/>
  <c r="AY60" i="9"/>
  <c r="AX60" i="9"/>
  <c r="AW60" i="9"/>
  <c r="BA60" i="9"/>
  <c r="AZ60" i="9" l="1"/>
  <c r="AV61" i="9" l="1"/>
  <c r="AX61" i="9"/>
  <c r="AY61" i="9"/>
  <c r="BA61" i="9"/>
  <c r="BB61" i="9"/>
  <c r="AW61" i="9"/>
  <c r="AZ61" i="9"/>
  <c r="AX62" i="9" l="1"/>
  <c r="AZ62" i="9"/>
  <c r="BA62" i="9"/>
  <c r="AW62" i="9"/>
  <c r="AV62" i="9"/>
  <c r="BB62" i="9"/>
  <c r="AY62" i="9"/>
  <c r="AV63" i="9" l="1"/>
  <c r="BA63" i="9"/>
  <c r="AW63" i="9"/>
  <c r="BB63" i="9"/>
  <c r="AZ63" i="9" l="1"/>
  <c r="AX63" i="9"/>
  <c r="AY63" i="9"/>
  <c r="AY64" i="9" l="1"/>
  <c r="AV64" i="9"/>
  <c r="AW64" i="9"/>
  <c r="BB64" i="9"/>
  <c r="AZ64" i="9"/>
  <c r="AX64" i="9"/>
  <c r="BA64" i="9" l="1"/>
  <c r="AX65" i="9" l="1"/>
  <c r="BB65" i="9"/>
  <c r="AV65" i="9"/>
  <c r="AW65" i="9"/>
  <c r="AZ65" i="9"/>
  <c r="BA65" i="9"/>
  <c r="AY65" i="9"/>
  <c r="BB66" i="9" l="1"/>
  <c r="AZ66" i="9"/>
  <c r="AX66" i="9"/>
  <c r="AW66" i="9"/>
  <c r="AV66" i="9"/>
  <c r="AY66" i="9"/>
  <c r="BA66" i="9"/>
  <c r="AY67" i="9" l="1"/>
  <c r="AZ67" i="9"/>
  <c r="AV67" i="9"/>
  <c r="BB67" i="9"/>
  <c r="AW67" i="9"/>
  <c r="BA67" i="9"/>
  <c r="AX67" i="9" l="1"/>
  <c r="AT68" i="9" l="1"/>
  <c r="AS68" i="9"/>
  <c r="AR68" i="9"/>
  <c r="BA68" i="9"/>
  <c r="AY68" i="9"/>
  <c r="AZ68" i="9"/>
  <c r="BB68" i="9"/>
  <c r="AX68" i="9"/>
  <c r="AW68" i="9"/>
  <c r="AV68" i="9"/>
  <c r="AS69" i="9" l="1"/>
  <c r="AR69" i="9"/>
  <c r="AT69" i="9"/>
  <c r="BA69" i="9"/>
  <c r="AZ69" i="9"/>
  <c r="AQ69" i="9"/>
  <c r="AY69" i="9"/>
  <c r="AW69" i="9"/>
  <c r="AO69" i="9"/>
  <c r="AX69" i="9"/>
  <c r="BB69" i="9"/>
  <c r="AP69" i="9" l="1"/>
  <c r="AV69" i="9"/>
  <c r="AS70" i="9" l="1"/>
  <c r="AT70" i="9"/>
  <c r="AP70" i="9"/>
  <c r="AY70" i="9"/>
  <c r="AZ70" i="9"/>
  <c r="AV70" i="9"/>
  <c r="BA70" i="9"/>
  <c r="AX70" i="9"/>
  <c r="BB70" i="9"/>
  <c r="AO70" i="9"/>
  <c r="AW70" i="9"/>
  <c r="AR70" i="9" l="1"/>
  <c r="AQ70" i="9"/>
  <c r="AS71" i="9" l="1"/>
  <c r="AR71" i="9"/>
  <c r="AT71" i="9"/>
  <c r="AO71" i="9"/>
  <c r="AQ71" i="9"/>
  <c r="AX71" i="9"/>
  <c r="AY71" i="9"/>
  <c r="AZ71" i="9"/>
  <c r="AP71" i="9"/>
  <c r="BA71" i="9" l="1"/>
  <c r="AV71" i="9"/>
  <c r="BB71" i="9"/>
  <c r="AW71" i="9"/>
  <c r="AT72" i="9" l="1"/>
  <c r="AS72" i="9"/>
  <c r="AO72" i="9"/>
  <c r="AP72" i="9"/>
  <c r="BA72" i="9"/>
  <c r="BB72" i="9"/>
  <c r="AY72" i="9"/>
  <c r="AW72" i="9"/>
  <c r="AX72" i="9"/>
  <c r="AZ72" i="9" l="1"/>
  <c r="AQ72" i="9"/>
  <c r="AR72" i="9"/>
  <c r="AV72" i="9"/>
  <c r="AS73" i="9" l="1"/>
  <c r="AR73" i="9"/>
  <c r="AQ73" i="9"/>
  <c r="AV73" i="9"/>
  <c r="BA73" i="9"/>
  <c r="AZ73" i="9"/>
  <c r="AY73" i="9"/>
  <c r="AW73" i="9"/>
  <c r="BB73" i="9"/>
  <c r="AP73" i="9"/>
  <c r="AX73" i="9"/>
  <c r="AO73" i="9" l="1"/>
  <c r="AT73" i="9"/>
  <c r="AT74" i="9" l="1"/>
  <c r="AR74" i="9"/>
  <c r="BA74" i="9"/>
  <c r="AQ74" i="9"/>
  <c r="AW74" i="9"/>
  <c r="AZ74" i="9"/>
  <c r="AY74" i="9"/>
  <c r="AV74" i="9"/>
  <c r="AX74" i="9"/>
  <c r="AP74" i="9"/>
  <c r="AO74" i="9"/>
  <c r="BB74" i="9" l="1"/>
  <c r="AS74" i="9"/>
  <c r="AR75" i="9" l="1"/>
  <c r="AT75" i="9"/>
  <c r="AZ75" i="9"/>
  <c r="AP75" i="9"/>
  <c r="AX75" i="9"/>
  <c r="BA75" i="9"/>
  <c r="AW75" i="9"/>
  <c r="AO75" i="9"/>
  <c r="BB75" i="9"/>
  <c r="AY75" i="9"/>
  <c r="AQ75" i="9"/>
  <c r="AV75" i="9"/>
  <c r="AS75" i="9" l="1"/>
  <c r="AR76" i="9" l="1"/>
  <c r="AT76" i="9"/>
  <c r="AS76" i="9"/>
  <c r="AZ76" i="9"/>
  <c r="AO76" i="9"/>
  <c r="BB76" i="9"/>
  <c r="AW76" i="9"/>
  <c r="BA76" i="9"/>
  <c r="AY76" i="9"/>
  <c r="AV76" i="9"/>
  <c r="AQ76" i="9" l="1"/>
  <c r="AX76" i="9"/>
  <c r="AP76" i="9"/>
  <c r="AS77" i="9" l="1"/>
  <c r="AT77" i="9"/>
  <c r="BB77" i="9"/>
  <c r="AP77" i="9"/>
  <c r="AW77" i="9"/>
  <c r="AX77" i="9"/>
  <c r="AZ77" i="9"/>
  <c r="AY77" i="9"/>
  <c r="BA77" i="9"/>
  <c r="AV77" i="9"/>
  <c r="AQ77" i="9"/>
  <c r="AR77" i="9" l="1"/>
  <c r="AO77" i="9"/>
  <c r="AS78" i="9" l="1"/>
  <c r="AT78" i="9"/>
  <c r="BB78" i="9"/>
  <c r="AZ78" i="9"/>
  <c r="BA78" i="9"/>
  <c r="AX78" i="9"/>
  <c r="AQ78" i="9"/>
  <c r="AO78" i="9"/>
  <c r="AY78" i="9"/>
  <c r="AP78" i="9" l="1"/>
  <c r="AW78" i="9"/>
  <c r="AV78" i="9"/>
  <c r="AR78" i="9"/>
  <c r="AS79" i="9" l="1"/>
  <c r="AT79" i="9"/>
  <c r="AY79" i="9"/>
  <c r="BA79" i="9"/>
  <c r="AQ79" i="9"/>
  <c r="BB79" i="9"/>
  <c r="AZ79" i="9"/>
  <c r="AO79" i="9"/>
  <c r="AW79" i="9"/>
  <c r="AX79" i="9"/>
  <c r="AP79" i="9"/>
  <c r="AV79" i="9"/>
  <c r="AR79" i="9" l="1"/>
  <c r="AS80" i="9" l="1"/>
  <c r="AY80" i="9"/>
  <c r="AT80" i="9"/>
  <c r="AR80" i="9"/>
  <c r="AV80" i="9"/>
  <c r="BB80" i="9"/>
  <c r="AP80" i="9"/>
  <c r="AZ80" i="9"/>
  <c r="AW80" i="9"/>
  <c r="AX80" i="9"/>
  <c r="AQ80" i="9"/>
  <c r="AO80" i="9" l="1"/>
  <c r="BA80" i="9"/>
  <c r="AW81" i="9" l="1"/>
  <c r="AY81" i="9"/>
  <c r="AT81" i="9"/>
  <c r="AS81" i="9"/>
  <c r="AR81" i="9"/>
  <c r="AP81" i="9"/>
  <c r="BA81" i="9"/>
  <c r="AZ81" i="9"/>
  <c r="AO81" i="9"/>
  <c r="BB81" i="9"/>
  <c r="AX81" i="9"/>
  <c r="AQ81" i="9"/>
  <c r="AV81" i="9" l="1"/>
  <c r="AW82" i="9" l="1"/>
  <c r="AQ82" i="9"/>
  <c r="AT82" i="9"/>
  <c r="AS82" i="9"/>
  <c r="AR82" i="9"/>
  <c r="AV82" i="9"/>
  <c r="BB82" i="9"/>
  <c r="AY82" i="9"/>
  <c r="AO82" i="9"/>
  <c r="BA82" i="9"/>
  <c r="AX82" i="9"/>
  <c r="AZ82" i="9"/>
  <c r="AP82" i="9"/>
  <c r="AO83" i="9" l="1"/>
  <c r="AS83" i="9"/>
  <c r="AT83" i="9"/>
  <c r="AR83" i="9"/>
  <c r="AW83" i="9"/>
  <c r="AZ83" i="9"/>
  <c r="BB83" i="9"/>
  <c r="AQ83" i="9"/>
  <c r="AX83" i="9"/>
  <c r="AY83" i="9"/>
  <c r="BA83" i="9"/>
  <c r="AV83" i="9"/>
  <c r="AP83" i="9" l="1"/>
  <c r="AQ84" i="9" l="1"/>
  <c r="AZ84" i="9"/>
  <c r="AT84" i="9"/>
  <c r="BB84" i="9"/>
  <c r="AV84" i="9"/>
  <c r="AP84" i="9"/>
  <c r="AW84" i="9"/>
  <c r="AR84" i="9"/>
  <c r="BA84" i="9"/>
  <c r="AO84" i="9"/>
  <c r="AY84" i="9"/>
  <c r="AX84" i="9"/>
  <c r="AS84" i="9" l="1"/>
  <c r="AZ85" i="9" l="1"/>
  <c r="AO85" i="9"/>
  <c r="AT85" i="9"/>
  <c r="AY85" i="9"/>
  <c r="AX85" i="9"/>
  <c r="AV85" i="9"/>
  <c r="AW85" i="9"/>
  <c r="AS85" i="9"/>
  <c r="BA85" i="9"/>
  <c r="AP85" i="9"/>
  <c r="BB85" i="9"/>
  <c r="AR85" i="9"/>
  <c r="AQ85" i="9"/>
  <c r="AY86" i="9" l="1"/>
  <c r="BA86" i="9"/>
  <c r="AT86" i="9"/>
  <c r="AV86" i="9"/>
  <c r="AO86" i="9"/>
  <c r="AW86" i="9"/>
  <c r="AQ86" i="9"/>
  <c r="AX86" i="9"/>
  <c r="AZ86" i="9"/>
  <c r="AP86" i="9" l="1"/>
  <c r="BB86" i="9"/>
  <c r="AS86" i="9"/>
  <c r="AR86" i="9"/>
  <c r="AX87" i="9" l="1"/>
  <c r="AP87" i="9"/>
  <c r="AT87" i="9"/>
  <c r="AO87" i="9"/>
  <c r="BA87" i="9"/>
  <c r="AV87" i="9"/>
  <c r="AZ87" i="9"/>
  <c r="AY87" i="9"/>
  <c r="AR87" i="9"/>
  <c r="AW87" i="9"/>
  <c r="BB87" i="9" l="1"/>
  <c r="AS87" i="9"/>
  <c r="AQ87" i="9"/>
  <c r="AR88" i="9" l="1"/>
  <c r="AT88" i="9"/>
  <c r="AZ88" i="9"/>
  <c r="BB88" i="9"/>
  <c r="AY88" i="9"/>
  <c r="AQ88" i="9"/>
  <c r="BA88" i="9"/>
  <c r="AS88" i="9"/>
  <c r="AO88" i="9"/>
  <c r="AX88" i="9"/>
  <c r="AV88" i="9"/>
  <c r="AP88" i="9" l="1"/>
  <c r="AW88" i="9"/>
  <c r="AT89" i="9" l="1"/>
  <c r="AS89" i="9"/>
  <c r="AZ89" i="9"/>
  <c r="AV89" i="9"/>
  <c r="AO89" i="9"/>
  <c r="AQ89" i="9"/>
  <c r="AR89" i="9"/>
  <c r="AW89" i="9"/>
  <c r="BB89" i="9"/>
  <c r="BA89" i="9"/>
  <c r="AY89" i="9"/>
  <c r="AX89" i="9" l="1"/>
  <c r="AP89" i="9"/>
  <c r="AZ90" i="9" l="1"/>
  <c r="AV90" i="9"/>
  <c r="AT90" i="9"/>
  <c r="AO90" i="9"/>
  <c r="AS90" i="9"/>
  <c r="BA90" i="9"/>
  <c r="AQ90" i="9"/>
  <c r="AP90" i="9"/>
  <c r="BB90" i="9" l="1"/>
  <c r="AY90" i="9"/>
  <c r="AX90" i="9"/>
  <c r="AW90" i="9"/>
  <c r="AR90" i="9"/>
  <c r="AQ91" i="9" l="1"/>
  <c r="AT91" i="9"/>
  <c r="AV91" i="9"/>
  <c r="BB91" i="9"/>
  <c r="AW91" i="9"/>
  <c r="AR91" i="9"/>
  <c r="AO91" i="9"/>
  <c r="AP91" i="9"/>
  <c r="BA91" i="9"/>
  <c r="AX91" i="9"/>
  <c r="AY91" i="9"/>
  <c r="AZ91" i="9"/>
  <c r="AS91" i="9" l="1"/>
  <c r="AW92" i="9" l="1"/>
  <c r="AT92" i="9"/>
  <c r="AQ92" i="9"/>
  <c r="AZ92" i="9"/>
  <c r="AX92" i="9"/>
  <c r="BA92" i="9"/>
  <c r="BB92" i="9"/>
  <c r="AR92" i="9"/>
  <c r="AS92" i="9"/>
  <c r="AY92" i="9"/>
  <c r="AO92" i="9"/>
  <c r="AV92" i="9"/>
  <c r="AP92" i="9" l="1"/>
  <c r="BB93" i="9" l="1"/>
  <c r="AS93" i="9"/>
  <c r="AT93" i="9"/>
  <c r="BA93" i="9"/>
  <c r="AX93" i="9"/>
  <c r="AY93" i="9"/>
  <c r="AR93" i="9"/>
  <c r="AZ93" i="9"/>
  <c r="AQ93" i="9"/>
  <c r="AV93" i="9"/>
  <c r="AW93" i="9"/>
  <c r="AO93" i="9" l="1"/>
  <c r="AP93" i="9"/>
  <c r="AT94" i="9" l="1"/>
  <c r="AZ94" i="9"/>
  <c r="AQ94" i="9"/>
  <c r="AX94" i="9"/>
  <c r="AS94" i="9"/>
  <c r="AV94" i="9"/>
  <c r="BA94" i="9"/>
  <c r="BB94" i="9"/>
  <c r="AW94" i="9"/>
  <c r="AY94" i="9" l="1"/>
  <c r="AP94" i="9"/>
  <c r="AR94" i="9"/>
  <c r="AO94" i="9"/>
  <c r="AY95" i="9" l="1"/>
  <c r="AT95" i="9"/>
  <c r="AW95" i="9"/>
  <c r="BA95" i="9"/>
  <c r="AS95" i="9"/>
  <c r="AV95" i="9"/>
  <c r="AQ95" i="9"/>
  <c r="AX95" i="9"/>
  <c r="BB95" i="9" l="1"/>
  <c r="AO95" i="9"/>
  <c r="AR95" i="9"/>
  <c r="AP95" i="9"/>
  <c r="AZ95" i="9"/>
  <c r="AT96" i="9" l="1"/>
  <c r="AY96" i="9"/>
  <c r="AO96" i="9"/>
  <c r="BA96" i="9"/>
  <c r="AX96" i="9"/>
  <c r="AR96" i="9"/>
  <c r="AZ96" i="9"/>
  <c r="AW96" i="9"/>
  <c r="AQ96" i="9"/>
  <c r="AP96" i="9"/>
  <c r="AS96" i="9" l="1"/>
  <c r="BB96" i="9"/>
  <c r="AV96" i="9"/>
  <c r="BA97" i="9" l="1"/>
  <c r="AT97" i="9"/>
  <c r="AO97" i="9"/>
  <c r="AZ97" i="9"/>
  <c r="AQ97" i="9"/>
  <c r="AY97" i="9"/>
  <c r="AR97" i="9"/>
  <c r="BB97" i="9"/>
  <c r="AW97" i="9"/>
  <c r="AV97" i="9"/>
  <c r="AS97" i="9" l="1"/>
  <c r="AX97" i="9"/>
  <c r="AP97" i="9"/>
  <c r="AQ98" i="9" l="1"/>
  <c r="AY98" i="9"/>
  <c r="AX98" i="9"/>
  <c r="AW98" i="9"/>
  <c r="BA98" i="9"/>
  <c r="AP98" i="9"/>
  <c r="AR98" i="9"/>
  <c r="BB98" i="9"/>
  <c r="AO98" i="9"/>
  <c r="AZ98" i="9"/>
  <c r="AV98" i="9" l="1"/>
  <c r="AS98" i="9"/>
  <c r="AT98" i="9"/>
  <c r="AR99" i="9" l="1"/>
  <c r="AT99" i="9"/>
  <c r="BA99" i="9"/>
  <c r="AW99" i="9"/>
  <c r="AQ99" i="9"/>
  <c r="AX99" i="9"/>
  <c r="AP99" i="9"/>
  <c r="BB99" i="9"/>
  <c r="AO99" i="9"/>
  <c r="AY99" i="9"/>
  <c r="AZ99" i="9"/>
  <c r="AS99" i="9" l="1"/>
  <c r="AV99" i="9"/>
  <c r="AT100" i="9" l="1"/>
  <c r="AR100" i="9"/>
  <c r="AV100" i="9"/>
  <c r="AS100" i="9"/>
  <c r="AY100" i="9"/>
  <c r="AZ100" i="9"/>
  <c r="AP100" i="9"/>
  <c r="AQ100" i="9"/>
  <c r="BB100" i="9"/>
  <c r="AO100" i="9"/>
  <c r="BA100" i="9"/>
  <c r="AX100" i="9" l="1"/>
  <c r="AW100" i="9"/>
  <c r="AO101" i="9" l="1"/>
  <c r="BA101" i="9"/>
  <c r="AT101" i="9"/>
  <c r="AV101" i="9"/>
  <c r="AS101" i="9"/>
  <c r="AZ101" i="9"/>
  <c r="AX101" i="9"/>
  <c r="AY101" i="9"/>
  <c r="AW101" i="9"/>
  <c r="AQ101" i="9"/>
  <c r="AR101" i="9"/>
  <c r="AP101" i="9"/>
  <c r="BB101" i="9" l="1"/>
  <c r="AV102" i="9" l="1"/>
  <c r="BA102" i="9"/>
  <c r="AW102" i="9"/>
  <c r="AY102" i="9"/>
  <c r="AP102" i="9"/>
  <c r="AO102" i="9"/>
  <c r="AS102" i="9"/>
  <c r="AR102" i="9"/>
  <c r="AX102" i="9"/>
  <c r="AQ102" i="9"/>
  <c r="BB102" i="9" l="1"/>
  <c r="AZ102" i="9"/>
  <c r="AT102" i="9"/>
  <c r="BB103" i="9" l="1"/>
  <c r="AO103" i="9"/>
  <c r="AT103" i="9"/>
  <c r="AY103" i="9"/>
  <c r="AP103" i="9"/>
  <c r="BA103" i="9"/>
  <c r="AS103" i="9"/>
  <c r="AW103" i="9"/>
  <c r="AZ103" i="9"/>
  <c r="AX103" i="9"/>
  <c r="AV103" i="9"/>
  <c r="AR103" i="9"/>
  <c r="AQ103" i="9" l="1"/>
  <c r="AR104" i="9" l="1"/>
  <c r="AT104" i="9"/>
  <c r="AW104" i="9"/>
  <c r="AY104" i="9"/>
  <c r="BA104" i="9"/>
  <c r="AO104" i="9"/>
  <c r="BB104" i="9"/>
  <c r="AZ104" i="9"/>
  <c r="AX104" i="9"/>
  <c r="AP104" i="9"/>
  <c r="AS104" i="9"/>
  <c r="AQ104" i="9"/>
  <c r="AV104" i="9" l="1"/>
  <c r="AP105" i="9" l="1"/>
  <c r="AW105" i="9"/>
  <c r="AT105" i="9"/>
  <c r="AY105" i="9"/>
  <c r="AR105" i="9"/>
  <c r="BA105" i="9"/>
  <c r="AS105" i="9"/>
  <c r="AZ105" i="9"/>
  <c r="AX105" i="9"/>
  <c r="AQ105" i="9"/>
  <c r="BB105" i="9"/>
  <c r="AO105" i="9"/>
  <c r="AV105" i="9" l="1"/>
  <c r="AT106" i="9" l="1"/>
  <c r="AW106" i="9"/>
  <c r="AV106" i="9"/>
  <c r="AY106" i="9"/>
  <c r="BB106" i="9"/>
  <c r="AP106" i="9"/>
  <c r="AS106" i="9"/>
  <c r="AR106" i="9"/>
  <c r="AO106" i="9"/>
  <c r="AZ106" i="9"/>
  <c r="BA106" i="9" l="1"/>
  <c r="AQ106" i="9"/>
  <c r="AX106" i="9"/>
  <c r="AT107" i="9" l="1"/>
  <c r="AQ107" i="9"/>
  <c r="AR107" i="9"/>
  <c r="AZ107" i="9"/>
  <c r="BA107" i="9"/>
  <c r="AW107" i="9"/>
  <c r="AY107" i="9"/>
  <c r="AP107" i="9"/>
  <c r="AV107" i="9"/>
  <c r="AX107" i="9"/>
  <c r="AO107" i="9" l="1"/>
  <c r="BB107" i="9"/>
  <c r="AS107" i="9"/>
  <c r="AT108" i="9" l="1"/>
  <c r="AO108" i="9"/>
  <c r="AR108" i="9"/>
  <c r="AX108" i="9"/>
  <c r="AY108" i="9"/>
  <c r="BA108" i="9"/>
  <c r="AV108" i="9"/>
  <c r="AZ108" i="9"/>
  <c r="BB108" i="9"/>
  <c r="AP108" i="9" l="1"/>
  <c r="AW108" i="9"/>
  <c r="AS108" i="9"/>
  <c r="AQ108" i="9"/>
  <c r="AT109" i="9" l="1"/>
  <c r="AR109" i="9"/>
  <c r="BA109" i="9"/>
  <c r="AS109" i="9"/>
  <c r="AZ109" i="9"/>
  <c r="AV109" i="9"/>
  <c r="AO109" i="9"/>
  <c r="AQ109" i="9"/>
  <c r="BB109" i="9"/>
  <c r="AW109" i="9"/>
  <c r="AX109" i="9"/>
  <c r="AY109" i="9"/>
  <c r="AP109" i="9" l="1"/>
  <c r="BB110" i="9" l="1"/>
  <c r="AY110" i="9"/>
  <c r="AQ110" i="9"/>
  <c r="AV110" i="9"/>
  <c r="AZ110" i="9"/>
  <c r="AO110" i="9"/>
  <c r="AP110" i="9"/>
  <c r="BA110" i="9"/>
  <c r="AW110" i="9"/>
  <c r="AX110" i="9"/>
  <c r="AS110" i="9" l="1"/>
  <c r="AR110" i="9"/>
  <c r="AT110" i="9"/>
  <c r="AT111" i="9" l="1"/>
  <c r="AX111" i="9"/>
  <c r="AO111" i="9"/>
  <c r="AV111" i="9"/>
  <c r="BA111" i="9"/>
  <c r="AY111" i="9"/>
  <c r="AP111" i="9"/>
  <c r="AW111" i="9"/>
  <c r="AZ111" i="9"/>
  <c r="AR111" i="9"/>
  <c r="AQ111" i="9"/>
  <c r="AS111" i="9"/>
  <c r="BB111" i="9"/>
  <c r="AO112" i="9" l="1"/>
  <c r="AT112" i="9"/>
  <c r="AW112" i="9"/>
  <c r="AX112" i="9"/>
  <c r="AZ112" i="9"/>
  <c r="AS112" i="9"/>
  <c r="BB112" i="9"/>
  <c r="AP112" i="9"/>
  <c r="AV112" i="9"/>
  <c r="BA112" i="9"/>
  <c r="AY112" i="9"/>
  <c r="AR112" i="9"/>
  <c r="AQ112" i="9"/>
  <c r="AT113" i="9" l="1"/>
  <c r="AQ113" i="9"/>
  <c r="AY113" i="9"/>
  <c r="AZ113" i="9"/>
  <c r="AX113" i="9"/>
  <c r="AS113" i="9"/>
  <c r="AW113" i="9"/>
  <c r="AV113" i="9"/>
  <c r="AP113" i="9"/>
  <c r="BB113" i="9"/>
  <c r="AO113" i="9"/>
  <c r="BA113" i="9"/>
  <c r="AR113" i="9" l="1"/>
  <c r="AT114" i="9" l="1"/>
  <c r="AQ114" i="9"/>
  <c r="AO114" i="9"/>
  <c r="AW114" i="9"/>
  <c r="AY114" i="9"/>
  <c r="AS114" i="9"/>
  <c r="AZ114" i="9"/>
  <c r="BA114" i="9"/>
  <c r="AP114" i="9" l="1"/>
  <c r="BB114" i="9"/>
  <c r="AV114" i="9"/>
  <c r="AR114" i="9"/>
  <c r="AX114" i="9"/>
  <c r="AO115" i="9" l="1"/>
  <c r="AQ115" i="9"/>
  <c r="AW115" i="9"/>
  <c r="AY115" i="9"/>
  <c r="AZ115" i="9"/>
  <c r="AV115" i="9"/>
  <c r="AS115" i="9"/>
  <c r="AX115" i="9"/>
  <c r="BB115" i="9"/>
  <c r="BA115" i="9" l="1"/>
  <c r="AT115" i="9"/>
  <c r="AP115" i="9"/>
  <c r="AR115" i="9"/>
  <c r="AT116" i="9" l="1"/>
  <c r="AR116" i="9"/>
  <c r="AX116" i="9"/>
  <c r="AQ116" i="9"/>
  <c r="AO116" i="9"/>
  <c r="AW116" i="9"/>
  <c r="AS116" i="9"/>
  <c r="AV116" i="9"/>
  <c r="AY116" i="9"/>
  <c r="BA116" i="9"/>
  <c r="BB116" i="9" l="1"/>
  <c r="AZ116" i="9"/>
  <c r="AP116" i="9"/>
  <c r="AT117" i="9" l="1"/>
  <c r="BA117" i="9"/>
  <c r="AW117" i="9"/>
  <c r="AX117" i="9"/>
  <c r="AZ117" i="9"/>
  <c r="BB117" i="9"/>
  <c r="AY117" i="9"/>
  <c r="AP117" i="9"/>
  <c r="AR117" i="9"/>
  <c r="AV117" i="9"/>
  <c r="AO117" i="9"/>
  <c r="AQ117" i="9" l="1"/>
  <c r="AS117" i="9"/>
  <c r="BB118" i="9" l="1"/>
  <c r="AY118" i="9"/>
  <c r="AQ118" i="9"/>
  <c r="AZ118" i="9"/>
  <c r="AP118" i="9"/>
  <c r="AX118" i="9"/>
  <c r="AV118" i="9"/>
  <c r="BA118" i="9"/>
  <c r="AW118" i="9"/>
  <c r="AR118" i="9" l="1"/>
  <c r="AT118" i="9"/>
  <c r="AS118" i="9"/>
  <c r="AO118" i="9"/>
  <c r="AT119" i="9" l="1"/>
  <c r="BB119" i="9"/>
  <c r="AQ119" i="9"/>
  <c r="AR119" i="9"/>
  <c r="BA119" i="9"/>
  <c r="AO119" i="9"/>
  <c r="AX119" i="9"/>
  <c r="AW119" i="9"/>
  <c r="AY119" i="9" l="1"/>
  <c r="AV119" i="9"/>
  <c r="AZ119" i="9"/>
  <c r="AS119" i="9"/>
  <c r="AP119" i="9"/>
  <c r="AT120" i="9" l="1"/>
  <c r="AR120" i="9"/>
  <c r="AS120" i="9"/>
  <c r="BB120" i="9"/>
  <c r="AW120" i="9"/>
  <c r="AX120" i="9"/>
  <c r="AO120" i="9"/>
  <c r="AZ120" i="9"/>
  <c r="BA120" i="9"/>
  <c r="AQ120" i="9"/>
  <c r="AY120" i="9"/>
  <c r="AV120" i="9"/>
  <c r="AP120" i="9" l="1"/>
  <c r="AT121" i="9" l="1"/>
  <c r="AZ121" i="9"/>
  <c r="AX121" i="9"/>
  <c r="AY121" i="9"/>
  <c r="BB121" i="9"/>
  <c r="AP121" i="9"/>
  <c r="AR121" i="9"/>
  <c r="AS121" i="9"/>
  <c r="AW121" i="9"/>
  <c r="AO121" i="9"/>
  <c r="AQ121" i="9"/>
  <c r="AV121" i="9" l="1"/>
  <c r="BA121" i="9"/>
  <c r="AT122" i="9" l="1"/>
  <c r="AR122" i="9"/>
  <c r="AO122" i="9"/>
  <c r="AZ122" i="9"/>
  <c r="BA122" i="9"/>
  <c r="AS122" i="9"/>
  <c r="AQ122" i="9"/>
  <c r="BB122" i="9"/>
  <c r="AP122" i="9" l="1"/>
  <c r="AT123" i="9" l="1"/>
  <c r="AO123" i="9"/>
  <c r="AS123" i="9"/>
  <c r="AZ123" i="9"/>
  <c r="AP123" i="9"/>
  <c r="BA123" i="9"/>
  <c r="BB123" i="9"/>
  <c r="AQ123" i="9" l="1"/>
  <c r="AR123" i="9"/>
  <c r="AT124" i="9" l="1"/>
  <c r="AZ124" i="9"/>
  <c r="BB124" i="9"/>
  <c r="AP124" i="9"/>
  <c r="AR124" i="9"/>
  <c r="AO124" i="9"/>
  <c r="BA124" i="9"/>
  <c r="AQ124" i="9"/>
  <c r="AS124" i="9" l="1"/>
  <c r="AT125" i="9" l="1"/>
  <c r="BA125" i="9"/>
  <c r="BB125" i="9"/>
  <c r="AR125" i="9"/>
  <c r="AP125" i="9"/>
  <c r="AS125" i="9"/>
  <c r="AZ125" i="9"/>
  <c r="AO125" i="9"/>
  <c r="AQ125" i="9" l="1"/>
  <c r="AT126" i="9" l="1"/>
  <c r="BB126" i="9"/>
  <c r="AO126" i="9"/>
  <c r="AS126" i="9"/>
  <c r="BA126" i="9"/>
  <c r="AP126" i="9"/>
  <c r="AZ126" i="9"/>
  <c r="AQ126" i="9" l="1"/>
  <c r="AR126" i="9"/>
  <c r="AT127" i="9" l="1"/>
  <c r="BB127" i="9"/>
  <c r="AO127" i="9"/>
  <c r="AZ127" i="9"/>
  <c r="BA127" i="9"/>
  <c r="AQ127" i="9"/>
  <c r="AP127" i="9"/>
  <c r="AR127" i="9" l="1"/>
  <c r="AS127" i="9"/>
  <c r="AT128" i="9" l="1"/>
  <c r="AZ128" i="9"/>
  <c r="AR128" i="9"/>
  <c r="AS128" i="9"/>
  <c r="AP128" i="9"/>
  <c r="BA128" i="9"/>
  <c r="BB128" i="9"/>
  <c r="AO128" i="9" l="1"/>
  <c r="AQ128" i="9"/>
  <c r="AT129" i="9" l="1"/>
  <c r="AR129" i="9"/>
  <c r="AP129" i="9"/>
  <c r="BB129" i="9"/>
  <c r="BA129" i="9"/>
  <c r="AZ129" i="9"/>
  <c r="AQ129" i="9" l="1"/>
  <c r="AO129" i="9"/>
  <c r="AS129" i="9"/>
  <c r="AT130" i="9" l="1"/>
  <c r="AQ130" i="9"/>
  <c r="AO130" i="9"/>
  <c r="AZ130" i="9"/>
  <c r="BA130" i="9"/>
  <c r="AS130" i="9"/>
  <c r="BB130" i="9"/>
  <c r="AP130" i="9"/>
  <c r="AR130" i="9" l="1"/>
  <c r="AZ131" i="9" l="1"/>
  <c r="AS131" i="9"/>
  <c r="BB131" i="9"/>
  <c r="AO131" i="9"/>
  <c r="AQ131" i="9"/>
  <c r="AP131" i="9"/>
  <c r="BA131" i="9"/>
  <c r="AR131" i="9" l="1"/>
  <c r="AT131" i="9"/>
  <c r="AT132" i="9" l="1"/>
  <c r="BA132" i="9"/>
  <c r="AZ132" i="9"/>
  <c r="BB132" i="9"/>
  <c r="AP132" i="9"/>
  <c r="AS132" i="9"/>
  <c r="AR132" i="9"/>
  <c r="AO132" i="9" l="1"/>
  <c r="AQ132" i="9"/>
  <c r="AT133" i="9" l="1"/>
  <c r="BB133" i="9"/>
  <c r="AS133" i="9"/>
  <c r="AP133" i="9"/>
  <c r="BA133" i="9"/>
  <c r="AR133" i="9"/>
  <c r="AZ133" i="9"/>
  <c r="AO133" i="9" l="1"/>
  <c r="AQ133" i="9"/>
  <c r="AT134" i="9" l="1"/>
  <c r="AQ134" i="9"/>
  <c r="AO134" i="9"/>
  <c r="AZ134" i="9"/>
  <c r="BB134" i="9"/>
  <c r="BA134" i="9"/>
  <c r="AR134" i="9"/>
  <c r="AS134" i="9"/>
  <c r="AP134" i="9" l="1"/>
  <c r="AO135" i="9" l="1"/>
  <c r="AT135" i="9"/>
  <c r="BB135" i="9"/>
  <c r="AR135" i="9"/>
  <c r="AP135" i="9"/>
  <c r="BA135" i="9"/>
  <c r="AQ135" i="9"/>
  <c r="AS135" i="9"/>
  <c r="AZ135" i="9"/>
  <c r="AP136" i="9" l="1"/>
  <c r="AT136" i="9"/>
  <c r="AZ136" i="9"/>
  <c r="AR136" i="9"/>
  <c r="AO136" i="9"/>
  <c r="AQ136" i="9"/>
  <c r="BB136" i="9"/>
  <c r="BA136" i="9"/>
  <c r="AS136" i="9" l="1"/>
  <c r="AT137" i="9" l="1"/>
  <c r="AP137" i="9"/>
  <c r="BB137" i="9"/>
  <c r="AQ137" i="9"/>
  <c r="BA137" i="9"/>
  <c r="AS137" i="9"/>
  <c r="AZ137" i="9"/>
  <c r="AO137" i="9" l="1"/>
  <c r="AR137" i="9"/>
  <c r="AP138" i="9" l="1"/>
  <c r="AT138" i="9"/>
  <c r="AS138" i="9"/>
  <c r="BB138" i="9"/>
  <c r="BA138" i="9"/>
  <c r="AR138" i="9"/>
  <c r="AO138" i="9"/>
  <c r="AZ138" i="9"/>
  <c r="AQ138" i="9" l="1"/>
  <c r="AR139" i="9" l="1"/>
  <c r="AO139" i="9"/>
  <c r="BA139" i="9"/>
  <c r="AZ139" i="9"/>
  <c r="BB139" i="9"/>
  <c r="AP139" i="9"/>
  <c r="AS139" i="9" l="1"/>
  <c r="AT139" i="9"/>
  <c r="AQ139" i="9"/>
  <c r="AS140" i="9" l="1"/>
  <c r="AT140" i="9"/>
  <c r="BB140" i="9"/>
  <c r="AP140" i="9"/>
  <c r="AQ140" i="9"/>
  <c r="BA140" i="9"/>
  <c r="AZ140" i="9"/>
  <c r="AR140" i="9"/>
  <c r="AO140" i="9" l="1"/>
  <c r="AR141" i="9" l="1"/>
  <c r="AT141" i="9"/>
  <c r="AS141" i="9"/>
  <c r="AO141" i="9"/>
  <c r="AP141" i="9"/>
  <c r="BA141" i="9"/>
  <c r="BB141" i="9"/>
  <c r="AZ141" i="9"/>
  <c r="AQ141" i="9" l="1"/>
  <c r="AO142" i="9" l="1"/>
  <c r="AS142" i="9"/>
  <c r="BA142" i="9"/>
  <c r="AP142" i="9"/>
  <c r="AZ142" i="9"/>
  <c r="AQ142" i="9"/>
  <c r="BB142" i="9"/>
  <c r="AR142" i="9" l="1"/>
  <c r="AT142" i="9"/>
  <c r="AO143" i="9" l="1"/>
  <c r="AT143" i="9"/>
  <c r="AZ143" i="9"/>
  <c r="BA143" i="9"/>
  <c r="AS143" i="9"/>
  <c r="AR143" i="9"/>
  <c r="AP143" i="9"/>
  <c r="BB143" i="9"/>
  <c r="AQ143" i="9" l="1"/>
  <c r="AO144" i="9" l="1"/>
  <c r="AT144" i="9"/>
  <c r="AR144" i="9"/>
  <c r="AP144" i="9"/>
  <c r="AS144" i="9"/>
  <c r="AQ144" i="9"/>
  <c r="BB144" i="9"/>
  <c r="AZ144" i="9"/>
  <c r="BA144" i="9"/>
  <c r="AT145" i="9" l="1"/>
  <c r="AQ145" i="9"/>
  <c r="AO145" i="9"/>
  <c r="AS145" i="9"/>
  <c r="AR145" i="9"/>
  <c r="AP145" i="9"/>
</calcChain>
</file>

<file path=xl/sharedStrings.xml><?xml version="1.0" encoding="utf-8"?>
<sst xmlns="http://schemas.openxmlformats.org/spreadsheetml/2006/main" count="38653" uniqueCount="126">
  <si>
    <t>Source:  UDSA/AMS</t>
  </si>
  <si>
    <t>Various AMS reports</t>
  </si>
  <si>
    <t>Notes:</t>
  </si>
  <si>
    <t xml:space="preserve">All current data is linked from files with more prices.  </t>
  </si>
  <si>
    <t>Ewes (starting spring 2019) are Good 2-3, Utlity 1-2, Cull 1 (prior to this the Sioux Falls prices included all Good, All Utility, and all Cull, Texas and Colorado were Good 2-4, Utility 1-3, Cull 1-2)</t>
  </si>
  <si>
    <t>Slaughter lambs starting spring 2019 are all 100-150 lbs, prior to then different weight ranges were used (mostly 110-130 lbs and 130-160 lbs), so weights prior do not match exactly.  Also, frame/grade does not exactly match for history.</t>
  </si>
  <si>
    <t>Sioux Falls Choice &amp; Prime 1-3 slaughter lambs were choice &amp; prime 2-3 prior to 8/19/20</t>
  </si>
  <si>
    <t>Feeder lambs starting Spring 2019  are 90-150 lbs, prior to then they were 90-110 lbs</t>
  </si>
  <si>
    <t>All sheep and lambs are now wooled &amp; shorn (starting spring 2019).  Prior to that they were wooled or shorn in separate categories.</t>
  </si>
  <si>
    <t>Data on Historic sheet was all simple average prior to 7/1/09</t>
  </si>
  <si>
    <t>Data for 2006-June 2010 was from WA_LS855 (National Weekly Sheep &amp; Lamb Prices).  This report was discontinued 7/2/10.</t>
  </si>
  <si>
    <t>Data for June 2010 - August 2018 was from USDA WEEKLY NATIONAL LAMB MARKET SUMMARY - as of 8/11/18, the price summary was discontinued</t>
  </si>
  <si>
    <t>South St Paul data discontinued October 2006.  AMS office there closed due to closing auction barn.</t>
  </si>
  <si>
    <t>Springfield, IL data was added to WA_LS855 report in October 2006.</t>
  </si>
  <si>
    <t>For 2005 and years prior Sioux Falls &amp; South St Paul prices were from Livestock, Meat &amp; Wool Weekly Summary &amp; Statistics</t>
  </si>
  <si>
    <t xml:space="preserve">    It appears that the St Paul slaughter prices were for 110-130 lb sheep, but on weeks there was no 110-130 lb data, other weights (usually 130-160 lbs were used).</t>
  </si>
  <si>
    <t>Sioux Falls prices from mailed LS214 starting in 2006.</t>
  </si>
  <si>
    <t>Sioux Falls, SD sheep sales discontinued effective 12/18/09 as the sheep auction will close.</t>
  </si>
  <si>
    <t>Sioux Falls Regional sheep sales new starting 1/1/10.</t>
  </si>
  <si>
    <t xml:space="preserve">Soux Falls slaughter lambs (choice &amp; prime 2-3) shorn &amp; wooled 130-180 was an LMIC calculated simple average from 5/1/2010 to 3/29/2014.  </t>
  </si>
  <si>
    <t>Starting 3/29/2014 the price is a weighted average reported by USDA/AMS.  Year ago (starting 3/29/2013) weighted average prices are replacing simple averages.</t>
  </si>
  <si>
    <t>For 2005 and years prior feeder lambs were choice wooled and/or spring lambs 60-90 lbs only</t>
  </si>
  <si>
    <t>Data prior to 1990 is located in Historical/txsheep.xls</t>
  </si>
  <si>
    <t>LMIC 3 Mkt Avg - Average price for CO, SD, &amp; TX</t>
  </si>
  <si>
    <t>Slaughter Lambs - Weekly</t>
  </si>
  <si>
    <t>($/cwt)</t>
  </si>
  <si>
    <t>Discontinued</t>
  </si>
  <si>
    <t>LMIC</t>
  </si>
  <si>
    <t/>
  </si>
  <si>
    <t>100-150 lb Wooled &amp; Shorn</t>
  </si>
  <si>
    <t>60-90 lb Wooled &amp; Shorn</t>
  </si>
  <si>
    <t xml:space="preserve">3 Mkt Avg </t>
  </si>
  <si>
    <t>Auctions: (Choice &amp; Prime 2-3)</t>
  </si>
  <si>
    <t>Auctions: (Choice &amp; Prime)</t>
  </si>
  <si>
    <t>Auctions: (Ch &amp; Pr 2-3)</t>
  </si>
  <si>
    <t>Direct: 110-130 lbs (some 90-110 lbs)</t>
  </si>
  <si>
    <t>Wooled</t>
  </si>
  <si>
    <t>San Angelo, Texas</t>
  </si>
  <si>
    <t>Ft Collins, CO</t>
  </si>
  <si>
    <t>Sioux Falls, SD</t>
  </si>
  <si>
    <t>New Holland, PA</t>
  </si>
  <si>
    <t>(CO, SD, TX)</t>
  </si>
  <si>
    <t>Springfield, IL</t>
  </si>
  <si>
    <t>St Paul, MN</t>
  </si>
  <si>
    <t>San Angelo</t>
  </si>
  <si>
    <t>Mt Area</t>
  </si>
  <si>
    <t>100-150 lb</t>
  </si>
  <si>
    <t>110-130 lb</t>
  </si>
  <si>
    <t>2 Mkt</t>
  </si>
  <si>
    <t>Old 3&amp;4 Mkt</t>
  </si>
  <si>
    <t>Choice</t>
  </si>
  <si>
    <t>Choice &amp; Prime 1-3</t>
  </si>
  <si>
    <t>Choice &amp; Prime 2-3</t>
  </si>
  <si>
    <t>Choice &amp; Prime 1-2</t>
  </si>
  <si>
    <t>Choice 1-3</t>
  </si>
  <si>
    <t>Shorn</t>
  </si>
  <si>
    <t>3 Mkt</t>
  </si>
  <si>
    <t>Avg</t>
  </si>
  <si>
    <t>AVG</t>
  </si>
  <si>
    <t>1-3</t>
  </si>
  <si>
    <t>60-90 lbs</t>
  </si>
  <si>
    <t>110-130lbs</t>
  </si>
  <si>
    <t>130-160lbs</t>
  </si>
  <si>
    <t xml:space="preserve"> </t>
  </si>
  <si>
    <t xml:space="preserve">                </t>
  </si>
  <si>
    <t>Feeder Lambs - Weekly</t>
  </si>
  <si>
    <t>Auction Prices</t>
  </si>
  <si>
    <t>Wooled &amp; Shorn Medium &amp; Large 1-2</t>
  </si>
  <si>
    <t xml:space="preserve">South </t>
  </si>
  <si>
    <t xml:space="preserve"> 3 Mkt Avg </t>
  </si>
  <si>
    <t xml:space="preserve">4 Mkt Avg </t>
  </si>
  <si>
    <t>Wooled Med &amp; Lrg 1-2</t>
  </si>
  <si>
    <t>Newell, SD</t>
  </si>
  <si>
    <t>Billings, MT</t>
  </si>
  <si>
    <t>Dakota</t>
  </si>
  <si>
    <t>CO, SD-2, TX</t>
  </si>
  <si>
    <t>CO, SD-2, TX, MT</t>
  </si>
  <si>
    <t>40-60 lbs</t>
  </si>
  <si>
    <t>90-110 lbs</t>
  </si>
  <si>
    <t>Slaughter Ewes - Weekly</t>
  </si>
  <si>
    <t>Auction Prices - all weights</t>
  </si>
  <si>
    <t>(prior to May 2019 was Shorn 80-130 lbs)</t>
  </si>
  <si>
    <t>Good</t>
  </si>
  <si>
    <t>Utility</t>
  </si>
  <si>
    <t>Cull</t>
  </si>
  <si>
    <t>2-3</t>
  </si>
  <si>
    <t>1-2</t>
  </si>
  <si>
    <t>1</t>
  </si>
  <si>
    <t>Monthly</t>
  </si>
  <si>
    <t>(Calculated by LMIC)</t>
  </si>
  <si>
    <t>Feeder Lambs 60-90 lbs</t>
  </si>
  <si>
    <t xml:space="preserve">Slaughter Lambs: 60-90 lb Wooled &amp; Shorn </t>
  </si>
  <si>
    <t xml:space="preserve">Slaughter Lambs: 100-150 lb Wooled &amp; Shorn </t>
  </si>
  <si>
    <t>Slaughter Ewes</t>
  </si>
  <si>
    <t>Slaughter Lambs 110-130 lbs</t>
  </si>
  <si>
    <t>3-Mkt Avg</t>
  </si>
  <si>
    <t>Slaughter Lambs 90-115 lbs for some of the 1980's and 1990's data</t>
  </si>
  <si>
    <t>San Angelo, TX</t>
  </si>
  <si>
    <t>Ft. Collins, CO</t>
  </si>
  <si>
    <t>Sioux Falls, S.D.</t>
  </si>
  <si>
    <t>St. Paul, MN</t>
  </si>
  <si>
    <r>
      <rPr>
        <b/>
        <sz val="10"/>
        <rFont val="Arial"/>
        <family val="2"/>
      </rPr>
      <t>3-Mkt Average</t>
    </r>
    <r>
      <rPr>
        <sz val="10"/>
        <rFont val="Arial"/>
        <family val="2"/>
      </rPr>
      <t xml:space="preserve"> (CO, SD, TX)</t>
    </r>
  </si>
  <si>
    <t>Good 2-3</t>
  </si>
  <si>
    <t>Utility 1-2</t>
  </si>
  <si>
    <t>Cull 1</t>
  </si>
  <si>
    <t>Cull 1-2</t>
  </si>
  <si>
    <t>San Angelo Direct, Wooled</t>
  </si>
  <si>
    <t>San Angelo Direct, Shorn</t>
  </si>
  <si>
    <t>Colorado Direct, Wooled</t>
  </si>
  <si>
    <t>Colorado Direct, Shorn</t>
  </si>
  <si>
    <t>St. Paul, Wooled</t>
  </si>
  <si>
    <t>St. Paul, Shorn</t>
  </si>
  <si>
    <t>Quarterly</t>
  </si>
  <si>
    <t>Annual</t>
  </si>
  <si>
    <t>Weekly Weighted Average Sheep Prices</t>
  </si>
  <si>
    <t>Slaughter Lambs</t>
  </si>
  <si>
    <t>Feeder Lambs</t>
  </si>
  <si>
    <t>(Choice &amp; Prime 2-3)</t>
  </si>
  <si>
    <t>Good 2-3 &amp; Good 3-4</t>
  </si>
  <si>
    <t>Medium &amp; Large 1-2</t>
  </si>
  <si>
    <t>Shorn &amp; Wooled (130-180 lbs)</t>
  </si>
  <si>
    <t>El Reno, OK</t>
  </si>
  <si>
    <t>wtd avg</t>
  </si>
  <si>
    <t>simple avg</t>
  </si>
  <si>
    <t>discontinued</t>
  </si>
  <si>
    <t>as of 8/11/18, this price summary was discontinued by USDA / 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</si>
</sst>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mm/dd/yy_)"/>
    <numFmt numFmtId="166" formatCode="0_)"/>
  </numFmts>
  <fonts count="22">
    <font>
      <sz val="11"/>
      <color theme="1"/>
      <name val="Aptos Narrow"/>
      <family val="2"/>
      <scheme val="minor"/>
    </font>
    <font>
      <sz val="12"/>
      <name val="TimesNewRomanPS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0070C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1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sz val="12"/>
      <color indexed="55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2"/>
      <color indexed="55"/>
      <name val="Arial"/>
      <family val="2"/>
    </font>
    <font>
      <sz val="11"/>
      <color indexed="55"/>
      <name val="Arial"/>
      <family val="2"/>
    </font>
    <font>
      <b/>
      <sz val="10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theme="1"/>
      </bottom>
      <diagonal/>
    </border>
    <border>
      <left/>
      <right style="thin">
        <color indexed="23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theme="1"/>
      </right>
      <top/>
      <bottom style="thin">
        <color indexed="23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 style="thin">
        <color indexed="23"/>
      </bottom>
      <diagonal/>
    </border>
    <border>
      <left/>
      <right style="thin">
        <color theme="1"/>
      </right>
      <top style="thin">
        <color theme="1"/>
      </top>
      <bottom style="thin">
        <color indexed="23"/>
      </bottom>
      <diagonal/>
    </border>
    <border>
      <left style="thin">
        <color theme="1"/>
      </left>
      <right/>
      <top style="thin">
        <color indexed="23"/>
      </top>
      <bottom style="thin">
        <color indexed="23"/>
      </bottom>
      <diagonal/>
    </border>
    <border>
      <left/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 style="thin">
        <color indexed="23"/>
      </right>
      <top style="thin">
        <color indexed="23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23"/>
      </bottom>
      <diagonal/>
    </border>
    <border>
      <left style="thin">
        <color theme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23"/>
      </right>
      <top style="thin">
        <color theme="1"/>
      </top>
      <bottom style="thin">
        <color indexed="64"/>
      </bottom>
      <diagonal/>
    </border>
    <border>
      <left style="thin">
        <color indexed="23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/>
  </cellStyleXfs>
  <cellXfs count="226">
    <xf numFmtId="0" fontId="0" fillId="0" borderId="0" xfId="0"/>
    <xf numFmtId="164" fontId="2" fillId="0" borderId="0" xfId="1" applyFont="1"/>
    <xf numFmtId="164" fontId="1" fillId="0" borderId="0" xfId="1"/>
    <xf numFmtId="0" fontId="3" fillId="0" borderId="0" xfId="1" applyNumberFormat="1" applyFont="1"/>
    <xf numFmtId="0" fontId="1" fillId="0" borderId="0" xfId="1" applyNumberFormat="1"/>
    <xf numFmtId="0" fontId="3" fillId="0" borderId="0" xfId="1" applyNumberFormat="1" applyFont="1" applyAlignment="1">
      <alignment horizontal="left" indent="3"/>
    </xf>
    <xf numFmtId="165" fontId="2" fillId="0" borderId="0" xfId="1" applyNumberFormat="1" applyFont="1" applyProtection="1">
      <protection locked="0"/>
    </xf>
    <xf numFmtId="164" fontId="4" fillId="2" borderId="0" xfId="1" applyFont="1" applyFill="1"/>
    <xf numFmtId="164" fontId="2" fillId="2" borderId="0" xfId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4" fontId="2" fillId="2" borderId="0" xfId="1" applyFont="1" applyFill="1" applyAlignment="1" applyProtection="1">
      <alignment horizontal="left"/>
      <protection locked="0"/>
    </xf>
    <xf numFmtId="164" fontId="2" fillId="2" borderId="0" xfId="1" applyFont="1" applyFill="1"/>
    <xf numFmtId="164" fontId="2" fillId="0" borderId="0" xfId="1" applyFont="1" applyAlignment="1" applyProtection="1">
      <alignment horizontal="center"/>
      <protection locked="0"/>
    </xf>
    <xf numFmtId="164" fontId="5" fillId="3" borderId="0" xfId="1" applyFont="1" applyFill="1"/>
    <xf numFmtId="164" fontId="2" fillId="3" borderId="0" xfId="1" applyFont="1" applyFill="1"/>
    <xf numFmtId="164" fontId="2" fillId="3" borderId="0" xfId="1" applyFont="1" applyFill="1" applyAlignment="1" applyProtection="1">
      <alignment horizontal="center"/>
      <protection locked="0"/>
    </xf>
    <xf numFmtId="165" fontId="2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4" fontId="2" fillId="2" borderId="0" xfId="1" applyFont="1" applyFill="1" applyAlignment="1">
      <alignment horizontal="left"/>
    </xf>
    <xf numFmtId="164" fontId="6" fillId="2" borderId="1" xfId="1" applyFont="1" applyFill="1" applyBorder="1" applyAlignment="1">
      <alignment horizontal="center"/>
    </xf>
    <xf numFmtId="164" fontId="5" fillId="0" borderId="0" xfId="1" applyFont="1"/>
    <xf numFmtId="164" fontId="2" fillId="0" borderId="0" xfId="1" applyFont="1" applyProtection="1">
      <protection locked="0"/>
    </xf>
    <xf numFmtId="164" fontId="6" fillId="0" borderId="0" xfId="1" applyFont="1" applyProtection="1">
      <protection locked="0"/>
    </xf>
    <xf numFmtId="165" fontId="2" fillId="0" borderId="0" xfId="1" applyNumberFormat="1" applyFont="1"/>
    <xf numFmtId="164" fontId="4" fillId="4" borderId="2" xfId="1" applyFont="1" applyFill="1" applyBorder="1" applyAlignment="1" applyProtection="1">
      <alignment horizontal="centerContinuous"/>
      <protection locked="0"/>
    </xf>
    <xf numFmtId="164" fontId="6" fillId="4" borderId="2" xfId="1" applyFont="1" applyFill="1" applyBorder="1" applyAlignment="1">
      <alignment horizontal="centerContinuous"/>
    </xf>
    <xf numFmtId="164" fontId="6" fillId="4" borderId="0" xfId="1" applyFont="1" applyFill="1" applyAlignment="1">
      <alignment horizontal="left"/>
    </xf>
    <xf numFmtId="164" fontId="6" fillId="2" borderId="3" xfId="1" applyFont="1" applyFill="1" applyBorder="1" applyAlignment="1">
      <alignment horizontal="center"/>
    </xf>
    <xf numFmtId="164" fontId="2" fillId="0" borderId="0" xfId="1" applyFont="1" applyAlignment="1">
      <alignment horizontal="right"/>
    </xf>
    <xf numFmtId="164" fontId="2" fillId="4" borderId="4" xfId="1" applyFont="1" applyFill="1" applyBorder="1" applyAlignment="1">
      <alignment horizontal="centerContinuous"/>
    </xf>
    <xf numFmtId="164" fontId="6" fillId="4" borderId="5" xfId="1" applyFont="1" applyFill="1" applyBorder="1" applyAlignment="1">
      <alignment horizontal="centerContinuous"/>
    </xf>
    <xf numFmtId="164" fontId="2" fillId="4" borderId="5" xfId="1" applyFont="1" applyFill="1" applyBorder="1" applyAlignment="1">
      <alignment horizontal="centerContinuous"/>
    </xf>
    <xf numFmtId="164" fontId="2" fillId="4" borderId="6" xfId="1" applyFont="1" applyFill="1" applyBorder="1" applyAlignment="1">
      <alignment horizontal="centerContinuous"/>
    </xf>
    <xf numFmtId="164" fontId="2" fillId="0" borderId="0" xfId="1" applyFont="1" applyAlignment="1">
      <alignment horizontal="center"/>
    </xf>
    <xf numFmtId="164" fontId="6" fillId="4" borderId="7" xfId="1" applyFont="1" applyFill="1" applyBorder="1" applyAlignment="1">
      <alignment horizontal="centerContinuous"/>
    </xf>
    <xf numFmtId="164" fontId="6" fillId="0" borderId="8" xfId="1" applyFont="1" applyBorder="1" applyAlignment="1">
      <alignment horizontal="centerContinuous"/>
    </xf>
    <xf numFmtId="164" fontId="6" fillId="4" borderId="9" xfId="1" applyFont="1" applyFill="1" applyBorder="1" applyAlignment="1">
      <alignment horizontal="centerContinuous"/>
    </xf>
    <xf numFmtId="164" fontId="6" fillId="0" borderId="10" xfId="1" applyFont="1" applyBorder="1" applyAlignment="1">
      <alignment horizontal="centerContinuous"/>
    </xf>
    <xf numFmtId="164" fontId="6" fillId="0" borderId="11" xfId="1" applyFont="1" applyBorder="1" applyAlignment="1">
      <alignment horizontal="centerContinuous"/>
    </xf>
    <xf numFmtId="164" fontId="6" fillId="0" borderId="0" xfId="1" applyFont="1" applyAlignment="1">
      <alignment horizontal="left"/>
    </xf>
    <xf numFmtId="164" fontId="3" fillId="2" borderId="3" xfId="1" applyFont="1" applyFill="1" applyBorder="1" applyAlignment="1">
      <alignment horizontal="center"/>
    </xf>
    <xf numFmtId="164" fontId="6" fillId="4" borderId="4" xfId="1" applyFont="1" applyFill="1" applyBorder="1" applyAlignment="1" applyProtection="1">
      <alignment horizontal="left"/>
      <protection locked="0"/>
    </xf>
    <xf numFmtId="164" fontId="6" fillId="4" borderId="5" xfId="1" applyFont="1" applyFill="1" applyBorder="1" applyAlignment="1" applyProtection="1">
      <alignment horizontal="center"/>
      <protection locked="0"/>
    </xf>
    <xf numFmtId="164" fontId="6" fillId="4" borderId="5" xfId="1" applyFont="1" applyFill="1" applyBorder="1" applyAlignment="1" applyProtection="1">
      <alignment horizontal="left"/>
      <protection locked="0"/>
    </xf>
    <xf numFmtId="164" fontId="6" fillId="4" borderId="6" xfId="1" applyFont="1" applyFill="1" applyBorder="1" applyAlignment="1" applyProtection="1">
      <alignment horizontal="left"/>
      <protection locked="0"/>
    </xf>
    <xf numFmtId="164" fontId="6" fillId="4" borderId="4" xfId="1" applyFont="1" applyFill="1" applyBorder="1" applyAlignment="1" applyProtection="1">
      <alignment horizontal="centerContinuous"/>
      <protection locked="0"/>
    </xf>
    <xf numFmtId="164" fontId="6" fillId="4" borderId="6" xfId="1" applyFont="1" applyFill="1" applyBorder="1" applyAlignment="1" applyProtection="1">
      <alignment horizontal="centerContinuous"/>
      <protection locked="0"/>
    </xf>
    <xf numFmtId="164" fontId="6" fillId="4" borderId="4" xfId="1" applyFont="1" applyFill="1" applyBorder="1" applyAlignment="1">
      <alignment horizontal="centerContinuous"/>
    </xf>
    <xf numFmtId="164" fontId="6" fillId="0" borderId="5" xfId="1" applyFont="1" applyBorder="1" applyAlignment="1">
      <alignment horizontal="centerContinuous"/>
    </xf>
    <xf numFmtId="164" fontId="6" fillId="4" borderId="6" xfId="1" applyFont="1" applyFill="1" applyBorder="1" applyAlignment="1">
      <alignment horizontal="centerContinuous"/>
    </xf>
    <xf numFmtId="164" fontId="6" fillId="4" borderId="5" xfId="1" applyFont="1" applyFill="1" applyBorder="1" applyAlignment="1" applyProtection="1">
      <alignment horizontal="centerContinuous"/>
      <protection locked="0"/>
    </xf>
    <xf numFmtId="165" fontId="7" fillId="0" borderId="0" xfId="1" applyNumberFormat="1" applyFont="1" applyAlignment="1" applyProtection="1">
      <alignment horizontal="fill"/>
      <protection locked="0"/>
    </xf>
    <xf numFmtId="164" fontId="7" fillId="4" borderId="1" xfId="1" applyFont="1" applyFill="1" applyBorder="1" applyAlignment="1">
      <alignment horizontal="centerContinuous"/>
    </xf>
    <xf numFmtId="164" fontId="7" fillId="4" borderId="1" xfId="1" applyFont="1" applyFill="1" applyBorder="1" applyAlignment="1">
      <alignment horizontal="center" wrapText="1"/>
    </xf>
    <xf numFmtId="164" fontId="7" fillId="4" borderId="0" xfId="1" applyFont="1" applyFill="1" applyAlignment="1">
      <alignment horizontal="left" wrapText="1"/>
    </xf>
    <xf numFmtId="164" fontId="2" fillId="2" borderId="3" xfId="1" applyFont="1" applyFill="1" applyBorder="1" applyAlignment="1">
      <alignment horizontal="center"/>
    </xf>
    <xf numFmtId="164" fontId="7" fillId="0" borderId="0" xfId="1" applyFont="1"/>
    <xf numFmtId="164" fontId="7" fillId="4" borderId="4" xfId="1" applyFont="1" applyFill="1" applyBorder="1" applyAlignment="1" applyProtection="1">
      <alignment horizontal="centerContinuous"/>
      <protection locked="0"/>
    </xf>
    <xf numFmtId="164" fontId="7" fillId="4" borderId="6" xfId="1" applyFont="1" applyFill="1" applyBorder="1" applyAlignment="1" applyProtection="1">
      <alignment horizontal="centerContinuous"/>
      <protection locked="0"/>
    </xf>
    <xf numFmtId="164" fontId="7" fillId="0" borderId="12" xfId="1" applyFont="1" applyBorder="1" applyAlignment="1" applyProtection="1">
      <alignment horizontal="center"/>
      <protection locked="0"/>
    </xf>
    <xf numFmtId="164" fontId="7" fillId="0" borderId="13" xfId="1" applyFont="1" applyBorder="1" applyAlignment="1" applyProtection="1">
      <alignment horizontal="center"/>
      <protection locked="0"/>
    </xf>
    <xf numFmtId="164" fontId="7" fillId="0" borderId="0" xfId="1" applyFont="1" applyAlignment="1">
      <alignment horizontal="center"/>
    </xf>
    <xf numFmtId="49" fontId="7" fillId="4" borderId="14" xfId="1" applyNumberFormat="1" applyFont="1" applyFill="1" applyBorder="1" applyAlignment="1">
      <alignment horizontal="centerContinuous"/>
    </xf>
    <xf numFmtId="164" fontId="7" fillId="4" borderId="15" xfId="1" applyFont="1" applyFill="1" applyBorder="1" applyAlignment="1">
      <alignment horizontal="center" wrapText="1"/>
    </xf>
    <xf numFmtId="164" fontId="2" fillId="2" borderId="15" xfId="1" applyFont="1" applyFill="1" applyBorder="1" applyAlignment="1">
      <alignment horizontal="center"/>
    </xf>
    <xf numFmtId="164" fontId="7" fillId="0" borderId="16" xfId="1" applyFont="1" applyBorder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/>
      <protection locked="0"/>
    </xf>
    <xf numFmtId="164" fontId="2" fillId="0" borderId="0" xfId="1" applyFont="1" applyAlignment="1" applyProtection="1">
      <alignment horizontal="right"/>
      <protection locked="0"/>
    </xf>
    <xf numFmtId="164" fontId="8" fillId="0" borderId="0" xfId="1" applyFont="1"/>
    <xf numFmtId="165" fontId="8" fillId="0" borderId="0" xfId="1" applyNumberFormat="1" applyFont="1" applyProtection="1">
      <protection locked="0"/>
    </xf>
    <xf numFmtId="164" fontId="9" fillId="0" borderId="0" xfId="1" applyFont="1"/>
    <xf numFmtId="164" fontId="2" fillId="0" borderId="17" xfId="1" applyFont="1" applyBorder="1"/>
    <xf numFmtId="164" fontId="8" fillId="0" borderId="17" xfId="1" applyFont="1" applyBorder="1"/>
    <xf numFmtId="1" fontId="2" fillId="2" borderId="0" xfId="1" applyNumberFormat="1" applyFont="1" applyFill="1"/>
    <xf numFmtId="164" fontId="6" fillId="2" borderId="0" xfId="1" applyFont="1" applyFill="1" applyAlignment="1" applyProtection="1">
      <alignment horizontal="left"/>
      <protection locked="0"/>
    </xf>
    <xf numFmtId="165" fontId="6" fillId="2" borderId="0" xfId="1" applyNumberFormat="1" applyFont="1" applyFill="1"/>
    <xf numFmtId="164" fontId="2" fillId="2" borderId="0" xfId="1" applyFont="1" applyFill="1" applyAlignment="1">
      <alignment horizontal="centerContinuous"/>
    </xf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Continuous"/>
    </xf>
    <xf numFmtId="164" fontId="4" fillId="4" borderId="18" xfId="1" applyFont="1" applyFill="1" applyBorder="1" applyAlignment="1">
      <alignment horizontal="centerContinuous"/>
    </xf>
    <xf numFmtId="164" fontId="10" fillId="4" borderId="18" xfId="1" applyFont="1" applyFill="1" applyBorder="1" applyAlignment="1">
      <alignment horizontal="centerContinuous"/>
    </xf>
    <xf numFmtId="164" fontId="10" fillId="0" borderId="18" xfId="1" applyFont="1" applyBorder="1" applyAlignment="1" applyProtection="1">
      <alignment horizontal="centerContinuous"/>
      <protection locked="0"/>
    </xf>
    <xf numFmtId="164" fontId="10" fillId="0" borderId="18" xfId="1" applyFont="1" applyBorder="1" applyAlignment="1">
      <alignment horizontal="centerContinuous"/>
    </xf>
    <xf numFmtId="164" fontId="10" fillId="4" borderId="19" xfId="1" applyFont="1" applyFill="1" applyBorder="1" applyAlignment="1">
      <alignment horizontal="centerContinuous"/>
    </xf>
    <xf numFmtId="164" fontId="6" fillId="4" borderId="4" xfId="1" applyFont="1" applyFill="1" applyBorder="1" applyAlignment="1">
      <alignment horizontal="center"/>
    </xf>
    <xf numFmtId="164" fontId="6" fillId="4" borderId="5" xfId="1" applyFont="1" applyFill="1" applyBorder="1" applyAlignment="1">
      <alignment horizontal="center"/>
    </xf>
    <xf numFmtId="164" fontId="2" fillId="4" borderId="6" xfId="1" applyFont="1" applyFill="1" applyBorder="1"/>
    <xf numFmtId="164" fontId="2" fillId="4" borderId="6" xfId="1" applyFont="1" applyFill="1" applyBorder="1" applyAlignment="1" applyProtection="1">
      <alignment horizontal="centerContinuous"/>
      <protection locked="0"/>
    </xf>
    <xf numFmtId="164" fontId="6" fillId="4" borderId="20" xfId="1" applyFont="1" applyFill="1" applyBorder="1" applyAlignment="1" applyProtection="1">
      <alignment horizontal="left"/>
      <protection locked="0"/>
    </xf>
    <xf numFmtId="164" fontId="6" fillId="4" borderId="21" xfId="1" applyFont="1" applyFill="1" applyBorder="1" applyAlignment="1" applyProtection="1">
      <alignment horizontal="centerContinuous"/>
      <protection locked="0"/>
    </xf>
    <xf numFmtId="164" fontId="3" fillId="2" borderId="3" xfId="1" applyFont="1" applyFill="1" applyBorder="1"/>
    <xf numFmtId="164" fontId="3" fillId="0" borderId="0" xfId="1" applyFont="1"/>
    <xf numFmtId="164" fontId="2" fillId="4" borderId="4" xfId="1" applyFont="1" applyFill="1" applyBorder="1" applyAlignment="1" applyProtection="1">
      <alignment horizontal="centerContinuous"/>
      <protection locked="0"/>
    </xf>
    <xf numFmtId="164" fontId="2" fillId="4" borderId="5" xfId="1" applyFont="1" applyFill="1" applyBorder="1" applyAlignment="1" applyProtection="1">
      <alignment horizontal="centerContinuous"/>
      <protection locked="0"/>
    </xf>
    <xf numFmtId="165" fontId="7" fillId="0" borderId="0" xfId="1" applyNumberFormat="1" applyFont="1"/>
    <xf numFmtId="164" fontId="7" fillId="0" borderId="22" xfId="1" applyFont="1" applyBorder="1" applyAlignment="1" applyProtection="1">
      <alignment horizontal="center"/>
      <protection locked="0"/>
    </xf>
    <xf numFmtId="164" fontId="7" fillId="0" borderId="23" xfId="1" applyFont="1" applyBorder="1" applyAlignment="1" applyProtection="1">
      <alignment horizontal="center"/>
      <protection locked="0"/>
    </xf>
    <xf numFmtId="164" fontId="7" fillId="0" borderId="24" xfId="1" applyFont="1" applyBorder="1" applyAlignment="1" applyProtection="1">
      <alignment horizontal="center"/>
      <protection locked="0"/>
    </xf>
    <xf numFmtId="164" fontId="7" fillId="2" borderId="0" xfId="1" applyFont="1" applyFill="1"/>
    <xf numFmtId="164" fontId="2" fillId="2" borderId="15" xfId="1" applyFont="1" applyFill="1" applyBorder="1"/>
    <xf numFmtId="164" fontId="11" fillId="0" borderId="0" xfId="1" applyFont="1" applyAlignment="1">
      <alignment horizontal="center" wrapText="1"/>
    </xf>
    <xf numFmtId="1" fontId="2" fillId="0" borderId="0" xfId="1" applyNumberFormat="1" applyFont="1"/>
    <xf numFmtId="164" fontId="12" fillId="0" borderId="0" xfId="1" applyFont="1" applyAlignment="1" applyProtection="1">
      <alignment horizontal="right"/>
      <protection locked="0"/>
    </xf>
    <xf numFmtId="164" fontId="12" fillId="0" borderId="0" xfId="1" applyFont="1" applyProtection="1">
      <protection locked="0"/>
    </xf>
    <xf numFmtId="164" fontId="1" fillId="2" borderId="0" xfId="1" applyFill="1"/>
    <xf numFmtId="164" fontId="5" fillId="2" borderId="0" xfId="1" applyFont="1" applyFill="1"/>
    <xf numFmtId="164" fontId="6" fillId="2" borderId="0" xfId="1" applyFont="1" applyFill="1"/>
    <xf numFmtId="165" fontId="6" fillId="0" borderId="0" xfId="1" applyNumberFormat="1" applyFont="1"/>
    <xf numFmtId="164" fontId="6" fillId="0" borderId="0" xfId="1" applyFont="1" applyAlignment="1">
      <alignment horizontal="centerContinuous"/>
    </xf>
    <xf numFmtId="164" fontId="6" fillId="0" borderId="0" xfId="1" applyFont="1"/>
    <xf numFmtId="164" fontId="6" fillId="4" borderId="25" xfId="1" applyFont="1" applyFill="1" applyBorder="1" applyAlignment="1" applyProtection="1">
      <alignment horizontal="left"/>
      <protection locked="0"/>
    </xf>
    <xf numFmtId="164" fontId="6" fillId="4" borderId="18" xfId="1" applyFont="1" applyFill="1" applyBorder="1" applyAlignment="1" applyProtection="1">
      <alignment horizontal="center"/>
      <protection locked="0"/>
    </xf>
    <xf numFmtId="164" fontId="6" fillId="4" borderId="19" xfId="1" applyFont="1" applyFill="1" applyBorder="1" applyAlignment="1" applyProtection="1">
      <alignment horizontal="left"/>
      <protection locked="0"/>
    </xf>
    <xf numFmtId="164" fontId="6" fillId="4" borderId="25" xfId="1" applyFont="1" applyFill="1" applyBorder="1" applyAlignment="1" applyProtection="1">
      <alignment horizontal="centerContinuous"/>
      <protection locked="0"/>
    </xf>
    <xf numFmtId="164" fontId="6" fillId="4" borderId="18" xfId="1" applyFont="1" applyFill="1" applyBorder="1" applyAlignment="1" applyProtection="1">
      <alignment horizontal="centerContinuous"/>
      <protection locked="0"/>
    </xf>
    <xf numFmtId="164" fontId="6" fillId="4" borderId="19" xfId="1" applyFont="1" applyFill="1" applyBorder="1" applyAlignment="1" applyProtection="1">
      <alignment horizontal="centerContinuous"/>
      <protection locked="0"/>
    </xf>
    <xf numFmtId="164" fontId="2" fillId="0" borderId="26" xfId="1" applyFont="1" applyBorder="1" applyAlignment="1" applyProtection="1">
      <alignment horizontal="center"/>
      <protection locked="0"/>
    </xf>
    <xf numFmtId="164" fontId="2" fillId="0" borderId="12" xfId="1" applyFont="1" applyBorder="1" applyAlignment="1" applyProtection="1">
      <alignment horizontal="center"/>
      <protection locked="0"/>
    </xf>
    <xf numFmtId="164" fontId="2" fillId="0" borderId="27" xfId="1" applyFont="1" applyBorder="1" applyAlignment="1" applyProtection="1">
      <alignment horizontal="center"/>
      <protection locked="0"/>
    </xf>
    <xf numFmtId="49" fontId="2" fillId="0" borderId="22" xfId="1" applyNumberFormat="1" applyFont="1" applyBorder="1" applyAlignment="1" applyProtection="1">
      <alignment horizontal="center"/>
      <protection locked="0"/>
    </xf>
    <xf numFmtId="49" fontId="2" fillId="0" borderId="23" xfId="1" applyNumberFormat="1" applyFont="1" applyBorder="1" applyAlignment="1" applyProtection="1">
      <alignment horizontal="center"/>
      <protection locked="0"/>
    </xf>
    <xf numFmtId="49" fontId="2" fillId="0" borderId="24" xfId="1" applyNumberFormat="1" applyFont="1" applyBorder="1" applyAlignment="1" applyProtection="1">
      <alignment horizontal="center"/>
      <protection locked="0"/>
    </xf>
    <xf numFmtId="2" fontId="2" fillId="0" borderId="0" xfId="1" applyNumberFormat="1" applyFont="1" applyProtection="1">
      <protection locked="0"/>
    </xf>
    <xf numFmtId="2" fontId="2" fillId="0" borderId="17" xfId="1" applyNumberFormat="1" applyFont="1" applyBorder="1" applyProtection="1">
      <protection locked="0"/>
    </xf>
    <xf numFmtId="2" fontId="2" fillId="0" borderId="28" xfId="1" applyNumberFormat="1" applyFont="1" applyBorder="1" applyProtection="1">
      <protection locked="0"/>
    </xf>
    <xf numFmtId="165" fontId="13" fillId="0" borderId="0" xfId="1" applyNumberFormat="1" applyFont="1" applyProtection="1">
      <protection locked="0"/>
    </xf>
    <xf numFmtId="164" fontId="4" fillId="0" borderId="0" xfId="1" applyFont="1"/>
    <xf numFmtId="165" fontId="3" fillId="0" borderId="0" xfId="1" applyNumberFormat="1" applyFont="1" applyProtection="1">
      <protection locked="0"/>
    </xf>
    <xf numFmtId="166" fontId="14" fillId="0" borderId="0" xfId="1" applyNumberFormat="1" applyFont="1"/>
    <xf numFmtId="164" fontId="15" fillId="0" borderId="0" xfId="1" applyFont="1"/>
    <xf numFmtId="164" fontId="6" fillId="4" borderId="2" xfId="1" applyFont="1" applyFill="1" applyBorder="1" applyAlignment="1" applyProtection="1">
      <alignment horizontal="centerContinuous"/>
      <protection locked="0"/>
    </xf>
    <xf numFmtId="164" fontId="6" fillId="4" borderId="29" xfId="1" applyFont="1" applyFill="1" applyBorder="1" applyAlignment="1">
      <alignment horizontal="centerContinuous"/>
    </xf>
    <xf numFmtId="164" fontId="6" fillId="4" borderId="30" xfId="1" applyFont="1" applyFill="1" applyBorder="1" applyAlignment="1">
      <alignment horizontal="centerContinuous"/>
    </xf>
    <xf numFmtId="164" fontId="6" fillId="4" borderId="31" xfId="1" applyFont="1" applyFill="1" applyBorder="1" applyAlignment="1">
      <alignment horizontal="centerContinuous"/>
    </xf>
    <xf numFmtId="164" fontId="6" fillId="4" borderId="31" xfId="1" applyFont="1" applyFill="1" applyBorder="1" applyAlignment="1" applyProtection="1">
      <alignment horizontal="centerContinuous"/>
      <protection locked="0"/>
    </xf>
    <xf numFmtId="166" fontId="16" fillId="0" borderId="0" xfId="1" applyNumberFormat="1" applyFont="1"/>
    <xf numFmtId="164" fontId="7" fillId="4" borderId="2" xfId="1" applyFont="1" applyFill="1" applyBorder="1" applyAlignment="1" applyProtection="1">
      <alignment horizontal="centerContinuous"/>
      <protection locked="0"/>
    </xf>
    <xf numFmtId="164" fontId="17" fillId="4" borderId="2" xfId="1" applyFont="1" applyFill="1" applyBorder="1" applyAlignment="1">
      <alignment horizontal="centerContinuous"/>
    </xf>
    <xf numFmtId="164" fontId="17" fillId="4" borderId="32" xfId="1" applyFont="1" applyFill="1" applyBorder="1" applyAlignment="1">
      <alignment horizontal="centerContinuous"/>
    </xf>
    <xf numFmtId="164" fontId="17" fillId="0" borderId="33" xfId="1" applyFont="1" applyBorder="1" applyAlignment="1">
      <alignment horizontal="centerContinuous"/>
    </xf>
    <xf numFmtId="164" fontId="17" fillId="4" borderId="34" xfId="1" applyFont="1" applyFill="1" applyBorder="1" applyAlignment="1">
      <alignment horizontal="centerContinuous"/>
    </xf>
    <xf numFmtId="164" fontId="17" fillId="4" borderId="4" xfId="1" applyFont="1" applyFill="1" applyBorder="1" applyAlignment="1" applyProtection="1">
      <alignment horizontal="left"/>
      <protection locked="0"/>
    </xf>
    <xf numFmtId="164" fontId="17" fillId="4" borderId="5" xfId="1" applyFont="1" applyFill="1" applyBorder="1" applyAlignment="1" applyProtection="1">
      <alignment horizontal="center"/>
      <protection locked="0"/>
    </xf>
    <xf numFmtId="164" fontId="17" fillId="4" borderId="6" xfId="1" applyFont="1" applyFill="1" applyBorder="1" applyAlignment="1" applyProtection="1">
      <alignment horizontal="left"/>
      <protection locked="0"/>
    </xf>
    <xf numFmtId="164" fontId="17" fillId="4" borderId="4" xfId="1" applyFont="1" applyFill="1" applyBorder="1" applyAlignment="1" applyProtection="1">
      <alignment horizontal="centerContinuous"/>
      <protection locked="0"/>
    </xf>
    <xf numFmtId="164" fontId="17" fillId="4" borderId="5" xfId="1" applyFont="1" applyFill="1" applyBorder="1" applyAlignment="1" applyProtection="1">
      <alignment horizontal="centerContinuous"/>
      <protection locked="0"/>
    </xf>
    <xf numFmtId="164" fontId="17" fillId="4" borderId="6" xfId="1" applyFont="1" applyFill="1" applyBorder="1" applyAlignment="1" applyProtection="1">
      <alignment horizontal="centerContinuous"/>
      <protection locked="0"/>
    </xf>
    <xf numFmtId="164" fontId="17" fillId="4" borderId="4" xfId="1" applyFont="1" applyFill="1" applyBorder="1" applyAlignment="1">
      <alignment horizontal="centerContinuous"/>
    </xf>
    <xf numFmtId="164" fontId="17" fillId="4" borderId="35" xfId="1" applyFont="1" applyFill="1" applyBorder="1" applyAlignment="1" applyProtection="1">
      <alignment horizontal="centerContinuous"/>
      <protection locked="0"/>
    </xf>
    <xf numFmtId="164" fontId="17" fillId="4" borderId="36" xfId="1" applyFont="1" applyFill="1" applyBorder="1" applyAlignment="1" applyProtection="1">
      <alignment horizontal="centerContinuous"/>
      <protection locked="0"/>
    </xf>
    <xf numFmtId="164" fontId="17" fillId="4" borderId="37" xfId="1" applyFont="1" applyFill="1" applyBorder="1" applyAlignment="1" applyProtection="1">
      <alignment horizontal="centerContinuous"/>
      <protection locked="0"/>
    </xf>
    <xf numFmtId="164" fontId="17" fillId="4" borderId="38" xfId="1" applyFont="1" applyFill="1" applyBorder="1" applyAlignment="1">
      <alignment horizontal="centerContinuous"/>
    </xf>
    <xf numFmtId="164" fontId="17" fillId="4" borderId="39" xfId="1" applyFont="1" applyFill="1" applyBorder="1" applyAlignment="1" applyProtection="1">
      <alignment horizontal="centerContinuous"/>
      <protection locked="0"/>
    </xf>
    <xf numFmtId="164" fontId="17" fillId="4" borderId="40" xfId="1" applyFont="1" applyFill="1" applyBorder="1" applyAlignment="1" applyProtection="1">
      <alignment horizontal="centerContinuous"/>
      <protection locked="0"/>
    </xf>
    <xf numFmtId="164" fontId="17" fillId="4" borderId="41" xfId="1" applyFont="1" applyFill="1" applyBorder="1" applyAlignment="1">
      <alignment horizontal="centerContinuous"/>
    </xf>
    <xf numFmtId="164" fontId="17" fillId="0" borderId="36" xfId="1" applyFont="1" applyBorder="1" applyAlignment="1">
      <alignment horizontal="centerContinuous"/>
    </xf>
    <xf numFmtId="164" fontId="17" fillId="0" borderId="30" xfId="1" applyFont="1" applyBorder="1" applyAlignment="1">
      <alignment horizontal="centerContinuous"/>
    </xf>
    <xf numFmtId="164" fontId="3" fillId="0" borderId="0" xfId="1" applyFont="1" applyProtection="1">
      <protection locked="0"/>
    </xf>
    <xf numFmtId="164" fontId="13" fillId="0" borderId="0" xfId="1" applyFont="1" applyAlignment="1" applyProtection="1">
      <alignment horizontal="center"/>
      <protection locked="0"/>
    </xf>
    <xf numFmtId="164" fontId="3" fillId="0" borderId="0" xfId="1" applyFont="1" applyAlignment="1">
      <alignment horizontal="center" wrapText="1"/>
    </xf>
    <xf numFmtId="49" fontId="3" fillId="4" borderId="38" xfId="1" applyNumberFormat="1" applyFont="1" applyFill="1" applyBorder="1" applyAlignment="1">
      <alignment horizontal="centerContinuous"/>
    </xf>
    <xf numFmtId="164" fontId="3" fillId="4" borderId="15" xfId="1" applyFont="1" applyFill="1" applyBorder="1" applyAlignment="1">
      <alignment wrapText="1"/>
    </xf>
    <xf numFmtId="164" fontId="3" fillId="4" borderId="42" xfId="1" applyFont="1" applyFill="1" applyBorder="1" applyAlignment="1">
      <alignment wrapText="1"/>
    </xf>
    <xf numFmtId="164" fontId="3" fillId="0" borderId="12" xfId="1" applyFont="1" applyBorder="1" applyAlignment="1" applyProtection="1">
      <alignment horizontal="center"/>
      <protection locked="0"/>
    </xf>
    <xf numFmtId="164" fontId="3" fillId="0" borderId="16" xfId="1" applyFont="1" applyBorder="1" applyAlignment="1" applyProtection="1">
      <alignment horizontal="center"/>
      <protection locked="0"/>
    </xf>
    <xf numFmtId="164" fontId="3" fillId="0" borderId="0" xfId="1" applyFont="1" applyAlignment="1" applyProtection="1">
      <alignment horizontal="center" wrapText="1"/>
      <protection locked="0"/>
    </xf>
    <xf numFmtId="17" fontId="3" fillId="0" borderId="0" xfId="1" applyNumberFormat="1" applyFont="1"/>
    <xf numFmtId="164" fontId="18" fillId="0" borderId="0" xfId="1" applyFont="1"/>
    <xf numFmtId="164" fontId="18" fillId="0" borderId="17" xfId="1" applyFont="1" applyBorder="1"/>
    <xf numFmtId="164" fontId="15" fillId="0" borderId="0" xfId="1" applyFont="1" applyProtection="1">
      <protection locked="0"/>
    </xf>
    <xf numFmtId="1" fontId="14" fillId="0" borderId="0" xfId="1" applyNumberFormat="1" applyFont="1"/>
    <xf numFmtId="164" fontId="6" fillId="4" borderId="43" xfId="1" applyFont="1" applyFill="1" applyBorder="1" applyAlignment="1" applyProtection="1">
      <alignment horizontal="centerContinuous"/>
      <protection locked="0"/>
    </xf>
    <xf numFmtId="164" fontId="15" fillId="4" borderId="31" xfId="1" applyFont="1" applyFill="1" applyBorder="1" applyAlignment="1">
      <alignment horizontal="centerContinuous"/>
    </xf>
    <xf numFmtId="164" fontId="15" fillId="4" borderId="31" xfId="1" applyFont="1" applyFill="1" applyBorder="1" applyAlignment="1" applyProtection="1">
      <alignment horizontal="centerContinuous"/>
      <protection locked="0"/>
    </xf>
    <xf numFmtId="164" fontId="15" fillId="4" borderId="29" xfId="1" applyFont="1" applyFill="1" applyBorder="1" applyAlignment="1">
      <alignment horizontal="centerContinuous"/>
    </xf>
    <xf numFmtId="164" fontId="15" fillId="4" borderId="30" xfId="1" applyFont="1" applyFill="1" applyBorder="1" applyAlignment="1">
      <alignment horizontal="centerContinuous"/>
    </xf>
    <xf numFmtId="164" fontId="15" fillId="4" borderId="2" xfId="1" applyFont="1" applyFill="1" applyBorder="1" applyAlignment="1">
      <alignment horizontal="centerContinuous"/>
    </xf>
    <xf numFmtId="164" fontId="15" fillId="4" borderId="44" xfId="1" applyFont="1" applyFill="1" applyBorder="1" applyAlignment="1">
      <alignment horizontal="centerContinuous"/>
    </xf>
    <xf numFmtId="164" fontId="15" fillId="4" borderId="38" xfId="1" applyFont="1" applyFill="1" applyBorder="1" applyAlignment="1" applyProtection="1">
      <alignment horizontal="left"/>
      <protection locked="0"/>
    </xf>
    <xf numFmtId="164" fontId="15" fillId="4" borderId="39" xfId="1" applyFont="1" applyFill="1" applyBorder="1" applyAlignment="1" applyProtection="1">
      <alignment horizontal="center"/>
      <protection locked="0"/>
    </xf>
    <xf numFmtId="164" fontId="15" fillId="4" borderId="40" xfId="1" applyFont="1" applyFill="1" applyBorder="1" applyAlignment="1" applyProtection="1">
      <alignment horizontal="left"/>
      <protection locked="0"/>
    </xf>
    <xf numFmtId="164" fontId="15" fillId="4" borderId="38" xfId="1" applyFont="1" applyFill="1" applyBorder="1" applyAlignment="1" applyProtection="1">
      <alignment horizontal="centerContinuous"/>
      <protection locked="0"/>
    </xf>
    <xf numFmtId="164" fontId="15" fillId="4" borderId="39" xfId="1" applyFont="1" applyFill="1" applyBorder="1" applyAlignment="1" applyProtection="1">
      <alignment horizontal="centerContinuous"/>
      <protection locked="0"/>
    </xf>
    <xf numFmtId="164" fontId="15" fillId="4" borderId="40" xfId="1" applyFont="1" applyFill="1" applyBorder="1" applyAlignment="1" applyProtection="1">
      <alignment horizontal="centerContinuous"/>
      <protection locked="0"/>
    </xf>
    <xf numFmtId="164" fontId="15" fillId="4" borderId="38" xfId="1" applyFont="1" applyFill="1" applyBorder="1" applyAlignment="1">
      <alignment horizontal="centerContinuous"/>
    </xf>
    <xf numFmtId="164" fontId="15" fillId="4" borderId="45" xfId="1" applyFont="1" applyFill="1" applyBorder="1" applyAlignment="1" applyProtection="1">
      <alignment horizontal="centerContinuous"/>
      <protection locked="0"/>
    </xf>
    <xf numFmtId="164" fontId="15" fillId="4" borderId="29" xfId="1" applyFont="1" applyFill="1" applyBorder="1" applyAlignment="1" applyProtection="1">
      <alignment horizontal="centerContinuous"/>
      <protection locked="0"/>
    </xf>
    <xf numFmtId="164" fontId="15" fillId="4" borderId="30" xfId="1" applyFont="1" applyFill="1" applyBorder="1" applyAlignment="1" applyProtection="1">
      <alignment horizontal="centerContinuous"/>
      <protection locked="0"/>
    </xf>
    <xf numFmtId="164" fontId="15" fillId="4" borderId="4" xfId="1" applyFont="1" applyFill="1" applyBorder="1" applyAlignment="1">
      <alignment horizontal="centerContinuous"/>
    </xf>
    <xf numFmtId="164" fontId="15" fillId="4" borderId="5" xfId="1" applyFont="1" applyFill="1" applyBorder="1" applyAlignment="1" applyProtection="1">
      <alignment horizontal="centerContinuous"/>
      <protection locked="0"/>
    </xf>
    <xf numFmtId="164" fontId="15" fillId="4" borderId="6" xfId="1" applyFont="1" applyFill="1" applyBorder="1" applyAlignment="1" applyProtection="1">
      <alignment horizontal="centerContinuous"/>
      <protection locked="0"/>
    </xf>
    <xf numFmtId="164" fontId="15" fillId="4" borderId="41" xfId="1" applyFont="1" applyFill="1" applyBorder="1" applyAlignment="1">
      <alignment horizontal="centerContinuous"/>
    </xf>
    <xf numFmtId="164" fontId="15" fillId="0" borderId="36" xfId="1" applyFont="1" applyBorder="1" applyAlignment="1">
      <alignment horizontal="centerContinuous"/>
    </xf>
    <xf numFmtId="166" fontId="19" fillId="0" borderId="0" xfId="1" applyNumberFormat="1" applyFont="1"/>
    <xf numFmtId="164" fontId="7" fillId="0" borderId="0" xfId="1" applyFont="1" applyAlignment="1">
      <alignment horizontal="center" wrapText="1"/>
    </xf>
    <xf numFmtId="166" fontId="20" fillId="0" borderId="0" xfId="1" applyNumberFormat="1" applyFont="1"/>
    <xf numFmtId="164" fontId="3" fillId="0" borderId="0" xfId="1" applyFont="1" applyAlignment="1" applyProtection="1">
      <alignment horizontal="center"/>
      <protection locked="0"/>
    </xf>
    <xf numFmtId="165" fontId="15" fillId="0" borderId="0" xfId="1" applyNumberFormat="1" applyFont="1"/>
    <xf numFmtId="165" fontId="3" fillId="0" borderId="0" xfId="1" applyNumberFormat="1" applyFont="1"/>
    <xf numFmtId="164" fontId="15" fillId="4" borderId="5" xfId="1" applyFont="1" applyFill="1" applyBorder="1" applyAlignment="1">
      <alignment horizontal="centerContinuous"/>
    </xf>
    <xf numFmtId="164" fontId="15" fillId="4" borderId="46" xfId="1" applyFont="1" applyFill="1" applyBorder="1" applyAlignment="1">
      <alignment horizontal="centerContinuous"/>
    </xf>
    <xf numFmtId="164" fontId="3" fillId="4" borderId="6" xfId="1" applyFont="1" applyFill="1" applyBorder="1" applyAlignment="1">
      <alignment horizontal="centerContinuous"/>
    </xf>
    <xf numFmtId="164" fontId="15" fillId="4" borderId="47" xfId="1" applyFont="1" applyFill="1" applyBorder="1" applyAlignment="1">
      <alignment horizontal="centerContinuous"/>
    </xf>
    <xf numFmtId="164" fontId="17" fillId="4" borderId="5" xfId="1" applyFont="1" applyFill="1" applyBorder="1" applyAlignment="1">
      <alignment horizontal="centerContinuous"/>
    </xf>
    <xf numFmtId="164" fontId="3" fillId="4" borderId="4" xfId="1" applyFont="1" applyFill="1" applyBorder="1" applyAlignment="1" applyProtection="1">
      <alignment horizontal="centerContinuous"/>
      <protection locked="0"/>
    </xf>
    <xf numFmtId="164" fontId="3" fillId="4" borderId="47" xfId="1" applyFont="1" applyFill="1" applyBorder="1" applyAlignment="1">
      <alignment horizontal="centerContinuous"/>
    </xf>
    <xf numFmtId="164" fontId="17" fillId="4" borderId="48" xfId="1" applyFont="1" applyFill="1" applyBorder="1" applyAlignment="1">
      <alignment horizontal="centerContinuous"/>
    </xf>
    <xf numFmtId="164" fontId="3" fillId="4" borderId="6" xfId="1" applyFont="1" applyFill="1" applyBorder="1" applyAlignment="1" applyProtection="1">
      <alignment horizontal="centerContinuous"/>
      <protection locked="0"/>
    </xf>
    <xf numFmtId="164" fontId="3" fillId="4" borderId="47" xfId="1" applyFont="1" applyFill="1" applyBorder="1" applyAlignment="1" applyProtection="1">
      <alignment horizontal="centerContinuous"/>
      <protection locked="0"/>
    </xf>
    <xf numFmtId="165" fontId="3" fillId="0" borderId="0" xfId="1" applyNumberFormat="1" applyFont="1" applyAlignment="1" applyProtection="1">
      <alignment horizontal="fill"/>
      <protection locked="0"/>
    </xf>
    <xf numFmtId="164" fontId="15" fillId="4" borderId="4" xfId="1" applyFont="1" applyFill="1" applyBorder="1" applyAlignment="1" applyProtection="1">
      <alignment horizontal="centerContinuous"/>
      <protection locked="0"/>
    </xf>
    <xf numFmtId="164" fontId="15" fillId="4" borderId="49" xfId="1" applyFont="1" applyFill="1" applyBorder="1" applyAlignment="1">
      <alignment horizontal="centerContinuous"/>
    </xf>
    <xf numFmtId="164" fontId="15" fillId="4" borderId="6" xfId="1" applyFont="1" applyFill="1" applyBorder="1" applyAlignment="1">
      <alignment horizontal="centerContinuous"/>
    </xf>
    <xf numFmtId="164" fontId="15" fillId="4" borderId="47" xfId="1" applyFont="1" applyFill="1" applyBorder="1" applyAlignment="1" applyProtection="1">
      <alignment horizontal="centerContinuous"/>
      <protection locked="0"/>
    </xf>
    <xf numFmtId="164" fontId="3" fillId="0" borderId="0" xfId="1" applyFont="1" applyAlignment="1">
      <alignment wrapText="1"/>
    </xf>
    <xf numFmtId="164" fontId="15" fillId="4" borderId="4" xfId="1" applyFont="1" applyFill="1" applyBorder="1" applyAlignment="1" applyProtection="1">
      <alignment horizontal="centerContinuous" wrapText="1"/>
      <protection locked="0"/>
    </xf>
    <xf numFmtId="164" fontId="15" fillId="4" borderId="47" xfId="1" applyFont="1" applyFill="1" applyBorder="1" applyAlignment="1">
      <alignment horizontal="centerContinuous" wrapText="1"/>
    </xf>
    <xf numFmtId="164" fontId="15" fillId="0" borderId="0" xfId="1" applyFont="1" applyAlignment="1">
      <alignment wrapText="1"/>
    </xf>
    <xf numFmtId="164" fontId="15" fillId="4" borderId="4" xfId="1" applyFont="1" applyFill="1" applyBorder="1" applyAlignment="1">
      <alignment horizontal="centerContinuous" wrapText="1"/>
    </xf>
    <xf numFmtId="164" fontId="3" fillId="4" borderId="4" xfId="1" applyFont="1" applyFill="1" applyBorder="1" applyAlignment="1" applyProtection="1">
      <alignment horizontal="center"/>
      <protection locked="0"/>
    </xf>
    <xf numFmtId="164" fontId="3" fillId="4" borderId="47" xfId="1" applyFont="1" applyFill="1" applyBorder="1" applyAlignment="1" applyProtection="1">
      <alignment horizontal="center"/>
      <protection locked="0"/>
    </xf>
    <xf numFmtId="2" fontId="3" fillId="0" borderId="0" xfId="1" applyNumberFormat="1" applyFont="1"/>
    <xf numFmtId="164" fontId="3" fillId="3" borderId="0" xfId="1" applyFont="1" applyFill="1"/>
    <xf numFmtId="164" fontId="21" fillId="5" borderId="0" xfId="1" applyFont="1" applyFill="1"/>
    <xf numFmtId="164" fontId="3" fillId="5" borderId="0" xfId="1" applyFont="1" applyFill="1"/>
    <xf numFmtId="2" fontId="3" fillId="5" borderId="0" xfId="1" applyNumberFormat="1" applyFont="1" applyFill="1"/>
  </cellXfs>
  <cellStyles count="2">
    <cellStyle name="Normal" xfId="0" builtinId="0"/>
    <cellStyle name="Normal 2" xfId="1" xr:uid="{160782B7-0EB6-4504-B4D4-25D9263CE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Data\sheep\3mktlamb.xlsm" TargetMode="External"/><Relationship Id="rId1" Type="http://schemas.openxmlformats.org/officeDocument/2006/relationships/externalLinkPath" Target="file:///H:\Data\sheep\3mktlam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lambs60-90"/>
      <sheetName val="slaughter"/>
      <sheetName val="feeder"/>
      <sheetName val="ewes"/>
      <sheetName val="Monthly"/>
      <sheetName val="Quarterly"/>
      <sheetName val="Annual"/>
      <sheetName val="Historic"/>
    </sheetNames>
    <sheetDataSet>
      <sheetData sheetId="0"/>
      <sheetData sheetId="1"/>
      <sheetData sheetId="2"/>
      <sheetData sheetId="3"/>
      <sheetData sheetId="4"/>
      <sheetData sheetId="5">
        <row r="7">
          <cell r="AV7" t="str">
            <v/>
          </cell>
          <cell r="AW7">
            <v>54.1</v>
          </cell>
          <cell r="AX7">
            <v>57.05</v>
          </cell>
          <cell r="AY7" t="str">
            <v/>
          </cell>
          <cell r="AZ7">
            <v>54.3</v>
          </cell>
          <cell r="BA7">
            <v>55.879999999999995</v>
          </cell>
          <cell r="BB7">
            <v>57.738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A9F9-E631-4E52-BDF2-E16DEB403E98}">
  <sheetPr transitionEvaluation="1" codeName="Sheet1"/>
  <dimension ref="A1:B36"/>
  <sheetViews>
    <sheetView defaultGridColor="0" colorId="22" zoomScale="87" workbookViewId="0">
      <selection activeCell="A32" sqref="A32"/>
    </sheetView>
  </sheetViews>
  <sheetFormatPr defaultColWidth="11.140625" defaultRowHeight="15.75"/>
  <cols>
    <col min="1" max="16384" width="11.140625" style="2"/>
  </cols>
  <sheetData>
    <row r="1" spans="1:2">
      <c r="A1" s="1" t="s">
        <v>0</v>
      </c>
    </row>
    <row r="2" spans="1:2">
      <c r="A2" s="1" t="s">
        <v>1</v>
      </c>
    </row>
    <row r="5" spans="1:2">
      <c r="A5" s="2" t="s">
        <v>2</v>
      </c>
    </row>
    <row r="6" spans="1:2">
      <c r="A6" s="1" t="s">
        <v>3</v>
      </c>
    </row>
    <row r="7" spans="1:2">
      <c r="A7" s="1"/>
    </row>
    <row r="8" spans="1:2">
      <c r="A8" s="1" t="s">
        <v>4</v>
      </c>
    </row>
    <row r="9" spans="1:2">
      <c r="A9" s="1" t="s">
        <v>5</v>
      </c>
    </row>
    <row r="10" spans="1:2">
      <c r="A10" s="1"/>
      <c r="B10" s="2" t="s">
        <v>6</v>
      </c>
    </row>
    <row r="11" spans="1:2">
      <c r="A11" s="1" t="s">
        <v>7</v>
      </c>
    </row>
    <row r="12" spans="1:2">
      <c r="A12" s="1" t="s">
        <v>8</v>
      </c>
    </row>
    <row r="13" spans="1:2">
      <c r="A13" s="1"/>
    </row>
    <row r="14" spans="1:2">
      <c r="A14" s="2" t="s">
        <v>9</v>
      </c>
    </row>
    <row r="15" spans="1:2">
      <c r="A15" s="2" t="s">
        <v>10</v>
      </c>
    </row>
    <row r="16" spans="1:2">
      <c r="A16" s="2" t="s">
        <v>11</v>
      </c>
    </row>
    <row r="18" spans="1:1">
      <c r="A18" s="2" t="s">
        <v>12</v>
      </c>
    </row>
    <row r="19" spans="1:1">
      <c r="A19" s="2" t="s">
        <v>13</v>
      </c>
    </row>
    <row r="21" spans="1:1">
      <c r="A21" s="2" t="s">
        <v>14</v>
      </c>
    </row>
    <row r="22" spans="1:1">
      <c r="A22" s="2" t="s">
        <v>15</v>
      </c>
    </row>
    <row r="24" spans="1:1" s="4" customFormat="1">
      <c r="A24" s="3" t="s">
        <v>16</v>
      </c>
    </row>
    <row r="25" spans="1:1" s="4" customFormat="1">
      <c r="A25" s="5" t="s">
        <v>17</v>
      </c>
    </row>
    <row r="26" spans="1:1" s="4" customFormat="1">
      <c r="A26" s="5" t="s">
        <v>18</v>
      </c>
    </row>
    <row r="27" spans="1:1" s="4" customFormat="1">
      <c r="A27" s="5" t="s">
        <v>19</v>
      </c>
    </row>
    <row r="28" spans="1:1" s="4" customFormat="1">
      <c r="A28" s="5" t="s">
        <v>20</v>
      </c>
    </row>
    <row r="30" spans="1:1">
      <c r="A30" s="2" t="s">
        <v>21</v>
      </c>
    </row>
    <row r="32" spans="1:1">
      <c r="A32" s="2" t="s">
        <v>22</v>
      </c>
    </row>
    <row r="34" spans="1:1">
      <c r="A34" s="2" t="s">
        <v>23</v>
      </c>
    </row>
    <row r="36" spans="1:1">
      <c r="A36" s="1"/>
    </row>
  </sheetData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E292-4588-498C-A37F-FFD60A3EC945}">
  <sheetPr transitionEvaluation="1" codeName="Sheet2">
    <pageSetUpPr autoPageBreaks="0"/>
  </sheetPr>
  <dimension ref="A1:BA2270"/>
  <sheetViews>
    <sheetView tabSelected="1" defaultGridColor="0" colorId="22" zoomScale="90" workbookViewId="0">
      <pane xSplit="1" ySplit="6" topLeftCell="B2142" activePane="bottomRight" state="frozen"/>
      <selection activeCell="D95" sqref="D95"/>
      <selection pane="topRight" activeCell="D95" sqref="D95"/>
      <selection pane="bottomLeft" activeCell="D95" sqref="D95"/>
      <selection pane="bottomRight" sqref="A1:AT2271"/>
    </sheetView>
  </sheetViews>
  <sheetFormatPr defaultColWidth="11.140625" defaultRowHeight="15"/>
  <cols>
    <col min="1" max="1" width="10.85546875" style="23" bestFit="1" customWidth="1"/>
    <col min="2" max="9" width="12.42578125" style="23" customWidth="1"/>
    <col min="10" max="10" width="4.85546875" style="1" customWidth="1"/>
    <col min="11" max="18" width="12.42578125" style="23" customWidth="1"/>
    <col min="19" max="19" width="4.85546875" style="1" customWidth="1"/>
    <col min="20" max="20" width="12.42578125" style="23" customWidth="1"/>
    <col min="21" max="21" width="5" style="1" customWidth="1"/>
    <col min="22" max="41" width="10.42578125" style="1" customWidth="1"/>
    <col min="42" max="44" width="10.7109375" style="1" customWidth="1"/>
    <col min="45" max="48" width="11.140625" style="1" customWidth="1"/>
    <col min="49" max="50" width="10.42578125" style="1" customWidth="1"/>
    <col min="51" max="51" width="11.42578125" style="1" customWidth="1"/>
    <col min="52" max="53" width="11.140625" style="1" customWidth="1"/>
    <col min="54" max="16384" width="11.140625" style="1"/>
  </cols>
  <sheetData>
    <row r="1" spans="1:53" ht="18">
      <c r="A1" s="6">
        <v>45408.641761458333</v>
      </c>
      <c r="B1" s="7" t="s">
        <v>24</v>
      </c>
      <c r="C1" s="8"/>
      <c r="D1" s="8"/>
      <c r="E1" s="8"/>
      <c r="F1" s="9" t="s">
        <v>25</v>
      </c>
      <c r="G1" s="8"/>
      <c r="H1" s="8"/>
      <c r="I1" s="8"/>
      <c r="J1" s="10"/>
      <c r="K1" s="7"/>
      <c r="L1" s="8"/>
      <c r="M1" s="8"/>
      <c r="N1" s="8"/>
      <c r="O1" s="9"/>
      <c r="P1" s="8"/>
      <c r="Q1" s="8"/>
      <c r="R1" s="8"/>
      <c r="S1" s="10"/>
      <c r="T1" s="11"/>
      <c r="U1" s="12"/>
      <c r="V1" s="13" t="s">
        <v>26</v>
      </c>
      <c r="W1" s="13"/>
      <c r="X1" s="13"/>
      <c r="Y1" s="13"/>
      <c r="Z1" s="13" t="s">
        <v>26</v>
      </c>
      <c r="AA1" s="13"/>
      <c r="AB1" s="13"/>
      <c r="AC1" s="13"/>
      <c r="AD1" s="13" t="s">
        <v>26</v>
      </c>
      <c r="AE1" s="13"/>
      <c r="AF1" s="13"/>
      <c r="AG1" s="13"/>
      <c r="AH1" s="13" t="s">
        <v>26</v>
      </c>
      <c r="AI1" s="14"/>
      <c r="AJ1" s="14"/>
      <c r="AK1" s="14"/>
      <c r="AL1" s="15"/>
      <c r="AM1" s="15"/>
      <c r="AN1" s="14"/>
      <c r="AO1" s="15"/>
      <c r="AP1" s="13" t="s">
        <v>26</v>
      </c>
      <c r="AQ1" s="13"/>
      <c r="AR1" s="13"/>
      <c r="AS1" s="13"/>
      <c r="AT1" s="14"/>
      <c r="AU1" s="14"/>
      <c r="AV1" s="14"/>
      <c r="AW1" s="12"/>
      <c r="AX1" s="12"/>
    </row>
    <row r="2" spans="1:53" ht="15.75">
      <c r="A2" s="6"/>
      <c r="B2" s="16"/>
      <c r="C2" s="16"/>
      <c r="D2" s="17"/>
      <c r="E2" s="11"/>
      <c r="F2" s="11"/>
      <c r="G2" s="11"/>
      <c r="H2" s="11"/>
      <c r="I2" s="11"/>
      <c r="J2" s="18"/>
      <c r="K2" s="16"/>
      <c r="L2" s="16"/>
      <c r="M2" s="17"/>
      <c r="N2" s="11"/>
      <c r="O2" s="11"/>
      <c r="P2" s="11"/>
      <c r="Q2" s="11"/>
      <c r="R2" s="11"/>
      <c r="S2" s="18"/>
      <c r="T2" s="19" t="s">
        <v>27</v>
      </c>
      <c r="V2" s="20"/>
      <c r="AS2" s="21" t="s">
        <v>28</v>
      </c>
      <c r="AT2" s="22"/>
      <c r="AW2" s="12"/>
      <c r="AX2" s="12"/>
    </row>
    <row r="3" spans="1:53" ht="18">
      <c r="B3" s="24" t="s">
        <v>29</v>
      </c>
      <c r="C3" s="25"/>
      <c r="D3" s="25"/>
      <c r="E3" s="25"/>
      <c r="F3" s="25"/>
      <c r="G3" s="25"/>
      <c r="H3" s="25"/>
      <c r="I3" s="25"/>
      <c r="J3" s="26"/>
      <c r="K3" s="24" t="s">
        <v>30</v>
      </c>
      <c r="L3" s="25"/>
      <c r="M3" s="25"/>
      <c r="N3" s="25"/>
      <c r="O3" s="25"/>
      <c r="P3" s="25"/>
      <c r="Q3" s="25"/>
      <c r="R3" s="25"/>
      <c r="S3" s="26"/>
      <c r="T3" s="27" t="s">
        <v>31</v>
      </c>
      <c r="U3" s="28"/>
      <c r="V3" s="29"/>
      <c r="W3" s="30" t="s">
        <v>32</v>
      </c>
      <c r="X3" s="31"/>
      <c r="Y3" s="30"/>
      <c r="Z3" s="30"/>
      <c r="AA3" s="30"/>
      <c r="AB3" s="30"/>
      <c r="AC3" s="32"/>
      <c r="AD3" s="30"/>
      <c r="AE3" s="30"/>
      <c r="AF3" s="31"/>
      <c r="AG3" s="32"/>
      <c r="AH3" s="31" t="s">
        <v>33</v>
      </c>
      <c r="AI3" s="31"/>
      <c r="AJ3" s="31"/>
      <c r="AK3" s="32"/>
      <c r="AL3" s="31" t="s">
        <v>33</v>
      </c>
      <c r="AM3" s="31"/>
      <c r="AN3" s="31"/>
      <c r="AO3" s="32"/>
      <c r="AP3" s="29" t="s">
        <v>34</v>
      </c>
      <c r="AQ3" s="31"/>
      <c r="AR3" s="32"/>
      <c r="AS3" s="29" t="s">
        <v>35</v>
      </c>
      <c r="AT3" s="31"/>
      <c r="AU3" s="31"/>
      <c r="AV3" s="32"/>
      <c r="AW3" s="12"/>
      <c r="AX3" s="12"/>
      <c r="AY3" s="33" t="s">
        <v>36</v>
      </c>
    </row>
    <row r="4" spans="1:53" ht="15.75">
      <c r="B4" s="34" t="s">
        <v>37</v>
      </c>
      <c r="C4" s="35"/>
      <c r="D4" s="36" t="s">
        <v>38</v>
      </c>
      <c r="E4" s="37"/>
      <c r="F4" s="36" t="s">
        <v>39</v>
      </c>
      <c r="G4" s="37"/>
      <c r="H4" s="36" t="s">
        <v>40</v>
      </c>
      <c r="I4" s="38"/>
      <c r="J4" s="39"/>
      <c r="K4" s="34" t="s">
        <v>37</v>
      </c>
      <c r="L4" s="35"/>
      <c r="M4" s="36" t="s">
        <v>38</v>
      </c>
      <c r="N4" s="37"/>
      <c r="O4" s="36" t="s">
        <v>39</v>
      </c>
      <c r="P4" s="37"/>
      <c r="Q4" s="36" t="s">
        <v>40</v>
      </c>
      <c r="R4" s="38"/>
      <c r="S4" s="39"/>
      <c r="T4" s="40" t="s">
        <v>41</v>
      </c>
      <c r="U4" s="28"/>
      <c r="V4" s="41"/>
      <c r="W4" s="42" t="s">
        <v>37</v>
      </c>
      <c r="X4" s="43"/>
      <c r="Y4" s="44"/>
      <c r="Z4" s="45" t="s">
        <v>38</v>
      </c>
      <c r="AA4" s="45"/>
      <c r="AB4" s="45"/>
      <c r="AC4" s="46"/>
      <c r="AD4" s="47" t="s">
        <v>39</v>
      </c>
      <c r="AE4" s="48"/>
      <c r="AF4" s="48"/>
      <c r="AG4" s="49"/>
      <c r="AH4" s="47" t="s">
        <v>42</v>
      </c>
      <c r="AI4" s="48"/>
      <c r="AJ4" s="48"/>
      <c r="AK4" s="49"/>
      <c r="AL4" s="47" t="s">
        <v>40</v>
      </c>
      <c r="AM4" s="48"/>
      <c r="AN4" s="48"/>
      <c r="AO4" s="49"/>
      <c r="AP4" s="45" t="s">
        <v>43</v>
      </c>
      <c r="AQ4" s="50"/>
      <c r="AR4" s="46"/>
      <c r="AS4" s="45" t="s">
        <v>44</v>
      </c>
      <c r="AT4" s="46"/>
      <c r="AU4" s="45" t="s">
        <v>45</v>
      </c>
      <c r="AV4" s="46"/>
      <c r="AW4" s="12"/>
      <c r="AX4" s="12" t="s">
        <v>46</v>
      </c>
      <c r="AY4" s="1" t="s">
        <v>47</v>
      </c>
      <c r="AZ4" s="33" t="s">
        <v>48</v>
      </c>
      <c r="BA4" s="1" t="s">
        <v>49</v>
      </c>
    </row>
    <row r="5" spans="1:53" s="56" customFormat="1" ht="14.25" customHeight="1">
      <c r="A5" s="51"/>
      <c r="B5" s="52" t="s">
        <v>50</v>
      </c>
      <c r="C5" s="53" t="s">
        <v>51</v>
      </c>
      <c r="D5" s="52" t="s">
        <v>50</v>
      </c>
      <c r="E5" s="53" t="s">
        <v>52</v>
      </c>
      <c r="F5" s="52" t="s">
        <v>50</v>
      </c>
      <c r="G5" s="53" t="s">
        <v>51</v>
      </c>
      <c r="H5" s="52" t="s">
        <v>50</v>
      </c>
      <c r="I5" s="53" t="s">
        <v>51</v>
      </c>
      <c r="J5" s="54"/>
      <c r="K5" s="52" t="s">
        <v>50</v>
      </c>
      <c r="L5" s="53" t="s">
        <v>53</v>
      </c>
      <c r="M5" s="52" t="s">
        <v>50</v>
      </c>
      <c r="N5" s="53" t="s">
        <v>51</v>
      </c>
      <c r="O5" s="52" t="s">
        <v>50</v>
      </c>
      <c r="P5" s="53" t="s">
        <v>51</v>
      </c>
      <c r="Q5" s="52" t="s">
        <v>50</v>
      </c>
      <c r="R5" s="53" t="s">
        <v>51</v>
      </c>
      <c r="S5" s="54"/>
      <c r="T5" s="55" t="s">
        <v>54</v>
      </c>
      <c r="V5" s="57" t="s">
        <v>55</v>
      </c>
      <c r="W5" s="58"/>
      <c r="X5" s="57" t="s">
        <v>36</v>
      </c>
      <c r="Y5" s="58"/>
      <c r="Z5" s="57" t="s">
        <v>55</v>
      </c>
      <c r="AA5" s="58"/>
      <c r="AB5" s="57" t="s">
        <v>36</v>
      </c>
      <c r="AC5" s="58"/>
      <c r="AD5" s="57" t="s">
        <v>55</v>
      </c>
      <c r="AE5" s="58"/>
      <c r="AF5" s="57" t="s">
        <v>36</v>
      </c>
      <c r="AG5" s="58"/>
      <c r="AH5" s="57" t="s">
        <v>55</v>
      </c>
      <c r="AI5" s="58"/>
      <c r="AJ5" s="57" t="s">
        <v>36</v>
      </c>
      <c r="AK5" s="58"/>
      <c r="AL5" s="57" t="s">
        <v>55</v>
      </c>
      <c r="AM5" s="58"/>
      <c r="AN5" s="57" t="s">
        <v>36</v>
      </c>
      <c r="AO5" s="58"/>
      <c r="AP5" s="57" t="s">
        <v>55</v>
      </c>
      <c r="AQ5" s="58"/>
      <c r="AR5" s="59" t="s">
        <v>36</v>
      </c>
      <c r="AS5" s="60" t="s">
        <v>36</v>
      </c>
      <c r="AT5" s="60" t="s">
        <v>55</v>
      </c>
      <c r="AU5" s="60" t="s">
        <v>36</v>
      </c>
      <c r="AV5" s="60" t="s">
        <v>55</v>
      </c>
      <c r="AW5" s="12"/>
      <c r="AX5" s="33" t="s">
        <v>56</v>
      </c>
      <c r="AY5" s="33" t="s">
        <v>56</v>
      </c>
      <c r="AZ5" s="61" t="s">
        <v>57</v>
      </c>
      <c r="BA5" s="61" t="s">
        <v>58</v>
      </c>
    </row>
    <row r="6" spans="1:53" s="56" customFormat="1" ht="14.25" customHeight="1">
      <c r="B6" s="62" t="s">
        <v>59</v>
      </c>
      <c r="C6" s="63"/>
      <c r="D6" s="62" t="s">
        <v>59</v>
      </c>
      <c r="E6" s="63"/>
      <c r="F6" s="62" t="s">
        <v>59</v>
      </c>
      <c r="G6" s="63"/>
      <c r="H6" s="62" t="s">
        <v>59</v>
      </c>
      <c r="I6" s="63"/>
      <c r="J6" s="54"/>
      <c r="K6" s="62" t="s">
        <v>59</v>
      </c>
      <c r="L6" s="63"/>
      <c r="M6" s="62" t="s">
        <v>59</v>
      </c>
      <c r="N6" s="63"/>
      <c r="O6" s="62" t="s">
        <v>59</v>
      </c>
      <c r="P6" s="63"/>
      <c r="Q6" s="62" t="s">
        <v>59</v>
      </c>
      <c r="R6" s="63"/>
      <c r="S6" s="54"/>
      <c r="T6" s="64" t="s">
        <v>60</v>
      </c>
      <c r="V6" s="59" t="s">
        <v>61</v>
      </c>
      <c r="W6" s="59" t="s">
        <v>62</v>
      </c>
      <c r="X6" s="59" t="s">
        <v>61</v>
      </c>
      <c r="Y6" s="59" t="s">
        <v>62</v>
      </c>
      <c r="Z6" s="59" t="s">
        <v>61</v>
      </c>
      <c r="AA6" s="59" t="s">
        <v>62</v>
      </c>
      <c r="AB6" s="59" t="s">
        <v>61</v>
      </c>
      <c r="AC6" s="59" t="s">
        <v>62</v>
      </c>
      <c r="AD6" s="59" t="s">
        <v>61</v>
      </c>
      <c r="AE6" s="59" t="s">
        <v>62</v>
      </c>
      <c r="AF6" s="59" t="s">
        <v>61</v>
      </c>
      <c r="AG6" s="59" t="s">
        <v>62</v>
      </c>
      <c r="AH6" s="59" t="s">
        <v>61</v>
      </c>
      <c r="AI6" s="59" t="s">
        <v>62</v>
      </c>
      <c r="AJ6" s="59" t="s">
        <v>61</v>
      </c>
      <c r="AK6" s="59" t="s">
        <v>62</v>
      </c>
      <c r="AL6" s="59" t="s">
        <v>61</v>
      </c>
      <c r="AM6" s="59" t="s">
        <v>62</v>
      </c>
      <c r="AN6" s="59" t="s">
        <v>61</v>
      </c>
      <c r="AO6" s="59" t="s">
        <v>62</v>
      </c>
      <c r="AP6" s="59" t="s">
        <v>61</v>
      </c>
      <c r="AQ6" s="59" t="s">
        <v>62</v>
      </c>
      <c r="AR6" s="59" t="s">
        <v>61</v>
      </c>
      <c r="AS6" s="65"/>
      <c r="AT6" s="65"/>
      <c r="AU6" s="65"/>
      <c r="AV6" s="65"/>
      <c r="AW6" s="12"/>
      <c r="AX6" s="61" t="s">
        <v>57</v>
      </c>
      <c r="AY6" s="61" t="s">
        <v>57</v>
      </c>
      <c r="AZ6" s="66"/>
    </row>
    <row r="7" spans="1:53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  <c r="T7" s="1"/>
    </row>
    <row r="8" spans="1:53">
      <c r="A8" s="1"/>
      <c r="B8" s="1"/>
      <c r="C8" s="1"/>
      <c r="D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  <c r="T8" s="1"/>
    </row>
    <row r="9" spans="1:53">
      <c r="A9" s="6">
        <v>30324</v>
      </c>
      <c r="B9" s="6"/>
      <c r="C9" s="6"/>
      <c r="D9" s="6"/>
      <c r="E9" s="6"/>
      <c r="F9" s="6"/>
      <c r="G9" s="6"/>
      <c r="H9" s="6"/>
      <c r="I9" s="6"/>
      <c r="K9" s="6"/>
      <c r="L9" s="6"/>
      <c r="M9" s="6"/>
      <c r="N9" s="6"/>
      <c r="O9" s="6"/>
      <c r="P9" s="6"/>
      <c r="Q9" s="6"/>
      <c r="R9" s="6"/>
      <c r="T9" s="6"/>
      <c r="V9" s="67"/>
      <c r="W9" s="67"/>
      <c r="Y9" s="67"/>
      <c r="Z9" s="67"/>
      <c r="AA9" s="67"/>
      <c r="AC9" s="67" t="s">
        <v>28</v>
      </c>
      <c r="AL9" s="67"/>
      <c r="AM9" s="67"/>
      <c r="AO9" s="67"/>
      <c r="AP9" s="67" t="s">
        <v>28</v>
      </c>
      <c r="AQ9" s="67"/>
      <c r="AR9" s="67" t="s">
        <v>28</v>
      </c>
      <c r="AS9" s="21"/>
      <c r="AT9" s="21"/>
      <c r="AU9" s="67" t="s">
        <v>28</v>
      </c>
      <c r="AV9" s="67" t="s">
        <v>28</v>
      </c>
      <c r="AW9" s="67"/>
      <c r="AX9" s="67"/>
      <c r="AY9" s="67"/>
      <c r="AZ9" s="1" t="str">
        <f>IF(SUM(V9,X9,Z9,AB9,AD9,AF9)&gt;0,AVERAGE(AR9,AP9,AF9)," ")</f>
        <v xml:space="preserve"> </v>
      </c>
      <c r="BA9" s="1" t="s">
        <v>63</v>
      </c>
    </row>
    <row r="10" spans="1:53">
      <c r="A10" s="6">
        <v>30331</v>
      </c>
      <c r="B10" s="6"/>
      <c r="C10" s="6"/>
      <c r="D10" s="6"/>
      <c r="E10" s="6"/>
      <c r="F10" s="6"/>
      <c r="G10" s="6"/>
      <c r="H10" s="6"/>
      <c r="I10" s="6"/>
      <c r="K10" s="6"/>
      <c r="L10" s="6"/>
      <c r="M10" s="6"/>
      <c r="N10" s="6"/>
      <c r="O10" s="6"/>
      <c r="P10" s="6"/>
      <c r="Q10" s="6"/>
      <c r="R10" s="6"/>
      <c r="T10" s="6"/>
      <c r="V10" s="67"/>
      <c r="W10" s="67"/>
      <c r="Y10" s="67"/>
      <c r="Z10" s="67"/>
      <c r="AA10" s="67"/>
      <c r="AC10" s="67" t="s">
        <v>28</v>
      </c>
      <c r="AL10" s="67"/>
      <c r="AM10" s="67"/>
      <c r="AO10" s="67"/>
      <c r="AP10" s="67" t="s">
        <v>28</v>
      </c>
      <c r="AQ10" s="67"/>
      <c r="AR10" s="67" t="s">
        <v>28</v>
      </c>
      <c r="AS10" s="21"/>
      <c r="AT10" s="21"/>
      <c r="AU10" s="67" t="s">
        <v>28</v>
      </c>
      <c r="AV10" s="21">
        <v>54.9</v>
      </c>
      <c r="AW10" s="67"/>
      <c r="AX10" s="67"/>
      <c r="AY10" s="21"/>
      <c r="AZ10" s="1" t="str">
        <f t="shared" ref="AZ10:AZ73" si="0">IF(SUM(AR10,AP10,AF10)&gt;0,AVERAGE(AR10,AP10,AF10)," ")</f>
        <v xml:space="preserve"> </v>
      </c>
      <c r="BA10" s="1">
        <v>54.9</v>
      </c>
    </row>
    <row r="11" spans="1:53">
      <c r="A11" s="6">
        <v>30338</v>
      </c>
      <c r="B11" s="6"/>
      <c r="C11" s="6"/>
      <c r="D11" s="6"/>
      <c r="E11" s="6"/>
      <c r="F11" s="6"/>
      <c r="G11" s="6"/>
      <c r="H11" s="6"/>
      <c r="I11" s="6"/>
      <c r="K11" s="6"/>
      <c r="L11" s="6"/>
      <c r="M11" s="6"/>
      <c r="N11" s="6"/>
      <c r="O11" s="6"/>
      <c r="P11" s="6"/>
      <c r="Q11" s="6"/>
      <c r="R11" s="6"/>
      <c r="T11" s="6"/>
      <c r="V11" s="21"/>
      <c r="W11" s="21"/>
      <c r="Y11" s="21"/>
      <c r="Z11" s="21"/>
      <c r="AA11" s="21"/>
      <c r="AC11" s="21"/>
      <c r="AL11" s="21"/>
      <c r="AM11" s="21"/>
      <c r="AO11" s="21"/>
      <c r="AP11" s="67" t="s">
        <v>28</v>
      </c>
      <c r="AQ11" s="67"/>
      <c r="AR11" s="67" t="s">
        <v>28</v>
      </c>
      <c r="AS11" s="21"/>
      <c r="AT11" s="21"/>
      <c r="AU11" s="21">
        <v>58.12</v>
      </c>
      <c r="AV11" s="21">
        <v>58.05</v>
      </c>
      <c r="AW11" s="21"/>
      <c r="AX11" s="21"/>
      <c r="AY11" s="21"/>
      <c r="AZ11" s="1" t="str">
        <f t="shared" si="0"/>
        <v xml:space="preserve"> </v>
      </c>
      <c r="BA11" s="1">
        <v>58.085000000000001</v>
      </c>
    </row>
    <row r="12" spans="1:53">
      <c r="A12" s="6">
        <v>30345</v>
      </c>
      <c r="B12" s="6"/>
      <c r="C12" s="6"/>
      <c r="D12" s="6"/>
      <c r="E12" s="6"/>
      <c r="F12" s="6"/>
      <c r="G12" s="6"/>
      <c r="H12" s="6"/>
      <c r="I12" s="6"/>
      <c r="K12" s="6"/>
      <c r="L12" s="6"/>
      <c r="M12" s="6"/>
      <c r="N12" s="6"/>
      <c r="O12" s="6"/>
      <c r="P12" s="6"/>
      <c r="Q12" s="6"/>
      <c r="R12" s="6"/>
      <c r="T12" s="6"/>
      <c r="V12" s="21"/>
      <c r="W12" s="21"/>
      <c r="Y12" s="21"/>
      <c r="Z12" s="21"/>
      <c r="AA12" s="21"/>
      <c r="AC12" s="21"/>
      <c r="AL12" s="21"/>
      <c r="AM12" s="21"/>
      <c r="AO12" s="21"/>
      <c r="AP12" s="67" t="s">
        <v>28</v>
      </c>
      <c r="AQ12" s="67"/>
      <c r="AR12" s="67" t="s">
        <v>28</v>
      </c>
      <c r="AS12" s="21"/>
      <c r="AT12" s="21"/>
      <c r="AU12" s="21">
        <v>62.5</v>
      </c>
      <c r="AV12" s="21">
        <v>59.06</v>
      </c>
      <c r="AW12" s="21"/>
      <c r="AX12" s="21"/>
      <c r="AY12" s="21"/>
      <c r="AZ12" s="1" t="str">
        <f t="shared" si="0"/>
        <v xml:space="preserve"> </v>
      </c>
      <c r="BA12" s="1">
        <v>60.78</v>
      </c>
    </row>
    <row r="13" spans="1:53">
      <c r="A13" s="6">
        <v>30352</v>
      </c>
      <c r="B13" s="6"/>
      <c r="C13" s="6"/>
      <c r="D13" s="6"/>
      <c r="E13" s="6"/>
      <c r="F13" s="6"/>
      <c r="G13" s="6"/>
      <c r="H13" s="6"/>
      <c r="I13" s="6"/>
      <c r="K13" s="6"/>
      <c r="L13" s="6"/>
      <c r="M13" s="6"/>
      <c r="N13" s="6"/>
      <c r="O13" s="6"/>
      <c r="P13" s="6"/>
      <c r="Q13" s="6"/>
      <c r="R13" s="6"/>
      <c r="T13" s="6"/>
      <c r="V13" s="21"/>
      <c r="W13" s="21"/>
      <c r="Y13" s="21"/>
      <c r="Z13" s="21"/>
      <c r="AA13" s="21"/>
      <c r="AC13" s="21"/>
      <c r="AL13" s="21"/>
      <c r="AM13" s="21"/>
      <c r="AO13" s="21"/>
      <c r="AP13" s="67" t="s">
        <v>28</v>
      </c>
      <c r="AQ13" s="67"/>
      <c r="AR13" s="67" t="s">
        <v>28</v>
      </c>
      <c r="AS13" s="21"/>
      <c r="AT13" s="21"/>
      <c r="AU13" s="21">
        <v>63</v>
      </c>
      <c r="AV13" s="67" t="s">
        <v>28</v>
      </c>
      <c r="AW13" s="21"/>
      <c r="AX13" s="21"/>
      <c r="AY13" s="67"/>
      <c r="AZ13" s="1" t="str">
        <f t="shared" si="0"/>
        <v xml:space="preserve"> </v>
      </c>
      <c r="BA13" s="1">
        <v>63</v>
      </c>
    </row>
    <row r="14" spans="1:53">
      <c r="A14" s="6">
        <v>30359</v>
      </c>
      <c r="B14" s="6"/>
      <c r="C14" s="6"/>
      <c r="D14" s="6"/>
      <c r="E14" s="6"/>
      <c r="F14" s="6"/>
      <c r="G14" s="6"/>
      <c r="H14" s="6"/>
      <c r="I14" s="6"/>
      <c r="K14" s="6"/>
      <c r="L14" s="6"/>
      <c r="M14" s="6"/>
      <c r="N14" s="6"/>
      <c r="O14" s="6"/>
      <c r="P14" s="6"/>
      <c r="Q14" s="6"/>
      <c r="R14" s="6"/>
      <c r="T14" s="6"/>
      <c r="V14" s="67"/>
      <c r="W14" s="67"/>
      <c r="Y14" s="67"/>
      <c r="Z14" s="67"/>
      <c r="AA14" s="67"/>
      <c r="AC14" s="67"/>
      <c r="AL14" s="67"/>
      <c r="AM14" s="67"/>
      <c r="AO14" s="67"/>
      <c r="AP14" s="67" t="s">
        <v>28</v>
      </c>
      <c r="AQ14" s="67"/>
      <c r="AR14" s="67" t="s">
        <v>28</v>
      </c>
      <c r="AS14" s="21"/>
      <c r="AT14" s="21"/>
      <c r="AU14" s="67" t="s">
        <v>28</v>
      </c>
      <c r="AV14" s="21">
        <v>61</v>
      </c>
      <c r="AW14" s="67"/>
      <c r="AX14" s="67"/>
      <c r="AY14" s="21"/>
      <c r="AZ14" s="1" t="str">
        <f t="shared" si="0"/>
        <v xml:space="preserve"> </v>
      </c>
      <c r="BA14" s="1">
        <v>61</v>
      </c>
    </row>
    <row r="15" spans="1:53">
      <c r="A15" s="6">
        <v>30366</v>
      </c>
      <c r="B15" s="6"/>
      <c r="C15" s="6"/>
      <c r="D15" s="6"/>
      <c r="E15" s="6"/>
      <c r="F15" s="6"/>
      <c r="G15" s="6"/>
      <c r="H15" s="6"/>
      <c r="I15" s="6"/>
      <c r="K15" s="6"/>
      <c r="L15" s="6"/>
      <c r="M15" s="6"/>
      <c r="N15" s="6"/>
      <c r="O15" s="6"/>
      <c r="P15" s="6"/>
      <c r="Q15" s="6"/>
      <c r="R15" s="6"/>
      <c r="T15" s="6"/>
      <c r="V15" s="21"/>
      <c r="W15" s="21"/>
      <c r="Y15" s="21"/>
      <c r="Z15" s="21"/>
      <c r="AA15" s="21"/>
      <c r="AC15" s="21"/>
      <c r="AL15" s="21"/>
      <c r="AM15" s="21"/>
      <c r="AO15" s="21"/>
      <c r="AP15" s="67" t="s">
        <v>28</v>
      </c>
      <c r="AQ15" s="67"/>
      <c r="AR15" s="67" t="s">
        <v>28</v>
      </c>
      <c r="AS15" s="21"/>
      <c r="AT15" s="21"/>
      <c r="AU15" s="21">
        <v>62.25</v>
      </c>
      <c r="AV15" s="21">
        <v>62.88</v>
      </c>
      <c r="AW15" s="21"/>
      <c r="AX15" s="21"/>
      <c r="AY15" s="21"/>
      <c r="AZ15" s="1" t="str">
        <f t="shared" si="0"/>
        <v xml:space="preserve"> </v>
      </c>
      <c r="BA15" s="1">
        <v>62.564999999999998</v>
      </c>
    </row>
    <row r="16" spans="1:53">
      <c r="A16" s="6">
        <v>30373</v>
      </c>
      <c r="B16" s="6"/>
      <c r="C16" s="6"/>
      <c r="D16" s="6"/>
      <c r="E16" s="6"/>
      <c r="F16" s="6"/>
      <c r="G16" s="6"/>
      <c r="H16" s="6"/>
      <c r="I16" s="6"/>
      <c r="K16" s="6"/>
      <c r="L16" s="6"/>
      <c r="M16" s="6"/>
      <c r="N16" s="6"/>
      <c r="O16" s="6"/>
      <c r="P16" s="6"/>
      <c r="Q16" s="6"/>
      <c r="R16" s="6"/>
      <c r="T16" s="6"/>
      <c r="V16" s="21"/>
      <c r="W16" s="21"/>
      <c r="Y16" s="21"/>
      <c r="Z16" s="21"/>
      <c r="AA16" s="21"/>
      <c r="AC16" s="21"/>
      <c r="AL16" s="21"/>
      <c r="AM16" s="21"/>
      <c r="AO16" s="21"/>
      <c r="AP16" s="67" t="s">
        <v>28</v>
      </c>
      <c r="AQ16" s="67"/>
      <c r="AR16" s="67" t="s">
        <v>28</v>
      </c>
      <c r="AS16" s="21"/>
      <c r="AT16" s="21"/>
      <c r="AU16" s="21">
        <v>63</v>
      </c>
      <c r="AV16" s="21">
        <v>63.12</v>
      </c>
      <c r="AW16" s="21"/>
      <c r="AX16" s="21"/>
      <c r="AY16" s="21"/>
      <c r="AZ16" s="1" t="str">
        <f t="shared" si="0"/>
        <v xml:space="preserve"> </v>
      </c>
      <c r="BA16" s="1">
        <v>63.06</v>
      </c>
    </row>
    <row r="17" spans="1:53">
      <c r="A17" s="6">
        <v>30380</v>
      </c>
      <c r="B17" s="6"/>
      <c r="C17" s="6"/>
      <c r="D17" s="6"/>
      <c r="E17" s="6"/>
      <c r="F17" s="6"/>
      <c r="G17" s="6"/>
      <c r="H17" s="6"/>
      <c r="I17" s="6"/>
      <c r="K17" s="6"/>
      <c r="L17" s="6"/>
      <c r="M17" s="6"/>
      <c r="N17" s="6"/>
      <c r="O17" s="6"/>
      <c r="P17" s="6"/>
      <c r="Q17" s="6"/>
      <c r="R17" s="6"/>
      <c r="T17" s="6"/>
      <c r="V17" s="21"/>
      <c r="W17" s="21"/>
      <c r="Y17" s="21"/>
      <c r="Z17" s="21"/>
      <c r="AA17" s="21"/>
      <c r="AC17" s="21"/>
      <c r="AL17" s="21"/>
      <c r="AM17" s="21"/>
      <c r="AO17" s="21"/>
      <c r="AP17" s="67" t="s">
        <v>28</v>
      </c>
      <c r="AQ17" s="67"/>
      <c r="AR17" s="67" t="s">
        <v>28</v>
      </c>
      <c r="AS17" s="21"/>
      <c r="AT17" s="21"/>
      <c r="AU17" s="21">
        <v>64.62</v>
      </c>
      <c r="AV17" s="21">
        <v>64.5</v>
      </c>
      <c r="AW17" s="21"/>
      <c r="AX17" s="21"/>
      <c r="AY17" s="21"/>
      <c r="AZ17" s="1" t="str">
        <f t="shared" si="0"/>
        <v xml:space="preserve"> </v>
      </c>
      <c r="BA17" s="1">
        <v>64.56</v>
      </c>
    </row>
    <row r="18" spans="1:53">
      <c r="A18" s="6">
        <v>30387</v>
      </c>
      <c r="B18" s="6"/>
      <c r="C18" s="6"/>
      <c r="D18" s="6"/>
      <c r="E18" s="6"/>
      <c r="F18" s="6"/>
      <c r="G18" s="6"/>
      <c r="H18" s="6"/>
      <c r="I18" s="6"/>
      <c r="K18" s="6"/>
      <c r="L18" s="6"/>
      <c r="M18" s="6"/>
      <c r="N18" s="6"/>
      <c r="O18" s="6"/>
      <c r="P18" s="6"/>
      <c r="Q18" s="6"/>
      <c r="R18" s="6"/>
      <c r="T18" s="6"/>
      <c r="V18" s="21"/>
      <c r="W18" s="21"/>
      <c r="Y18" s="21"/>
      <c r="Z18" s="21"/>
      <c r="AA18" s="21"/>
      <c r="AC18" s="21"/>
      <c r="AL18" s="21"/>
      <c r="AM18" s="21"/>
      <c r="AO18" s="21"/>
      <c r="AP18" s="67" t="s">
        <v>28</v>
      </c>
      <c r="AQ18" s="67"/>
      <c r="AR18" s="67" t="s">
        <v>28</v>
      </c>
      <c r="AS18" s="21"/>
      <c r="AT18" s="21"/>
      <c r="AU18" s="21">
        <v>61.88</v>
      </c>
      <c r="AV18" s="21">
        <v>64.650000000000006</v>
      </c>
      <c r="AW18" s="21"/>
      <c r="AX18" s="21"/>
      <c r="AY18" s="21"/>
      <c r="AZ18" s="1" t="str">
        <f t="shared" si="0"/>
        <v xml:space="preserve"> </v>
      </c>
      <c r="BA18" s="1">
        <v>63.265000000000001</v>
      </c>
    </row>
    <row r="19" spans="1:53">
      <c r="A19" s="6">
        <v>30394</v>
      </c>
      <c r="B19" s="6"/>
      <c r="C19" s="6"/>
      <c r="D19" s="6"/>
      <c r="E19" s="6"/>
      <c r="F19" s="6"/>
      <c r="G19" s="6"/>
      <c r="H19" s="6"/>
      <c r="I19" s="6"/>
      <c r="K19" s="6"/>
      <c r="L19" s="6"/>
      <c r="M19" s="6"/>
      <c r="N19" s="6"/>
      <c r="O19" s="6"/>
      <c r="P19" s="6"/>
      <c r="Q19" s="6"/>
      <c r="R19" s="6"/>
      <c r="T19" s="6"/>
      <c r="V19" s="67"/>
      <c r="W19" s="67"/>
      <c r="Y19" s="67"/>
      <c r="Z19" s="67"/>
      <c r="AA19" s="67"/>
      <c r="AC19" s="67"/>
      <c r="AL19" s="67"/>
      <c r="AM19" s="67"/>
      <c r="AO19" s="67"/>
      <c r="AP19" s="67" t="s">
        <v>28</v>
      </c>
      <c r="AQ19" s="67"/>
      <c r="AR19" s="67" t="s">
        <v>28</v>
      </c>
      <c r="AS19" s="21"/>
      <c r="AT19" s="21"/>
      <c r="AU19" s="67" t="s">
        <v>28</v>
      </c>
      <c r="AV19" s="21">
        <v>66.099999999999994</v>
      </c>
      <c r="AW19" s="67"/>
      <c r="AX19" s="67"/>
      <c r="AY19" s="21"/>
      <c r="AZ19" s="1" t="str">
        <f t="shared" si="0"/>
        <v xml:space="preserve"> </v>
      </c>
      <c r="BA19" s="1">
        <v>66.099999999999994</v>
      </c>
    </row>
    <row r="20" spans="1:53">
      <c r="A20" s="6">
        <v>30401</v>
      </c>
      <c r="B20" s="6"/>
      <c r="C20" s="6"/>
      <c r="D20" s="6"/>
      <c r="E20" s="6"/>
      <c r="F20" s="6"/>
      <c r="G20" s="6"/>
      <c r="H20" s="6"/>
      <c r="I20" s="6"/>
      <c r="K20" s="6"/>
      <c r="L20" s="6"/>
      <c r="M20" s="6"/>
      <c r="N20" s="6"/>
      <c r="O20" s="6"/>
      <c r="P20" s="6"/>
      <c r="Q20" s="6"/>
      <c r="R20" s="6"/>
      <c r="T20" s="6"/>
      <c r="V20" s="21"/>
      <c r="W20" s="21"/>
      <c r="Y20" s="21"/>
      <c r="Z20" s="21"/>
      <c r="AA20" s="21"/>
      <c r="AC20" s="21"/>
      <c r="AL20" s="21"/>
      <c r="AM20" s="21"/>
      <c r="AO20" s="21"/>
      <c r="AP20" s="67" t="s">
        <v>28</v>
      </c>
      <c r="AQ20" s="67"/>
      <c r="AR20" s="67" t="s">
        <v>28</v>
      </c>
      <c r="AS20" s="21"/>
      <c r="AT20" s="21"/>
      <c r="AU20" s="21">
        <v>62.5</v>
      </c>
      <c r="AV20" s="67" t="s">
        <v>28</v>
      </c>
      <c r="AW20" s="21"/>
      <c r="AX20" s="21"/>
      <c r="AY20" s="67"/>
      <c r="AZ20" s="1" t="str">
        <f t="shared" si="0"/>
        <v xml:space="preserve"> </v>
      </c>
      <c r="BA20" s="1">
        <v>62.5</v>
      </c>
    </row>
    <row r="21" spans="1:53">
      <c r="A21" s="6">
        <v>30408</v>
      </c>
      <c r="B21" s="6"/>
      <c r="C21" s="6"/>
      <c r="D21" s="6"/>
      <c r="E21" s="6"/>
      <c r="F21" s="6"/>
      <c r="G21" s="6"/>
      <c r="H21" s="6"/>
      <c r="I21" s="6"/>
      <c r="K21" s="6"/>
      <c r="L21" s="6"/>
      <c r="M21" s="6"/>
      <c r="N21" s="6"/>
      <c r="O21" s="6"/>
      <c r="P21" s="6"/>
      <c r="Q21" s="6"/>
      <c r="R21" s="6"/>
      <c r="T21" s="6"/>
      <c r="V21" s="21"/>
      <c r="W21" s="21"/>
      <c r="Y21" s="21"/>
      <c r="Z21" s="21"/>
      <c r="AA21" s="21"/>
      <c r="AC21" s="21"/>
      <c r="AL21" s="21"/>
      <c r="AM21" s="21"/>
      <c r="AO21" s="21"/>
      <c r="AP21" s="67" t="s">
        <v>28</v>
      </c>
      <c r="AQ21" s="67"/>
      <c r="AR21" s="67" t="s">
        <v>28</v>
      </c>
      <c r="AS21" s="21"/>
      <c r="AT21" s="21"/>
      <c r="AU21" s="21">
        <v>63.25</v>
      </c>
      <c r="AV21" s="21">
        <v>64.5</v>
      </c>
      <c r="AW21" s="21"/>
      <c r="AX21" s="21"/>
      <c r="AY21" s="21"/>
      <c r="AZ21" s="1" t="str">
        <f t="shared" si="0"/>
        <v xml:space="preserve"> </v>
      </c>
      <c r="BA21" s="1">
        <v>63.875</v>
      </c>
    </row>
    <row r="22" spans="1:53">
      <c r="A22" s="6">
        <v>30415</v>
      </c>
      <c r="B22" s="6"/>
      <c r="C22" s="6"/>
      <c r="D22" s="6"/>
      <c r="E22" s="6"/>
      <c r="F22" s="6"/>
      <c r="G22" s="6"/>
      <c r="H22" s="6"/>
      <c r="I22" s="6"/>
      <c r="K22" s="6"/>
      <c r="L22" s="6"/>
      <c r="M22" s="6"/>
      <c r="N22" s="6"/>
      <c r="O22" s="6"/>
      <c r="P22" s="6"/>
      <c r="Q22" s="6"/>
      <c r="R22" s="6"/>
      <c r="T22" s="6"/>
      <c r="V22" s="67"/>
      <c r="W22" s="67"/>
      <c r="Y22" s="67"/>
      <c r="Z22" s="67"/>
      <c r="AA22" s="67"/>
      <c r="AC22" s="67"/>
      <c r="AL22" s="67"/>
      <c r="AM22" s="67"/>
      <c r="AO22" s="67"/>
      <c r="AP22" s="67" t="s">
        <v>28</v>
      </c>
      <c r="AQ22" s="67"/>
      <c r="AR22" s="67" t="s">
        <v>28</v>
      </c>
      <c r="AS22" s="21"/>
      <c r="AT22" s="21"/>
      <c r="AU22" s="67" t="s">
        <v>28</v>
      </c>
      <c r="AV22" s="21">
        <v>63.12</v>
      </c>
      <c r="AW22" s="67"/>
      <c r="AX22" s="67"/>
      <c r="AY22" s="21"/>
      <c r="AZ22" s="1" t="str">
        <f t="shared" si="0"/>
        <v xml:space="preserve"> </v>
      </c>
      <c r="BA22" s="1">
        <v>63.12</v>
      </c>
    </row>
    <row r="23" spans="1:53">
      <c r="A23" s="6">
        <v>30422</v>
      </c>
      <c r="B23" s="6"/>
      <c r="C23" s="6"/>
      <c r="D23" s="6"/>
      <c r="E23" s="6"/>
      <c r="F23" s="6"/>
      <c r="G23" s="6"/>
      <c r="H23" s="6"/>
      <c r="I23" s="6"/>
      <c r="K23" s="6"/>
      <c r="L23" s="6"/>
      <c r="M23" s="6"/>
      <c r="N23" s="6"/>
      <c r="O23" s="6"/>
      <c r="P23" s="6"/>
      <c r="Q23" s="6"/>
      <c r="R23" s="6"/>
      <c r="T23" s="6"/>
      <c r="V23" s="21"/>
      <c r="W23" s="21"/>
      <c r="Y23" s="21"/>
      <c r="Z23" s="21"/>
      <c r="AA23" s="21"/>
      <c r="AC23" s="21"/>
      <c r="AL23" s="21"/>
      <c r="AM23" s="21"/>
      <c r="AO23" s="21"/>
      <c r="AP23" s="67" t="s">
        <v>28</v>
      </c>
      <c r="AQ23" s="67"/>
      <c r="AR23" s="67" t="s">
        <v>28</v>
      </c>
      <c r="AS23" s="21"/>
      <c r="AT23" s="21"/>
      <c r="AU23" s="21">
        <v>60.5</v>
      </c>
      <c r="AV23" s="21">
        <v>58.25</v>
      </c>
      <c r="AW23" s="21"/>
      <c r="AX23" s="21"/>
      <c r="AY23" s="21"/>
      <c r="AZ23" s="1" t="str">
        <f t="shared" si="0"/>
        <v xml:space="preserve"> </v>
      </c>
      <c r="BA23" s="1">
        <v>59.375</v>
      </c>
    </row>
    <row r="24" spans="1:53">
      <c r="A24" s="6">
        <v>30429</v>
      </c>
      <c r="B24" s="6"/>
      <c r="C24" s="6"/>
      <c r="D24" s="6"/>
      <c r="E24" s="6"/>
      <c r="F24" s="6"/>
      <c r="G24" s="6"/>
      <c r="H24" s="6"/>
      <c r="I24" s="6"/>
      <c r="K24" s="6"/>
      <c r="L24" s="6"/>
      <c r="M24" s="6"/>
      <c r="N24" s="6"/>
      <c r="O24" s="6"/>
      <c r="P24" s="6"/>
      <c r="Q24" s="6"/>
      <c r="R24" s="6"/>
      <c r="T24" s="6"/>
      <c r="V24" s="21"/>
      <c r="W24" s="21"/>
      <c r="Y24" s="21"/>
      <c r="Z24" s="21"/>
      <c r="AA24" s="21"/>
      <c r="AC24" s="21"/>
      <c r="AL24" s="21"/>
      <c r="AM24" s="21"/>
      <c r="AO24" s="21"/>
      <c r="AP24" s="67" t="s">
        <v>28</v>
      </c>
      <c r="AQ24" s="67"/>
      <c r="AR24" s="67" t="s">
        <v>28</v>
      </c>
      <c r="AS24" s="21"/>
      <c r="AT24" s="21"/>
      <c r="AU24" s="21">
        <v>58.62</v>
      </c>
      <c r="AV24" s="21">
        <v>60</v>
      </c>
      <c r="AW24" s="21"/>
      <c r="AX24" s="21"/>
      <c r="AY24" s="21"/>
      <c r="AZ24" s="1" t="str">
        <f t="shared" si="0"/>
        <v xml:space="preserve"> </v>
      </c>
      <c r="BA24" s="1">
        <v>59.31</v>
      </c>
    </row>
    <row r="25" spans="1:53">
      <c r="A25" s="6">
        <v>30436</v>
      </c>
      <c r="B25" s="6"/>
      <c r="C25" s="6"/>
      <c r="D25" s="6"/>
      <c r="E25" s="6"/>
      <c r="F25" s="6"/>
      <c r="G25" s="6"/>
      <c r="H25" s="6"/>
      <c r="I25" s="6"/>
      <c r="K25" s="6"/>
      <c r="L25" s="6"/>
      <c r="M25" s="6"/>
      <c r="N25" s="6"/>
      <c r="O25" s="6"/>
      <c r="P25" s="6"/>
      <c r="Q25" s="6"/>
      <c r="R25" s="6"/>
      <c r="T25" s="6"/>
      <c r="V25" s="67"/>
      <c r="W25" s="67"/>
      <c r="Y25" s="67"/>
      <c r="Z25" s="67"/>
      <c r="AA25" s="67"/>
      <c r="AC25" s="67"/>
      <c r="AL25" s="67"/>
      <c r="AM25" s="67"/>
      <c r="AO25" s="67"/>
      <c r="AP25" s="67" t="s">
        <v>28</v>
      </c>
      <c r="AQ25" s="67"/>
      <c r="AR25" s="67" t="s">
        <v>28</v>
      </c>
      <c r="AS25" s="21"/>
      <c r="AT25" s="21"/>
      <c r="AU25" s="67" t="s">
        <v>28</v>
      </c>
      <c r="AV25" s="67" t="s">
        <v>28</v>
      </c>
      <c r="AW25" s="67"/>
      <c r="AX25" s="67"/>
      <c r="AY25" s="67"/>
      <c r="AZ25" s="1" t="str">
        <f t="shared" si="0"/>
        <v xml:space="preserve"> </v>
      </c>
      <c r="BA25" s="1" t="s">
        <v>63</v>
      </c>
    </row>
    <row r="26" spans="1:53">
      <c r="A26" s="6">
        <v>30443</v>
      </c>
      <c r="B26" s="6"/>
      <c r="C26" s="6"/>
      <c r="D26" s="6"/>
      <c r="E26" s="6"/>
      <c r="F26" s="6"/>
      <c r="G26" s="6"/>
      <c r="H26" s="6"/>
      <c r="I26" s="6"/>
      <c r="K26" s="6"/>
      <c r="L26" s="6"/>
      <c r="M26" s="6"/>
      <c r="N26" s="6"/>
      <c r="O26" s="6"/>
      <c r="P26" s="6"/>
      <c r="Q26" s="6"/>
      <c r="R26" s="6"/>
      <c r="T26" s="6"/>
      <c r="V26" s="67"/>
      <c r="W26" s="67"/>
      <c r="Y26" s="67"/>
      <c r="Z26" s="67"/>
      <c r="AA26" s="67"/>
      <c r="AC26" s="67"/>
      <c r="AL26" s="67"/>
      <c r="AM26" s="67"/>
      <c r="AO26" s="67"/>
      <c r="AP26" s="67" t="s">
        <v>28</v>
      </c>
      <c r="AQ26" s="67"/>
      <c r="AR26" s="67" t="s">
        <v>28</v>
      </c>
      <c r="AS26" s="21"/>
      <c r="AT26" s="21"/>
      <c r="AU26" s="67" t="s">
        <v>28</v>
      </c>
      <c r="AV26" s="21">
        <v>64</v>
      </c>
      <c r="AW26" s="67"/>
      <c r="AX26" s="67"/>
      <c r="AY26" s="21"/>
      <c r="AZ26" s="1" t="str">
        <f t="shared" si="0"/>
        <v xml:space="preserve"> </v>
      </c>
      <c r="BA26" s="1">
        <v>64</v>
      </c>
    </row>
    <row r="27" spans="1:53">
      <c r="A27" s="6">
        <v>30450</v>
      </c>
      <c r="B27" s="6"/>
      <c r="C27" s="6"/>
      <c r="D27" s="6"/>
      <c r="E27" s="6"/>
      <c r="F27" s="6"/>
      <c r="G27" s="6"/>
      <c r="H27" s="6"/>
      <c r="I27" s="6"/>
      <c r="K27" s="6"/>
      <c r="L27" s="6"/>
      <c r="M27" s="6"/>
      <c r="N27" s="6"/>
      <c r="O27" s="6"/>
      <c r="P27" s="6"/>
      <c r="Q27" s="6"/>
      <c r="R27" s="6"/>
      <c r="T27" s="6"/>
      <c r="V27" s="67"/>
      <c r="W27" s="67"/>
      <c r="Y27" s="67"/>
      <c r="Z27" s="67"/>
      <c r="AA27" s="67"/>
      <c r="AC27" s="67"/>
      <c r="AL27" s="67"/>
      <c r="AM27" s="67"/>
      <c r="AO27" s="67"/>
      <c r="AP27" s="67" t="s">
        <v>28</v>
      </c>
      <c r="AQ27" s="67"/>
      <c r="AR27" s="67" t="s">
        <v>28</v>
      </c>
      <c r="AS27" s="21"/>
      <c r="AT27" s="21"/>
      <c r="AU27" s="67" t="s">
        <v>28</v>
      </c>
      <c r="AV27" s="21">
        <v>61.5</v>
      </c>
      <c r="AW27" s="67"/>
      <c r="AX27" s="67"/>
      <c r="AY27" s="21"/>
      <c r="AZ27" s="1" t="str">
        <f t="shared" si="0"/>
        <v xml:space="preserve"> </v>
      </c>
      <c r="BA27" s="1">
        <v>61.5</v>
      </c>
    </row>
    <row r="28" spans="1:53">
      <c r="A28" s="6">
        <v>30457</v>
      </c>
      <c r="B28" s="6"/>
      <c r="C28" s="6"/>
      <c r="D28" s="6"/>
      <c r="E28" s="6"/>
      <c r="F28" s="6"/>
      <c r="G28" s="6"/>
      <c r="H28" s="6"/>
      <c r="I28" s="6"/>
      <c r="K28" s="6"/>
      <c r="L28" s="6"/>
      <c r="M28" s="6"/>
      <c r="N28" s="6"/>
      <c r="O28" s="6"/>
      <c r="P28" s="6"/>
      <c r="Q28" s="6"/>
      <c r="R28" s="6"/>
      <c r="T28" s="6"/>
      <c r="V28" s="67"/>
      <c r="W28" s="67"/>
      <c r="Y28" s="67"/>
      <c r="Z28" s="67"/>
      <c r="AA28" s="67"/>
      <c r="AC28" s="67"/>
      <c r="AL28" s="67"/>
      <c r="AM28" s="67"/>
      <c r="AO28" s="67"/>
      <c r="AP28" s="67" t="s">
        <v>28</v>
      </c>
      <c r="AQ28" s="67"/>
      <c r="AR28" s="67" t="s">
        <v>28</v>
      </c>
      <c r="AS28" s="21"/>
      <c r="AT28" s="21"/>
      <c r="AU28" s="67" t="s">
        <v>28</v>
      </c>
      <c r="AV28" s="21">
        <v>59</v>
      </c>
      <c r="AW28" s="67"/>
      <c r="AX28" s="67"/>
      <c r="AY28" s="21"/>
      <c r="AZ28" s="1" t="str">
        <f t="shared" si="0"/>
        <v xml:space="preserve"> </v>
      </c>
      <c r="BA28" s="1">
        <v>59</v>
      </c>
    </row>
    <row r="29" spans="1:53">
      <c r="A29" s="6">
        <v>30464</v>
      </c>
      <c r="B29" s="6"/>
      <c r="C29" s="6"/>
      <c r="D29" s="6"/>
      <c r="E29" s="6"/>
      <c r="F29" s="6"/>
      <c r="G29" s="6"/>
      <c r="H29" s="6"/>
      <c r="I29" s="6"/>
      <c r="K29" s="6"/>
      <c r="L29" s="6"/>
      <c r="M29" s="6"/>
      <c r="N29" s="6"/>
      <c r="O29" s="6"/>
      <c r="P29" s="6"/>
      <c r="Q29" s="6"/>
      <c r="R29" s="6"/>
      <c r="T29" s="6"/>
      <c r="V29" s="67"/>
      <c r="W29" s="67"/>
      <c r="Y29" s="67"/>
      <c r="Z29" s="67"/>
      <c r="AA29" s="67"/>
      <c r="AC29" s="67"/>
      <c r="AL29" s="67"/>
      <c r="AM29" s="67"/>
      <c r="AO29" s="67"/>
      <c r="AP29" s="67" t="s">
        <v>28</v>
      </c>
      <c r="AQ29" s="67"/>
      <c r="AR29" s="67" t="s">
        <v>28</v>
      </c>
      <c r="AS29" s="21"/>
      <c r="AT29" s="21"/>
      <c r="AU29" s="67" t="s">
        <v>28</v>
      </c>
      <c r="AV29" s="21">
        <v>54</v>
      </c>
      <c r="AW29" s="67"/>
      <c r="AX29" s="67"/>
      <c r="AY29" s="21"/>
      <c r="AZ29" s="1" t="str">
        <f t="shared" si="0"/>
        <v xml:space="preserve"> </v>
      </c>
      <c r="BA29" s="1">
        <v>54</v>
      </c>
    </row>
    <row r="30" spans="1:53">
      <c r="A30" s="6">
        <v>30471</v>
      </c>
      <c r="B30" s="6"/>
      <c r="C30" s="6"/>
      <c r="D30" s="6"/>
      <c r="E30" s="6"/>
      <c r="F30" s="6"/>
      <c r="G30" s="6"/>
      <c r="H30" s="6"/>
      <c r="I30" s="6"/>
      <c r="K30" s="6"/>
      <c r="L30" s="6"/>
      <c r="M30" s="6"/>
      <c r="N30" s="6"/>
      <c r="O30" s="6"/>
      <c r="P30" s="6"/>
      <c r="Q30" s="6"/>
      <c r="R30" s="6"/>
      <c r="T30" s="6"/>
      <c r="V30" s="67"/>
      <c r="W30" s="67"/>
      <c r="Y30" s="67"/>
      <c r="Z30" s="67"/>
      <c r="AA30" s="67"/>
      <c r="AC30" s="67"/>
      <c r="AL30" s="67"/>
      <c r="AM30" s="67"/>
      <c r="AO30" s="67"/>
      <c r="AP30" s="67" t="s">
        <v>28</v>
      </c>
      <c r="AQ30" s="67"/>
      <c r="AR30" s="67" t="s">
        <v>28</v>
      </c>
      <c r="AS30" s="21"/>
      <c r="AT30" s="21"/>
      <c r="AU30" s="67" t="s">
        <v>28</v>
      </c>
      <c r="AV30" s="67" t="s">
        <v>28</v>
      </c>
      <c r="AW30" s="67"/>
      <c r="AX30" s="67"/>
      <c r="AY30" s="67"/>
      <c r="AZ30" s="1" t="str">
        <f t="shared" si="0"/>
        <v xml:space="preserve"> </v>
      </c>
      <c r="BA30" s="1" t="s">
        <v>63</v>
      </c>
    </row>
    <row r="31" spans="1:53">
      <c r="A31" s="6">
        <v>30478</v>
      </c>
      <c r="B31" s="6"/>
      <c r="C31" s="6"/>
      <c r="D31" s="6"/>
      <c r="E31" s="6"/>
      <c r="F31" s="6"/>
      <c r="G31" s="6"/>
      <c r="H31" s="6"/>
      <c r="I31" s="6"/>
      <c r="K31" s="6"/>
      <c r="L31" s="6"/>
      <c r="M31" s="6"/>
      <c r="N31" s="6"/>
      <c r="O31" s="6"/>
      <c r="P31" s="6"/>
      <c r="Q31" s="6"/>
      <c r="R31" s="6"/>
      <c r="T31" s="6"/>
      <c r="V31" s="67"/>
      <c r="W31" s="67"/>
      <c r="Y31" s="67"/>
      <c r="Z31" s="67"/>
      <c r="AA31" s="67"/>
      <c r="AC31" s="67"/>
      <c r="AL31" s="67"/>
      <c r="AM31" s="67"/>
      <c r="AO31" s="67"/>
      <c r="AP31" s="67" t="s">
        <v>28</v>
      </c>
      <c r="AQ31" s="67"/>
      <c r="AR31" s="67" t="s">
        <v>28</v>
      </c>
      <c r="AS31" s="21"/>
      <c r="AT31" s="21"/>
      <c r="AU31" s="67" t="s">
        <v>28</v>
      </c>
      <c r="AV31" s="67" t="s">
        <v>28</v>
      </c>
      <c r="AW31" s="67"/>
      <c r="AX31" s="67"/>
      <c r="AY31" s="67"/>
      <c r="AZ31" s="1" t="str">
        <f t="shared" si="0"/>
        <v xml:space="preserve"> </v>
      </c>
      <c r="BA31" s="1" t="s">
        <v>63</v>
      </c>
    </row>
    <row r="32" spans="1:53">
      <c r="A32" s="6">
        <v>30485</v>
      </c>
      <c r="B32" s="6"/>
      <c r="C32" s="6"/>
      <c r="D32" s="6"/>
      <c r="E32" s="6"/>
      <c r="F32" s="6"/>
      <c r="G32" s="6"/>
      <c r="H32" s="6"/>
      <c r="I32" s="6"/>
      <c r="K32" s="6"/>
      <c r="L32" s="6"/>
      <c r="M32" s="6"/>
      <c r="N32" s="6"/>
      <c r="O32" s="6"/>
      <c r="P32" s="6"/>
      <c r="Q32" s="6"/>
      <c r="R32" s="6"/>
      <c r="T32" s="6"/>
      <c r="V32" s="67"/>
      <c r="W32" s="67"/>
      <c r="Y32" s="67"/>
      <c r="Z32" s="67"/>
      <c r="AA32" s="67"/>
      <c r="AC32" s="67"/>
      <c r="AL32" s="67"/>
      <c r="AM32" s="67"/>
      <c r="AO32" s="67"/>
      <c r="AP32" s="67" t="s">
        <v>28</v>
      </c>
      <c r="AQ32" s="67"/>
      <c r="AR32" s="67" t="s">
        <v>28</v>
      </c>
      <c r="AS32" s="21"/>
      <c r="AT32" s="21"/>
      <c r="AU32" s="67" t="s">
        <v>28</v>
      </c>
      <c r="AV32" s="21">
        <v>53.25</v>
      </c>
      <c r="AW32" s="67"/>
      <c r="AX32" s="67"/>
      <c r="AY32" s="21"/>
      <c r="AZ32" s="1" t="str">
        <f t="shared" si="0"/>
        <v xml:space="preserve"> </v>
      </c>
      <c r="BA32" s="1">
        <v>53.25</v>
      </c>
    </row>
    <row r="33" spans="1:53">
      <c r="A33" s="6">
        <v>30492</v>
      </c>
      <c r="B33" s="6"/>
      <c r="C33" s="6"/>
      <c r="D33" s="6"/>
      <c r="E33" s="6"/>
      <c r="F33" s="6"/>
      <c r="G33" s="6"/>
      <c r="H33" s="6"/>
      <c r="I33" s="6"/>
      <c r="K33" s="6"/>
      <c r="L33" s="6"/>
      <c r="M33" s="6"/>
      <c r="N33" s="6"/>
      <c r="O33" s="6"/>
      <c r="P33" s="6"/>
      <c r="Q33" s="6"/>
      <c r="R33" s="6"/>
      <c r="T33" s="6"/>
      <c r="V33" s="67"/>
      <c r="W33" s="67"/>
      <c r="Y33" s="67"/>
      <c r="Z33" s="67"/>
      <c r="AA33" s="67"/>
      <c r="AC33" s="67"/>
      <c r="AL33" s="67"/>
      <c r="AM33" s="67"/>
      <c r="AO33" s="67"/>
      <c r="AP33" s="67" t="s">
        <v>28</v>
      </c>
      <c r="AQ33" s="67"/>
      <c r="AR33" s="67" t="s">
        <v>28</v>
      </c>
      <c r="AS33" s="21"/>
      <c r="AT33" s="21"/>
      <c r="AU33" s="67" t="s">
        <v>28</v>
      </c>
      <c r="AV33" s="67" t="s">
        <v>28</v>
      </c>
      <c r="AW33" s="67"/>
      <c r="AX33" s="67"/>
      <c r="AY33" s="67"/>
      <c r="AZ33" s="1" t="str">
        <f t="shared" si="0"/>
        <v xml:space="preserve"> </v>
      </c>
      <c r="BA33" s="1" t="s">
        <v>63</v>
      </c>
    </row>
    <row r="34" spans="1:53">
      <c r="A34" s="6">
        <v>30499</v>
      </c>
      <c r="B34" s="6"/>
      <c r="C34" s="6"/>
      <c r="D34" s="6"/>
      <c r="E34" s="6"/>
      <c r="F34" s="6"/>
      <c r="G34" s="6"/>
      <c r="H34" s="6"/>
      <c r="I34" s="6"/>
      <c r="K34" s="6"/>
      <c r="L34" s="6"/>
      <c r="M34" s="6"/>
      <c r="N34" s="6"/>
      <c r="O34" s="6"/>
      <c r="P34" s="6"/>
      <c r="Q34" s="6"/>
      <c r="R34" s="6"/>
      <c r="T34" s="6"/>
      <c r="V34" s="67"/>
      <c r="W34" s="67"/>
      <c r="Y34" s="67"/>
      <c r="Z34" s="67"/>
      <c r="AA34" s="67"/>
      <c r="AC34" s="67"/>
      <c r="AL34" s="67"/>
      <c r="AM34" s="67"/>
      <c r="AO34" s="67"/>
      <c r="AP34" s="67" t="s">
        <v>28</v>
      </c>
      <c r="AQ34" s="67"/>
      <c r="AR34" s="67" t="s">
        <v>28</v>
      </c>
      <c r="AS34" s="21"/>
      <c r="AT34" s="21"/>
      <c r="AU34" s="67" t="s">
        <v>28</v>
      </c>
      <c r="AV34" s="67" t="s">
        <v>28</v>
      </c>
      <c r="AW34" s="67"/>
      <c r="AX34" s="67"/>
      <c r="AY34" s="67"/>
      <c r="AZ34" s="1" t="str">
        <f t="shared" si="0"/>
        <v xml:space="preserve"> </v>
      </c>
      <c r="BA34" s="1" t="s">
        <v>63</v>
      </c>
    </row>
    <row r="35" spans="1:53">
      <c r="A35" s="6">
        <v>30506</v>
      </c>
      <c r="B35" s="6"/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6"/>
      <c r="R35" s="6"/>
      <c r="T35" s="6"/>
      <c r="V35" s="67"/>
      <c r="W35" s="67"/>
      <c r="Y35" s="67"/>
      <c r="Z35" s="67"/>
      <c r="AA35" s="67"/>
      <c r="AC35" s="67"/>
      <c r="AL35" s="67"/>
      <c r="AM35" s="67"/>
      <c r="AO35" s="67"/>
      <c r="AP35" s="67" t="s">
        <v>28</v>
      </c>
      <c r="AQ35" s="67"/>
      <c r="AR35" s="67" t="s">
        <v>28</v>
      </c>
      <c r="AS35" s="21"/>
      <c r="AT35" s="21"/>
      <c r="AU35" s="67" t="s">
        <v>28</v>
      </c>
      <c r="AV35" s="67" t="s">
        <v>28</v>
      </c>
      <c r="AW35" s="67"/>
      <c r="AX35" s="67"/>
      <c r="AY35" s="67"/>
      <c r="AZ35" s="1" t="str">
        <f t="shared" si="0"/>
        <v xml:space="preserve"> </v>
      </c>
      <c r="BA35" s="1" t="s">
        <v>63</v>
      </c>
    </row>
    <row r="36" spans="1:53">
      <c r="A36" s="6">
        <v>30513</v>
      </c>
      <c r="B36" s="6"/>
      <c r="C36" s="6"/>
      <c r="D36" s="6"/>
      <c r="E36" s="6"/>
      <c r="F36" s="6"/>
      <c r="G36" s="6"/>
      <c r="H36" s="6"/>
      <c r="I36" s="6"/>
      <c r="K36" s="6"/>
      <c r="L36" s="6"/>
      <c r="M36" s="6"/>
      <c r="N36" s="6"/>
      <c r="O36" s="6"/>
      <c r="P36" s="6"/>
      <c r="Q36" s="6"/>
      <c r="R36" s="6"/>
      <c r="T36" s="6"/>
      <c r="V36" s="67"/>
      <c r="W36" s="67"/>
      <c r="Y36" s="67"/>
      <c r="Z36" s="67"/>
      <c r="AA36" s="67"/>
      <c r="AC36" s="67"/>
      <c r="AL36" s="67"/>
      <c r="AM36" s="67"/>
      <c r="AO36" s="67"/>
      <c r="AP36" s="67" t="s">
        <v>28</v>
      </c>
      <c r="AQ36" s="67"/>
      <c r="AR36" s="67" t="s">
        <v>28</v>
      </c>
      <c r="AS36" s="21"/>
      <c r="AT36" s="21"/>
      <c r="AU36" s="67" t="s">
        <v>28</v>
      </c>
      <c r="AV36" s="67" t="s">
        <v>28</v>
      </c>
      <c r="AW36" s="67"/>
      <c r="AX36" s="67"/>
      <c r="AY36" s="67"/>
      <c r="AZ36" s="1" t="str">
        <f t="shared" si="0"/>
        <v xml:space="preserve"> </v>
      </c>
      <c r="BA36" s="1" t="s">
        <v>63</v>
      </c>
    </row>
    <row r="37" spans="1:53">
      <c r="A37" s="6">
        <v>30520</v>
      </c>
      <c r="B37" s="6"/>
      <c r="C37" s="6"/>
      <c r="D37" s="6"/>
      <c r="E37" s="6"/>
      <c r="F37" s="6"/>
      <c r="G37" s="6"/>
      <c r="H37" s="6"/>
      <c r="I37" s="6"/>
      <c r="K37" s="6"/>
      <c r="L37" s="6"/>
      <c r="M37" s="6"/>
      <c r="N37" s="6"/>
      <c r="O37" s="6"/>
      <c r="P37" s="6"/>
      <c r="Q37" s="6"/>
      <c r="R37" s="6"/>
      <c r="T37" s="6"/>
      <c r="V37" s="67"/>
      <c r="W37" s="67"/>
      <c r="Y37" s="67"/>
      <c r="Z37" s="67"/>
      <c r="AA37" s="67"/>
      <c r="AC37" s="67"/>
      <c r="AL37" s="67"/>
      <c r="AM37" s="67"/>
      <c r="AO37" s="67"/>
      <c r="AP37" s="67" t="s">
        <v>28</v>
      </c>
      <c r="AQ37" s="67"/>
      <c r="AR37" s="67" t="s">
        <v>28</v>
      </c>
      <c r="AS37" s="21"/>
      <c r="AT37" s="21"/>
      <c r="AU37" s="67" t="s">
        <v>28</v>
      </c>
      <c r="AV37" s="67" t="s">
        <v>28</v>
      </c>
      <c r="AW37" s="67"/>
      <c r="AX37" s="67"/>
      <c r="AY37" s="67"/>
      <c r="AZ37" s="1" t="str">
        <f t="shared" si="0"/>
        <v xml:space="preserve"> </v>
      </c>
      <c r="BA37" s="1" t="s">
        <v>63</v>
      </c>
    </row>
    <row r="38" spans="1:53">
      <c r="A38" s="6">
        <v>30527</v>
      </c>
      <c r="B38" s="6"/>
      <c r="C38" s="6"/>
      <c r="D38" s="6"/>
      <c r="E38" s="6"/>
      <c r="F38" s="6"/>
      <c r="G38" s="6"/>
      <c r="H38" s="6"/>
      <c r="I38" s="6"/>
      <c r="K38" s="6"/>
      <c r="L38" s="6"/>
      <c r="M38" s="6"/>
      <c r="N38" s="6"/>
      <c r="O38" s="6"/>
      <c r="P38" s="6"/>
      <c r="Q38" s="6"/>
      <c r="R38" s="6"/>
      <c r="T38" s="6"/>
      <c r="V38" s="67"/>
      <c r="W38" s="67"/>
      <c r="Y38" s="67"/>
      <c r="Z38" s="67"/>
      <c r="AA38" s="67"/>
      <c r="AC38" s="67"/>
      <c r="AL38" s="67"/>
      <c r="AM38" s="67"/>
      <c r="AO38" s="67"/>
      <c r="AP38" s="67" t="s">
        <v>28</v>
      </c>
      <c r="AQ38" s="67"/>
      <c r="AR38" s="67" t="s">
        <v>28</v>
      </c>
      <c r="AS38" s="21"/>
      <c r="AT38" s="21"/>
      <c r="AU38" s="67" t="s">
        <v>28</v>
      </c>
      <c r="AV38" s="21">
        <v>51.88</v>
      </c>
      <c r="AW38" s="67"/>
      <c r="AX38" s="67"/>
      <c r="AY38" s="21"/>
      <c r="AZ38" s="1" t="str">
        <f t="shared" si="0"/>
        <v xml:space="preserve"> </v>
      </c>
      <c r="BA38" s="1">
        <v>51.88</v>
      </c>
    </row>
    <row r="39" spans="1:53">
      <c r="A39" s="6">
        <v>30534</v>
      </c>
      <c r="B39" s="6"/>
      <c r="C39" s="6"/>
      <c r="D39" s="6"/>
      <c r="E39" s="6"/>
      <c r="F39" s="6"/>
      <c r="G39" s="6"/>
      <c r="H39" s="6"/>
      <c r="I39" s="6"/>
      <c r="K39" s="6"/>
      <c r="L39" s="6"/>
      <c r="M39" s="6"/>
      <c r="N39" s="6"/>
      <c r="O39" s="6"/>
      <c r="P39" s="6"/>
      <c r="Q39" s="6"/>
      <c r="R39" s="6"/>
      <c r="T39" s="6"/>
      <c r="V39" s="21"/>
      <c r="W39" s="21"/>
      <c r="Y39" s="21"/>
      <c r="Z39" s="21"/>
      <c r="AA39" s="21"/>
      <c r="AC39" s="21"/>
      <c r="AL39" s="21"/>
      <c r="AM39" s="21"/>
      <c r="AO39" s="21"/>
      <c r="AP39" s="67" t="s">
        <v>28</v>
      </c>
      <c r="AQ39" s="67"/>
      <c r="AR39" s="67" t="s">
        <v>28</v>
      </c>
      <c r="AS39" s="21"/>
      <c r="AT39" s="21"/>
      <c r="AU39" s="21">
        <v>48.25</v>
      </c>
      <c r="AV39" s="21">
        <v>48.25</v>
      </c>
      <c r="AW39" s="21"/>
      <c r="AX39" s="21"/>
      <c r="AY39" s="21"/>
      <c r="AZ39" s="1" t="str">
        <f t="shared" si="0"/>
        <v xml:space="preserve"> </v>
      </c>
      <c r="BA39" s="1">
        <v>48.25</v>
      </c>
    </row>
    <row r="40" spans="1:53">
      <c r="A40" s="6">
        <v>30541</v>
      </c>
      <c r="B40" s="6"/>
      <c r="C40" s="6"/>
      <c r="D40" s="6"/>
      <c r="E40" s="6"/>
      <c r="F40" s="6"/>
      <c r="G40" s="6"/>
      <c r="H40" s="6"/>
      <c r="I40" s="6"/>
      <c r="K40" s="6"/>
      <c r="L40" s="6"/>
      <c r="M40" s="6"/>
      <c r="N40" s="6"/>
      <c r="O40" s="6"/>
      <c r="P40" s="6"/>
      <c r="Q40" s="6"/>
      <c r="R40" s="6"/>
      <c r="T40" s="6"/>
      <c r="V40" s="21"/>
      <c r="W40" s="21"/>
      <c r="Y40" s="21"/>
      <c r="Z40" s="21"/>
      <c r="AA40" s="21"/>
      <c r="AC40" s="21"/>
      <c r="AL40" s="21"/>
      <c r="AM40" s="21"/>
      <c r="AO40" s="21"/>
      <c r="AP40" s="67" t="s">
        <v>28</v>
      </c>
      <c r="AQ40" s="67"/>
      <c r="AR40" s="67" t="s">
        <v>28</v>
      </c>
      <c r="AS40" s="21"/>
      <c r="AT40" s="21"/>
      <c r="AU40" s="21">
        <v>50.54</v>
      </c>
      <c r="AV40" s="21">
        <v>50.54</v>
      </c>
      <c r="AW40" s="21"/>
      <c r="AX40" s="21"/>
      <c r="AY40" s="21"/>
      <c r="AZ40" s="1" t="str">
        <f t="shared" si="0"/>
        <v xml:space="preserve"> </v>
      </c>
      <c r="BA40" s="1">
        <v>50.54</v>
      </c>
    </row>
    <row r="41" spans="1:53">
      <c r="A41" s="6">
        <v>30548</v>
      </c>
      <c r="B41" s="6"/>
      <c r="C41" s="6"/>
      <c r="D41" s="6"/>
      <c r="E41" s="6"/>
      <c r="F41" s="6"/>
      <c r="G41" s="6"/>
      <c r="H41" s="6"/>
      <c r="I41" s="6"/>
      <c r="K41" s="6"/>
      <c r="L41" s="6"/>
      <c r="M41" s="6"/>
      <c r="N41" s="6"/>
      <c r="O41" s="6"/>
      <c r="P41" s="6"/>
      <c r="Q41" s="6"/>
      <c r="R41" s="6"/>
      <c r="T41" s="6"/>
      <c r="V41" s="21"/>
      <c r="W41" s="21"/>
      <c r="Y41" s="21"/>
      <c r="Z41" s="21"/>
      <c r="AA41" s="21"/>
      <c r="AC41" s="21"/>
      <c r="AL41" s="21"/>
      <c r="AM41" s="21"/>
      <c r="AO41" s="21"/>
      <c r="AP41" s="67" t="s">
        <v>28</v>
      </c>
      <c r="AQ41" s="67"/>
      <c r="AR41" s="67" t="s">
        <v>28</v>
      </c>
      <c r="AS41" s="21"/>
      <c r="AT41" s="21"/>
      <c r="AU41" s="21">
        <v>49.12</v>
      </c>
      <c r="AV41" s="21">
        <v>49.12</v>
      </c>
      <c r="AW41" s="21"/>
      <c r="AX41" s="21"/>
      <c r="AY41" s="21"/>
      <c r="AZ41" s="1" t="str">
        <f t="shared" si="0"/>
        <v xml:space="preserve"> </v>
      </c>
      <c r="BA41" s="1">
        <v>49.12</v>
      </c>
    </row>
    <row r="42" spans="1:53">
      <c r="A42" s="6">
        <v>30555</v>
      </c>
      <c r="B42" s="6"/>
      <c r="C42" s="6"/>
      <c r="D42" s="6"/>
      <c r="E42" s="6"/>
      <c r="F42" s="6"/>
      <c r="G42" s="6"/>
      <c r="H42" s="6"/>
      <c r="I42" s="6"/>
      <c r="K42" s="6"/>
      <c r="L42" s="6"/>
      <c r="M42" s="6"/>
      <c r="N42" s="6"/>
      <c r="O42" s="6"/>
      <c r="P42" s="6"/>
      <c r="Q42" s="6"/>
      <c r="R42" s="6"/>
      <c r="T42" s="6"/>
      <c r="V42" s="21"/>
      <c r="W42" s="21"/>
      <c r="Y42" s="21"/>
      <c r="Z42" s="21"/>
      <c r="AA42" s="21"/>
      <c r="AC42" s="21"/>
      <c r="AL42" s="21"/>
      <c r="AM42" s="21"/>
      <c r="AO42" s="21"/>
      <c r="AP42" s="67" t="s">
        <v>28</v>
      </c>
      <c r="AQ42" s="67"/>
      <c r="AR42" s="67" t="s">
        <v>28</v>
      </c>
      <c r="AS42" s="21"/>
      <c r="AT42" s="21"/>
      <c r="AU42" s="21">
        <v>50.17</v>
      </c>
      <c r="AV42" s="21">
        <v>50.17</v>
      </c>
      <c r="AW42" s="21"/>
      <c r="AX42" s="21"/>
      <c r="AY42" s="21"/>
      <c r="AZ42" s="1" t="str">
        <f t="shared" si="0"/>
        <v xml:space="preserve"> </v>
      </c>
      <c r="BA42" s="1">
        <v>50.17</v>
      </c>
    </row>
    <row r="43" spans="1:53">
      <c r="A43" s="6">
        <v>30562</v>
      </c>
      <c r="B43" s="6"/>
      <c r="C43" s="6"/>
      <c r="D43" s="6"/>
      <c r="E43" s="6"/>
      <c r="F43" s="6"/>
      <c r="G43" s="6"/>
      <c r="H43" s="6"/>
      <c r="I43" s="6"/>
      <c r="K43" s="6"/>
      <c r="L43" s="6"/>
      <c r="M43" s="6"/>
      <c r="N43" s="6"/>
      <c r="O43" s="6"/>
      <c r="P43" s="6"/>
      <c r="Q43" s="6"/>
      <c r="R43" s="6"/>
      <c r="T43" s="6"/>
      <c r="V43" s="21"/>
      <c r="W43" s="21"/>
      <c r="Y43" s="21"/>
      <c r="Z43" s="21"/>
      <c r="AA43" s="21"/>
      <c r="AC43" s="21"/>
      <c r="AL43" s="21"/>
      <c r="AM43" s="21"/>
      <c r="AO43" s="21"/>
      <c r="AP43" s="67" t="s">
        <v>28</v>
      </c>
      <c r="AQ43" s="67"/>
      <c r="AR43" s="67" t="s">
        <v>28</v>
      </c>
      <c r="AS43" s="21"/>
      <c r="AT43" s="21"/>
      <c r="AU43" s="21">
        <v>51.17</v>
      </c>
      <c r="AV43" s="21">
        <v>51.17</v>
      </c>
      <c r="AW43" s="21"/>
      <c r="AX43" s="21"/>
      <c r="AY43" s="21"/>
      <c r="AZ43" s="1" t="str">
        <f t="shared" si="0"/>
        <v xml:space="preserve"> </v>
      </c>
      <c r="BA43" s="1">
        <v>51.17</v>
      </c>
    </row>
    <row r="44" spans="1:53">
      <c r="A44" s="6">
        <v>30569</v>
      </c>
      <c r="B44" s="6"/>
      <c r="C44" s="6"/>
      <c r="D44" s="6"/>
      <c r="E44" s="6"/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R44" s="6"/>
      <c r="T44" s="6"/>
      <c r="V44" s="21"/>
      <c r="W44" s="21"/>
      <c r="Y44" s="21"/>
      <c r="Z44" s="21"/>
      <c r="AA44" s="21"/>
      <c r="AC44" s="21"/>
      <c r="AL44" s="21"/>
      <c r="AM44" s="21"/>
      <c r="AO44" s="21"/>
      <c r="AP44" s="67" t="s">
        <v>28</v>
      </c>
      <c r="AQ44" s="67"/>
      <c r="AR44" s="67" t="s">
        <v>28</v>
      </c>
      <c r="AS44" s="21"/>
      <c r="AT44" s="21"/>
      <c r="AU44" s="21">
        <v>52.62</v>
      </c>
      <c r="AV44" s="21">
        <v>50.5</v>
      </c>
      <c r="AW44" s="21"/>
      <c r="AX44" s="21"/>
      <c r="AY44" s="21"/>
      <c r="AZ44" s="1" t="str">
        <f t="shared" si="0"/>
        <v xml:space="preserve"> </v>
      </c>
      <c r="BA44" s="1">
        <v>51.56</v>
      </c>
    </row>
    <row r="45" spans="1:53">
      <c r="A45" s="6">
        <v>30576</v>
      </c>
      <c r="B45" s="6"/>
      <c r="C45" s="6"/>
      <c r="D45" s="6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R45" s="6"/>
      <c r="T45" s="6"/>
      <c r="V45" s="21"/>
      <c r="W45" s="21"/>
      <c r="Y45" s="21"/>
      <c r="Z45" s="21"/>
      <c r="AA45" s="21"/>
      <c r="AC45" s="21"/>
      <c r="AL45" s="21"/>
      <c r="AM45" s="21"/>
      <c r="AO45" s="21"/>
      <c r="AP45" s="67" t="s">
        <v>28</v>
      </c>
      <c r="AQ45" s="67"/>
      <c r="AR45" s="67" t="s">
        <v>28</v>
      </c>
      <c r="AS45" s="21"/>
      <c r="AT45" s="21"/>
      <c r="AU45" s="21">
        <v>51</v>
      </c>
      <c r="AV45" s="21">
        <v>48.5</v>
      </c>
      <c r="AW45" s="21"/>
      <c r="AX45" s="21"/>
      <c r="AY45" s="21"/>
      <c r="AZ45" s="1" t="str">
        <f t="shared" si="0"/>
        <v xml:space="preserve"> </v>
      </c>
      <c r="BA45" s="1">
        <v>49.75</v>
      </c>
    </row>
    <row r="46" spans="1:53">
      <c r="A46" s="6">
        <v>30583</v>
      </c>
      <c r="B46" s="6"/>
      <c r="C46" s="6"/>
      <c r="D46" s="6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R46" s="6"/>
      <c r="T46" s="6"/>
      <c r="V46" s="21"/>
      <c r="W46" s="21"/>
      <c r="Y46" s="21"/>
      <c r="Z46" s="21"/>
      <c r="AA46" s="21"/>
      <c r="AC46" s="21"/>
      <c r="AL46" s="21"/>
      <c r="AM46" s="21"/>
      <c r="AO46" s="21"/>
      <c r="AP46" s="67" t="s">
        <v>28</v>
      </c>
      <c r="AQ46" s="67"/>
      <c r="AR46" s="67" t="s">
        <v>28</v>
      </c>
      <c r="AS46" s="21"/>
      <c r="AT46" s="21"/>
      <c r="AU46" s="21">
        <v>48.35</v>
      </c>
      <c r="AV46" s="21">
        <v>49</v>
      </c>
      <c r="AW46" s="21"/>
      <c r="AX46" s="21"/>
      <c r="AY46" s="21"/>
      <c r="AZ46" s="1" t="str">
        <f t="shared" si="0"/>
        <v xml:space="preserve"> </v>
      </c>
      <c r="BA46" s="1">
        <v>48.674999999999997</v>
      </c>
    </row>
    <row r="47" spans="1:53">
      <c r="A47" s="6">
        <v>30590</v>
      </c>
      <c r="B47" s="6"/>
      <c r="C47" s="6"/>
      <c r="D47" s="6"/>
      <c r="E47" s="6"/>
      <c r="F47" s="6"/>
      <c r="G47" s="6"/>
      <c r="H47" s="6"/>
      <c r="I47" s="6"/>
      <c r="K47" s="6"/>
      <c r="L47" s="6"/>
      <c r="M47" s="6"/>
      <c r="N47" s="6"/>
      <c r="O47" s="6"/>
      <c r="P47" s="6"/>
      <c r="Q47" s="6"/>
      <c r="R47" s="6"/>
      <c r="T47" s="6"/>
      <c r="V47" s="21"/>
      <c r="W47" s="21"/>
      <c r="Y47" s="21"/>
      <c r="Z47" s="21"/>
      <c r="AA47" s="21"/>
      <c r="AC47" s="21"/>
      <c r="AL47" s="21"/>
      <c r="AM47" s="21"/>
      <c r="AO47" s="21"/>
      <c r="AP47" s="67" t="s">
        <v>28</v>
      </c>
      <c r="AQ47" s="67"/>
      <c r="AR47" s="67" t="s">
        <v>28</v>
      </c>
      <c r="AS47" s="21"/>
      <c r="AT47" s="21"/>
      <c r="AU47" s="21">
        <v>47.6</v>
      </c>
      <c r="AV47" s="21">
        <v>48.25</v>
      </c>
      <c r="AW47" s="21"/>
      <c r="AX47" s="21"/>
      <c r="AY47" s="21"/>
      <c r="AZ47" s="1" t="str">
        <f t="shared" si="0"/>
        <v xml:space="preserve"> </v>
      </c>
      <c r="BA47" s="1">
        <v>47.924999999999997</v>
      </c>
    </row>
    <row r="48" spans="1:53">
      <c r="A48" s="6">
        <v>30597</v>
      </c>
      <c r="B48" s="6"/>
      <c r="C48" s="6"/>
      <c r="D48" s="6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R48" s="6"/>
      <c r="T48" s="6"/>
      <c r="V48" s="21"/>
      <c r="W48" s="21"/>
      <c r="Y48" s="21"/>
      <c r="Z48" s="21"/>
      <c r="AA48" s="21"/>
      <c r="AC48" s="21"/>
      <c r="AL48" s="21"/>
      <c r="AM48" s="21"/>
      <c r="AO48" s="21"/>
      <c r="AP48" s="67" t="s">
        <v>28</v>
      </c>
      <c r="AQ48" s="67"/>
      <c r="AR48" s="67" t="s">
        <v>28</v>
      </c>
      <c r="AS48" s="21"/>
      <c r="AT48" s="21"/>
      <c r="AU48" s="21">
        <v>48.7</v>
      </c>
      <c r="AV48" s="67" t="s">
        <v>28</v>
      </c>
      <c r="AW48" s="21"/>
      <c r="AX48" s="21"/>
      <c r="AY48" s="67"/>
      <c r="AZ48" s="1" t="str">
        <f t="shared" si="0"/>
        <v xml:space="preserve"> </v>
      </c>
      <c r="BA48" s="1">
        <v>48.7</v>
      </c>
    </row>
    <row r="49" spans="1:53">
      <c r="A49" s="6">
        <v>30604</v>
      </c>
      <c r="B49" s="6"/>
      <c r="C49" s="6"/>
      <c r="D49" s="6"/>
      <c r="E49" s="6"/>
      <c r="F49" s="6"/>
      <c r="G49" s="6"/>
      <c r="H49" s="6"/>
      <c r="I49" s="6"/>
      <c r="K49" s="6"/>
      <c r="L49" s="6"/>
      <c r="M49" s="6"/>
      <c r="N49" s="6"/>
      <c r="O49" s="6"/>
      <c r="P49" s="6"/>
      <c r="Q49" s="6"/>
      <c r="R49" s="6"/>
      <c r="T49" s="6"/>
      <c r="V49" s="21"/>
      <c r="W49" s="21"/>
      <c r="Y49" s="21"/>
      <c r="Z49" s="21"/>
      <c r="AA49" s="21"/>
      <c r="AC49" s="21"/>
      <c r="AL49" s="21"/>
      <c r="AM49" s="21"/>
      <c r="AO49" s="21"/>
      <c r="AP49" s="67" t="s">
        <v>28</v>
      </c>
      <c r="AQ49" s="67"/>
      <c r="AR49" s="67" t="s">
        <v>28</v>
      </c>
      <c r="AS49" s="21"/>
      <c r="AT49" s="21"/>
      <c r="AU49" s="21">
        <v>53.4</v>
      </c>
      <c r="AV49" s="67" t="s">
        <v>28</v>
      </c>
      <c r="AW49" s="21"/>
      <c r="AX49" s="21"/>
      <c r="AY49" s="67"/>
      <c r="AZ49" s="1" t="str">
        <f t="shared" si="0"/>
        <v xml:space="preserve"> </v>
      </c>
      <c r="BA49" s="1">
        <v>53.4</v>
      </c>
    </row>
    <row r="50" spans="1:53">
      <c r="A50" s="6">
        <v>30611</v>
      </c>
      <c r="B50" s="6"/>
      <c r="C50" s="6"/>
      <c r="D50" s="6"/>
      <c r="E50" s="6"/>
      <c r="F50" s="6"/>
      <c r="G50" s="6"/>
      <c r="H50" s="6"/>
      <c r="I50" s="6"/>
      <c r="K50" s="6"/>
      <c r="L50" s="6"/>
      <c r="M50" s="6"/>
      <c r="N50" s="6"/>
      <c r="O50" s="6"/>
      <c r="P50" s="6"/>
      <c r="Q50" s="6"/>
      <c r="R50" s="6"/>
      <c r="T50" s="6"/>
      <c r="V50" s="21"/>
      <c r="W50" s="21"/>
      <c r="Y50" s="21"/>
      <c r="Z50" s="21"/>
      <c r="AA50" s="21"/>
      <c r="AC50" s="21"/>
      <c r="AL50" s="21"/>
      <c r="AM50" s="21"/>
      <c r="AO50" s="21"/>
      <c r="AP50" s="67" t="s">
        <v>28</v>
      </c>
      <c r="AQ50" s="67"/>
      <c r="AR50" s="67" t="s">
        <v>28</v>
      </c>
      <c r="AS50" s="21"/>
      <c r="AT50" s="21"/>
      <c r="AU50" s="21">
        <v>55.1</v>
      </c>
      <c r="AV50" s="21">
        <v>54</v>
      </c>
      <c r="AW50" s="21"/>
      <c r="AX50" s="21"/>
      <c r="AY50" s="21"/>
      <c r="AZ50" s="1" t="str">
        <f t="shared" si="0"/>
        <v xml:space="preserve"> </v>
      </c>
      <c r="BA50" s="1">
        <v>54.55</v>
      </c>
    </row>
    <row r="51" spans="1:53">
      <c r="A51" s="6">
        <v>30618</v>
      </c>
      <c r="B51" s="6"/>
      <c r="C51" s="6"/>
      <c r="D51" s="6"/>
      <c r="E51" s="6"/>
      <c r="F51" s="6"/>
      <c r="G51" s="6"/>
      <c r="H51" s="6"/>
      <c r="I51" s="6"/>
      <c r="K51" s="6"/>
      <c r="L51" s="6"/>
      <c r="M51" s="6"/>
      <c r="N51" s="6"/>
      <c r="O51" s="6"/>
      <c r="P51" s="6"/>
      <c r="Q51" s="6"/>
      <c r="R51" s="6"/>
      <c r="T51" s="6"/>
      <c r="V51" s="21"/>
      <c r="W51" s="21"/>
      <c r="Y51" s="21"/>
      <c r="Z51" s="21"/>
      <c r="AA51" s="21"/>
      <c r="AC51" s="21"/>
      <c r="AL51" s="21"/>
      <c r="AM51" s="21"/>
      <c r="AO51" s="21"/>
      <c r="AP51" s="67" t="s">
        <v>28</v>
      </c>
      <c r="AQ51" s="67"/>
      <c r="AR51" s="67" t="s">
        <v>28</v>
      </c>
      <c r="AS51" s="21"/>
      <c r="AT51" s="21"/>
      <c r="AU51" s="21">
        <v>56.28</v>
      </c>
      <c r="AV51" s="67" t="s">
        <v>28</v>
      </c>
      <c r="AW51" s="21"/>
      <c r="AX51" s="21"/>
      <c r="AY51" s="67"/>
      <c r="AZ51" s="1" t="str">
        <f t="shared" si="0"/>
        <v xml:space="preserve"> </v>
      </c>
      <c r="BA51" s="1">
        <v>56.28</v>
      </c>
    </row>
    <row r="52" spans="1:53">
      <c r="A52" s="6">
        <v>30625</v>
      </c>
      <c r="B52" s="6"/>
      <c r="C52" s="6"/>
      <c r="D52" s="6"/>
      <c r="E52" s="6"/>
      <c r="F52" s="6"/>
      <c r="G52" s="6"/>
      <c r="H52" s="6"/>
      <c r="I52" s="6"/>
      <c r="K52" s="6"/>
      <c r="L52" s="6"/>
      <c r="M52" s="6"/>
      <c r="N52" s="6"/>
      <c r="O52" s="6"/>
      <c r="P52" s="6"/>
      <c r="Q52" s="6"/>
      <c r="R52" s="6"/>
      <c r="T52" s="6"/>
      <c r="V52" s="21"/>
      <c r="W52" s="21"/>
      <c r="Y52" s="21"/>
      <c r="Z52" s="21"/>
      <c r="AA52" s="21"/>
      <c r="AC52" s="21"/>
      <c r="AL52" s="21"/>
      <c r="AM52" s="21"/>
      <c r="AO52" s="21"/>
      <c r="AP52" s="67" t="s">
        <v>28</v>
      </c>
      <c r="AQ52" s="67"/>
      <c r="AR52" s="67" t="s">
        <v>28</v>
      </c>
      <c r="AS52" s="21"/>
      <c r="AT52" s="21"/>
      <c r="AU52" s="21">
        <v>56.6</v>
      </c>
      <c r="AV52" s="67" t="s">
        <v>28</v>
      </c>
      <c r="AW52" s="21"/>
      <c r="AX52" s="21"/>
      <c r="AY52" s="67"/>
      <c r="AZ52" s="1" t="str">
        <f t="shared" si="0"/>
        <v xml:space="preserve"> </v>
      </c>
      <c r="BA52" s="1">
        <v>56.6</v>
      </c>
    </row>
    <row r="53" spans="1:53">
      <c r="A53" s="6">
        <v>30632</v>
      </c>
      <c r="B53" s="6"/>
      <c r="C53" s="6"/>
      <c r="D53" s="6"/>
      <c r="E53" s="6"/>
      <c r="F53" s="6"/>
      <c r="G53" s="6"/>
      <c r="H53" s="6"/>
      <c r="I53" s="6"/>
      <c r="K53" s="6"/>
      <c r="L53" s="6"/>
      <c r="M53" s="6"/>
      <c r="N53" s="6"/>
      <c r="O53" s="6"/>
      <c r="P53" s="6"/>
      <c r="Q53" s="6"/>
      <c r="R53" s="6"/>
      <c r="T53" s="6"/>
      <c r="V53" s="21"/>
      <c r="W53" s="21"/>
      <c r="Y53" s="21"/>
      <c r="Z53" s="21"/>
      <c r="AA53" s="21"/>
      <c r="AC53" s="21"/>
      <c r="AL53" s="21"/>
      <c r="AM53" s="21"/>
      <c r="AO53" s="21"/>
      <c r="AP53" s="67" t="s">
        <v>28</v>
      </c>
      <c r="AQ53" s="67"/>
      <c r="AR53" s="67" t="s">
        <v>28</v>
      </c>
      <c r="AS53" s="21"/>
      <c r="AT53" s="21"/>
      <c r="AU53" s="21">
        <v>58</v>
      </c>
      <c r="AV53" s="67" t="s">
        <v>28</v>
      </c>
      <c r="AW53" s="21"/>
      <c r="AX53" s="21"/>
      <c r="AY53" s="67"/>
      <c r="AZ53" s="1" t="str">
        <f t="shared" si="0"/>
        <v xml:space="preserve"> </v>
      </c>
      <c r="BA53" s="1">
        <v>58</v>
      </c>
    </row>
    <row r="54" spans="1:53">
      <c r="A54" s="6">
        <v>30639</v>
      </c>
      <c r="B54" s="6"/>
      <c r="C54" s="6"/>
      <c r="D54" s="6"/>
      <c r="E54" s="6"/>
      <c r="F54" s="6"/>
      <c r="G54" s="6"/>
      <c r="H54" s="6"/>
      <c r="I54" s="6"/>
      <c r="K54" s="6"/>
      <c r="L54" s="6"/>
      <c r="M54" s="6"/>
      <c r="N54" s="6"/>
      <c r="O54" s="6"/>
      <c r="P54" s="6"/>
      <c r="Q54" s="6"/>
      <c r="R54" s="6"/>
      <c r="T54" s="6"/>
      <c r="V54" s="21"/>
      <c r="W54" s="21"/>
      <c r="Y54" s="21"/>
      <c r="Z54" s="21"/>
      <c r="AA54" s="21"/>
      <c r="AC54" s="21"/>
      <c r="AL54" s="21"/>
      <c r="AM54" s="21"/>
      <c r="AO54" s="21"/>
      <c r="AP54" s="67" t="s">
        <v>28</v>
      </c>
      <c r="AQ54" s="67"/>
      <c r="AR54" s="67" t="s">
        <v>28</v>
      </c>
      <c r="AS54" s="21"/>
      <c r="AT54" s="21"/>
      <c r="AU54" s="21">
        <v>57.65</v>
      </c>
      <c r="AV54" s="67" t="s">
        <v>28</v>
      </c>
      <c r="AW54" s="21"/>
      <c r="AX54" s="21"/>
      <c r="AY54" s="67"/>
      <c r="AZ54" s="1" t="str">
        <f t="shared" si="0"/>
        <v xml:space="preserve"> </v>
      </c>
      <c r="BA54" s="1">
        <v>57.65</v>
      </c>
    </row>
    <row r="55" spans="1:53">
      <c r="A55" s="6">
        <v>30646</v>
      </c>
      <c r="B55" s="6"/>
      <c r="C55" s="6"/>
      <c r="D55" s="6"/>
      <c r="E55" s="6"/>
      <c r="F55" s="6"/>
      <c r="G55" s="6"/>
      <c r="H55" s="6"/>
      <c r="I55" s="6"/>
      <c r="K55" s="6"/>
      <c r="L55" s="6"/>
      <c r="M55" s="6"/>
      <c r="N55" s="6"/>
      <c r="O55" s="6"/>
      <c r="P55" s="6"/>
      <c r="Q55" s="6"/>
      <c r="R55" s="6"/>
      <c r="T55" s="6"/>
      <c r="V55" s="21"/>
      <c r="W55" s="21"/>
      <c r="Y55" s="21"/>
      <c r="Z55" s="21"/>
      <c r="AA55" s="21"/>
      <c r="AC55" s="21"/>
      <c r="AL55" s="21"/>
      <c r="AM55" s="21"/>
      <c r="AO55" s="21"/>
      <c r="AP55" s="67" t="s">
        <v>28</v>
      </c>
      <c r="AQ55" s="67"/>
      <c r="AR55" s="67" t="s">
        <v>28</v>
      </c>
      <c r="AS55" s="21"/>
      <c r="AT55" s="21"/>
      <c r="AU55" s="21">
        <v>59.56</v>
      </c>
      <c r="AV55" s="67" t="s">
        <v>28</v>
      </c>
      <c r="AW55" s="21"/>
      <c r="AX55" s="21"/>
      <c r="AY55" s="67"/>
      <c r="AZ55" s="1" t="str">
        <f t="shared" si="0"/>
        <v xml:space="preserve"> </v>
      </c>
      <c r="BA55" s="1">
        <v>59.56</v>
      </c>
    </row>
    <row r="56" spans="1:53">
      <c r="A56" s="6">
        <v>30653</v>
      </c>
      <c r="B56" s="6"/>
      <c r="C56" s="6"/>
      <c r="D56" s="6"/>
      <c r="E56" s="6"/>
      <c r="F56" s="6"/>
      <c r="G56" s="6"/>
      <c r="H56" s="6"/>
      <c r="I56" s="6"/>
      <c r="K56" s="6"/>
      <c r="L56" s="6"/>
      <c r="M56" s="6"/>
      <c r="N56" s="6"/>
      <c r="O56" s="6"/>
      <c r="P56" s="6"/>
      <c r="Q56" s="6"/>
      <c r="R56" s="6"/>
      <c r="T56" s="6"/>
      <c r="V56" s="21"/>
      <c r="W56" s="21"/>
      <c r="Y56" s="21"/>
      <c r="Z56" s="21"/>
      <c r="AA56" s="21"/>
      <c r="AC56" s="21"/>
      <c r="AL56" s="21"/>
      <c r="AM56" s="21"/>
      <c r="AO56" s="21"/>
      <c r="AP56" s="67" t="s">
        <v>28</v>
      </c>
      <c r="AQ56" s="67"/>
      <c r="AR56" s="67" t="s">
        <v>28</v>
      </c>
      <c r="AS56" s="21"/>
      <c r="AT56" s="21"/>
      <c r="AU56" s="21">
        <v>58.5</v>
      </c>
      <c r="AV56" s="67" t="s">
        <v>28</v>
      </c>
      <c r="AW56" s="21"/>
      <c r="AX56" s="21"/>
      <c r="AY56" s="67"/>
      <c r="AZ56" s="1" t="str">
        <f t="shared" si="0"/>
        <v xml:space="preserve"> </v>
      </c>
      <c r="BA56" s="1">
        <v>58.5</v>
      </c>
    </row>
    <row r="57" spans="1:53">
      <c r="A57" s="6">
        <v>30660</v>
      </c>
      <c r="B57" s="6"/>
      <c r="C57" s="6"/>
      <c r="D57" s="6"/>
      <c r="E57" s="6"/>
      <c r="F57" s="6"/>
      <c r="G57" s="6"/>
      <c r="H57" s="6"/>
      <c r="I57" s="6"/>
      <c r="K57" s="6"/>
      <c r="L57" s="6"/>
      <c r="M57" s="6"/>
      <c r="N57" s="6"/>
      <c r="O57" s="6"/>
      <c r="P57" s="6"/>
      <c r="Q57" s="6"/>
      <c r="R57" s="6"/>
      <c r="T57" s="6"/>
      <c r="V57" s="21"/>
      <c r="W57" s="21"/>
      <c r="Y57" s="21"/>
      <c r="Z57" s="21"/>
      <c r="AA57" s="21"/>
      <c r="AC57" s="21"/>
      <c r="AL57" s="21"/>
      <c r="AM57" s="21"/>
      <c r="AO57" s="21"/>
      <c r="AP57" s="67" t="s">
        <v>28</v>
      </c>
      <c r="AQ57" s="67"/>
      <c r="AR57" s="67" t="s">
        <v>28</v>
      </c>
      <c r="AS57" s="21"/>
      <c r="AT57" s="21"/>
      <c r="AU57" s="21">
        <v>61.62</v>
      </c>
      <c r="AV57" s="67" t="s">
        <v>28</v>
      </c>
      <c r="AW57" s="21"/>
      <c r="AX57" s="21"/>
      <c r="AY57" s="67"/>
      <c r="AZ57" s="1" t="str">
        <f t="shared" si="0"/>
        <v xml:space="preserve"> </v>
      </c>
      <c r="BA57" s="1">
        <v>61.62</v>
      </c>
    </row>
    <row r="58" spans="1:53">
      <c r="A58" s="6">
        <v>30667</v>
      </c>
      <c r="B58" s="6"/>
      <c r="C58" s="6"/>
      <c r="D58" s="6"/>
      <c r="E58" s="6"/>
      <c r="F58" s="6"/>
      <c r="G58" s="6"/>
      <c r="H58" s="6"/>
      <c r="I58" s="6"/>
      <c r="K58" s="6"/>
      <c r="L58" s="6"/>
      <c r="M58" s="6"/>
      <c r="N58" s="6"/>
      <c r="O58" s="6"/>
      <c r="P58" s="6"/>
      <c r="Q58" s="6"/>
      <c r="R58" s="6"/>
      <c r="T58" s="6"/>
      <c r="V58" s="21"/>
      <c r="W58" s="21"/>
      <c r="Y58" s="21"/>
      <c r="Z58" s="21"/>
      <c r="AA58" s="21"/>
      <c r="AC58" s="21"/>
      <c r="AL58" s="21"/>
      <c r="AM58" s="21"/>
      <c r="AO58" s="21"/>
      <c r="AP58" s="67" t="s">
        <v>28</v>
      </c>
      <c r="AQ58" s="67"/>
      <c r="AR58" s="67" t="s">
        <v>28</v>
      </c>
      <c r="AS58" s="21"/>
      <c r="AT58" s="21"/>
      <c r="AU58" s="21">
        <v>58.9</v>
      </c>
      <c r="AV58" s="67" t="s">
        <v>28</v>
      </c>
      <c r="AW58" s="21"/>
      <c r="AX58" s="21"/>
      <c r="AY58" s="67"/>
      <c r="AZ58" s="1" t="str">
        <f t="shared" si="0"/>
        <v xml:space="preserve"> </v>
      </c>
      <c r="BA58" s="1">
        <v>58.9</v>
      </c>
    </row>
    <row r="59" spans="1:53">
      <c r="A59" s="6">
        <v>30674</v>
      </c>
      <c r="B59" s="6"/>
      <c r="C59" s="6"/>
      <c r="D59" s="6"/>
      <c r="E59" s="6"/>
      <c r="F59" s="6"/>
      <c r="G59" s="6"/>
      <c r="H59" s="6"/>
      <c r="I59" s="6"/>
      <c r="K59" s="6"/>
      <c r="L59" s="6"/>
      <c r="M59" s="6"/>
      <c r="N59" s="6"/>
      <c r="O59" s="6"/>
      <c r="P59" s="6"/>
      <c r="Q59" s="6"/>
      <c r="R59" s="6"/>
      <c r="T59" s="6"/>
      <c r="V59" s="21"/>
      <c r="W59" s="21"/>
      <c r="Y59" s="21"/>
      <c r="Z59" s="21"/>
      <c r="AA59" s="21"/>
      <c r="AC59" s="21"/>
      <c r="AL59" s="21"/>
      <c r="AM59" s="21"/>
      <c r="AO59" s="21"/>
      <c r="AP59" s="67" t="s">
        <v>28</v>
      </c>
      <c r="AQ59" s="67"/>
      <c r="AR59" s="67" t="s">
        <v>28</v>
      </c>
      <c r="AS59" s="21"/>
      <c r="AT59" s="21"/>
      <c r="AU59" s="21">
        <v>59</v>
      </c>
      <c r="AV59" s="67" t="s">
        <v>28</v>
      </c>
      <c r="AW59" s="21"/>
      <c r="AX59" s="21"/>
      <c r="AY59" s="67"/>
      <c r="AZ59" s="1" t="str">
        <f t="shared" si="0"/>
        <v xml:space="preserve"> </v>
      </c>
      <c r="BA59" s="1">
        <v>59</v>
      </c>
    </row>
    <row r="60" spans="1:53">
      <c r="A60" s="6">
        <v>30681</v>
      </c>
      <c r="B60" s="6"/>
      <c r="C60" s="6"/>
      <c r="D60" s="6"/>
      <c r="E60" s="6"/>
      <c r="F60" s="6"/>
      <c r="G60" s="6"/>
      <c r="H60" s="6"/>
      <c r="I60" s="6"/>
      <c r="K60" s="6"/>
      <c r="L60" s="6"/>
      <c r="M60" s="6"/>
      <c r="N60" s="6"/>
      <c r="O60" s="6"/>
      <c r="P60" s="6"/>
      <c r="Q60" s="6"/>
      <c r="R60" s="6"/>
      <c r="T60" s="6"/>
      <c r="V60" s="67"/>
      <c r="W60" s="67"/>
      <c r="Y60" s="67"/>
      <c r="Z60" s="67"/>
      <c r="AA60" s="67"/>
      <c r="AC60" s="67"/>
      <c r="AL60" s="67"/>
      <c r="AM60" s="67"/>
      <c r="AO60" s="67"/>
      <c r="AP60" s="67" t="s">
        <v>28</v>
      </c>
      <c r="AQ60" s="67"/>
      <c r="AR60" s="67" t="s">
        <v>28</v>
      </c>
      <c r="AS60" s="21"/>
      <c r="AT60" s="21"/>
      <c r="AU60" s="67" t="s">
        <v>28</v>
      </c>
      <c r="AV60" s="67" t="s">
        <v>28</v>
      </c>
      <c r="AW60" s="67"/>
      <c r="AX60" s="67"/>
      <c r="AY60" s="67"/>
      <c r="AZ60" s="1" t="str">
        <f t="shared" si="0"/>
        <v xml:space="preserve"> </v>
      </c>
      <c r="BA60" s="1" t="s">
        <v>63</v>
      </c>
    </row>
    <row r="61" spans="1:53">
      <c r="A61" s="6">
        <v>30688</v>
      </c>
      <c r="B61" s="6"/>
      <c r="C61" s="6"/>
      <c r="D61" s="6"/>
      <c r="E61" s="6"/>
      <c r="F61" s="6"/>
      <c r="G61" s="6"/>
      <c r="H61" s="6"/>
      <c r="I61" s="6"/>
      <c r="K61" s="6"/>
      <c r="L61" s="6"/>
      <c r="M61" s="6"/>
      <c r="N61" s="6"/>
      <c r="O61" s="6"/>
      <c r="P61" s="6"/>
      <c r="Q61" s="6"/>
      <c r="R61" s="6"/>
      <c r="T61" s="6"/>
      <c r="V61" s="21"/>
      <c r="W61" s="21"/>
      <c r="Y61" s="21"/>
      <c r="Z61" s="21"/>
      <c r="AA61" s="21"/>
      <c r="AC61" s="21"/>
      <c r="AL61" s="21"/>
      <c r="AM61" s="21"/>
      <c r="AO61" s="21"/>
      <c r="AP61" s="67" t="s">
        <v>28</v>
      </c>
      <c r="AQ61" s="67"/>
      <c r="AR61" s="67" t="s">
        <v>28</v>
      </c>
      <c r="AS61" s="21"/>
      <c r="AT61" s="21"/>
      <c r="AU61" s="21">
        <v>61.5</v>
      </c>
      <c r="AV61" s="67" t="s">
        <v>28</v>
      </c>
      <c r="AW61" s="21"/>
      <c r="AX61" s="21"/>
      <c r="AY61" s="67"/>
      <c r="AZ61" s="1" t="str">
        <f t="shared" si="0"/>
        <v xml:space="preserve"> </v>
      </c>
      <c r="BA61" s="1">
        <v>61.5</v>
      </c>
    </row>
    <row r="62" spans="1:53">
      <c r="A62" s="6">
        <v>30695</v>
      </c>
      <c r="B62" s="6"/>
      <c r="C62" s="6"/>
      <c r="D62" s="6"/>
      <c r="E62" s="6"/>
      <c r="F62" s="6"/>
      <c r="G62" s="6"/>
      <c r="H62" s="6"/>
      <c r="I62" s="6"/>
      <c r="K62" s="6"/>
      <c r="L62" s="6"/>
      <c r="M62" s="6"/>
      <c r="N62" s="6"/>
      <c r="O62" s="6"/>
      <c r="P62" s="6"/>
      <c r="Q62" s="6"/>
      <c r="R62" s="6"/>
      <c r="T62" s="6"/>
      <c r="V62" s="21"/>
      <c r="W62" s="21"/>
      <c r="Y62" s="21"/>
      <c r="Z62" s="21"/>
      <c r="AA62" s="21"/>
      <c r="AC62" s="21"/>
      <c r="AL62" s="21"/>
      <c r="AM62" s="21"/>
      <c r="AO62" s="21"/>
      <c r="AP62" s="67" t="s">
        <v>28</v>
      </c>
      <c r="AQ62" s="67"/>
      <c r="AR62" s="67" t="s">
        <v>28</v>
      </c>
      <c r="AS62" s="21"/>
      <c r="AT62" s="21"/>
      <c r="AU62" s="21">
        <v>60.25</v>
      </c>
      <c r="AV62" s="67" t="s">
        <v>28</v>
      </c>
      <c r="AW62" s="21"/>
      <c r="AX62" s="21"/>
      <c r="AY62" s="67"/>
      <c r="AZ62" s="1" t="str">
        <f t="shared" si="0"/>
        <v xml:space="preserve"> </v>
      </c>
      <c r="BA62" s="1">
        <v>60.25</v>
      </c>
    </row>
    <row r="63" spans="1:53">
      <c r="A63" s="6">
        <v>30702</v>
      </c>
      <c r="B63" s="6"/>
      <c r="C63" s="6"/>
      <c r="D63" s="6"/>
      <c r="E63" s="6"/>
      <c r="F63" s="6"/>
      <c r="G63" s="6"/>
      <c r="H63" s="6"/>
      <c r="I63" s="6"/>
      <c r="K63" s="6"/>
      <c r="L63" s="6"/>
      <c r="M63" s="6"/>
      <c r="N63" s="6"/>
      <c r="O63" s="6"/>
      <c r="P63" s="6"/>
      <c r="Q63" s="6"/>
      <c r="R63" s="6"/>
      <c r="T63" s="6"/>
      <c r="V63" s="21"/>
      <c r="W63" s="21"/>
      <c r="Y63" s="21"/>
      <c r="Z63" s="21"/>
      <c r="AA63" s="21"/>
      <c r="AC63" s="21"/>
      <c r="AL63" s="21"/>
      <c r="AM63" s="21"/>
      <c r="AO63" s="21"/>
      <c r="AP63" s="67" t="s">
        <v>28</v>
      </c>
      <c r="AQ63" s="67"/>
      <c r="AR63" s="67" t="s">
        <v>28</v>
      </c>
      <c r="AS63" s="21"/>
      <c r="AT63" s="21"/>
      <c r="AU63" s="21">
        <v>59.75</v>
      </c>
      <c r="AV63" s="67" t="s">
        <v>28</v>
      </c>
      <c r="AW63" s="21"/>
      <c r="AX63" s="21"/>
      <c r="AY63" s="67"/>
      <c r="AZ63" s="1" t="str">
        <f t="shared" si="0"/>
        <v xml:space="preserve"> </v>
      </c>
      <c r="BA63" s="1">
        <v>59.75</v>
      </c>
    </row>
    <row r="64" spans="1:53">
      <c r="A64" s="6">
        <v>30709</v>
      </c>
      <c r="B64" s="6"/>
      <c r="C64" s="6"/>
      <c r="D64" s="6"/>
      <c r="E64" s="6"/>
      <c r="F64" s="6"/>
      <c r="G64" s="6"/>
      <c r="H64" s="6"/>
      <c r="I64" s="6"/>
      <c r="K64" s="6"/>
      <c r="L64" s="6"/>
      <c r="M64" s="6"/>
      <c r="N64" s="6"/>
      <c r="O64" s="6"/>
      <c r="P64" s="6"/>
      <c r="Q64" s="6"/>
      <c r="R64" s="6"/>
      <c r="T64" s="6"/>
      <c r="V64" s="21"/>
      <c r="W64" s="21"/>
      <c r="Y64" s="21"/>
      <c r="Z64" s="21"/>
      <c r="AA64" s="21"/>
      <c r="AC64" s="21"/>
      <c r="AL64" s="21"/>
      <c r="AM64" s="21"/>
      <c r="AO64" s="21"/>
      <c r="AP64" s="67" t="s">
        <v>28</v>
      </c>
      <c r="AQ64" s="67"/>
      <c r="AR64" s="67" t="s">
        <v>28</v>
      </c>
      <c r="AS64" s="21"/>
      <c r="AT64" s="21"/>
      <c r="AU64" s="21">
        <v>59.8</v>
      </c>
      <c r="AV64" s="67" t="s">
        <v>28</v>
      </c>
      <c r="AW64" s="21"/>
      <c r="AX64" s="21"/>
      <c r="AY64" s="67"/>
      <c r="AZ64" s="1" t="str">
        <f t="shared" si="0"/>
        <v xml:space="preserve"> </v>
      </c>
      <c r="BA64" s="1">
        <v>59.8</v>
      </c>
    </row>
    <row r="65" spans="1:53">
      <c r="A65" s="6">
        <v>30716</v>
      </c>
      <c r="B65" s="6"/>
      <c r="C65" s="6"/>
      <c r="D65" s="6"/>
      <c r="E65" s="6"/>
      <c r="F65" s="6"/>
      <c r="G65" s="6"/>
      <c r="H65" s="6"/>
      <c r="I65" s="6"/>
      <c r="K65" s="6"/>
      <c r="L65" s="6"/>
      <c r="M65" s="6"/>
      <c r="N65" s="6"/>
      <c r="O65" s="6"/>
      <c r="P65" s="6"/>
      <c r="Q65" s="6"/>
      <c r="R65" s="6"/>
      <c r="T65" s="6"/>
      <c r="V65" s="21"/>
      <c r="W65" s="21"/>
      <c r="Y65" s="21"/>
      <c r="Z65" s="21"/>
      <c r="AA65" s="21"/>
      <c r="AC65" s="21"/>
      <c r="AL65" s="21"/>
      <c r="AM65" s="21"/>
      <c r="AO65" s="21"/>
      <c r="AP65" s="67" t="s">
        <v>28</v>
      </c>
      <c r="AQ65" s="67"/>
      <c r="AR65" s="67" t="s">
        <v>28</v>
      </c>
      <c r="AS65" s="21"/>
      <c r="AT65" s="21"/>
      <c r="AU65" s="21">
        <v>59.65</v>
      </c>
      <c r="AV65" s="67" t="s">
        <v>28</v>
      </c>
      <c r="AW65" s="21"/>
      <c r="AX65" s="21"/>
      <c r="AY65" s="67"/>
      <c r="AZ65" s="1" t="str">
        <f t="shared" si="0"/>
        <v xml:space="preserve"> </v>
      </c>
      <c r="BA65" s="1">
        <v>59.65</v>
      </c>
    </row>
    <row r="66" spans="1:53">
      <c r="A66" s="6">
        <v>30723</v>
      </c>
      <c r="B66" s="6"/>
      <c r="C66" s="6"/>
      <c r="D66" s="6"/>
      <c r="E66" s="6"/>
      <c r="F66" s="6"/>
      <c r="G66" s="6"/>
      <c r="H66" s="6"/>
      <c r="I66" s="6"/>
      <c r="K66" s="6"/>
      <c r="L66" s="6"/>
      <c r="M66" s="6"/>
      <c r="N66" s="6"/>
      <c r="O66" s="6"/>
      <c r="P66" s="6"/>
      <c r="Q66" s="6"/>
      <c r="R66" s="6"/>
      <c r="T66" s="6"/>
      <c r="V66" s="21"/>
      <c r="W66" s="21"/>
      <c r="Y66" s="21"/>
      <c r="Z66" s="21"/>
      <c r="AA66" s="21"/>
      <c r="AC66" s="21"/>
      <c r="AL66" s="21"/>
      <c r="AM66" s="21"/>
      <c r="AO66" s="21"/>
      <c r="AP66" s="67" t="s">
        <v>28</v>
      </c>
      <c r="AQ66" s="67"/>
      <c r="AR66" s="67" t="s">
        <v>28</v>
      </c>
      <c r="AS66" s="21"/>
      <c r="AT66" s="21"/>
      <c r="AU66" s="21">
        <v>59.75</v>
      </c>
      <c r="AV66" s="67" t="s">
        <v>28</v>
      </c>
      <c r="AW66" s="21"/>
      <c r="AX66" s="21"/>
      <c r="AY66" s="67"/>
      <c r="AZ66" s="1" t="str">
        <f t="shared" si="0"/>
        <v xml:space="preserve"> </v>
      </c>
      <c r="BA66" s="1">
        <v>59.75</v>
      </c>
    </row>
    <row r="67" spans="1:53">
      <c r="A67" s="6">
        <v>30730</v>
      </c>
      <c r="B67" s="6"/>
      <c r="C67" s="6"/>
      <c r="D67" s="6"/>
      <c r="E67" s="6"/>
      <c r="F67" s="6"/>
      <c r="G67" s="6"/>
      <c r="H67" s="6"/>
      <c r="I67" s="6"/>
      <c r="K67" s="6"/>
      <c r="L67" s="6"/>
      <c r="M67" s="6"/>
      <c r="N67" s="6"/>
      <c r="O67" s="6"/>
      <c r="P67" s="6"/>
      <c r="Q67" s="6"/>
      <c r="R67" s="6"/>
      <c r="T67" s="6"/>
      <c r="V67" s="21"/>
      <c r="W67" s="21"/>
      <c r="Y67" s="21"/>
      <c r="Z67" s="21"/>
      <c r="AA67" s="21"/>
      <c r="AC67" s="21"/>
      <c r="AL67" s="21"/>
      <c r="AM67" s="21"/>
      <c r="AO67" s="21"/>
      <c r="AP67" s="67" t="s">
        <v>28</v>
      </c>
      <c r="AQ67" s="67"/>
      <c r="AR67" s="67" t="s">
        <v>28</v>
      </c>
      <c r="AS67" s="21"/>
      <c r="AT67" s="21"/>
      <c r="AU67" s="21">
        <v>59.55</v>
      </c>
      <c r="AV67" s="67" t="s">
        <v>28</v>
      </c>
      <c r="AW67" s="21"/>
      <c r="AX67" s="21"/>
      <c r="AY67" s="67"/>
      <c r="AZ67" s="1" t="str">
        <f t="shared" si="0"/>
        <v xml:space="preserve"> </v>
      </c>
      <c r="BA67" s="1">
        <v>59.55</v>
      </c>
    </row>
    <row r="68" spans="1:53">
      <c r="A68" s="6">
        <v>30737</v>
      </c>
      <c r="B68" s="6"/>
      <c r="C68" s="6"/>
      <c r="D68" s="6"/>
      <c r="E68" s="6"/>
      <c r="F68" s="6"/>
      <c r="G68" s="6"/>
      <c r="H68" s="6"/>
      <c r="I68" s="6"/>
      <c r="K68" s="6"/>
      <c r="L68" s="6"/>
      <c r="M68" s="6"/>
      <c r="N68" s="6"/>
      <c r="O68" s="6"/>
      <c r="P68" s="6"/>
      <c r="Q68" s="6"/>
      <c r="R68" s="6"/>
      <c r="T68" s="6"/>
      <c r="V68" s="21"/>
      <c r="W68" s="21"/>
      <c r="Y68" s="21"/>
      <c r="Z68" s="21"/>
      <c r="AA68" s="21"/>
      <c r="AC68" s="21"/>
      <c r="AL68" s="21"/>
      <c r="AM68" s="21"/>
      <c r="AO68" s="21"/>
      <c r="AP68" s="67" t="s">
        <v>28</v>
      </c>
      <c r="AQ68" s="67"/>
      <c r="AR68" s="67" t="s">
        <v>28</v>
      </c>
      <c r="AS68" s="21"/>
      <c r="AT68" s="21"/>
      <c r="AU68" s="21">
        <v>57.9</v>
      </c>
      <c r="AV68" s="67" t="s">
        <v>28</v>
      </c>
      <c r="AW68" s="21"/>
      <c r="AX68" s="21"/>
      <c r="AY68" s="67"/>
      <c r="AZ68" s="1" t="str">
        <f t="shared" si="0"/>
        <v xml:space="preserve"> </v>
      </c>
      <c r="BA68" s="1">
        <v>57.9</v>
      </c>
    </row>
    <row r="69" spans="1:53">
      <c r="A69" s="6">
        <v>30744</v>
      </c>
      <c r="B69" s="6"/>
      <c r="C69" s="6"/>
      <c r="D69" s="6"/>
      <c r="E69" s="6"/>
      <c r="F69" s="6"/>
      <c r="G69" s="6"/>
      <c r="H69" s="6"/>
      <c r="I69" s="6"/>
      <c r="K69" s="6"/>
      <c r="L69" s="6"/>
      <c r="M69" s="6"/>
      <c r="N69" s="6"/>
      <c r="O69" s="6"/>
      <c r="P69" s="6"/>
      <c r="Q69" s="6"/>
      <c r="R69" s="6"/>
      <c r="T69" s="6"/>
      <c r="V69" s="21"/>
      <c r="W69" s="21"/>
      <c r="Y69" s="21"/>
      <c r="Z69" s="21"/>
      <c r="AA69" s="21"/>
      <c r="AC69" s="21"/>
      <c r="AL69" s="21"/>
      <c r="AM69" s="21"/>
      <c r="AO69" s="21"/>
      <c r="AP69" s="67" t="s">
        <v>28</v>
      </c>
      <c r="AQ69" s="67"/>
      <c r="AR69" s="67" t="s">
        <v>28</v>
      </c>
      <c r="AS69" s="21"/>
      <c r="AT69" s="21"/>
      <c r="AU69" s="21">
        <v>57</v>
      </c>
      <c r="AV69" s="67" t="s">
        <v>28</v>
      </c>
      <c r="AW69" s="21"/>
      <c r="AX69" s="21"/>
      <c r="AY69" s="67"/>
      <c r="AZ69" s="1" t="str">
        <f t="shared" si="0"/>
        <v xml:space="preserve"> </v>
      </c>
      <c r="BA69" s="1">
        <v>57</v>
      </c>
    </row>
    <row r="70" spans="1:53">
      <c r="A70" s="6">
        <v>30751</v>
      </c>
      <c r="B70" s="6"/>
      <c r="C70" s="6"/>
      <c r="D70" s="6"/>
      <c r="E70" s="6"/>
      <c r="F70" s="6"/>
      <c r="G70" s="6"/>
      <c r="H70" s="6"/>
      <c r="I70" s="6"/>
      <c r="K70" s="6"/>
      <c r="L70" s="6"/>
      <c r="M70" s="6"/>
      <c r="N70" s="6"/>
      <c r="O70" s="6"/>
      <c r="P70" s="6"/>
      <c r="Q70" s="6"/>
      <c r="R70" s="6"/>
      <c r="T70" s="6"/>
      <c r="V70" s="21"/>
      <c r="W70" s="21"/>
      <c r="Y70" s="21"/>
      <c r="Z70" s="21"/>
      <c r="AA70" s="21"/>
      <c r="AC70" s="21"/>
      <c r="AL70" s="21"/>
      <c r="AM70" s="21"/>
      <c r="AO70" s="21"/>
      <c r="AP70" s="67" t="s">
        <v>28</v>
      </c>
      <c r="AQ70" s="67"/>
      <c r="AR70" s="67" t="s">
        <v>28</v>
      </c>
      <c r="AS70" s="21"/>
      <c r="AT70" s="21"/>
      <c r="AU70" s="21">
        <v>57</v>
      </c>
      <c r="AV70" s="21">
        <v>56</v>
      </c>
      <c r="AW70" s="21"/>
      <c r="AX70" s="21"/>
      <c r="AY70" s="21"/>
      <c r="AZ70" s="1" t="str">
        <f t="shared" si="0"/>
        <v xml:space="preserve"> </v>
      </c>
      <c r="BA70" s="1">
        <v>56.5</v>
      </c>
    </row>
    <row r="71" spans="1:53">
      <c r="A71" s="6">
        <v>30758</v>
      </c>
      <c r="B71" s="6"/>
      <c r="C71" s="6"/>
      <c r="D71" s="6"/>
      <c r="E71" s="6"/>
      <c r="F71" s="6"/>
      <c r="G71" s="6"/>
      <c r="H71" s="6"/>
      <c r="I71" s="6"/>
      <c r="K71" s="6"/>
      <c r="L71" s="6"/>
      <c r="M71" s="6"/>
      <c r="N71" s="6"/>
      <c r="O71" s="6"/>
      <c r="P71" s="6"/>
      <c r="Q71" s="6"/>
      <c r="R71" s="6"/>
      <c r="T71" s="6"/>
      <c r="V71" s="21"/>
      <c r="W71" s="21"/>
      <c r="Y71" s="21"/>
      <c r="Z71" s="21"/>
      <c r="AA71" s="21"/>
      <c r="AC71" s="21"/>
      <c r="AL71" s="21"/>
      <c r="AM71" s="21"/>
      <c r="AO71" s="21"/>
      <c r="AP71" s="67" t="s">
        <v>28</v>
      </c>
      <c r="AQ71" s="67"/>
      <c r="AR71" s="67" t="s">
        <v>28</v>
      </c>
      <c r="AS71" s="21"/>
      <c r="AT71" s="21"/>
      <c r="AU71" s="21">
        <v>57</v>
      </c>
      <c r="AV71" s="21">
        <v>56</v>
      </c>
      <c r="AW71" s="21"/>
      <c r="AX71" s="21"/>
      <c r="AY71" s="21"/>
      <c r="AZ71" s="1" t="str">
        <f t="shared" si="0"/>
        <v xml:space="preserve"> </v>
      </c>
      <c r="BA71" s="1">
        <v>56.5</v>
      </c>
    </row>
    <row r="72" spans="1:53">
      <c r="A72" s="6">
        <v>30765</v>
      </c>
      <c r="B72" s="6"/>
      <c r="C72" s="6"/>
      <c r="D72" s="6"/>
      <c r="E72" s="6"/>
      <c r="F72" s="6"/>
      <c r="G72" s="6"/>
      <c r="H72" s="6"/>
      <c r="I72" s="6"/>
      <c r="K72" s="6"/>
      <c r="L72" s="6"/>
      <c r="M72" s="6"/>
      <c r="N72" s="6"/>
      <c r="O72" s="6"/>
      <c r="P72" s="6"/>
      <c r="Q72" s="6"/>
      <c r="R72" s="6"/>
      <c r="T72" s="6"/>
      <c r="V72" s="21"/>
      <c r="W72" s="21"/>
      <c r="Y72" s="21"/>
      <c r="Z72" s="21"/>
      <c r="AA72" s="21"/>
      <c r="AC72" s="21"/>
      <c r="AL72" s="21"/>
      <c r="AM72" s="21"/>
      <c r="AO72" s="21"/>
      <c r="AP72" s="67" t="s">
        <v>28</v>
      </c>
      <c r="AQ72" s="67"/>
      <c r="AR72" s="67" t="s">
        <v>28</v>
      </c>
      <c r="AS72" s="21"/>
      <c r="AT72" s="21"/>
      <c r="AU72" s="21">
        <v>59.5</v>
      </c>
      <c r="AV72" s="21">
        <v>56.75</v>
      </c>
      <c r="AW72" s="21"/>
      <c r="AX72" s="21"/>
      <c r="AY72" s="21"/>
      <c r="AZ72" s="1" t="str">
        <f t="shared" si="0"/>
        <v xml:space="preserve"> </v>
      </c>
      <c r="BA72" s="1">
        <v>58.125</v>
      </c>
    </row>
    <row r="73" spans="1:53">
      <c r="A73" s="6">
        <v>30772</v>
      </c>
      <c r="B73" s="6"/>
      <c r="C73" s="6"/>
      <c r="D73" s="6"/>
      <c r="E73" s="6"/>
      <c r="F73" s="6"/>
      <c r="G73" s="6"/>
      <c r="H73" s="6"/>
      <c r="I73" s="6"/>
      <c r="K73" s="6"/>
      <c r="L73" s="6"/>
      <c r="M73" s="6"/>
      <c r="N73" s="6"/>
      <c r="O73" s="6"/>
      <c r="P73" s="6"/>
      <c r="Q73" s="6"/>
      <c r="R73" s="6"/>
      <c r="T73" s="6"/>
      <c r="V73" s="21"/>
      <c r="W73" s="21"/>
      <c r="Y73" s="21"/>
      <c r="Z73" s="21"/>
      <c r="AA73" s="21"/>
      <c r="AC73" s="21"/>
      <c r="AL73" s="21"/>
      <c r="AM73" s="21"/>
      <c r="AO73" s="21"/>
      <c r="AP73" s="67" t="s">
        <v>28</v>
      </c>
      <c r="AQ73" s="67"/>
      <c r="AR73" s="67" t="s">
        <v>28</v>
      </c>
      <c r="AS73" s="21"/>
      <c r="AT73" s="21"/>
      <c r="AU73" s="21">
        <v>62.5</v>
      </c>
      <c r="AV73" s="21">
        <v>59.2</v>
      </c>
      <c r="AW73" s="21"/>
      <c r="AX73" s="21"/>
      <c r="AY73" s="21"/>
      <c r="AZ73" s="1" t="str">
        <f t="shared" si="0"/>
        <v xml:space="preserve"> </v>
      </c>
      <c r="BA73" s="1">
        <v>60.85</v>
      </c>
    </row>
    <row r="74" spans="1:53">
      <c r="A74" s="6">
        <v>30779</v>
      </c>
      <c r="B74" s="6"/>
      <c r="C74" s="6"/>
      <c r="D74" s="6"/>
      <c r="E74" s="6"/>
      <c r="F74" s="6"/>
      <c r="G74" s="6"/>
      <c r="H74" s="6"/>
      <c r="I74" s="6"/>
      <c r="K74" s="6"/>
      <c r="L74" s="6"/>
      <c r="M74" s="6"/>
      <c r="N74" s="6"/>
      <c r="O74" s="6"/>
      <c r="P74" s="6"/>
      <c r="Q74" s="6"/>
      <c r="R74" s="6"/>
      <c r="T74" s="6"/>
      <c r="V74" s="67"/>
      <c r="W74" s="67"/>
      <c r="Y74" s="67"/>
      <c r="Z74" s="67"/>
      <c r="AA74" s="67"/>
      <c r="AC74" s="67"/>
      <c r="AL74" s="67"/>
      <c r="AM74" s="67"/>
      <c r="AO74" s="67"/>
      <c r="AP74" s="67" t="s">
        <v>28</v>
      </c>
      <c r="AQ74" s="67"/>
      <c r="AR74" s="67" t="s">
        <v>28</v>
      </c>
      <c r="AS74" s="21"/>
      <c r="AT74" s="21"/>
      <c r="AU74" s="67" t="s">
        <v>28</v>
      </c>
      <c r="AV74" s="21">
        <v>61.8</v>
      </c>
      <c r="AW74" s="67"/>
      <c r="AX74" s="67"/>
      <c r="AY74" s="21"/>
      <c r="AZ74" s="1" t="str">
        <f t="shared" ref="AZ74:AZ137" si="1">IF(SUM(AR74,AP74,AF74)&gt;0,AVERAGE(AR74,AP74,AF74)," ")</f>
        <v xml:space="preserve"> </v>
      </c>
      <c r="BA74" s="1">
        <v>61.8</v>
      </c>
    </row>
    <row r="75" spans="1:53">
      <c r="A75" s="6">
        <v>30786</v>
      </c>
      <c r="B75" s="6"/>
      <c r="C75" s="6"/>
      <c r="D75" s="6"/>
      <c r="E75" s="6"/>
      <c r="F75" s="6"/>
      <c r="G75" s="6"/>
      <c r="H75" s="6"/>
      <c r="I75" s="6"/>
      <c r="K75" s="6"/>
      <c r="L75" s="6"/>
      <c r="M75" s="6"/>
      <c r="N75" s="6"/>
      <c r="O75" s="6"/>
      <c r="P75" s="6"/>
      <c r="Q75" s="6"/>
      <c r="R75" s="6"/>
      <c r="T75" s="6"/>
      <c r="V75" s="67"/>
      <c r="W75" s="67"/>
      <c r="Y75" s="67"/>
      <c r="Z75" s="67"/>
      <c r="AA75" s="67"/>
      <c r="AC75" s="67"/>
      <c r="AL75" s="67"/>
      <c r="AM75" s="67"/>
      <c r="AO75" s="67"/>
      <c r="AP75" s="67" t="s">
        <v>28</v>
      </c>
      <c r="AQ75" s="67"/>
      <c r="AR75" s="67" t="s">
        <v>28</v>
      </c>
      <c r="AS75" s="21"/>
      <c r="AT75" s="21"/>
      <c r="AU75" s="67" t="s">
        <v>28</v>
      </c>
      <c r="AV75" s="67" t="s">
        <v>28</v>
      </c>
      <c r="AW75" s="67"/>
      <c r="AX75" s="67"/>
      <c r="AY75" s="67"/>
      <c r="AZ75" s="1" t="str">
        <f t="shared" si="1"/>
        <v xml:space="preserve"> </v>
      </c>
      <c r="BA75" s="1" t="s">
        <v>63</v>
      </c>
    </row>
    <row r="76" spans="1:53">
      <c r="A76" s="6">
        <v>30793</v>
      </c>
      <c r="B76" s="6"/>
      <c r="C76" s="6"/>
      <c r="D76" s="6"/>
      <c r="E76" s="6"/>
      <c r="F76" s="6"/>
      <c r="G76" s="6"/>
      <c r="H76" s="6"/>
      <c r="I76" s="6"/>
      <c r="K76" s="6"/>
      <c r="L76" s="6"/>
      <c r="M76" s="6"/>
      <c r="N76" s="6"/>
      <c r="O76" s="6"/>
      <c r="P76" s="6"/>
      <c r="Q76" s="6"/>
      <c r="R76" s="6"/>
      <c r="T76" s="6"/>
      <c r="V76" s="21"/>
      <c r="W76" s="21"/>
      <c r="Y76" s="21"/>
      <c r="Z76" s="21"/>
      <c r="AA76" s="21"/>
      <c r="AC76" s="21"/>
      <c r="AL76" s="21"/>
      <c r="AM76" s="21"/>
      <c r="AO76" s="21"/>
      <c r="AP76" s="67" t="s">
        <v>28</v>
      </c>
      <c r="AQ76" s="67"/>
      <c r="AR76" s="67" t="s">
        <v>28</v>
      </c>
      <c r="AS76" s="21"/>
      <c r="AT76" s="21"/>
      <c r="AU76" s="21">
        <v>63</v>
      </c>
      <c r="AV76" s="21">
        <v>60.5</v>
      </c>
      <c r="AW76" s="21"/>
      <c r="AX76" s="21"/>
      <c r="AY76" s="21"/>
      <c r="AZ76" s="1" t="str">
        <f t="shared" si="1"/>
        <v xml:space="preserve"> </v>
      </c>
      <c r="BA76" s="1">
        <v>61.75</v>
      </c>
    </row>
    <row r="77" spans="1:53">
      <c r="A77" s="6">
        <v>30800</v>
      </c>
      <c r="B77" s="6"/>
      <c r="C77" s="6"/>
      <c r="D77" s="6"/>
      <c r="E77" s="6"/>
      <c r="F77" s="6"/>
      <c r="G77" s="6"/>
      <c r="H77" s="6"/>
      <c r="I77" s="6"/>
      <c r="K77" s="6"/>
      <c r="L77" s="6"/>
      <c r="M77" s="6"/>
      <c r="N77" s="6"/>
      <c r="O77" s="6"/>
      <c r="P77" s="6"/>
      <c r="Q77" s="6"/>
      <c r="R77" s="6"/>
      <c r="T77" s="6"/>
      <c r="V77" s="67"/>
      <c r="W77" s="67"/>
      <c r="Y77" s="67"/>
      <c r="Z77" s="67"/>
      <c r="AA77" s="67"/>
      <c r="AC77" s="67"/>
      <c r="AL77" s="67"/>
      <c r="AM77" s="67"/>
      <c r="AO77" s="67"/>
      <c r="AP77" s="67" t="s">
        <v>28</v>
      </c>
      <c r="AQ77" s="67"/>
      <c r="AR77" s="67" t="s">
        <v>28</v>
      </c>
      <c r="AS77" s="21"/>
      <c r="AT77" s="21"/>
      <c r="AU77" s="67" t="s">
        <v>28</v>
      </c>
      <c r="AV77" s="67" t="s">
        <v>28</v>
      </c>
      <c r="AW77" s="67"/>
      <c r="AX77" s="67"/>
      <c r="AY77" s="67"/>
      <c r="AZ77" s="1" t="str">
        <f t="shared" si="1"/>
        <v xml:space="preserve"> </v>
      </c>
      <c r="BA77" s="1" t="s">
        <v>63</v>
      </c>
    </row>
    <row r="78" spans="1:53">
      <c r="A78" s="6">
        <v>30807</v>
      </c>
      <c r="B78" s="6"/>
      <c r="C78" s="6"/>
      <c r="D78" s="6"/>
      <c r="E78" s="6"/>
      <c r="F78" s="6"/>
      <c r="G78" s="6"/>
      <c r="H78" s="6"/>
      <c r="I78" s="6"/>
      <c r="K78" s="6"/>
      <c r="L78" s="6"/>
      <c r="M78" s="6"/>
      <c r="N78" s="6"/>
      <c r="O78" s="6"/>
      <c r="P78" s="6"/>
      <c r="Q78" s="6"/>
      <c r="R78" s="6"/>
      <c r="T78" s="6"/>
      <c r="V78" s="21"/>
      <c r="W78" s="21"/>
      <c r="Y78" s="21"/>
      <c r="Z78" s="21"/>
      <c r="AA78" s="21"/>
      <c r="AC78" s="21"/>
      <c r="AL78" s="21"/>
      <c r="AM78" s="21"/>
      <c r="AO78" s="21"/>
      <c r="AP78" s="67" t="s">
        <v>28</v>
      </c>
      <c r="AQ78" s="67"/>
      <c r="AR78" s="67" t="s">
        <v>28</v>
      </c>
      <c r="AS78" s="21"/>
      <c r="AT78" s="21"/>
      <c r="AU78" s="21">
        <v>66.25</v>
      </c>
      <c r="AV78" s="21">
        <v>63.2</v>
      </c>
      <c r="AW78" s="21"/>
      <c r="AX78" s="21"/>
      <c r="AY78" s="21"/>
      <c r="AZ78" s="1" t="str">
        <f t="shared" si="1"/>
        <v xml:space="preserve"> </v>
      </c>
      <c r="BA78" s="1">
        <v>64.724999999999994</v>
      </c>
    </row>
    <row r="79" spans="1:53">
      <c r="A79" s="6">
        <v>30814</v>
      </c>
      <c r="B79" s="6"/>
      <c r="C79" s="6"/>
      <c r="D79" s="6"/>
      <c r="E79" s="6"/>
      <c r="F79" s="6"/>
      <c r="G79" s="6"/>
      <c r="H79" s="6"/>
      <c r="I79" s="6"/>
      <c r="K79" s="6"/>
      <c r="L79" s="6"/>
      <c r="M79" s="6"/>
      <c r="N79" s="6"/>
      <c r="O79" s="6"/>
      <c r="P79" s="6"/>
      <c r="Q79" s="6"/>
      <c r="R79" s="6"/>
      <c r="T79" s="6"/>
      <c r="V79" s="67"/>
      <c r="W79" s="67"/>
      <c r="Y79" s="67"/>
      <c r="Z79" s="67"/>
      <c r="AA79" s="67"/>
      <c r="AC79" s="67"/>
      <c r="AL79" s="67"/>
      <c r="AM79" s="67"/>
      <c r="AO79" s="67"/>
      <c r="AP79" s="67" t="s">
        <v>28</v>
      </c>
      <c r="AQ79" s="67"/>
      <c r="AR79" s="67" t="s">
        <v>28</v>
      </c>
      <c r="AS79" s="21"/>
      <c r="AT79" s="21"/>
      <c r="AU79" s="67" t="s">
        <v>28</v>
      </c>
      <c r="AV79" s="21">
        <v>64.5</v>
      </c>
      <c r="AW79" s="67"/>
      <c r="AX79" s="67"/>
      <c r="AY79" s="21"/>
      <c r="AZ79" s="1" t="str">
        <f t="shared" si="1"/>
        <v xml:space="preserve"> </v>
      </c>
      <c r="BA79" s="1">
        <v>64.5</v>
      </c>
    </row>
    <row r="80" spans="1:53">
      <c r="A80" s="6">
        <v>30821</v>
      </c>
      <c r="B80" s="6"/>
      <c r="C80" s="6"/>
      <c r="D80" s="6"/>
      <c r="E80" s="6"/>
      <c r="F80" s="6"/>
      <c r="G80" s="6"/>
      <c r="H80" s="6"/>
      <c r="I80" s="6"/>
      <c r="K80" s="6"/>
      <c r="L80" s="6"/>
      <c r="M80" s="6"/>
      <c r="N80" s="6"/>
      <c r="O80" s="6"/>
      <c r="P80" s="6"/>
      <c r="Q80" s="6"/>
      <c r="R80" s="6"/>
      <c r="T80" s="6"/>
      <c r="V80" s="67"/>
      <c r="W80" s="67"/>
      <c r="Y80" s="67"/>
      <c r="Z80" s="67"/>
      <c r="AA80" s="67"/>
      <c r="AC80" s="67"/>
      <c r="AL80" s="67"/>
      <c r="AM80" s="67"/>
      <c r="AO80" s="67"/>
      <c r="AP80" s="67" t="s">
        <v>28</v>
      </c>
      <c r="AQ80" s="67"/>
      <c r="AR80" s="67" t="s">
        <v>28</v>
      </c>
      <c r="AS80" s="21"/>
      <c r="AT80" s="21"/>
      <c r="AU80" s="67" t="s">
        <v>28</v>
      </c>
      <c r="AV80" s="67" t="s">
        <v>28</v>
      </c>
      <c r="AW80" s="67"/>
      <c r="AX80" s="67"/>
      <c r="AY80" s="67"/>
      <c r="AZ80" s="1" t="str">
        <f t="shared" si="1"/>
        <v xml:space="preserve"> </v>
      </c>
      <c r="BA80" s="1" t="s">
        <v>63</v>
      </c>
    </row>
    <row r="81" spans="1:53">
      <c r="A81" s="6">
        <v>30828</v>
      </c>
      <c r="B81" s="6"/>
      <c r="C81" s="6"/>
      <c r="D81" s="6"/>
      <c r="E81" s="6"/>
      <c r="F81" s="6"/>
      <c r="G81" s="6"/>
      <c r="H81" s="6"/>
      <c r="I81" s="6"/>
      <c r="K81" s="6"/>
      <c r="L81" s="6"/>
      <c r="M81" s="6"/>
      <c r="N81" s="6"/>
      <c r="O81" s="6"/>
      <c r="P81" s="6"/>
      <c r="Q81" s="6"/>
      <c r="R81" s="6"/>
      <c r="T81" s="6"/>
      <c r="V81" s="21"/>
      <c r="W81" s="21"/>
      <c r="Y81" s="21"/>
      <c r="Z81" s="21"/>
      <c r="AA81" s="21"/>
      <c r="AC81" s="21"/>
      <c r="AL81" s="21"/>
      <c r="AM81" s="21"/>
      <c r="AO81" s="21"/>
      <c r="AP81" s="67" t="s">
        <v>28</v>
      </c>
      <c r="AQ81" s="67"/>
      <c r="AR81" s="67" t="s">
        <v>28</v>
      </c>
      <c r="AS81" s="21"/>
      <c r="AT81" s="21"/>
      <c r="AU81" s="21">
        <v>59.75</v>
      </c>
      <c r="AV81" s="67" t="s">
        <v>28</v>
      </c>
      <c r="AW81" s="21"/>
      <c r="AX81" s="21"/>
      <c r="AY81" s="67"/>
      <c r="AZ81" s="1" t="str">
        <f t="shared" si="1"/>
        <v xml:space="preserve"> </v>
      </c>
      <c r="BA81" s="1">
        <v>59.75</v>
      </c>
    </row>
    <row r="82" spans="1:53">
      <c r="A82" s="6">
        <v>30835</v>
      </c>
      <c r="B82" s="6"/>
      <c r="C82" s="6"/>
      <c r="D82" s="6"/>
      <c r="E82" s="6"/>
      <c r="F82" s="6"/>
      <c r="G82" s="6"/>
      <c r="H82" s="6"/>
      <c r="I82" s="6"/>
      <c r="K82" s="6"/>
      <c r="L82" s="6"/>
      <c r="M82" s="6"/>
      <c r="N82" s="6"/>
      <c r="O82" s="6"/>
      <c r="P82" s="6"/>
      <c r="Q82" s="6"/>
      <c r="R82" s="6"/>
      <c r="T82" s="6"/>
      <c r="V82" s="67"/>
      <c r="W82" s="67"/>
      <c r="Y82" s="67"/>
      <c r="Z82" s="67"/>
      <c r="AA82" s="67"/>
      <c r="AC82" s="67"/>
      <c r="AL82" s="67"/>
      <c r="AM82" s="67"/>
      <c r="AO82" s="67"/>
      <c r="AP82" s="67" t="s">
        <v>28</v>
      </c>
      <c r="AQ82" s="67"/>
      <c r="AR82" s="67" t="s">
        <v>28</v>
      </c>
      <c r="AS82" s="21"/>
      <c r="AT82" s="21"/>
      <c r="AU82" s="67" t="s">
        <v>28</v>
      </c>
      <c r="AV82" s="21">
        <v>59.9</v>
      </c>
      <c r="AW82" s="67"/>
      <c r="AX82" s="67"/>
      <c r="AY82" s="21"/>
      <c r="AZ82" s="1" t="str">
        <f t="shared" si="1"/>
        <v xml:space="preserve"> </v>
      </c>
      <c r="BA82" s="1">
        <v>59.9</v>
      </c>
    </row>
    <row r="83" spans="1:53">
      <c r="A83" s="6">
        <v>30842</v>
      </c>
      <c r="B83" s="6"/>
      <c r="C83" s="6"/>
      <c r="D83" s="6"/>
      <c r="E83" s="6"/>
      <c r="F83" s="6"/>
      <c r="G83" s="6"/>
      <c r="H83" s="6"/>
      <c r="I83" s="6"/>
      <c r="K83" s="6"/>
      <c r="L83" s="6"/>
      <c r="M83" s="6"/>
      <c r="N83" s="6"/>
      <c r="O83" s="6"/>
      <c r="P83" s="6"/>
      <c r="Q83" s="6"/>
      <c r="R83" s="6"/>
      <c r="T83" s="6"/>
      <c r="V83" s="21"/>
      <c r="W83" s="21"/>
      <c r="Y83" s="21"/>
      <c r="Z83" s="21"/>
      <c r="AA83" s="21"/>
      <c r="AC83" s="21"/>
      <c r="AL83" s="21"/>
      <c r="AM83" s="21"/>
      <c r="AO83" s="21"/>
      <c r="AP83" s="67" t="s">
        <v>28</v>
      </c>
      <c r="AQ83" s="67"/>
      <c r="AR83" s="67" t="s">
        <v>28</v>
      </c>
      <c r="AS83" s="21"/>
      <c r="AT83" s="21"/>
      <c r="AU83" s="21">
        <v>62.75</v>
      </c>
      <c r="AV83" s="21">
        <v>60.5</v>
      </c>
      <c r="AW83" s="21"/>
      <c r="AX83" s="21"/>
      <c r="AY83" s="21"/>
      <c r="AZ83" s="1" t="str">
        <f t="shared" si="1"/>
        <v xml:space="preserve"> </v>
      </c>
      <c r="BA83" s="1">
        <v>61.625</v>
      </c>
    </row>
    <row r="84" spans="1:53">
      <c r="A84" s="6">
        <v>30849</v>
      </c>
      <c r="B84" s="6"/>
      <c r="C84" s="6"/>
      <c r="D84" s="6"/>
      <c r="E84" s="6"/>
      <c r="F84" s="6"/>
      <c r="G84" s="6"/>
      <c r="H84" s="6"/>
      <c r="I84" s="6"/>
      <c r="K84" s="6"/>
      <c r="L84" s="6"/>
      <c r="M84" s="6"/>
      <c r="N84" s="6"/>
      <c r="O84" s="6"/>
      <c r="P84" s="6"/>
      <c r="Q84" s="6"/>
      <c r="R84" s="6"/>
      <c r="T84" s="6"/>
      <c r="V84" s="21"/>
      <c r="W84" s="21"/>
      <c r="Y84" s="21"/>
      <c r="Z84" s="21"/>
      <c r="AA84" s="21"/>
      <c r="AC84" s="21"/>
      <c r="AL84" s="21"/>
      <c r="AM84" s="21"/>
      <c r="AO84" s="21"/>
      <c r="AP84" s="67" t="s">
        <v>28</v>
      </c>
      <c r="AQ84" s="67"/>
      <c r="AR84" s="67" t="s">
        <v>28</v>
      </c>
      <c r="AS84" s="21"/>
      <c r="AT84" s="21"/>
      <c r="AU84" s="21">
        <v>62</v>
      </c>
      <c r="AV84" s="67" t="s">
        <v>28</v>
      </c>
      <c r="AW84" s="21"/>
      <c r="AX84" s="21"/>
      <c r="AY84" s="67"/>
      <c r="AZ84" s="1" t="str">
        <f t="shared" si="1"/>
        <v xml:space="preserve"> </v>
      </c>
      <c r="BA84" s="1">
        <v>62</v>
      </c>
    </row>
    <row r="85" spans="1:53">
      <c r="A85" s="6">
        <v>30856</v>
      </c>
      <c r="B85" s="6"/>
      <c r="C85" s="6"/>
      <c r="D85" s="6"/>
      <c r="E85" s="6"/>
      <c r="F85" s="6"/>
      <c r="G85" s="6"/>
      <c r="H85" s="6"/>
      <c r="I85" s="6"/>
      <c r="K85" s="6"/>
      <c r="L85" s="6"/>
      <c r="M85" s="6"/>
      <c r="N85" s="6"/>
      <c r="O85" s="6"/>
      <c r="P85" s="6"/>
      <c r="Q85" s="6"/>
      <c r="R85" s="6"/>
      <c r="T85" s="6"/>
      <c r="V85" s="21"/>
      <c r="W85" s="21"/>
      <c r="Y85" s="21"/>
      <c r="Z85" s="21"/>
      <c r="AA85" s="21"/>
      <c r="AC85" s="21"/>
      <c r="AL85" s="21"/>
      <c r="AM85" s="21"/>
      <c r="AO85" s="21"/>
      <c r="AP85" s="67" t="s">
        <v>28</v>
      </c>
      <c r="AQ85" s="67"/>
      <c r="AR85" s="67" t="s">
        <v>28</v>
      </c>
      <c r="AS85" s="21"/>
      <c r="AT85" s="21"/>
      <c r="AU85" s="21">
        <v>58.25</v>
      </c>
      <c r="AV85" s="67" t="s">
        <v>28</v>
      </c>
      <c r="AW85" s="21"/>
      <c r="AX85" s="21"/>
      <c r="AY85" s="67"/>
      <c r="AZ85" s="1" t="str">
        <f t="shared" si="1"/>
        <v xml:space="preserve"> </v>
      </c>
      <c r="BA85" s="1">
        <v>58.25</v>
      </c>
    </row>
    <row r="86" spans="1:53">
      <c r="A86" s="6">
        <v>30863</v>
      </c>
      <c r="B86" s="6"/>
      <c r="C86" s="6"/>
      <c r="D86" s="6"/>
      <c r="E86" s="6"/>
      <c r="F86" s="6"/>
      <c r="G86" s="6"/>
      <c r="H86" s="6"/>
      <c r="I86" s="6"/>
      <c r="K86" s="6"/>
      <c r="L86" s="6"/>
      <c r="M86" s="6"/>
      <c r="N86" s="6"/>
      <c r="O86" s="6"/>
      <c r="P86" s="6"/>
      <c r="Q86" s="6"/>
      <c r="R86" s="6"/>
      <c r="T86" s="6"/>
      <c r="V86" s="21"/>
      <c r="W86" s="21"/>
      <c r="Y86" s="21"/>
      <c r="Z86" s="21"/>
      <c r="AA86" s="21"/>
      <c r="AC86" s="21"/>
      <c r="AL86" s="21"/>
      <c r="AM86" s="21"/>
      <c r="AO86" s="21"/>
      <c r="AP86" s="67" t="s">
        <v>28</v>
      </c>
      <c r="AQ86" s="67"/>
      <c r="AR86" s="67" t="s">
        <v>28</v>
      </c>
      <c r="AS86" s="21"/>
      <c r="AT86" s="21"/>
      <c r="AU86" s="21">
        <v>57.25</v>
      </c>
      <c r="AV86" s="67" t="s">
        <v>28</v>
      </c>
      <c r="AW86" s="21"/>
      <c r="AX86" s="21"/>
      <c r="AY86" s="67"/>
      <c r="AZ86" s="1" t="str">
        <f t="shared" si="1"/>
        <v xml:space="preserve"> </v>
      </c>
      <c r="BA86" s="1">
        <v>57.25</v>
      </c>
    </row>
    <row r="87" spans="1:53">
      <c r="A87" s="6">
        <v>30870</v>
      </c>
      <c r="B87" s="6"/>
      <c r="C87" s="6"/>
      <c r="D87" s="6"/>
      <c r="E87" s="6"/>
      <c r="F87" s="6"/>
      <c r="G87" s="6"/>
      <c r="H87" s="6"/>
      <c r="I87" s="6"/>
      <c r="K87" s="6"/>
      <c r="L87" s="6"/>
      <c r="M87" s="6"/>
      <c r="N87" s="6"/>
      <c r="O87" s="6"/>
      <c r="P87" s="6"/>
      <c r="Q87" s="6"/>
      <c r="R87" s="6"/>
      <c r="T87" s="6"/>
      <c r="V87" s="67"/>
      <c r="W87" s="67"/>
      <c r="Y87" s="67"/>
      <c r="Z87" s="67"/>
      <c r="AA87" s="67"/>
      <c r="AC87" s="67"/>
      <c r="AL87" s="67"/>
      <c r="AM87" s="67"/>
      <c r="AO87" s="67"/>
      <c r="AP87" s="67" t="s">
        <v>28</v>
      </c>
      <c r="AQ87" s="67"/>
      <c r="AR87" s="67" t="s">
        <v>28</v>
      </c>
      <c r="AS87" s="21"/>
      <c r="AT87" s="21"/>
      <c r="AU87" s="67" t="s">
        <v>28</v>
      </c>
      <c r="AV87" s="67" t="s">
        <v>28</v>
      </c>
      <c r="AW87" s="67"/>
      <c r="AX87" s="67"/>
      <c r="AY87" s="67"/>
      <c r="AZ87" s="1" t="str">
        <f t="shared" si="1"/>
        <v xml:space="preserve"> </v>
      </c>
      <c r="BA87" s="1" t="s">
        <v>63</v>
      </c>
    </row>
    <row r="88" spans="1:53">
      <c r="A88" s="6">
        <v>30877</v>
      </c>
      <c r="B88" s="6"/>
      <c r="C88" s="6"/>
      <c r="D88" s="6"/>
      <c r="E88" s="6"/>
      <c r="F88" s="6"/>
      <c r="G88" s="6"/>
      <c r="H88" s="6"/>
      <c r="I88" s="6"/>
      <c r="K88" s="6"/>
      <c r="L88" s="6"/>
      <c r="M88" s="6"/>
      <c r="N88" s="6"/>
      <c r="O88" s="6"/>
      <c r="P88" s="6"/>
      <c r="Q88" s="6"/>
      <c r="R88" s="6"/>
      <c r="T88" s="6"/>
      <c r="V88" s="67"/>
      <c r="W88" s="67"/>
      <c r="Y88" s="67"/>
      <c r="Z88" s="67"/>
      <c r="AA88" s="67"/>
      <c r="AC88" s="67"/>
      <c r="AL88" s="67"/>
      <c r="AM88" s="67"/>
      <c r="AO88" s="67"/>
      <c r="AP88" s="67" t="s">
        <v>28</v>
      </c>
      <c r="AQ88" s="67"/>
      <c r="AR88" s="67" t="s">
        <v>28</v>
      </c>
      <c r="AS88" s="21"/>
      <c r="AT88" s="21"/>
      <c r="AU88" s="67" t="s">
        <v>28</v>
      </c>
      <c r="AV88" s="67" t="s">
        <v>28</v>
      </c>
      <c r="AW88" s="67"/>
      <c r="AX88" s="67"/>
      <c r="AY88" s="67"/>
      <c r="AZ88" s="1" t="str">
        <f t="shared" si="1"/>
        <v xml:space="preserve"> </v>
      </c>
      <c r="BA88" s="1" t="s">
        <v>63</v>
      </c>
    </row>
    <row r="89" spans="1:53">
      <c r="A89" s="6">
        <v>30884</v>
      </c>
      <c r="B89" s="6"/>
      <c r="C89" s="6"/>
      <c r="D89" s="6"/>
      <c r="E89" s="6"/>
      <c r="F89" s="6"/>
      <c r="G89" s="6"/>
      <c r="H89" s="6"/>
      <c r="I89" s="6"/>
      <c r="K89" s="6"/>
      <c r="L89" s="6"/>
      <c r="M89" s="6"/>
      <c r="N89" s="6"/>
      <c r="O89" s="6"/>
      <c r="P89" s="6"/>
      <c r="Q89" s="6"/>
      <c r="R89" s="6"/>
      <c r="T89" s="6"/>
      <c r="V89" s="21"/>
      <c r="W89" s="21"/>
      <c r="Y89" s="21"/>
      <c r="Z89" s="21"/>
      <c r="AA89" s="21"/>
      <c r="AC89" s="21"/>
      <c r="AL89" s="21"/>
      <c r="AM89" s="21"/>
      <c r="AO89" s="21"/>
      <c r="AP89" s="67" t="s">
        <v>28</v>
      </c>
      <c r="AQ89" s="67"/>
      <c r="AR89" s="67" t="s">
        <v>28</v>
      </c>
      <c r="AS89" s="21"/>
      <c r="AT89" s="21"/>
      <c r="AU89" s="21">
        <v>61.5</v>
      </c>
      <c r="AV89" s="67" t="s">
        <v>28</v>
      </c>
      <c r="AW89" s="21"/>
      <c r="AX89" s="21"/>
      <c r="AY89" s="67"/>
      <c r="AZ89" s="1" t="str">
        <f t="shared" si="1"/>
        <v xml:space="preserve"> </v>
      </c>
      <c r="BA89" s="1">
        <v>61.5</v>
      </c>
    </row>
    <row r="90" spans="1:53">
      <c r="A90" s="6">
        <v>30891</v>
      </c>
      <c r="B90" s="6"/>
      <c r="C90" s="6"/>
      <c r="D90" s="6"/>
      <c r="E90" s="6"/>
      <c r="F90" s="6"/>
      <c r="G90" s="6"/>
      <c r="H90" s="6"/>
      <c r="I90" s="6"/>
      <c r="K90" s="6"/>
      <c r="L90" s="6"/>
      <c r="M90" s="6"/>
      <c r="N90" s="6"/>
      <c r="O90" s="6"/>
      <c r="P90" s="6"/>
      <c r="Q90" s="6"/>
      <c r="R90" s="6"/>
      <c r="T90" s="6"/>
      <c r="V90" s="67"/>
      <c r="W90" s="67"/>
      <c r="Y90" s="67"/>
      <c r="Z90" s="67"/>
      <c r="AA90" s="67"/>
      <c r="AC90" s="67"/>
      <c r="AL90" s="67"/>
      <c r="AM90" s="67"/>
      <c r="AO90" s="67"/>
      <c r="AP90" s="67" t="s">
        <v>28</v>
      </c>
      <c r="AQ90" s="67"/>
      <c r="AR90" s="67" t="s">
        <v>28</v>
      </c>
      <c r="AS90" s="21"/>
      <c r="AT90" s="21"/>
      <c r="AU90" s="67" t="s">
        <v>28</v>
      </c>
      <c r="AV90" s="67" t="s">
        <v>28</v>
      </c>
      <c r="AW90" s="67"/>
      <c r="AX90" s="67"/>
      <c r="AY90" s="67"/>
      <c r="AZ90" s="1" t="str">
        <f t="shared" si="1"/>
        <v xml:space="preserve"> </v>
      </c>
      <c r="BA90" s="1" t="s">
        <v>63</v>
      </c>
    </row>
    <row r="91" spans="1:53">
      <c r="A91" s="6">
        <v>30898</v>
      </c>
      <c r="B91" s="6"/>
      <c r="C91" s="6"/>
      <c r="D91" s="6"/>
      <c r="E91" s="6"/>
      <c r="F91" s="6"/>
      <c r="G91" s="6"/>
      <c r="H91" s="6"/>
      <c r="I91" s="6"/>
      <c r="K91" s="6"/>
      <c r="L91" s="6"/>
      <c r="M91" s="6"/>
      <c r="N91" s="6"/>
      <c r="O91" s="6"/>
      <c r="P91" s="6"/>
      <c r="Q91" s="6"/>
      <c r="R91" s="6"/>
      <c r="T91" s="6"/>
      <c r="V91" s="21"/>
      <c r="W91" s="21"/>
      <c r="Y91" s="21"/>
      <c r="Z91" s="21"/>
      <c r="AA91" s="21"/>
      <c r="AC91" s="21"/>
      <c r="AL91" s="21"/>
      <c r="AM91" s="21"/>
      <c r="AO91" s="21"/>
      <c r="AP91" s="67" t="s">
        <v>28</v>
      </c>
      <c r="AQ91" s="67"/>
      <c r="AR91" s="67" t="s">
        <v>28</v>
      </c>
      <c r="AS91" s="21"/>
      <c r="AT91" s="21"/>
      <c r="AU91" s="21">
        <v>61.5</v>
      </c>
      <c r="AV91" s="67" t="s">
        <v>28</v>
      </c>
      <c r="AW91" s="21"/>
      <c r="AX91" s="21"/>
      <c r="AY91" s="67"/>
      <c r="AZ91" s="1" t="str">
        <f t="shared" si="1"/>
        <v xml:space="preserve"> </v>
      </c>
      <c r="BA91" s="1">
        <v>61.5</v>
      </c>
    </row>
    <row r="92" spans="1:53">
      <c r="A92" s="6">
        <v>30905</v>
      </c>
      <c r="B92" s="6"/>
      <c r="C92" s="6"/>
      <c r="D92" s="6"/>
      <c r="E92" s="6"/>
      <c r="F92" s="6"/>
      <c r="G92" s="6"/>
      <c r="H92" s="6"/>
      <c r="I92" s="6"/>
      <c r="K92" s="6"/>
      <c r="L92" s="6"/>
      <c r="M92" s="6"/>
      <c r="N92" s="6"/>
      <c r="O92" s="6"/>
      <c r="P92" s="6"/>
      <c r="Q92" s="6"/>
      <c r="R92" s="6"/>
      <c r="T92" s="6"/>
      <c r="V92" s="21"/>
      <c r="W92" s="21"/>
      <c r="Y92" s="21"/>
      <c r="Z92" s="21"/>
      <c r="AA92" s="21"/>
      <c r="AC92" s="21"/>
      <c r="AL92" s="21"/>
      <c r="AM92" s="21"/>
      <c r="AO92" s="21"/>
      <c r="AP92" s="67" t="s">
        <v>28</v>
      </c>
      <c r="AQ92" s="67"/>
      <c r="AR92" s="67" t="s">
        <v>28</v>
      </c>
      <c r="AS92" s="21"/>
      <c r="AT92" s="21"/>
      <c r="AU92" s="21">
        <v>62</v>
      </c>
      <c r="AV92" s="67" t="s">
        <v>28</v>
      </c>
      <c r="AW92" s="21"/>
      <c r="AX92" s="21"/>
      <c r="AY92" s="67"/>
      <c r="AZ92" s="1" t="str">
        <f t="shared" si="1"/>
        <v xml:space="preserve"> </v>
      </c>
      <c r="BA92" s="1">
        <v>62</v>
      </c>
    </row>
    <row r="93" spans="1:53">
      <c r="A93" s="6">
        <v>30912</v>
      </c>
      <c r="B93" s="6"/>
      <c r="C93" s="6"/>
      <c r="D93" s="6"/>
      <c r="E93" s="6"/>
      <c r="F93" s="6"/>
      <c r="G93" s="6"/>
      <c r="H93" s="6"/>
      <c r="I93" s="6"/>
      <c r="K93" s="6"/>
      <c r="L93" s="6"/>
      <c r="M93" s="6"/>
      <c r="N93" s="6"/>
      <c r="O93" s="6"/>
      <c r="P93" s="6"/>
      <c r="Q93" s="6"/>
      <c r="R93" s="6"/>
      <c r="T93" s="6"/>
      <c r="V93" s="21"/>
      <c r="W93" s="21"/>
      <c r="Y93" s="21"/>
      <c r="Z93" s="21"/>
      <c r="AA93" s="21"/>
      <c r="AC93" s="21"/>
      <c r="AL93" s="21"/>
      <c r="AM93" s="21"/>
      <c r="AO93" s="21"/>
      <c r="AP93" s="67" t="s">
        <v>28</v>
      </c>
      <c r="AQ93" s="67"/>
      <c r="AR93" s="67" t="s">
        <v>28</v>
      </c>
      <c r="AS93" s="21"/>
      <c r="AT93" s="21"/>
      <c r="AU93" s="21">
        <v>62.75</v>
      </c>
      <c r="AV93" s="67" t="s">
        <v>28</v>
      </c>
      <c r="AW93" s="21"/>
      <c r="AX93" s="21"/>
      <c r="AY93" s="67"/>
      <c r="AZ93" s="1" t="str">
        <f t="shared" si="1"/>
        <v xml:space="preserve"> </v>
      </c>
      <c r="BA93" s="1">
        <v>62.75</v>
      </c>
    </row>
    <row r="94" spans="1:53">
      <c r="A94" s="6">
        <v>30919</v>
      </c>
      <c r="B94" s="6"/>
      <c r="C94" s="6"/>
      <c r="D94" s="6"/>
      <c r="E94" s="6"/>
      <c r="F94" s="6"/>
      <c r="G94" s="6"/>
      <c r="H94" s="6"/>
      <c r="I94" s="6"/>
      <c r="K94" s="6"/>
      <c r="L94" s="6"/>
      <c r="M94" s="6"/>
      <c r="N94" s="6"/>
      <c r="O94" s="6"/>
      <c r="P94" s="6"/>
      <c r="Q94" s="6"/>
      <c r="R94" s="6"/>
      <c r="T94" s="6"/>
      <c r="V94" s="21"/>
      <c r="W94" s="21"/>
      <c r="Y94" s="21"/>
      <c r="Z94" s="21"/>
      <c r="AA94" s="21"/>
      <c r="AC94" s="21"/>
      <c r="AL94" s="21"/>
      <c r="AM94" s="21"/>
      <c r="AO94" s="21"/>
      <c r="AP94" s="67" t="s">
        <v>28</v>
      </c>
      <c r="AQ94" s="67"/>
      <c r="AR94" s="67" t="s">
        <v>28</v>
      </c>
      <c r="AS94" s="21"/>
      <c r="AT94" s="21"/>
      <c r="AU94" s="21">
        <v>64.25</v>
      </c>
      <c r="AV94" s="67" t="s">
        <v>28</v>
      </c>
      <c r="AW94" s="21"/>
      <c r="AX94" s="21"/>
      <c r="AY94" s="67"/>
      <c r="AZ94" s="1" t="str">
        <f t="shared" si="1"/>
        <v xml:space="preserve"> </v>
      </c>
      <c r="BA94" s="1">
        <v>64.25</v>
      </c>
    </row>
    <row r="95" spans="1:53">
      <c r="A95" s="6">
        <v>30926</v>
      </c>
      <c r="B95" s="6"/>
      <c r="C95" s="6"/>
      <c r="D95" s="6"/>
      <c r="E95" s="6"/>
      <c r="F95" s="6"/>
      <c r="G95" s="6"/>
      <c r="H95" s="6"/>
      <c r="I95" s="6"/>
      <c r="K95" s="6"/>
      <c r="L95" s="6"/>
      <c r="M95" s="6"/>
      <c r="N95" s="6"/>
      <c r="O95" s="6"/>
      <c r="P95" s="6"/>
      <c r="Q95" s="6"/>
      <c r="R95" s="6"/>
      <c r="T95" s="6"/>
      <c r="V95" s="21"/>
      <c r="W95" s="21"/>
      <c r="Y95" s="21"/>
      <c r="Z95" s="21"/>
      <c r="AA95" s="21"/>
      <c r="AC95" s="21"/>
      <c r="AL95" s="21"/>
      <c r="AM95" s="21"/>
      <c r="AO95" s="21"/>
      <c r="AP95" s="67" t="s">
        <v>28</v>
      </c>
      <c r="AQ95" s="67"/>
      <c r="AR95" s="67" t="s">
        <v>28</v>
      </c>
      <c r="AS95" s="21"/>
      <c r="AT95" s="21"/>
      <c r="AU95" s="21">
        <v>63</v>
      </c>
      <c r="AV95" s="67" t="s">
        <v>28</v>
      </c>
      <c r="AW95" s="21"/>
      <c r="AX95" s="21"/>
      <c r="AY95" s="67"/>
      <c r="AZ95" s="1" t="str">
        <f t="shared" si="1"/>
        <v xml:space="preserve"> </v>
      </c>
      <c r="BA95" s="1">
        <v>63</v>
      </c>
    </row>
    <row r="96" spans="1:53">
      <c r="A96" s="6">
        <v>30933</v>
      </c>
      <c r="B96" s="6"/>
      <c r="C96" s="6"/>
      <c r="D96" s="6"/>
      <c r="E96" s="6"/>
      <c r="F96" s="6"/>
      <c r="G96" s="6"/>
      <c r="H96" s="6"/>
      <c r="I96" s="6"/>
      <c r="K96" s="6"/>
      <c r="L96" s="6"/>
      <c r="M96" s="6"/>
      <c r="N96" s="6"/>
      <c r="O96" s="6"/>
      <c r="P96" s="6"/>
      <c r="Q96" s="6"/>
      <c r="R96" s="6"/>
      <c r="T96" s="6"/>
      <c r="V96" s="21"/>
      <c r="W96" s="21"/>
      <c r="Y96" s="21"/>
      <c r="Z96" s="21"/>
      <c r="AA96" s="21"/>
      <c r="AC96" s="21"/>
      <c r="AL96" s="21"/>
      <c r="AM96" s="21"/>
      <c r="AO96" s="21"/>
      <c r="AP96" s="67" t="s">
        <v>28</v>
      </c>
      <c r="AQ96" s="67"/>
      <c r="AR96" s="67" t="s">
        <v>28</v>
      </c>
      <c r="AS96" s="21"/>
      <c r="AT96" s="21"/>
      <c r="AU96" s="21">
        <v>63.75</v>
      </c>
      <c r="AV96" s="67" t="s">
        <v>28</v>
      </c>
      <c r="AW96" s="21"/>
      <c r="AX96" s="21"/>
      <c r="AY96" s="67"/>
      <c r="AZ96" s="1" t="str">
        <f t="shared" si="1"/>
        <v xml:space="preserve"> </v>
      </c>
      <c r="BA96" s="1">
        <v>63.75</v>
      </c>
    </row>
    <row r="97" spans="1:53">
      <c r="A97" s="6">
        <v>30940</v>
      </c>
      <c r="B97" s="6"/>
      <c r="C97" s="6"/>
      <c r="D97" s="6"/>
      <c r="E97" s="6"/>
      <c r="F97" s="6"/>
      <c r="G97" s="6"/>
      <c r="H97" s="6"/>
      <c r="I97" s="6"/>
      <c r="K97" s="6"/>
      <c r="L97" s="6"/>
      <c r="M97" s="6"/>
      <c r="N97" s="6"/>
      <c r="O97" s="6"/>
      <c r="P97" s="6"/>
      <c r="Q97" s="6"/>
      <c r="R97" s="6"/>
      <c r="T97" s="6"/>
      <c r="V97" s="21"/>
      <c r="W97" s="21"/>
      <c r="Y97" s="21"/>
      <c r="Z97" s="21"/>
      <c r="AA97" s="21"/>
      <c r="AC97" s="21"/>
      <c r="AL97" s="21"/>
      <c r="AM97" s="21"/>
      <c r="AO97" s="21"/>
      <c r="AP97" s="67" t="s">
        <v>28</v>
      </c>
      <c r="AQ97" s="67"/>
      <c r="AR97" s="67" t="s">
        <v>28</v>
      </c>
      <c r="AS97" s="21"/>
      <c r="AT97" s="21"/>
      <c r="AU97" s="21">
        <v>64.42</v>
      </c>
      <c r="AV97" s="67" t="s">
        <v>28</v>
      </c>
      <c r="AW97" s="21"/>
      <c r="AX97" s="21"/>
      <c r="AY97" s="67"/>
      <c r="AZ97" s="1" t="str">
        <f t="shared" si="1"/>
        <v xml:space="preserve"> </v>
      </c>
      <c r="BA97" s="1">
        <v>64.42</v>
      </c>
    </row>
    <row r="98" spans="1:53">
      <c r="A98" s="6">
        <v>30947</v>
      </c>
      <c r="B98" s="6"/>
      <c r="C98" s="6"/>
      <c r="D98" s="6"/>
      <c r="E98" s="6"/>
      <c r="F98" s="6"/>
      <c r="G98" s="6"/>
      <c r="H98" s="6"/>
      <c r="I98" s="6"/>
      <c r="K98" s="6"/>
      <c r="L98" s="6"/>
      <c r="M98" s="6"/>
      <c r="N98" s="6"/>
      <c r="O98" s="6"/>
      <c r="P98" s="6"/>
      <c r="Q98" s="6"/>
      <c r="R98" s="6"/>
      <c r="T98" s="6"/>
      <c r="V98" s="21"/>
      <c r="W98" s="21"/>
      <c r="Y98" s="21"/>
      <c r="Z98" s="21"/>
      <c r="AA98" s="21"/>
      <c r="AC98" s="21"/>
      <c r="AL98" s="21"/>
      <c r="AM98" s="21"/>
      <c r="AO98" s="21"/>
      <c r="AP98" s="67" t="s">
        <v>28</v>
      </c>
      <c r="AQ98" s="67"/>
      <c r="AR98" s="67" t="s">
        <v>28</v>
      </c>
      <c r="AS98" s="21"/>
      <c r="AT98" s="21"/>
      <c r="AU98" s="21">
        <v>64.55</v>
      </c>
      <c r="AV98" s="67" t="s">
        <v>28</v>
      </c>
      <c r="AW98" s="21"/>
      <c r="AX98" s="21"/>
      <c r="AY98" s="67"/>
      <c r="AZ98" s="1" t="str">
        <f t="shared" si="1"/>
        <v xml:space="preserve"> </v>
      </c>
      <c r="BA98" s="1">
        <v>64.55</v>
      </c>
    </row>
    <row r="99" spans="1:53">
      <c r="A99" s="6">
        <v>30954</v>
      </c>
      <c r="B99" s="6"/>
      <c r="C99" s="6"/>
      <c r="D99" s="6"/>
      <c r="E99" s="6"/>
      <c r="F99" s="6"/>
      <c r="G99" s="6"/>
      <c r="H99" s="6"/>
      <c r="I99" s="6"/>
      <c r="K99" s="6"/>
      <c r="L99" s="6"/>
      <c r="M99" s="6"/>
      <c r="N99" s="6"/>
      <c r="O99" s="6"/>
      <c r="P99" s="6"/>
      <c r="Q99" s="6"/>
      <c r="R99" s="6"/>
      <c r="T99" s="6"/>
      <c r="V99" s="21"/>
      <c r="W99" s="21"/>
      <c r="Y99" s="21"/>
      <c r="Z99" s="21"/>
      <c r="AA99" s="21"/>
      <c r="AC99" s="21"/>
      <c r="AL99" s="21"/>
      <c r="AM99" s="21"/>
      <c r="AO99" s="21"/>
      <c r="AP99" s="67" t="s">
        <v>28</v>
      </c>
      <c r="AQ99" s="67"/>
      <c r="AR99" s="67" t="s">
        <v>28</v>
      </c>
      <c r="AS99" s="21"/>
      <c r="AT99" s="21"/>
      <c r="AU99" s="21">
        <v>63.45</v>
      </c>
      <c r="AV99" s="67" t="s">
        <v>28</v>
      </c>
      <c r="AW99" s="21"/>
      <c r="AX99" s="21"/>
      <c r="AY99" s="67"/>
      <c r="AZ99" s="1" t="str">
        <f t="shared" si="1"/>
        <v xml:space="preserve"> </v>
      </c>
      <c r="BA99" s="1">
        <v>63.45</v>
      </c>
    </row>
    <row r="100" spans="1:53">
      <c r="A100" s="6">
        <v>30961</v>
      </c>
      <c r="B100" s="6"/>
      <c r="C100" s="6"/>
      <c r="D100" s="6"/>
      <c r="E100" s="6"/>
      <c r="F100" s="6"/>
      <c r="G100" s="6"/>
      <c r="H100" s="6"/>
      <c r="I100" s="6"/>
      <c r="K100" s="6"/>
      <c r="L100" s="6"/>
      <c r="M100" s="6"/>
      <c r="N100" s="6"/>
      <c r="O100" s="6"/>
      <c r="P100" s="6"/>
      <c r="Q100" s="6"/>
      <c r="R100" s="6"/>
      <c r="T100" s="6"/>
      <c r="V100" s="21"/>
      <c r="W100" s="21"/>
      <c r="Y100" s="21"/>
      <c r="Z100" s="21"/>
      <c r="AA100" s="21"/>
      <c r="AC100" s="21"/>
      <c r="AL100" s="21"/>
      <c r="AM100" s="21"/>
      <c r="AO100" s="21"/>
      <c r="AP100" s="67" t="s">
        <v>28</v>
      </c>
      <c r="AQ100" s="67"/>
      <c r="AR100" s="67" t="s">
        <v>28</v>
      </c>
      <c r="AS100" s="21"/>
      <c r="AT100" s="21"/>
      <c r="AU100" s="21">
        <v>62.9</v>
      </c>
      <c r="AV100" s="67" t="s">
        <v>28</v>
      </c>
      <c r="AW100" s="21"/>
      <c r="AX100" s="21"/>
      <c r="AY100" s="67"/>
      <c r="AZ100" s="1" t="str">
        <f t="shared" si="1"/>
        <v xml:space="preserve"> </v>
      </c>
      <c r="BA100" s="1">
        <v>62.9</v>
      </c>
    </row>
    <row r="101" spans="1:53">
      <c r="A101" s="6">
        <v>30968</v>
      </c>
      <c r="B101" s="6"/>
      <c r="C101" s="6"/>
      <c r="D101" s="6"/>
      <c r="E101" s="6"/>
      <c r="F101" s="6"/>
      <c r="G101" s="6"/>
      <c r="H101" s="6"/>
      <c r="I101" s="6"/>
      <c r="K101" s="6"/>
      <c r="L101" s="6"/>
      <c r="M101" s="6"/>
      <c r="N101" s="6"/>
      <c r="O101" s="6"/>
      <c r="P101" s="6"/>
      <c r="Q101" s="6"/>
      <c r="R101" s="6"/>
      <c r="T101" s="6"/>
      <c r="V101" s="21"/>
      <c r="W101" s="21"/>
      <c r="Y101" s="21"/>
      <c r="Z101" s="21"/>
      <c r="AA101" s="21"/>
      <c r="AC101" s="21"/>
      <c r="AL101" s="21"/>
      <c r="AM101" s="21"/>
      <c r="AO101" s="21"/>
      <c r="AP101" s="67" t="s">
        <v>28</v>
      </c>
      <c r="AQ101" s="67"/>
      <c r="AR101" s="67" t="s">
        <v>28</v>
      </c>
      <c r="AS101" s="21"/>
      <c r="AT101" s="21"/>
      <c r="AU101" s="21">
        <v>63.62</v>
      </c>
      <c r="AV101" s="67" t="s">
        <v>28</v>
      </c>
      <c r="AW101" s="21"/>
      <c r="AX101" s="21"/>
      <c r="AY101" s="67"/>
      <c r="AZ101" s="1" t="str">
        <f t="shared" si="1"/>
        <v xml:space="preserve"> </v>
      </c>
      <c r="BA101" s="1">
        <v>63.62</v>
      </c>
    </row>
    <row r="102" spans="1:53">
      <c r="A102" s="6">
        <v>30975</v>
      </c>
      <c r="B102" s="6"/>
      <c r="C102" s="6"/>
      <c r="D102" s="6"/>
      <c r="E102" s="6"/>
      <c r="F102" s="6"/>
      <c r="G102" s="6"/>
      <c r="H102" s="6"/>
      <c r="I102" s="6"/>
      <c r="K102" s="6"/>
      <c r="L102" s="6"/>
      <c r="M102" s="6"/>
      <c r="N102" s="6"/>
      <c r="O102" s="6"/>
      <c r="P102" s="6"/>
      <c r="Q102" s="6"/>
      <c r="R102" s="6"/>
      <c r="T102" s="6"/>
      <c r="V102" s="21"/>
      <c r="W102" s="21"/>
      <c r="Y102" s="21"/>
      <c r="Z102" s="21"/>
      <c r="AA102" s="21"/>
      <c r="AC102" s="21"/>
      <c r="AL102" s="21"/>
      <c r="AM102" s="21"/>
      <c r="AO102" s="21"/>
      <c r="AP102" s="67" t="s">
        <v>28</v>
      </c>
      <c r="AQ102" s="67"/>
      <c r="AR102" s="67" t="s">
        <v>28</v>
      </c>
      <c r="AS102" s="21"/>
      <c r="AT102" s="21"/>
      <c r="AU102" s="21">
        <v>63.88</v>
      </c>
      <c r="AV102" s="67" t="s">
        <v>28</v>
      </c>
      <c r="AW102" s="21"/>
      <c r="AX102" s="21"/>
      <c r="AY102" s="67"/>
      <c r="AZ102" s="1" t="str">
        <f t="shared" si="1"/>
        <v xml:space="preserve"> </v>
      </c>
      <c r="BA102" s="1">
        <v>63.88</v>
      </c>
    </row>
    <row r="103" spans="1:53">
      <c r="A103" s="6">
        <v>30982</v>
      </c>
      <c r="B103" s="6"/>
      <c r="C103" s="6"/>
      <c r="D103" s="6"/>
      <c r="E103" s="6"/>
      <c r="F103" s="6"/>
      <c r="G103" s="6"/>
      <c r="H103" s="6"/>
      <c r="I103" s="6"/>
      <c r="K103" s="6"/>
      <c r="L103" s="6"/>
      <c r="M103" s="6"/>
      <c r="N103" s="6"/>
      <c r="O103" s="6"/>
      <c r="P103" s="6"/>
      <c r="Q103" s="6"/>
      <c r="R103" s="6"/>
      <c r="T103" s="6"/>
      <c r="V103" s="21"/>
      <c r="W103" s="21"/>
      <c r="Y103" s="21"/>
      <c r="Z103" s="21"/>
      <c r="AA103" s="21"/>
      <c r="AC103" s="21"/>
      <c r="AL103" s="21"/>
      <c r="AM103" s="21"/>
      <c r="AO103" s="21"/>
      <c r="AP103" s="67" t="s">
        <v>28</v>
      </c>
      <c r="AQ103" s="67"/>
      <c r="AR103" s="67" t="s">
        <v>28</v>
      </c>
      <c r="AS103" s="21"/>
      <c r="AT103" s="21"/>
      <c r="AU103" s="21">
        <v>65.25</v>
      </c>
      <c r="AV103" s="67" t="s">
        <v>28</v>
      </c>
      <c r="AW103" s="21"/>
      <c r="AX103" s="21"/>
      <c r="AY103" s="67"/>
      <c r="AZ103" s="1" t="str">
        <f t="shared" si="1"/>
        <v xml:space="preserve"> </v>
      </c>
      <c r="BA103" s="1">
        <v>65.25</v>
      </c>
    </row>
    <row r="104" spans="1:53">
      <c r="A104" s="6">
        <v>30989</v>
      </c>
      <c r="B104" s="6"/>
      <c r="C104" s="6"/>
      <c r="D104" s="6"/>
      <c r="E104" s="6"/>
      <c r="F104" s="6"/>
      <c r="G104" s="6"/>
      <c r="H104" s="6"/>
      <c r="I104" s="6"/>
      <c r="K104" s="6"/>
      <c r="L104" s="6"/>
      <c r="M104" s="6"/>
      <c r="N104" s="6"/>
      <c r="O104" s="6"/>
      <c r="P104" s="6"/>
      <c r="Q104" s="6"/>
      <c r="R104" s="6"/>
      <c r="T104" s="6"/>
      <c r="V104" s="21"/>
      <c r="W104" s="21"/>
      <c r="Y104" s="21"/>
      <c r="Z104" s="21"/>
      <c r="AA104" s="21"/>
      <c r="AC104" s="21"/>
      <c r="AL104" s="21"/>
      <c r="AM104" s="21"/>
      <c r="AO104" s="21"/>
      <c r="AP104" s="67" t="s">
        <v>28</v>
      </c>
      <c r="AQ104" s="67"/>
      <c r="AR104" s="67" t="s">
        <v>28</v>
      </c>
      <c r="AS104" s="21"/>
      <c r="AT104" s="21"/>
      <c r="AU104" s="21">
        <v>66</v>
      </c>
      <c r="AV104" s="67" t="s">
        <v>28</v>
      </c>
      <c r="AW104" s="21"/>
      <c r="AX104" s="21"/>
      <c r="AY104" s="67"/>
      <c r="AZ104" s="1" t="str">
        <f t="shared" si="1"/>
        <v xml:space="preserve"> </v>
      </c>
      <c r="BA104" s="1">
        <v>66</v>
      </c>
    </row>
    <row r="105" spans="1:53">
      <c r="A105" s="6">
        <v>30996</v>
      </c>
      <c r="B105" s="6"/>
      <c r="C105" s="6"/>
      <c r="D105" s="6"/>
      <c r="E105" s="6"/>
      <c r="F105" s="6"/>
      <c r="G105" s="6"/>
      <c r="H105" s="6"/>
      <c r="I105" s="6"/>
      <c r="K105" s="6"/>
      <c r="L105" s="6"/>
      <c r="M105" s="6"/>
      <c r="N105" s="6"/>
      <c r="O105" s="6"/>
      <c r="P105" s="6"/>
      <c r="Q105" s="6"/>
      <c r="R105" s="6"/>
      <c r="T105" s="6"/>
      <c r="V105" s="21"/>
      <c r="W105" s="21"/>
      <c r="Y105" s="21"/>
      <c r="Z105" s="21"/>
      <c r="AA105" s="21"/>
      <c r="AC105" s="21"/>
      <c r="AL105" s="21"/>
      <c r="AM105" s="21"/>
      <c r="AO105" s="21"/>
      <c r="AP105" s="67" t="s">
        <v>28</v>
      </c>
      <c r="AQ105" s="67"/>
      <c r="AR105" s="67" t="s">
        <v>28</v>
      </c>
      <c r="AS105" s="21"/>
      <c r="AT105" s="21"/>
      <c r="AU105" s="21">
        <v>64.25</v>
      </c>
      <c r="AV105" s="67" t="s">
        <v>28</v>
      </c>
      <c r="AW105" s="21"/>
      <c r="AX105" s="21"/>
      <c r="AY105" s="67"/>
      <c r="AZ105" s="1" t="str">
        <f t="shared" si="1"/>
        <v xml:space="preserve"> </v>
      </c>
      <c r="BA105" s="1">
        <v>64.25</v>
      </c>
    </row>
    <row r="106" spans="1:53">
      <c r="A106" s="6">
        <v>31003</v>
      </c>
      <c r="B106" s="6"/>
      <c r="C106" s="6"/>
      <c r="D106" s="6"/>
      <c r="E106" s="6"/>
      <c r="F106" s="6"/>
      <c r="G106" s="6"/>
      <c r="H106" s="6"/>
      <c r="I106" s="6"/>
      <c r="K106" s="6"/>
      <c r="L106" s="6"/>
      <c r="M106" s="6"/>
      <c r="N106" s="6"/>
      <c r="O106" s="6"/>
      <c r="P106" s="6"/>
      <c r="Q106" s="6"/>
      <c r="R106" s="6"/>
      <c r="T106" s="6"/>
      <c r="V106" s="21"/>
      <c r="W106" s="21"/>
      <c r="Y106" s="21"/>
      <c r="Z106" s="21"/>
      <c r="AA106" s="21"/>
      <c r="AC106" s="21"/>
      <c r="AL106" s="21"/>
      <c r="AM106" s="21"/>
      <c r="AO106" s="21"/>
      <c r="AP106" s="67" t="s">
        <v>28</v>
      </c>
      <c r="AQ106" s="67"/>
      <c r="AR106" s="67" t="s">
        <v>28</v>
      </c>
      <c r="AS106" s="21"/>
      <c r="AT106" s="21"/>
      <c r="AU106" s="21">
        <v>64</v>
      </c>
      <c r="AV106" s="67" t="s">
        <v>28</v>
      </c>
      <c r="AW106" s="21"/>
      <c r="AX106" s="21"/>
      <c r="AY106" s="67"/>
      <c r="AZ106" s="1" t="str">
        <f t="shared" si="1"/>
        <v xml:space="preserve"> </v>
      </c>
      <c r="BA106" s="1">
        <v>64</v>
      </c>
    </row>
    <row r="107" spans="1:53">
      <c r="A107" s="6">
        <v>31010</v>
      </c>
      <c r="B107" s="6"/>
      <c r="C107" s="6"/>
      <c r="D107" s="6"/>
      <c r="E107" s="6"/>
      <c r="F107" s="6"/>
      <c r="G107" s="6"/>
      <c r="H107" s="6"/>
      <c r="I107" s="6"/>
      <c r="K107" s="6"/>
      <c r="L107" s="6"/>
      <c r="M107" s="6"/>
      <c r="N107" s="6"/>
      <c r="O107" s="6"/>
      <c r="P107" s="6"/>
      <c r="Q107" s="6"/>
      <c r="R107" s="6"/>
      <c r="T107" s="6"/>
      <c r="V107" s="21"/>
      <c r="W107" s="21"/>
      <c r="Y107" s="21"/>
      <c r="Z107" s="21"/>
      <c r="AA107" s="21"/>
      <c r="AC107" s="21"/>
      <c r="AL107" s="21"/>
      <c r="AM107" s="21"/>
      <c r="AO107" s="21"/>
      <c r="AP107" s="67" t="s">
        <v>28</v>
      </c>
      <c r="AQ107" s="67"/>
      <c r="AR107" s="67" t="s">
        <v>28</v>
      </c>
      <c r="AS107" s="21"/>
      <c r="AT107" s="21"/>
      <c r="AU107" s="21">
        <v>66.62</v>
      </c>
      <c r="AV107" s="67" t="s">
        <v>28</v>
      </c>
      <c r="AW107" s="21"/>
      <c r="AX107" s="21"/>
      <c r="AY107" s="67"/>
      <c r="AZ107" s="1" t="str">
        <f t="shared" si="1"/>
        <v xml:space="preserve"> </v>
      </c>
      <c r="BA107" s="1">
        <v>66.62</v>
      </c>
    </row>
    <row r="108" spans="1:53">
      <c r="A108" s="6">
        <v>31017</v>
      </c>
      <c r="B108" s="6"/>
      <c r="C108" s="6"/>
      <c r="D108" s="6"/>
      <c r="E108" s="6"/>
      <c r="F108" s="6"/>
      <c r="G108" s="6"/>
      <c r="H108" s="6"/>
      <c r="I108" s="6"/>
      <c r="K108" s="6"/>
      <c r="L108" s="6"/>
      <c r="M108" s="6"/>
      <c r="N108" s="6"/>
      <c r="O108" s="6"/>
      <c r="P108" s="6"/>
      <c r="Q108" s="6"/>
      <c r="R108" s="6"/>
      <c r="T108" s="6"/>
      <c r="V108" s="21"/>
      <c r="W108" s="21"/>
      <c r="Y108" s="21"/>
      <c r="Z108" s="21"/>
      <c r="AA108" s="21"/>
      <c r="AC108" s="21"/>
      <c r="AL108" s="21"/>
      <c r="AM108" s="21"/>
      <c r="AO108" s="21"/>
      <c r="AP108" s="67" t="s">
        <v>28</v>
      </c>
      <c r="AQ108" s="67"/>
      <c r="AR108" s="67" t="s">
        <v>28</v>
      </c>
      <c r="AS108" s="21"/>
      <c r="AT108" s="21"/>
      <c r="AU108" s="21">
        <v>66</v>
      </c>
      <c r="AV108" s="67" t="s">
        <v>28</v>
      </c>
      <c r="AW108" s="21"/>
      <c r="AX108" s="21"/>
      <c r="AY108" s="67"/>
      <c r="AZ108" s="1" t="str">
        <f t="shared" si="1"/>
        <v xml:space="preserve"> </v>
      </c>
      <c r="BA108" s="1">
        <v>66</v>
      </c>
    </row>
    <row r="109" spans="1:53">
      <c r="A109" s="6">
        <v>31024</v>
      </c>
      <c r="B109" s="6"/>
      <c r="C109" s="6"/>
      <c r="D109" s="6"/>
      <c r="E109" s="6"/>
      <c r="F109" s="6"/>
      <c r="G109" s="6"/>
      <c r="H109" s="6"/>
      <c r="I109" s="6"/>
      <c r="K109" s="6"/>
      <c r="L109" s="6"/>
      <c r="M109" s="6"/>
      <c r="N109" s="6"/>
      <c r="O109" s="6"/>
      <c r="P109" s="6"/>
      <c r="Q109" s="6"/>
      <c r="R109" s="6"/>
      <c r="T109" s="6"/>
      <c r="V109" s="21"/>
      <c r="W109" s="21"/>
      <c r="Y109" s="21"/>
      <c r="Z109" s="21"/>
      <c r="AA109" s="21"/>
      <c r="AC109" s="21"/>
      <c r="AL109" s="21"/>
      <c r="AM109" s="21"/>
      <c r="AO109" s="21"/>
      <c r="AP109" s="67" t="s">
        <v>28</v>
      </c>
      <c r="AQ109" s="67"/>
      <c r="AR109" s="67" t="s">
        <v>28</v>
      </c>
      <c r="AS109" s="21"/>
      <c r="AT109" s="21"/>
      <c r="AU109" s="21">
        <v>64.5</v>
      </c>
      <c r="AV109" s="67" t="s">
        <v>28</v>
      </c>
      <c r="AW109" s="21"/>
      <c r="AX109" s="21"/>
      <c r="AY109" s="67"/>
      <c r="AZ109" s="1" t="str">
        <f t="shared" si="1"/>
        <v xml:space="preserve"> </v>
      </c>
      <c r="BA109" s="1">
        <v>64.5</v>
      </c>
    </row>
    <row r="110" spans="1:53">
      <c r="A110" s="6">
        <v>31031</v>
      </c>
      <c r="B110" s="6"/>
      <c r="C110" s="6"/>
      <c r="D110" s="6"/>
      <c r="E110" s="6"/>
      <c r="F110" s="6"/>
      <c r="G110" s="6"/>
      <c r="H110" s="6"/>
      <c r="I110" s="6"/>
      <c r="K110" s="6"/>
      <c r="L110" s="6"/>
      <c r="M110" s="6"/>
      <c r="N110" s="6"/>
      <c r="O110" s="6"/>
      <c r="P110" s="6"/>
      <c r="Q110" s="6"/>
      <c r="R110" s="6"/>
      <c r="T110" s="6"/>
      <c r="V110" s="21"/>
      <c r="W110" s="21"/>
      <c r="Y110" s="21"/>
      <c r="Z110" s="21"/>
      <c r="AA110" s="21"/>
      <c r="AC110" s="21"/>
      <c r="AL110" s="21"/>
      <c r="AM110" s="21"/>
      <c r="AO110" s="21"/>
      <c r="AP110" s="67" t="s">
        <v>28</v>
      </c>
      <c r="AQ110" s="67"/>
      <c r="AR110" s="67" t="s">
        <v>28</v>
      </c>
      <c r="AS110" s="21"/>
      <c r="AT110" s="21"/>
      <c r="AU110" s="21">
        <v>64.5</v>
      </c>
      <c r="AV110" s="67" t="s">
        <v>28</v>
      </c>
      <c r="AW110" s="21"/>
      <c r="AX110" s="21"/>
      <c r="AY110" s="67"/>
      <c r="AZ110" s="1" t="str">
        <f t="shared" si="1"/>
        <v xml:space="preserve"> </v>
      </c>
      <c r="BA110" s="1">
        <v>64.5</v>
      </c>
    </row>
    <row r="111" spans="1:53">
      <c r="A111" s="6">
        <v>31038</v>
      </c>
      <c r="B111" s="6"/>
      <c r="C111" s="6"/>
      <c r="D111" s="6"/>
      <c r="E111" s="6"/>
      <c r="F111" s="6"/>
      <c r="G111" s="6"/>
      <c r="H111" s="6"/>
      <c r="I111" s="6"/>
      <c r="K111" s="6"/>
      <c r="L111" s="6"/>
      <c r="M111" s="6"/>
      <c r="N111" s="6"/>
      <c r="O111" s="6"/>
      <c r="P111" s="6"/>
      <c r="Q111" s="6"/>
      <c r="R111" s="6"/>
      <c r="T111" s="6"/>
      <c r="V111" s="21"/>
      <c r="W111" s="21"/>
      <c r="Y111" s="21"/>
      <c r="Z111" s="21"/>
      <c r="AA111" s="21"/>
      <c r="AC111" s="21"/>
      <c r="AL111" s="21"/>
      <c r="AM111" s="21"/>
      <c r="AO111" s="21"/>
      <c r="AP111" s="67" t="s">
        <v>28</v>
      </c>
      <c r="AQ111" s="67"/>
      <c r="AR111" s="67" t="s">
        <v>28</v>
      </c>
      <c r="AS111" s="21"/>
      <c r="AT111" s="21"/>
      <c r="AU111" s="21">
        <v>64.5</v>
      </c>
      <c r="AV111" s="67" t="s">
        <v>28</v>
      </c>
      <c r="AW111" s="21"/>
      <c r="AX111" s="21"/>
      <c r="AY111" s="67"/>
      <c r="AZ111" s="1" t="str">
        <f t="shared" si="1"/>
        <v xml:space="preserve"> </v>
      </c>
      <c r="BA111" s="1">
        <v>64.5</v>
      </c>
    </row>
    <row r="112" spans="1:53">
      <c r="A112" s="6">
        <v>31045</v>
      </c>
      <c r="B112" s="6"/>
      <c r="C112" s="6"/>
      <c r="D112" s="6"/>
      <c r="E112" s="6"/>
      <c r="F112" s="6"/>
      <c r="G112" s="6"/>
      <c r="H112" s="6"/>
      <c r="I112" s="6"/>
      <c r="K112" s="6"/>
      <c r="L112" s="6"/>
      <c r="M112" s="6"/>
      <c r="N112" s="6"/>
      <c r="O112" s="6"/>
      <c r="P112" s="6"/>
      <c r="Q112" s="6"/>
      <c r="R112" s="6"/>
      <c r="T112" s="6"/>
      <c r="V112" s="21"/>
      <c r="W112" s="21"/>
      <c r="Y112" s="21"/>
      <c r="Z112" s="21"/>
      <c r="AA112" s="21"/>
      <c r="AC112" s="21"/>
      <c r="AL112" s="21"/>
      <c r="AM112" s="21"/>
      <c r="AO112" s="21"/>
      <c r="AP112" s="67" t="s">
        <v>28</v>
      </c>
      <c r="AQ112" s="67"/>
      <c r="AR112" s="67" t="s">
        <v>28</v>
      </c>
      <c r="AS112" s="21"/>
      <c r="AT112" s="21"/>
      <c r="AU112" s="21">
        <v>60.75</v>
      </c>
      <c r="AV112" s="67" t="s">
        <v>28</v>
      </c>
      <c r="AW112" s="21"/>
      <c r="AX112" s="21"/>
      <c r="AY112" s="67"/>
      <c r="AZ112" s="1" t="str">
        <f t="shared" si="1"/>
        <v xml:space="preserve"> </v>
      </c>
      <c r="BA112" s="1">
        <v>60.75</v>
      </c>
    </row>
    <row r="113" spans="1:53">
      <c r="A113" s="6">
        <v>31052</v>
      </c>
      <c r="B113" s="6"/>
      <c r="C113" s="6"/>
      <c r="D113" s="6"/>
      <c r="E113" s="6"/>
      <c r="F113" s="6"/>
      <c r="G113" s="6"/>
      <c r="H113" s="6"/>
      <c r="I113" s="6"/>
      <c r="K113" s="6"/>
      <c r="L113" s="6"/>
      <c r="M113" s="6"/>
      <c r="N113" s="6"/>
      <c r="O113" s="6"/>
      <c r="P113" s="6"/>
      <c r="Q113" s="6"/>
      <c r="R113" s="6"/>
      <c r="T113" s="6"/>
      <c r="V113" s="21"/>
      <c r="W113" s="21"/>
      <c r="Y113" s="21"/>
      <c r="Z113" s="21"/>
      <c r="AA113" s="21"/>
      <c r="AC113" s="21"/>
      <c r="AL113" s="21"/>
      <c r="AM113" s="21"/>
      <c r="AO113" s="21"/>
      <c r="AP113" s="67" t="s">
        <v>28</v>
      </c>
      <c r="AQ113" s="67"/>
      <c r="AR113" s="67" t="s">
        <v>28</v>
      </c>
      <c r="AS113" s="21"/>
      <c r="AT113" s="21"/>
      <c r="AU113" s="21">
        <v>66</v>
      </c>
      <c r="AV113" s="67" t="s">
        <v>28</v>
      </c>
      <c r="AW113" s="21"/>
      <c r="AX113" s="21"/>
      <c r="AY113" s="67"/>
      <c r="AZ113" s="1" t="str">
        <f t="shared" si="1"/>
        <v xml:space="preserve"> </v>
      </c>
      <c r="BA113" s="1">
        <v>66</v>
      </c>
    </row>
    <row r="114" spans="1:53">
      <c r="A114" s="6">
        <v>31059</v>
      </c>
      <c r="B114" s="6"/>
      <c r="C114" s="6"/>
      <c r="D114" s="6"/>
      <c r="E114" s="6"/>
      <c r="F114" s="6"/>
      <c r="G114" s="6"/>
      <c r="H114" s="6"/>
      <c r="I114" s="6"/>
      <c r="K114" s="6"/>
      <c r="L114" s="6"/>
      <c r="M114" s="6"/>
      <c r="N114" s="6"/>
      <c r="O114" s="6"/>
      <c r="P114" s="6"/>
      <c r="Q114" s="6"/>
      <c r="R114" s="6"/>
      <c r="T114" s="6"/>
      <c r="V114" s="21"/>
      <c r="W114" s="21"/>
      <c r="Y114" s="21"/>
      <c r="Z114" s="21"/>
      <c r="AA114" s="21"/>
      <c r="AC114" s="21"/>
      <c r="AL114" s="21"/>
      <c r="AM114" s="21"/>
      <c r="AO114" s="21"/>
      <c r="AP114" s="67" t="s">
        <v>28</v>
      </c>
      <c r="AQ114" s="67"/>
      <c r="AR114" s="67" t="s">
        <v>28</v>
      </c>
      <c r="AS114" s="21"/>
      <c r="AT114" s="21"/>
      <c r="AU114" s="21">
        <v>62.5</v>
      </c>
      <c r="AV114" s="67" t="s">
        <v>28</v>
      </c>
      <c r="AW114" s="21"/>
      <c r="AX114" s="21"/>
      <c r="AY114" s="67"/>
      <c r="AZ114" s="1" t="str">
        <f t="shared" si="1"/>
        <v xml:space="preserve"> </v>
      </c>
      <c r="BA114" s="1">
        <v>62.5</v>
      </c>
    </row>
    <row r="115" spans="1:53">
      <c r="A115" s="6">
        <v>31066</v>
      </c>
      <c r="B115" s="6"/>
      <c r="C115" s="6"/>
      <c r="D115" s="6"/>
      <c r="E115" s="6"/>
      <c r="F115" s="6"/>
      <c r="G115" s="6"/>
      <c r="H115" s="6"/>
      <c r="I115" s="6"/>
      <c r="K115" s="6"/>
      <c r="L115" s="6"/>
      <c r="M115" s="6"/>
      <c r="N115" s="6"/>
      <c r="O115" s="6"/>
      <c r="P115" s="6"/>
      <c r="Q115" s="6"/>
      <c r="R115" s="6"/>
      <c r="T115" s="6"/>
      <c r="V115" s="21"/>
      <c r="W115" s="21"/>
      <c r="Y115" s="21"/>
      <c r="Z115" s="21"/>
      <c r="AA115" s="21"/>
      <c r="AC115" s="21"/>
      <c r="AL115" s="21"/>
      <c r="AM115" s="21"/>
      <c r="AO115" s="21"/>
      <c r="AP115" s="67" t="s">
        <v>28</v>
      </c>
      <c r="AQ115" s="67"/>
      <c r="AR115" s="67" t="s">
        <v>28</v>
      </c>
      <c r="AS115" s="21"/>
      <c r="AT115" s="21"/>
      <c r="AU115" s="21">
        <v>64</v>
      </c>
      <c r="AV115" s="67" t="s">
        <v>28</v>
      </c>
      <c r="AW115" s="21"/>
      <c r="AX115" s="21"/>
      <c r="AY115" s="67"/>
      <c r="AZ115" s="1" t="str">
        <f t="shared" si="1"/>
        <v xml:space="preserve"> </v>
      </c>
      <c r="BA115" s="1">
        <v>64</v>
      </c>
    </row>
    <row r="116" spans="1:53">
      <c r="A116" s="6">
        <v>31073</v>
      </c>
      <c r="B116" s="6"/>
      <c r="C116" s="6"/>
      <c r="D116" s="6"/>
      <c r="E116" s="6"/>
      <c r="F116" s="6"/>
      <c r="G116" s="6"/>
      <c r="H116" s="6"/>
      <c r="I116" s="6"/>
      <c r="K116" s="6"/>
      <c r="L116" s="6"/>
      <c r="M116" s="6"/>
      <c r="N116" s="6"/>
      <c r="O116" s="6"/>
      <c r="P116" s="6"/>
      <c r="Q116" s="6"/>
      <c r="R116" s="6"/>
      <c r="T116" s="6"/>
      <c r="V116" s="21"/>
      <c r="W116" s="21"/>
      <c r="Y116" s="21"/>
      <c r="Z116" s="21"/>
      <c r="AA116" s="21"/>
      <c r="AC116" s="21"/>
      <c r="AL116" s="21"/>
      <c r="AM116" s="21"/>
      <c r="AO116" s="21"/>
      <c r="AP116" s="67" t="s">
        <v>28</v>
      </c>
      <c r="AQ116" s="67"/>
      <c r="AR116" s="67" t="s">
        <v>28</v>
      </c>
      <c r="AS116" s="21"/>
      <c r="AT116" s="21"/>
      <c r="AU116" s="21">
        <v>66</v>
      </c>
      <c r="AV116" s="67" t="s">
        <v>28</v>
      </c>
      <c r="AW116" s="21"/>
      <c r="AX116" s="21"/>
      <c r="AY116" s="67"/>
      <c r="AZ116" s="1" t="str">
        <f t="shared" si="1"/>
        <v xml:space="preserve"> </v>
      </c>
      <c r="BA116" s="1">
        <v>66</v>
      </c>
    </row>
    <row r="117" spans="1:53">
      <c r="A117" s="6">
        <v>31080</v>
      </c>
      <c r="B117" s="6"/>
      <c r="C117" s="6"/>
      <c r="D117" s="6"/>
      <c r="E117" s="6"/>
      <c r="F117" s="6"/>
      <c r="G117" s="6"/>
      <c r="H117" s="6"/>
      <c r="I117" s="6"/>
      <c r="K117" s="6"/>
      <c r="L117" s="6"/>
      <c r="M117" s="6"/>
      <c r="N117" s="6"/>
      <c r="O117" s="6"/>
      <c r="P117" s="6"/>
      <c r="Q117" s="6"/>
      <c r="R117" s="6"/>
      <c r="T117" s="6"/>
      <c r="V117" s="21"/>
      <c r="W117" s="21"/>
      <c r="Y117" s="21"/>
      <c r="Z117" s="21"/>
      <c r="AA117" s="21"/>
      <c r="AC117" s="21"/>
      <c r="AL117" s="21"/>
      <c r="AM117" s="21"/>
      <c r="AO117" s="21"/>
      <c r="AP117" s="67" t="s">
        <v>28</v>
      </c>
      <c r="AQ117" s="67"/>
      <c r="AR117" s="67" t="s">
        <v>28</v>
      </c>
      <c r="AS117" s="21"/>
      <c r="AT117" s="21"/>
      <c r="AU117" s="21">
        <v>65.25</v>
      </c>
      <c r="AV117" s="67" t="s">
        <v>28</v>
      </c>
      <c r="AW117" s="21"/>
      <c r="AX117" s="21"/>
      <c r="AY117" s="67"/>
      <c r="AZ117" s="1" t="str">
        <f t="shared" si="1"/>
        <v xml:space="preserve"> </v>
      </c>
      <c r="BA117" s="1">
        <v>65.25</v>
      </c>
    </row>
    <row r="118" spans="1:53">
      <c r="A118" s="6">
        <v>31087</v>
      </c>
      <c r="B118" s="6"/>
      <c r="C118" s="6"/>
      <c r="D118" s="6"/>
      <c r="E118" s="6"/>
      <c r="F118" s="6"/>
      <c r="G118" s="6"/>
      <c r="H118" s="6"/>
      <c r="I118" s="6"/>
      <c r="K118" s="6"/>
      <c r="L118" s="6"/>
      <c r="M118" s="6"/>
      <c r="N118" s="6"/>
      <c r="O118" s="6"/>
      <c r="P118" s="6"/>
      <c r="Q118" s="6"/>
      <c r="R118" s="6"/>
      <c r="T118" s="6"/>
      <c r="V118" s="21"/>
      <c r="W118" s="21"/>
      <c r="Y118" s="21"/>
      <c r="Z118" s="21"/>
      <c r="AA118" s="21"/>
      <c r="AC118" s="21"/>
      <c r="AL118" s="21"/>
      <c r="AM118" s="21"/>
      <c r="AO118" s="21"/>
      <c r="AP118" s="67" t="s">
        <v>28</v>
      </c>
      <c r="AQ118" s="67"/>
      <c r="AR118" s="67" t="s">
        <v>28</v>
      </c>
      <c r="AS118" s="21"/>
      <c r="AT118" s="21"/>
      <c r="AU118" s="21">
        <v>67</v>
      </c>
      <c r="AV118" s="67" t="s">
        <v>28</v>
      </c>
      <c r="AW118" s="21"/>
      <c r="AX118" s="21"/>
      <c r="AY118" s="67"/>
      <c r="AZ118" s="1" t="str">
        <f t="shared" si="1"/>
        <v xml:space="preserve"> </v>
      </c>
      <c r="BA118" s="1">
        <v>67</v>
      </c>
    </row>
    <row r="119" spans="1:53">
      <c r="A119" s="6">
        <v>31094</v>
      </c>
      <c r="B119" s="6"/>
      <c r="C119" s="6"/>
      <c r="D119" s="6"/>
      <c r="E119" s="6"/>
      <c r="F119" s="6"/>
      <c r="G119" s="6"/>
      <c r="H119" s="6"/>
      <c r="I119" s="6"/>
      <c r="K119" s="6"/>
      <c r="L119" s="6"/>
      <c r="M119" s="6"/>
      <c r="N119" s="6"/>
      <c r="O119" s="6"/>
      <c r="P119" s="6"/>
      <c r="Q119" s="6"/>
      <c r="R119" s="6"/>
      <c r="T119" s="6"/>
      <c r="V119" s="21"/>
      <c r="W119" s="21"/>
      <c r="Y119" s="21"/>
      <c r="Z119" s="21"/>
      <c r="AA119" s="21"/>
      <c r="AC119" s="21"/>
      <c r="AL119" s="21"/>
      <c r="AM119" s="21"/>
      <c r="AO119" s="21"/>
      <c r="AP119" s="67" t="s">
        <v>28</v>
      </c>
      <c r="AQ119" s="67"/>
      <c r="AR119" s="67" t="s">
        <v>28</v>
      </c>
      <c r="AS119" s="21"/>
      <c r="AT119" s="21"/>
      <c r="AU119" s="21">
        <v>67.5</v>
      </c>
      <c r="AV119" s="67" t="s">
        <v>28</v>
      </c>
      <c r="AW119" s="21"/>
      <c r="AX119" s="21"/>
      <c r="AY119" s="67"/>
      <c r="AZ119" s="1" t="str">
        <f t="shared" si="1"/>
        <v xml:space="preserve"> </v>
      </c>
      <c r="BA119" s="1">
        <v>67.5</v>
      </c>
    </row>
    <row r="120" spans="1:53">
      <c r="A120" s="6">
        <v>31101</v>
      </c>
      <c r="B120" s="6"/>
      <c r="C120" s="6"/>
      <c r="D120" s="6"/>
      <c r="E120" s="6"/>
      <c r="F120" s="6"/>
      <c r="G120" s="6"/>
      <c r="H120" s="6"/>
      <c r="I120" s="6"/>
      <c r="K120" s="6"/>
      <c r="L120" s="6"/>
      <c r="M120" s="6"/>
      <c r="N120" s="6"/>
      <c r="O120" s="6"/>
      <c r="P120" s="6"/>
      <c r="Q120" s="6"/>
      <c r="R120" s="6"/>
      <c r="T120" s="6"/>
      <c r="V120" s="21"/>
      <c r="W120" s="21"/>
      <c r="Y120" s="21"/>
      <c r="Z120" s="21"/>
      <c r="AA120" s="21"/>
      <c r="AC120" s="21"/>
      <c r="AL120" s="21"/>
      <c r="AM120" s="21"/>
      <c r="AO120" s="21"/>
      <c r="AP120" s="67" t="s">
        <v>28</v>
      </c>
      <c r="AQ120" s="67"/>
      <c r="AR120" s="67" t="s">
        <v>28</v>
      </c>
      <c r="AS120" s="21"/>
      <c r="AT120" s="21"/>
      <c r="AU120" s="21">
        <v>73.5</v>
      </c>
      <c r="AV120" s="67" t="s">
        <v>28</v>
      </c>
      <c r="AW120" s="21"/>
      <c r="AX120" s="21"/>
      <c r="AY120" s="67"/>
      <c r="AZ120" s="1" t="str">
        <f t="shared" si="1"/>
        <v xml:space="preserve"> </v>
      </c>
      <c r="BA120" s="1">
        <v>73.5</v>
      </c>
    </row>
    <row r="121" spans="1:53">
      <c r="A121" s="6">
        <v>31108</v>
      </c>
      <c r="B121" s="6"/>
      <c r="C121" s="6"/>
      <c r="D121" s="6"/>
      <c r="E121" s="6"/>
      <c r="F121" s="6"/>
      <c r="G121" s="6"/>
      <c r="H121" s="6"/>
      <c r="I121" s="6"/>
      <c r="K121" s="6"/>
      <c r="L121" s="6"/>
      <c r="M121" s="6"/>
      <c r="N121" s="6"/>
      <c r="O121" s="6"/>
      <c r="P121" s="6"/>
      <c r="Q121" s="6"/>
      <c r="R121" s="6"/>
      <c r="T121" s="6"/>
      <c r="V121" s="21"/>
      <c r="W121" s="21"/>
      <c r="Y121" s="21"/>
      <c r="Z121" s="21"/>
      <c r="AA121" s="21"/>
      <c r="AC121" s="21"/>
      <c r="AL121" s="21"/>
      <c r="AM121" s="21"/>
      <c r="AO121" s="21"/>
      <c r="AP121" s="67" t="s">
        <v>28</v>
      </c>
      <c r="AQ121" s="67"/>
      <c r="AR121" s="67" t="s">
        <v>28</v>
      </c>
      <c r="AS121" s="21"/>
      <c r="AT121" s="21"/>
      <c r="AU121" s="21">
        <v>67.5</v>
      </c>
      <c r="AV121" s="21">
        <v>70</v>
      </c>
      <c r="AW121" s="21"/>
      <c r="AX121" s="21"/>
      <c r="AY121" s="21"/>
      <c r="AZ121" s="1" t="str">
        <f t="shared" si="1"/>
        <v xml:space="preserve"> </v>
      </c>
      <c r="BA121" s="1">
        <v>68.75</v>
      </c>
    </row>
    <row r="122" spans="1:53">
      <c r="A122" s="6">
        <v>31115</v>
      </c>
      <c r="B122" s="6"/>
      <c r="C122" s="6"/>
      <c r="D122" s="6"/>
      <c r="E122" s="6"/>
      <c r="F122" s="6"/>
      <c r="G122" s="6"/>
      <c r="H122" s="6"/>
      <c r="I122" s="6"/>
      <c r="K122" s="6"/>
      <c r="L122" s="6"/>
      <c r="M122" s="6"/>
      <c r="N122" s="6"/>
      <c r="O122" s="6"/>
      <c r="P122" s="6"/>
      <c r="Q122" s="6"/>
      <c r="R122" s="6"/>
      <c r="T122" s="6"/>
      <c r="V122" s="21"/>
      <c r="W122" s="21"/>
      <c r="Y122" s="21"/>
      <c r="Z122" s="21"/>
      <c r="AA122" s="21"/>
      <c r="AC122" s="21"/>
      <c r="AL122" s="21"/>
      <c r="AM122" s="21"/>
      <c r="AO122" s="21"/>
      <c r="AP122" s="67" t="s">
        <v>28</v>
      </c>
      <c r="AQ122" s="67"/>
      <c r="AR122" s="67" t="s">
        <v>28</v>
      </c>
      <c r="AS122" s="21"/>
      <c r="AT122" s="21"/>
      <c r="AU122" s="21">
        <v>73.5</v>
      </c>
      <c r="AV122" s="67" t="s">
        <v>28</v>
      </c>
      <c r="AW122" s="21"/>
      <c r="AX122" s="21"/>
      <c r="AY122" s="67"/>
      <c r="AZ122" s="1" t="str">
        <f t="shared" si="1"/>
        <v xml:space="preserve"> </v>
      </c>
      <c r="BA122" s="1">
        <v>73.5</v>
      </c>
    </row>
    <row r="123" spans="1:53">
      <c r="A123" s="6">
        <v>31122</v>
      </c>
      <c r="B123" s="6"/>
      <c r="C123" s="6"/>
      <c r="D123" s="6"/>
      <c r="E123" s="6"/>
      <c r="F123" s="6"/>
      <c r="G123" s="6"/>
      <c r="H123" s="6"/>
      <c r="I123" s="6"/>
      <c r="K123" s="6"/>
      <c r="L123" s="6"/>
      <c r="M123" s="6"/>
      <c r="N123" s="6"/>
      <c r="O123" s="6"/>
      <c r="P123" s="6"/>
      <c r="Q123" s="6"/>
      <c r="R123" s="6"/>
      <c r="T123" s="6"/>
      <c r="V123" s="21"/>
      <c r="W123" s="21"/>
      <c r="Y123" s="21"/>
      <c r="Z123" s="21"/>
      <c r="AA123" s="21"/>
      <c r="AC123" s="21"/>
      <c r="AL123" s="21"/>
      <c r="AM123" s="21"/>
      <c r="AO123" s="21"/>
      <c r="AP123" s="67" t="s">
        <v>28</v>
      </c>
      <c r="AQ123" s="67"/>
      <c r="AR123" s="67" t="s">
        <v>28</v>
      </c>
      <c r="AS123" s="21"/>
      <c r="AT123" s="21"/>
      <c r="AU123" s="21">
        <v>70.5</v>
      </c>
      <c r="AV123" s="21">
        <v>70</v>
      </c>
      <c r="AW123" s="21"/>
      <c r="AX123" s="21"/>
      <c r="AY123" s="21"/>
      <c r="AZ123" s="1" t="str">
        <f t="shared" si="1"/>
        <v xml:space="preserve"> </v>
      </c>
      <c r="BA123" s="1">
        <v>70.25</v>
      </c>
    </row>
    <row r="124" spans="1:53">
      <c r="A124" s="6">
        <v>31129</v>
      </c>
      <c r="B124" s="6"/>
      <c r="C124" s="6"/>
      <c r="D124" s="6"/>
      <c r="E124" s="6"/>
      <c r="F124" s="6"/>
      <c r="G124" s="6"/>
      <c r="H124" s="6"/>
      <c r="I124" s="6"/>
      <c r="K124" s="6"/>
      <c r="L124" s="6"/>
      <c r="M124" s="6"/>
      <c r="N124" s="6"/>
      <c r="O124" s="6"/>
      <c r="P124" s="6"/>
      <c r="Q124" s="6"/>
      <c r="R124" s="6"/>
      <c r="T124" s="6"/>
      <c r="V124" s="21"/>
      <c r="W124" s="21"/>
      <c r="Y124" s="21"/>
      <c r="Z124" s="21"/>
      <c r="AA124" s="21"/>
      <c r="AC124" s="21"/>
      <c r="AL124" s="21"/>
      <c r="AM124" s="21"/>
      <c r="AO124" s="21"/>
      <c r="AP124" s="67" t="s">
        <v>28</v>
      </c>
      <c r="AQ124" s="67"/>
      <c r="AR124" s="67" t="s">
        <v>28</v>
      </c>
      <c r="AS124" s="21"/>
      <c r="AT124" s="21"/>
      <c r="AU124" s="21">
        <v>70.5</v>
      </c>
      <c r="AV124" s="21">
        <v>69</v>
      </c>
      <c r="AW124" s="21"/>
      <c r="AX124" s="21"/>
      <c r="AY124" s="21"/>
      <c r="AZ124" s="1" t="str">
        <f t="shared" si="1"/>
        <v xml:space="preserve"> </v>
      </c>
      <c r="BA124" s="1">
        <v>69.75</v>
      </c>
    </row>
    <row r="125" spans="1:53">
      <c r="A125" s="6">
        <v>31136</v>
      </c>
      <c r="B125" s="6"/>
      <c r="C125" s="6"/>
      <c r="D125" s="6"/>
      <c r="E125" s="6"/>
      <c r="F125" s="6"/>
      <c r="G125" s="6"/>
      <c r="H125" s="6"/>
      <c r="I125" s="6"/>
      <c r="K125" s="6"/>
      <c r="L125" s="6"/>
      <c r="M125" s="6"/>
      <c r="N125" s="6"/>
      <c r="O125" s="6"/>
      <c r="P125" s="6"/>
      <c r="Q125" s="6"/>
      <c r="R125" s="6"/>
      <c r="T125" s="6"/>
      <c r="V125" s="21"/>
      <c r="W125" s="21"/>
      <c r="Y125" s="21"/>
      <c r="Z125" s="21"/>
      <c r="AA125" s="21"/>
      <c r="AC125" s="21"/>
      <c r="AL125" s="21"/>
      <c r="AM125" s="21"/>
      <c r="AO125" s="21"/>
      <c r="AP125" s="67" t="s">
        <v>28</v>
      </c>
      <c r="AQ125" s="67"/>
      <c r="AR125" s="67" t="s">
        <v>28</v>
      </c>
      <c r="AS125" s="21"/>
      <c r="AT125" s="21"/>
      <c r="AU125" s="21">
        <v>69.25</v>
      </c>
      <c r="AV125" s="67" t="s">
        <v>28</v>
      </c>
      <c r="AW125" s="21"/>
      <c r="AX125" s="21"/>
      <c r="AY125" s="67"/>
      <c r="AZ125" s="1" t="str">
        <f t="shared" si="1"/>
        <v xml:space="preserve"> </v>
      </c>
      <c r="BA125" s="1">
        <v>69.25</v>
      </c>
    </row>
    <row r="126" spans="1:53">
      <c r="A126" s="6">
        <v>31143</v>
      </c>
      <c r="B126" s="6"/>
      <c r="C126" s="6"/>
      <c r="D126" s="6"/>
      <c r="E126" s="6"/>
      <c r="F126" s="6"/>
      <c r="G126" s="6"/>
      <c r="H126" s="6"/>
      <c r="I126" s="6"/>
      <c r="K126" s="6"/>
      <c r="L126" s="6"/>
      <c r="M126" s="6"/>
      <c r="N126" s="6"/>
      <c r="O126" s="6"/>
      <c r="P126" s="6"/>
      <c r="Q126" s="6"/>
      <c r="R126" s="6"/>
      <c r="T126" s="6"/>
      <c r="V126" s="21"/>
      <c r="W126" s="21"/>
      <c r="Y126" s="21"/>
      <c r="Z126" s="21"/>
      <c r="AA126" s="21"/>
      <c r="AC126" s="21"/>
      <c r="AL126" s="21"/>
      <c r="AM126" s="21"/>
      <c r="AO126" s="21"/>
      <c r="AP126" s="67" t="s">
        <v>28</v>
      </c>
      <c r="AQ126" s="67"/>
      <c r="AR126" s="67" t="s">
        <v>28</v>
      </c>
      <c r="AS126" s="21"/>
      <c r="AT126" s="21"/>
      <c r="AU126" s="21">
        <v>69.5</v>
      </c>
      <c r="AV126" s="21">
        <v>66.5</v>
      </c>
      <c r="AW126" s="21"/>
      <c r="AX126" s="21"/>
      <c r="AY126" s="21"/>
      <c r="AZ126" s="1" t="str">
        <f t="shared" si="1"/>
        <v xml:space="preserve"> </v>
      </c>
      <c r="BA126" s="1">
        <v>68</v>
      </c>
    </row>
    <row r="127" spans="1:53">
      <c r="A127" s="6">
        <v>31150</v>
      </c>
      <c r="B127" s="6"/>
      <c r="C127" s="6"/>
      <c r="D127" s="6"/>
      <c r="E127" s="6"/>
      <c r="F127" s="6"/>
      <c r="G127" s="6"/>
      <c r="H127" s="6"/>
      <c r="I127" s="6"/>
      <c r="K127" s="6"/>
      <c r="L127" s="6"/>
      <c r="M127" s="6"/>
      <c r="N127" s="6"/>
      <c r="O127" s="6"/>
      <c r="P127" s="6"/>
      <c r="Q127" s="6"/>
      <c r="R127" s="6"/>
      <c r="T127" s="6"/>
      <c r="V127" s="21"/>
      <c r="W127" s="21"/>
      <c r="Y127" s="21"/>
      <c r="Z127" s="21"/>
      <c r="AA127" s="21"/>
      <c r="AC127" s="21"/>
      <c r="AL127" s="21"/>
      <c r="AM127" s="21"/>
      <c r="AO127" s="21"/>
      <c r="AP127" s="67" t="s">
        <v>28</v>
      </c>
      <c r="AQ127" s="67"/>
      <c r="AR127" s="67" t="s">
        <v>28</v>
      </c>
      <c r="AS127" s="21"/>
      <c r="AT127" s="21"/>
      <c r="AU127" s="21">
        <v>69.5</v>
      </c>
      <c r="AV127" s="67" t="s">
        <v>28</v>
      </c>
      <c r="AW127" s="21"/>
      <c r="AX127" s="21"/>
      <c r="AY127" s="67"/>
      <c r="AZ127" s="1" t="str">
        <f t="shared" si="1"/>
        <v xml:space="preserve"> </v>
      </c>
      <c r="BA127" s="1">
        <v>69.5</v>
      </c>
    </row>
    <row r="128" spans="1:53">
      <c r="A128" s="6">
        <v>31157</v>
      </c>
      <c r="B128" s="6"/>
      <c r="C128" s="6"/>
      <c r="D128" s="6"/>
      <c r="E128" s="6"/>
      <c r="F128" s="6"/>
      <c r="G128" s="6"/>
      <c r="H128" s="6"/>
      <c r="I128" s="6"/>
      <c r="K128" s="6"/>
      <c r="L128" s="6"/>
      <c r="M128" s="6"/>
      <c r="N128" s="6"/>
      <c r="O128" s="6"/>
      <c r="P128" s="6"/>
      <c r="Q128" s="6"/>
      <c r="R128" s="6"/>
      <c r="T128" s="6"/>
      <c r="V128" s="21"/>
      <c r="W128" s="21"/>
      <c r="Y128" s="21"/>
      <c r="Z128" s="21"/>
      <c r="AA128" s="21"/>
      <c r="AC128" s="21"/>
      <c r="AL128" s="21"/>
      <c r="AM128" s="21"/>
      <c r="AO128" s="21"/>
      <c r="AP128" s="67" t="s">
        <v>28</v>
      </c>
      <c r="AQ128" s="67"/>
      <c r="AR128" s="67" t="s">
        <v>28</v>
      </c>
      <c r="AS128" s="21"/>
      <c r="AT128" s="21"/>
      <c r="AU128" s="21">
        <v>69.5</v>
      </c>
      <c r="AV128" s="67" t="s">
        <v>28</v>
      </c>
      <c r="AW128" s="21"/>
      <c r="AX128" s="21"/>
      <c r="AY128" s="67"/>
      <c r="AZ128" s="1" t="str">
        <f t="shared" si="1"/>
        <v xml:space="preserve"> </v>
      </c>
      <c r="BA128" s="1">
        <v>69.5</v>
      </c>
    </row>
    <row r="129" spans="1:53">
      <c r="A129" s="6">
        <v>31164</v>
      </c>
      <c r="B129" s="6"/>
      <c r="C129" s="6"/>
      <c r="D129" s="6"/>
      <c r="E129" s="6"/>
      <c r="F129" s="6"/>
      <c r="G129" s="6"/>
      <c r="H129" s="6"/>
      <c r="I129" s="6"/>
      <c r="K129" s="6"/>
      <c r="L129" s="6"/>
      <c r="M129" s="6"/>
      <c r="N129" s="6"/>
      <c r="O129" s="6"/>
      <c r="P129" s="6"/>
      <c r="Q129" s="6"/>
      <c r="R129" s="6"/>
      <c r="T129" s="6"/>
      <c r="V129" s="67"/>
      <c r="W129" s="67"/>
      <c r="Y129" s="67"/>
      <c r="Z129" s="67"/>
      <c r="AA129" s="67"/>
      <c r="AC129" s="67"/>
      <c r="AL129" s="67"/>
      <c r="AM129" s="67"/>
      <c r="AO129" s="67"/>
      <c r="AP129" s="67" t="s">
        <v>28</v>
      </c>
      <c r="AQ129" s="67"/>
      <c r="AR129" s="67" t="s">
        <v>28</v>
      </c>
      <c r="AS129" s="21"/>
      <c r="AT129" s="21"/>
      <c r="AU129" s="67" t="s">
        <v>28</v>
      </c>
      <c r="AV129" s="21">
        <v>63</v>
      </c>
      <c r="AW129" s="67"/>
      <c r="AX129" s="67"/>
      <c r="AY129" s="21"/>
      <c r="AZ129" s="1" t="str">
        <f t="shared" si="1"/>
        <v xml:space="preserve"> </v>
      </c>
      <c r="BA129" s="1">
        <v>63</v>
      </c>
    </row>
    <row r="130" spans="1:53">
      <c r="A130" s="6">
        <v>31171</v>
      </c>
      <c r="B130" s="6"/>
      <c r="C130" s="6"/>
      <c r="D130" s="6"/>
      <c r="E130" s="6"/>
      <c r="F130" s="6"/>
      <c r="G130" s="6"/>
      <c r="H130" s="6"/>
      <c r="I130" s="6"/>
      <c r="K130" s="6"/>
      <c r="L130" s="6"/>
      <c r="M130" s="6"/>
      <c r="N130" s="6"/>
      <c r="O130" s="6"/>
      <c r="P130" s="6"/>
      <c r="Q130" s="6"/>
      <c r="R130" s="6"/>
      <c r="T130" s="6"/>
      <c r="V130" s="67"/>
      <c r="W130" s="67"/>
      <c r="Y130" s="67"/>
      <c r="Z130" s="67"/>
      <c r="AA130" s="67"/>
      <c r="AC130" s="67"/>
      <c r="AL130" s="67"/>
      <c r="AM130" s="67"/>
      <c r="AO130" s="67"/>
      <c r="AP130" s="67" t="s">
        <v>28</v>
      </c>
      <c r="AQ130" s="67"/>
      <c r="AR130" s="67" t="s">
        <v>28</v>
      </c>
      <c r="AS130" s="21"/>
      <c r="AT130" s="21"/>
      <c r="AU130" s="67" t="s">
        <v>28</v>
      </c>
      <c r="AV130" s="21">
        <v>61</v>
      </c>
      <c r="AW130" s="67"/>
      <c r="AX130" s="67"/>
      <c r="AY130" s="21"/>
      <c r="AZ130" s="1" t="str">
        <f t="shared" si="1"/>
        <v xml:space="preserve"> </v>
      </c>
      <c r="BA130" s="1">
        <v>61</v>
      </c>
    </row>
    <row r="131" spans="1:53">
      <c r="A131" s="6">
        <v>31178</v>
      </c>
      <c r="B131" s="6"/>
      <c r="C131" s="6"/>
      <c r="D131" s="6"/>
      <c r="E131" s="6"/>
      <c r="F131" s="6"/>
      <c r="G131" s="6"/>
      <c r="H131" s="6"/>
      <c r="I131" s="6"/>
      <c r="K131" s="6"/>
      <c r="L131" s="6"/>
      <c r="M131" s="6"/>
      <c r="N131" s="6"/>
      <c r="O131" s="6"/>
      <c r="P131" s="6"/>
      <c r="Q131" s="6"/>
      <c r="R131" s="6"/>
      <c r="T131" s="6"/>
      <c r="V131" s="21"/>
      <c r="W131" s="21"/>
      <c r="Y131" s="21"/>
      <c r="Z131" s="21"/>
      <c r="AA131" s="21"/>
      <c r="AC131" s="21"/>
      <c r="AL131" s="21"/>
      <c r="AM131" s="21"/>
      <c r="AO131" s="21"/>
      <c r="AP131" s="67" t="s">
        <v>28</v>
      </c>
      <c r="AQ131" s="67"/>
      <c r="AR131" s="67" t="s">
        <v>28</v>
      </c>
      <c r="AS131" s="21"/>
      <c r="AT131" s="21"/>
      <c r="AU131" s="21">
        <v>75.5</v>
      </c>
      <c r="AV131" s="67" t="s">
        <v>28</v>
      </c>
      <c r="AW131" s="21"/>
      <c r="AX131" s="21"/>
      <c r="AY131" s="67"/>
      <c r="AZ131" s="1" t="str">
        <f t="shared" si="1"/>
        <v xml:space="preserve"> </v>
      </c>
      <c r="BA131" s="1">
        <v>75.5</v>
      </c>
    </row>
    <row r="132" spans="1:53">
      <c r="A132" s="6">
        <v>31185</v>
      </c>
      <c r="B132" s="6"/>
      <c r="C132" s="6"/>
      <c r="D132" s="6"/>
      <c r="E132" s="6"/>
      <c r="F132" s="6"/>
      <c r="G132" s="6"/>
      <c r="H132" s="6"/>
      <c r="I132" s="6"/>
      <c r="K132" s="6"/>
      <c r="L132" s="6"/>
      <c r="M132" s="6"/>
      <c r="N132" s="6"/>
      <c r="O132" s="6"/>
      <c r="P132" s="6"/>
      <c r="Q132" s="6"/>
      <c r="R132" s="6"/>
      <c r="T132" s="6"/>
      <c r="V132" s="21"/>
      <c r="W132" s="21"/>
      <c r="Y132" s="21"/>
      <c r="Z132" s="21"/>
      <c r="AA132" s="21"/>
      <c r="AC132" s="21"/>
      <c r="AL132" s="21"/>
      <c r="AM132" s="21"/>
      <c r="AO132" s="21"/>
      <c r="AP132" s="67" t="s">
        <v>28</v>
      </c>
      <c r="AQ132" s="67"/>
      <c r="AR132" s="67" t="s">
        <v>28</v>
      </c>
      <c r="AS132" s="21"/>
      <c r="AT132" s="21"/>
      <c r="AU132" s="21">
        <v>74</v>
      </c>
      <c r="AV132" s="67" t="s">
        <v>28</v>
      </c>
      <c r="AW132" s="21"/>
      <c r="AX132" s="21"/>
      <c r="AY132" s="67"/>
      <c r="AZ132" s="1" t="str">
        <f t="shared" si="1"/>
        <v xml:space="preserve"> </v>
      </c>
      <c r="BA132" s="1">
        <v>74</v>
      </c>
    </row>
    <row r="133" spans="1:53">
      <c r="A133" s="6">
        <v>31192</v>
      </c>
      <c r="B133" s="6"/>
      <c r="C133" s="6"/>
      <c r="D133" s="6"/>
      <c r="E133" s="6"/>
      <c r="F133" s="6"/>
      <c r="G133" s="6"/>
      <c r="H133" s="6"/>
      <c r="I133" s="6"/>
      <c r="K133" s="6"/>
      <c r="L133" s="6"/>
      <c r="M133" s="6"/>
      <c r="N133" s="6"/>
      <c r="O133" s="6"/>
      <c r="P133" s="6"/>
      <c r="Q133" s="6"/>
      <c r="R133" s="6"/>
      <c r="T133" s="6"/>
      <c r="V133" s="21"/>
      <c r="W133" s="21"/>
      <c r="Y133" s="21"/>
      <c r="Z133" s="21"/>
      <c r="AA133" s="21"/>
      <c r="AC133" s="21"/>
      <c r="AL133" s="21"/>
      <c r="AM133" s="21"/>
      <c r="AO133" s="21"/>
      <c r="AP133" s="67" t="s">
        <v>28</v>
      </c>
      <c r="AQ133" s="67"/>
      <c r="AR133" s="67" t="s">
        <v>28</v>
      </c>
      <c r="AS133" s="21"/>
      <c r="AT133" s="21"/>
      <c r="AU133" s="21">
        <v>76.78</v>
      </c>
      <c r="AV133" s="67" t="s">
        <v>28</v>
      </c>
      <c r="AW133" s="21"/>
      <c r="AX133" s="21"/>
      <c r="AY133" s="67"/>
      <c r="AZ133" s="1" t="str">
        <f t="shared" si="1"/>
        <v xml:space="preserve"> </v>
      </c>
      <c r="BA133" s="1">
        <v>76.78</v>
      </c>
    </row>
    <row r="134" spans="1:53">
      <c r="A134" s="6">
        <v>31199</v>
      </c>
      <c r="B134" s="6"/>
      <c r="C134" s="6"/>
      <c r="D134" s="6"/>
      <c r="E134" s="6"/>
      <c r="F134" s="6"/>
      <c r="G134" s="6"/>
      <c r="H134" s="6"/>
      <c r="I134" s="6"/>
      <c r="K134" s="6"/>
      <c r="L134" s="6"/>
      <c r="M134" s="6"/>
      <c r="N134" s="6"/>
      <c r="O134" s="6"/>
      <c r="P134" s="6"/>
      <c r="Q134" s="6"/>
      <c r="R134" s="6"/>
      <c r="T134" s="6"/>
      <c r="V134" s="21"/>
      <c r="W134" s="21"/>
      <c r="Y134" s="21"/>
      <c r="Z134" s="21"/>
      <c r="AA134" s="21"/>
      <c r="AC134" s="21"/>
      <c r="AL134" s="21"/>
      <c r="AM134" s="21"/>
      <c r="AO134" s="21"/>
      <c r="AP134" s="67" t="s">
        <v>28</v>
      </c>
      <c r="AQ134" s="67"/>
      <c r="AR134" s="67" t="s">
        <v>28</v>
      </c>
      <c r="AS134" s="21"/>
      <c r="AT134" s="21"/>
      <c r="AU134" s="21">
        <v>77.75</v>
      </c>
      <c r="AV134" s="67" t="s">
        <v>28</v>
      </c>
      <c r="AW134" s="21"/>
      <c r="AX134" s="21"/>
      <c r="AY134" s="67"/>
      <c r="AZ134" s="1" t="str">
        <f t="shared" si="1"/>
        <v xml:space="preserve"> </v>
      </c>
      <c r="BA134" s="1">
        <v>77.75</v>
      </c>
    </row>
    <row r="135" spans="1:53">
      <c r="A135" s="6">
        <v>31206</v>
      </c>
      <c r="B135" s="6"/>
      <c r="C135" s="6"/>
      <c r="D135" s="6"/>
      <c r="E135" s="6"/>
      <c r="F135" s="6"/>
      <c r="G135" s="6"/>
      <c r="H135" s="6"/>
      <c r="I135" s="6"/>
      <c r="K135" s="6"/>
      <c r="L135" s="6"/>
      <c r="M135" s="6"/>
      <c r="N135" s="6"/>
      <c r="O135" s="6"/>
      <c r="P135" s="6"/>
      <c r="Q135" s="6"/>
      <c r="R135" s="6"/>
      <c r="T135" s="6"/>
      <c r="V135" s="21"/>
      <c r="W135" s="21"/>
      <c r="Y135" s="21"/>
      <c r="Z135" s="21"/>
      <c r="AA135" s="21"/>
      <c r="AC135" s="21"/>
      <c r="AL135" s="21"/>
      <c r="AM135" s="21"/>
      <c r="AO135" s="21"/>
      <c r="AP135" s="67" t="s">
        <v>28</v>
      </c>
      <c r="AQ135" s="67"/>
      <c r="AR135" s="67" t="s">
        <v>28</v>
      </c>
      <c r="AS135" s="21"/>
      <c r="AT135" s="21"/>
      <c r="AU135" s="21">
        <v>72.5</v>
      </c>
      <c r="AV135" s="67" t="s">
        <v>28</v>
      </c>
      <c r="AW135" s="21"/>
      <c r="AX135" s="21"/>
      <c r="AY135" s="67"/>
      <c r="AZ135" s="1" t="str">
        <f t="shared" si="1"/>
        <v xml:space="preserve"> </v>
      </c>
      <c r="BA135" s="1">
        <v>72.5</v>
      </c>
    </row>
    <row r="136" spans="1:53">
      <c r="A136" s="6">
        <v>31213</v>
      </c>
      <c r="B136" s="6"/>
      <c r="C136" s="6"/>
      <c r="D136" s="6"/>
      <c r="E136" s="6"/>
      <c r="F136" s="6"/>
      <c r="G136" s="6"/>
      <c r="H136" s="6"/>
      <c r="I136" s="6"/>
      <c r="K136" s="6"/>
      <c r="L136" s="6"/>
      <c r="M136" s="6"/>
      <c r="N136" s="6"/>
      <c r="O136" s="6"/>
      <c r="P136" s="6"/>
      <c r="Q136" s="6"/>
      <c r="R136" s="6"/>
      <c r="T136" s="6"/>
      <c r="V136" s="21"/>
      <c r="W136" s="21"/>
      <c r="Y136" s="21"/>
      <c r="Z136" s="21"/>
      <c r="AA136" s="21"/>
      <c r="AC136" s="21"/>
      <c r="AL136" s="21"/>
      <c r="AM136" s="21"/>
      <c r="AO136" s="21"/>
      <c r="AP136" s="67" t="s">
        <v>28</v>
      </c>
      <c r="AQ136" s="67"/>
      <c r="AR136" s="67" t="s">
        <v>28</v>
      </c>
      <c r="AS136" s="21"/>
      <c r="AT136" s="21"/>
      <c r="AU136" s="21">
        <v>70.25</v>
      </c>
      <c r="AV136" s="67" t="s">
        <v>28</v>
      </c>
      <c r="AW136" s="21"/>
      <c r="AX136" s="21"/>
      <c r="AY136" s="67"/>
      <c r="AZ136" s="1" t="str">
        <f t="shared" si="1"/>
        <v xml:space="preserve"> </v>
      </c>
      <c r="BA136" s="1">
        <v>70.25</v>
      </c>
    </row>
    <row r="137" spans="1:53">
      <c r="A137" s="6">
        <v>31220</v>
      </c>
      <c r="B137" s="6"/>
      <c r="C137" s="6"/>
      <c r="D137" s="6"/>
      <c r="E137" s="6"/>
      <c r="F137" s="6"/>
      <c r="G137" s="6"/>
      <c r="H137" s="6"/>
      <c r="I137" s="6"/>
      <c r="K137" s="6"/>
      <c r="L137" s="6"/>
      <c r="M137" s="6"/>
      <c r="N137" s="6"/>
      <c r="O137" s="6"/>
      <c r="P137" s="6"/>
      <c r="Q137" s="6"/>
      <c r="R137" s="6"/>
      <c r="T137" s="6"/>
      <c r="V137" s="21"/>
      <c r="W137" s="21"/>
      <c r="Y137" s="21"/>
      <c r="Z137" s="21"/>
      <c r="AA137" s="21"/>
      <c r="AC137" s="21"/>
      <c r="AL137" s="21"/>
      <c r="AM137" s="21"/>
      <c r="AO137" s="21"/>
      <c r="AP137" s="67" t="s">
        <v>28</v>
      </c>
      <c r="AQ137" s="67"/>
      <c r="AR137" s="67" t="s">
        <v>28</v>
      </c>
      <c r="AS137" s="21"/>
      <c r="AT137" s="21"/>
      <c r="AU137" s="21">
        <v>70.5</v>
      </c>
      <c r="AV137" s="67" t="s">
        <v>28</v>
      </c>
      <c r="AW137" s="21"/>
      <c r="AX137" s="21"/>
      <c r="AY137" s="67"/>
      <c r="AZ137" s="1" t="str">
        <f t="shared" si="1"/>
        <v xml:space="preserve"> </v>
      </c>
      <c r="BA137" s="1">
        <v>70.5</v>
      </c>
    </row>
    <row r="138" spans="1:53">
      <c r="A138" s="6">
        <v>31227</v>
      </c>
      <c r="B138" s="6"/>
      <c r="C138" s="6"/>
      <c r="D138" s="6"/>
      <c r="E138" s="6"/>
      <c r="F138" s="6"/>
      <c r="G138" s="6"/>
      <c r="H138" s="6"/>
      <c r="I138" s="6"/>
      <c r="K138" s="6"/>
      <c r="L138" s="6"/>
      <c r="M138" s="6"/>
      <c r="N138" s="6"/>
      <c r="O138" s="6"/>
      <c r="P138" s="6"/>
      <c r="Q138" s="6"/>
      <c r="R138" s="6"/>
      <c r="T138" s="6"/>
      <c r="V138" s="21"/>
      <c r="W138" s="21"/>
      <c r="Y138" s="21"/>
      <c r="Z138" s="21"/>
      <c r="AA138" s="21"/>
      <c r="AC138" s="21"/>
      <c r="AL138" s="21"/>
      <c r="AM138" s="21"/>
      <c r="AO138" s="21"/>
      <c r="AP138" s="67" t="s">
        <v>28</v>
      </c>
      <c r="AQ138" s="67"/>
      <c r="AR138" s="67" t="s">
        <v>28</v>
      </c>
      <c r="AS138" s="21"/>
      <c r="AT138" s="21"/>
      <c r="AU138" s="21">
        <v>72.5</v>
      </c>
      <c r="AV138" s="67" t="s">
        <v>28</v>
      </c>
      <c r="AW138" s="21"/>
      <c r="AX138" s="21"/>
      <c r="AY138" s="67"/>
      <c r="AZ138" s="1" t="str">
        <f t="shared" ref="AZ138:AZ201" si="2">IF(SUM(AR138,AP138,AF138)&gt;0,AVERAGE(AR138,AP138,AF138)," ")</f>
        <v xml:space="preserve"> </v>
      </c>
      <c r="BA138" s="1">
        <v>72.5</v>
      </c>
    </row>
    <row r="139" spans="1:53">
      <c r="A139" s="6">
        <v>31234</v>
      </c>
      <c r="B139" s="6"/>
      <c r="C139" s="6"/>
      <c r="D139" s="6"/>
      <c r="E139" s="6"/>
      <c r="F139" s="6"/>
      <c r="G139" s="6"/>
      <c r="H139" s="6"/>
      <c r="I139" s="6"/>
      <c r="K139" s="6"/>
      <c r="L139" s="6"/>
      <c r="M139" s="6"/>
      <c r="N139" s="6"/>
      <c r="O139" s="6"/>
      <c r="P139" s="6"/>
      <c r="Q139" s="6"/>
      <c r="R139" s="6"/>
      <c r="T139" s="6"/>
      <c r="V139" s="67"/>
      <c r="W139" s="67"/>
      <c r="Y139" s="67"/>
      <c r="Z139" s="67"/>
      <c r="AA139" s="67"/>
      <c r="AC139" s="67"/>
      <c r="AL139" s="67"/>
      <c r="AM139" s="67"/>
      <c r="AO139" s="67"/>
      <c r="AP139" s="67" t="s">
        <v>28</v>
      </c>
      <c r="AQ139" s="67"/>
      <c r="AR139" s="67" t="s">
        <v>28</v>
      </c>
      <c r="AS139" s="21"/>
      <c r="AT139" s="21"/>
      <c r="AU139" s="67" t="s">
        <v>28</v>
      </c>
      <c r="AV139" s="67" t="s">
        <v>28</v>
      </c>
      <c r="AW139" s="67"/>
      <c r="AX139" s="67"/>
      <c r="AY139" s="67"/>
      <c r="AZ139" s="1" t="str">
        <f t="shared" si="2"/>
        <v xml:space="preserve"> </v>
      </c>
      <c r="BA139" s="1" t="s">
        <v>63</v>
      </c>
    </row>
    <row r="140" spans="1:53">
      <c r="A140" s="6">
        <v>31241</v>
      </c>
      <c r="B140" s="6"/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6"/>
      <c r="P140" s="6"/>
      <c r="Q140" s="6"/>
      <c r="R140" s="6"/>
      <c r="T140" s="6"/>
      <c r="V140" s="67"/>
      <c r="W140" s="67"/>
      <c r="Y140" s="67"/>
      <c r="Z140" s="67"/>
      <c r="AA140" s="67"/>
      <c r="AC140" s="67"/>
      <c r="AL140" s="67"/>
      <c r="AM140" s="67"/>
      <c r="AO140" s="67"/>
      <c r="AP140" s="67" t="s">
        <v>28</v>
      </c>
      <c r="AQ140" s="67"/>
      <c r="AR140" s="67" t="s">
        <v>28</v>
      </c>
      <c r="AS140" s="21"/>
      <c r="AT140" s="21"/>
      <c r="AU140" s="67" t="s">
        <v>28</v>
      </c>
      <c r="AV140" s="67" t="s">
        <v>28</v>
      </c>
      <c r="AW140" s="67"/>
      <c r="AX140" s="67"/>
      <c r="AY140" s="67"/>
      <c r="AZ140" s="1" t="str">
        <f t="shared" si="2"/>
        <v xml:space="preserve"> </v>
      </c>
      <c r="BA140" s="1" t="s">
        <v>63</v>
      </c>
    </row>
    <row r="141" spans="1:53">
      <c r="A141" s="6">
        <v>31248</v>
      </c>
      <c r="B141" s="6"/>
      <c r="C141" s="6"/>
      <c r="D141" s="6"/>
      <c r="E141" s="6"/>
      <c r="F141" s="6"/>
      <c r="G141" s="6"/>
      <c r="H141" s="6"/>
      <c r="I141" s="6"/>
      <c r="K141" s="6"/>
      <c r="L141" s="6"/>
      <c r="M141" s="6"/>
      <c r="N141" s="6"/>
      <c r="O141" s="6"/>
      <c r="P141" s="6"/>
      <c r="Q141" s="6"/>
      <c r="R141" s="6"/>
      <c r="T141" s="6"/>
      <c r="V141" s="21"/>
      <c r="W141" s="21"/>
      <c r="Y141" s="21"/>
      <c r="Z141" s="21"/>
      <c r="AA141" s="21"/>
      <c r="AC141" s="21"/>
      <c r="AL141" s="21"/>
      <c r="AM141" s="21"/>
      <c r="AO141" s="21"/>
      <c r="AP141" s="67" t="s">
        <v>28</v>
      </c>
      <c r="AQ141" s="67"/>
      <c r="AR141" s="67" t="s">
        <v>28</v>
      </c>
      <c r="AS141" s="21"/>
      <c r="AT141" s="21"/>
      <c r="AU141" s="21">
        <v>72.38</v>
      </c>
      <c r="AV141" s="67" t="s">
        <v>28</v>
      </c>
      <c r="AW141" s="21"/>
      <c r="AX141" s="21"/>
      <c r="AY141" s="67"/>
      <c r="AZ141" s="1" t="str">
        <f t="shared" si="2"/>
        <v xml:space="preserve"> </v>
      </c>
      <c r="BA141" s="1">
        <v>72.38</v>
      </c>
    </row>
    <row r="142" spans="1:53">
      <c r="A142" s="6">
        <v>31255</v>
      </c>
      <c r="B142" s="6"/>
      <c r="C142" s="6"/>
      <c r="D142" s="6"/>
      <c r="E142" s="6"/>
      <c r="F142" s="6"/>
      <c r="G142" s="6"/>
      <c r="H142" s="6"/>
      <c r="I142" s="6"/>
      <c r="K142" s="6"/>
      <c r="L142" s="6"/>
      <c r="M142" s="6"/>
      <c r="N142" s="6"/>
      <c r="O142" s="6"/>
      <c r="P142" s="6"/>
      <c r="Q142" s="6"/>
      <c r="R142" s="6"/>
      <c r="T142" s="6"/>
      <c r="V142" s="21"/>
      <c r="W142" s="21"/>
      <c r="Y142" s="21"/>
      <c r="Z142" s="21"/>
      <c r="AA142" s="21"/>
      <c r="AC142" s="21"/>
      <c r="AL142" s="21"/>
      <c r="AM142" s="21"/>
      <c r="AO142" s="21"/>
      <c r="AP142" s="67" t="s">
        <v>28</v>
      </c>
      <c r="AQ142" s="67"/>
      <c r="AR142" s="67" t="s">
        <v>28</v>
      </c>
      <c r="AS142" s="21"/>
      <c r="AT142" s="21"/>
      <c r="AU142" s="21">
        <v>74.75</v>
      </c>
      <c r="AV142" s="21">
        <v>72.25</v>
      </c>
      <c r="AW142" s="21"/>
      <c r="AX142" s="21"/>
      <c r="AY142" s="21"/>
      <c r="AZ142" s="1" t="str">
        <f t="shared" si="2"/>
        <v xml:space="preserve"> </v>
      </c>
      <c r="BA142" s="1">
        <v>73.5</v>
      </c>
    </row>
    <row r="143" spans="1:53">
      <c r="A143" s="6">
        <v>31262</v>
      </c>
      <c r="B143" s="6"/>
      <c r="C143" s="6"/>
      <c r="D143" s="6"/>
      <c r="E143" s="6"/>
      <c r="F143" s="6"/>
      <c r="G143" s="6"/>
      <c r="H143" s="6"/>
      <c r="I143" s="6"/>
      <c r="K143" s="6"/>
      <c r="L143" s="6"/>
      <c r="M143" s="6"/>
      <c r="N143" s="6"/>
      <c r="O143" s="6"/>
      <c r="P143" s="6"/>
      <c r="Q143" s="6"/>
      <c r="R143" s="6"/>
      <c r="T143" s="6"/>
      <c r="V143" s="21"/>
      <c r="W143" s="21"/>
      <c r="Y143" s="21"/>
      <c r="Z143" s="21"/>
      <c r="AA143" s="21"/>
      <c r="AC143" s="21"/>
      <c r="AL143" s="21"/>
      <c r="AM143" s="21"/>
      <c r="AO143" s="21"/>
      <c r="AP143" s="67" t="s">
        <v>28</v>
      </c>
      <c r="AQ143" s="67"/>
      <c r="AR143" s="67" t="s">
        <v>28</v>
      </c>
      <c r="AS143" s="21"/>
      <c r="AT143" s="21"/>
      <c r="AU143" s="21">
        <v>72.75</v>
      </c>
      <c r="AV143" s="21">
        <v>70.5</v>
      </c>
      <c r="AW143" s="21"/>
      <c r="AX143" s="21"/>
      <c r="AY143" s="21"/>
      <c r="AZ143" s="1" t="str">
        <f t="shared" si="2"/>
        <v xml:space="preserve"> </v>
      </c>
      <c r="BA143" s="1">
        <v>71.625</v>
      </c>
    </row>
    <row r="144" spans="1:53">
      <c r="A144" s="6">
        <v>31269</v>
      </c>
      <c r="B144" s="6"/>
      <c r="C144" s="6"/>
      <c r="D144" s="6"/>
      <c r="E144" s="6"/>
      <c r="F144" s="6"/>
      <c r="G144" s="6"/>
      <c r="H144" s="6"/>
      <c r="I144" s="6"/>
      <c r="K144" s="6"/>
      <c r="L144" s="6"/>
      <c r="M144" s="6"/>
      <c r="N144" s="6"/>
      <c r="O144" s="6"/>
      <c r="P144" s="6"/>
      <c r="Q144" s="6"/>
      <c r="R144" s="6"/>
      <c r="T144" s="6"/>
      <c r="V144" s="21"/>
      <c r="W144" s="21"/>
      <c r="Y144" s="21"/>
      <c r="Z144" s="21"/>
      <c r="AA144" s="21"/>
      <c r="AC144" s="21"/>
      <c r="AL144" s="21"/>
      <c r="AM144" s="21"/>
      <c r="AO144" s="21"/>
      <c r="AP144" s="67" t="s">
        <v>28</v>
      </c>
      <c r="AQ144" s="67"/>
      <c r="AR144" s="67" t="s">
        <v>28</v>
      </c>
      <c r="AS144" s="21"/>
      <c r="AT144" s="21"/>
      <c r="AU144" s="21">
        <v>71.5</v>
      </c>
      <c r="AV144" s="21">
        <v>70</v>
      </c>
      <c r="AW144" s="21"/>
      <c r="AX144" s="21"/>
      <c r="AY144" s="21"/>
      <c r="AZ144" s="1" t="str">
        <f t="shared" si="2"/>
        <v xml:space="preserve"> </v>
      </c>
      <c r="BA144" s="1">
        <v>70.75</v>
      </c>
    </row>
    <row r="145" spans="1:53">
      <c r="A145" s="6">
        <v>31276</v>
      </c>
      <c r="B145" s="6"/>
      <c r="C145" s="6"/>
      <c r="D145" s="6"/>
      <c r="E145" s="6"/>
      <c r="F145" s="6"/>
      <c r="G145" s="6"/>
      <c r="H145" s="6"/>
      <c r="I145" s="6"/>
      <c r="K145" s="6"/>
      <c r="L145" s="6"/>
      <c r="M145" s="6"/>
      <c r="N145" s="6"/>
      <c r="O145" s="6"/>
      <c r="P145" s="6"/>
      <c r="Q145" s="6"/>
      <c r="R145" s="6"/>
      <c r="T145" s="6"/>
      <c r="V145" s="21"/>
      <c r="W145" s="21"/>
      <c r="Y145" s="21"/>
      <c r="Z145" s="21"/>
      <c r="AA145" s="21"/>
      <c r="AC145" s="21"/>
      <c r="AL145" s="21"/>
      <c r="AM145" s="21"/>
      <c r="AO145" s="21"/>
      <c r="AP145" s="67" t="s">
        <v>28</v>
      </c>
      <c r="AQ145" s="67"/>
      <c r="AR145" s="67" t="s">
        <v>28</v>
      </c>
      <c r="AS145" s="21"/>
      <c r="AT145" s="21"/>
      <c r="AU145" s="21">
        <v>70.83</v>
      </c>
      <c r="AV145" s="21">
        <v>71.75</v>
      </c>
      <c r="AW145" s="21"/>
      <c r="AX145" s="21"/>
      <c r="AY145" s="21"/>
      <c r="AZ145" s="1" t="str">
        <f t="shared" si="2"/>
        <v xml:space="preserve"> </v>
      </c>
      <c r="BA145" s="1">
        <v>71.290000000000006</v>
      </c>
    </row>
    <row r="146" spans="1:53">
      <c r="A146" s="6">
        <v>31283</v>
      </c>
      <c r="B146" s="6"/>
      <c r="C146" s="6"/>
      <c r="D146" s="6"/>
      <c r="E146" s="6"/>
      <c r="F146" s="6"/>
      <c r="G146" s="6"/>
      <c r="H146" s="6"/>
      <c r="I146" s="6"/>
      <c r="K146" s="6"/>
      <c r="L146" s="6"/>
      <c r="M146" s="6"/>
      <c r="N146" s="6"/>
      <c r="O146" s="6"/>
      <c r="P146" s="6"/>
      <c r="Q146" s="6"/>
      <c r="R146" s="6"/>
      <c r="T146" s="6"/>
      <c r="V146" s="21"/>
      <c r="W146" s="21"/>
      <c r="Y146" s="21"/>
      <c r="Z146" s="21"/>
      <c r="AA146" s="21"/>
      <c r="AC146" s="21"/>
      <c r="AL146" s="21"/>
      <c r="AM146" s="21"/>
      <c r="AO146" s="21"/>
      <c r="AP146" s="67" t="s">
        <v>28</v>
      </c>
      <c r="AQ146" s="67"/>
      <c r="AR146" s="67" t="s">
        <v>28</v>
      </c>
      <c r="AS146" s="21"/>
      <c r="AT146" s="21"/>
      <c r="AU146" s="21">
        <v>73</v>
      </c>
      <c r="AV146" s="21">
        <v>70.5</v>
      </c>
      <c r="AW146" s="21"/>
      <c r="AX146" s="21"/>
      <c r="AY146" s="21"/>
      <c r="AZ146" s="1" t="str">
        <f t="shared" si="2"/>
        <v xml:space="preserve"> </v>
      </c>
      <c r="BA146" s="1">
        <v>71.75</v>
      </c>
    </row>
    <row r="147" spans="1:53">
      <c r="A147" s="6">
        <v>31290</v>
      </c>
      <c r="B147" s="6"/>
      <c r="C147" s="6"/>
      <c r="D147" s="6"/>
      <c r="E147" s="6"/>
      <c r="F147" s="6"/>
      <c r="G147" s="6"/>
      <c r="H147" s="6"/>
      <c r="I147" s="6"/>
      <c r="K147" s="6"/>
      <c r="L147" s="6"/>
      <c r="M147" s="6"/>
      <c r="N147" s="6"/>
      <c r="O147" s="6"/>
      <c r="P147" s="6"/>
      <c r="Q147" s="6"/>
      <c r="R147" s="6"/>
      <c r="T147" s="6"/>
      <c r="V147" s="21"/>
      <c r="W147" s="21"/>
      <c r="Y147" s="21"/>
      <c r="Z147" s="21"/>
      <c r="AA147" s="21"/>
      <c r="AC147" s="21"/>
      <c r="AL147" s="21"/>
      <c r="AM147" s="21"/>
      <c r="AO147" s="21"/>
      <c r="AP147" s="67" t="s">
        <v>28</v>
      </c>
      <c r="AQ147" s="67"/>
      <c r="AR147" s="67" t="s">
        <v>28</v>
      </c>
      <c r="AS147" s="21"/>
      <c r="AT147" s="21"/>
      <c r="AU147" s="21">
        <v>73.5</v>
      </c>
      <c r="AV147" s="21">
        <v>73</v>
      </c>
      <c r="AW147" s="21"/>
      <c r="AX147" s="21"/>
      <c r="AY147" s="21"/>
      <c r="AZ147" s="1" t="str">
        <f t="shared" si="2"/>
        <v xml:space="preserve"> </v>
      </c>
      <c r="BA147" s="1">
        <v>73.25</v>
      </c>
    </row>
    <row r="148" spans="1:53">
      <c r="A148" s="6">
        <v>31297</v>
      </c>
      <c r="B148" s="6"/>
      <c r="C148" s="6"/>
      <c r="D148" s="6"/>
      <c r="E148" s="6"/>
      <c r="F148" s="6"/>
      <c r="G148" s="6"/>
      <c r="H148" s="6"/>
      <c r="I148" s="6"/>
      <c r="K148" s="6"/>
      <c r="L148" s="6"/>
      <c r="M148" s="6"/>
      <c r="N148" s="6"/>
      <c r="O148" s="6"/>
      <c r="P148" s="6"/>
      <c r="Q148" s="6"/>
      <c r="R148" s="6"/>
      <c r="T148" s="6"/>
      <c r="V148" s="21"/>
      <c r="W148" s="21"/>
      <c r="Y148" s="21"/>
      <c r="Z148" s="21"/>
      <c r="AA148" s="21"/>
      <c r="AC148" s="21"/>
      <c r="AL148" s="21"/>
      <c r="AM148" s="21"/>
      <c r="AO148" s="21"/>
      <c r="AP148" s="67" t="s">
        <v>28</v>
      </c>
      <c r="AQ148" s="67"/>
      <c r="AR148" s="67" t="s">
        <v>28</v>
      </c>
      <c r="AS148" s="21"/>
      <c r="AT148" s="21"/>
      <c r="AU148" s="21">
        <v>69.75</v>
      </c>
      <c r="AV148" s="21">
        <v>68.5</v>
      </c>
      <c r="AW148" s="21"/>
      <c r="AX148" s="21"/>
      <c r="AY148" s="21"/>
      <c r="AZ148" s="1" t="str">
        <f t="shared" si="2"/>
        <v xml:space="preserve"> </v>
      </c>
      <c r="BA148" s="1">
        <v>69.125</v>
      </c>
    </row>
    <row r="149" spans="1:53">
      <c r="A149" s="6">
        <v>31304</v>
      </c>
      <c r="B149" s="6"/>
      <c r="C149" s="6"/>
      <c r="D149" s="6"/>
      <c r="E149" s="6"/>
      <c r="F149" s="6"/>
      <c r="G149" s="6"/>
      <c r="H149" s="6"/>
      <c r="I149" s="6"/>
      <c r="K149" s="6"/>
      <c r="L149" s="6"/>
      <c r="M149" s="6"/>
      <c r="N149" s="6"/>
      <c r="O149" s="6"/>
      <c r="P149" s="6"/>
      <c r="Q149" s="6"/>
      <c r="R149" s="6"/>
      <c r="T149" s="6"/>
      <c r="V149" s="21"/>
      <c r="W149" s="21"/>
      <c r="Y149" s="21"/>
      <c r="Z149" s="21"/>
      <c r="AA149" s="21"/>
      <c r="AC149" s="21"/>
      <c r="AL149" s="21"/>
      <c r="AM149" s="21"/>
      <c r="AO149" s="21"/>
      <c r="AP149" s="67" t="s">
        <v>28</v>
      </c>
      <c r="AQ149" s="67"/>
      <c r="AR149" s="67" t="s">
        <v>28</v>
      </c>
      <c r="AS149" s="21"/>
      <c r="AT149" s="21"/>
      <c r="AU149" s="21">
        <v>69</v>
      </c>
      <c r="AV149" s="21">
        <v>67.75</v>
      </c>
      <c r="AW149" s="21"/>
      <c r="AX149" s="21"/>
      <c r="AY149" s="21"/>
      <c r="AZ149" s="1" t="str">
        <f t="shared" si="2"/>
        <v xml:space="preserve"> </v>
      </c>
      <c r="BA149" s="1">
        <v>68.375</v>
      </c>
    </row>
    <row r="150" spans="1:53">
      <c r="A150" s="6">
        <v>31311</v>
      </c>
      <c r="B150" s="6"/>
      <c r="C150" s="6"/>
      <c r="D150" s="6"/>
      <c r="E150" s="6"/>
      <c r="F150" s="6"/>
      <c r="G150" s="6"/>
      <c r="H150" s="6"/>
      <c r="I150" s="6"/>
      <c r="K150" s="6"/>
      <c r="L150" s="6"/>
      <c r="M150" s="6"/>
      <c r="N150" s="6"/>
      <c r="O150" s="6"/>
      <c r="P150" s="6"/>
      <c r="Q150" s="6"/>
      <c r="R150" s="6"/>
      <c r="T150" s="6"/>
      <c r="V150" s="21"/>
      <c r="W150" s="21"/>
      <c r="Y150" s="21"/>
      <c r="Z150" s="21"/>
      <c r="AA150" s="21"/>
      <c r="AC150" s="21"/>
      <c r="AL150" s="21"/>
      <c r="AM150" s="21"/>
      <c r="AO150" s="21"/>
      <c r="AP150" s="67" t="s">
        <v>28</v>
      </c>
      <c r="AQ150" s="67"/>
      <c r="AR150" s="67" t="s">
        <v>28</v>
      </c>
      <c r="AS150" s="21"/>
      <c r="AT150" s="21"/>
      <c r="AU150" s="21">
        <v>69</v>
      </c>
      <c r="AV150" s="21">
        <v>67</v>
      </c>
      <c r="AW150" s="21"/>
      <c r="AX150" s="21"/>
      <c r="AY150" s="21"/>
      <c r="AZ150" s="1" t="str">
        <f t="shared" si="2"/>
        <v xml:space="preserve"> </v>
      </c>
      <c r="BA150" s="1">
        <v>68</v>
      </c>
    </row>
    <row r="151" spans="1:53">
      <c r="A151" s="6">
        <v>31318</v>
      </c>
      <c r="B151" s="6"/>
      <c r="C151" s="6"/>
      <c r="D151" s="6"/>
      <c r="E151" s="6"/>
      <c r="F151" s="6"/>
      <c r="G151" s="6"/>
      <c r="H151" s="6"/>
      <c r="I151" s="6"/>
      <c r="K151" s="6"/>
      <c r="L151" s="6"/>
      <c r="M151" s="6"/>
      <c r="N151" s="6"/>
      <c r="O151" s="6"/>
      <c r="P151" s="6"/>
      <c r="Q151" s="6"/>
      <c r="R151" s="6"/>
      <c r="T151" s="6"/>
      <c r="V151" s="21"/>
      <c r="W151" s="21"/>
      <c r="Y151" s="21"/>
      <c r="Z151" s="21"/>
      <c r="AA151" s="21"/>
      <c r="AC151" s="21"/>
      <c r="AL151" s="21"/>
      <c r="AM151" s="21"/>
      <c r="AO151" s="21"/>
      <c r="AP151" s="67" t="s">
        <v>28</v>
      </c>
      <c r="AQ151" s="67"/>
      <c r="AR151" s="67" t="s">
        <v>28</v>
      </c>
      <c r="AS151" s="21"/>
      <c r="AT151" s="21"/>
      <c r="AU151" s="21">
        <v>68.75</v>
      </c>
      <c r="AV151" s="21">
        <v>67.25</v>
      </c>
      <c r="AW151" s="21"/>
      <c r="AX151" s="21"/>
      <c r="AY151" s="21"/>
      <c r="AZ151" s="1" t="str">
        <f t="shared" si="2"/>
        <v xml:space="preserve"> </v>
      </c>
      <c r="BA151" s="1">
        <v>68</v>
      </c>
    </row>
    <row r="152" spans="1:53">
      <c r="A152" s="6">
        <v>31325</v>
      </c>
      <c r="B152" s="6"/>
      <c r="C152" s="6"/>
      <c r="D152" s="6"/>
      <c r="E152" s="6"/>
      <c r="F152" s="6"/>
      <c r="G152" s="6"/>
      <c r="H152" s="6"/>
      <c r="I152" s="6"/>
      <c r="K152" s="6"/>
      <c r="L152" s="6"/>
      <c r="M152" s="6"/>
      <c r="N152" s="6"/>
      <c r="O152" s="6"/>
      <c r="P152" s="6"/>
      <c r="Q152" s="6"/>
      <c r="R152" s="6"/>
      <c r="T152" s="6"/>
      <c r="V152" s="21"/>
      <c r="W152" s="21"/>
      <c r="Y152" s="21"/>
      <c r="Z152" s="21"/>
      <c r="AA152" s="21"/>
      <c r="AC152" s="21"/>
      <c r="AL152" s="21"/>
      <c r="AM152" s="21"/>
      <c r="AO152" s="21"/>
      <c r="AP152" s="67" t="s">
        <v>28</v>
      </c>
      <c r="AQ152" s="67"/>
      <c r="AR152" s="67" t="s">
        <v>28</v>
      </c>
      <c r="AS152" s="21"/>
      <c r="AT152" s="21"/>
      <c r="AU152" s="21">
        <v>64.5</v>
      </c>
      <c r="AV152" s="21">
        <v>60.75</v>
      </c>
      <c r="AW152" s="21"/>
      <c r="AX152" s="21"/>
      <c r="AY152" s="21"/>
      <c r="AZ152" s="1" t="str">
        <f t="shared" si="2"/>
        <v xml:space="preserve"> </v>
      </c>
      <c r="BA152" s="1">
        <v>62.625</v>
      </c>
    </row>
    <row r="153" spans="1:53">
      <c r="A153" s="6">
        <v>31332</v>
      </c>
      <c r="B153" s="6"/>
      <c r="C153" s="6"/>
      <c r="D153" s="6"/>
      <c r="E153" s="6"/>
      <c r="F153" s="6"/>
      <c r="G153" s="6"/>
      <c r="H153" s="6"/>
      <c r="I153" s="6"/>
      <c r="K153" s="6"/>
      <c r="L153" s="6"/>
      <c r="M153" s="6"/>
      <c r="N153" s="6"/>
      <c r="O153" s="6"/>
      <c r="P153" s="6"/>
      <c r="Q153" s="6"/>
      <c r="R153" s="6"/>
      <c r="T153" s="6"/>
      <c r="V153" s="21"/>
      <c r="W153" s="21"/>
      <c r="Y153" s="21"/>
      <c r="Z153" s="21"/>
      <c r="AA153" s="21"/>
      <c r="AC153" s="21"/>
      <c r="AL153" s="21"/>
      <c r="AM153" s="21"/>
      <c r="AO153" s="21"/>
      <c r="AP153" s="67" t="s">
        <v>28</v>
      </c>
      <c r="AQ153" s="67"/>
      <c r="AR153" s="67" t="s">
        <v>28</v>
      </c>
      <c r="AS153" s="21"/>
      <c r="AT153" s="21"/>
      <c r="AU153" s="21">
        <v>64</v>
      </c>
      <c r="AV153" s="67" t="s">
        <v>28</v>
      </c>
      <c r="AW153" s="21"/>
      <c r="AX153" s="21"/>
      <c r="AY153" s="67"/>
      <c r="AZ153" s="1" t="str">
        <f t="shared" si="2"/>
        <v xml:space="preserve"> </v>
      </c>
      <c r="BA153" s="1">
        <v>64</v>
      </c>
    </row>
    <row r="154" spans="1:53">
      <c r="A154" s="6">
        <v>31339</v>
      </c>
      <c r="B154" s="6"/>
      <c r="C154" s="6"/>
      <c r="D154" s="6"/>
      <c r="E154" s="6"/>
      <c r="F154" s="6"/>
      <c r="G154" s="6"/>
      <c r="H154" s="6"/>
      <c r="I154" s="6"/>
      <c r="K154" s="6"/>
      <c r="L154" s="6"/>
      <c r="M154" s="6"/>
      <c r="N154" s="6"/>
      <c r="O154" s="6"/>
      <c r="P154" s="6"/>
      <c r="Q154" s="6"/>
      <c r="R154" s="6"/>
      <c r="T154" s="6"/>
      <c r="V154" s="21"/>
      <c r="W154" s="21"/>
      <c r="Y154" s="21"/>
      <c r="Z154" s="21"/>
      <c r="AA154" s="21"/>
      <c r="AC154" s="21"/>
      <c r="AL154" s="21"/>
      <c r="AM154" s="21"/>
      <c r="AO154" s="21"/>
      <c r="AP154" s="67" t="s">
        <v>28</v>
      </c>
      <c r="AQ154" s="67"/>
      <c r="AR154" s="67" t="s">
        <v>28</v>
      </c>
      <c r="AS154" s="21"/>
      <c r="AT154" s="21"/>
      <c r="AU154" s="21">
        <v>66</v>
      </c>
      <c r="AV154" s="67" t="s">
        <v>28</v>
      </c>
      <c r="AW154" s="21"/>
      <c r="AX154" s="21"/>
      <c r="AY154" s="67"/>
      <c r="AZ154" s="1" t="str">
        <f t="shared" si="2"/>
        <v xml:space="preserve"> </v>
      </c>
      <c r="BA154" s="1">
        <v>66</v>
      </c>
    </row>
    <row r="155" spans="1:53">
      <c r="A155" s="6">
        <v>31346</v>
      </c>
      <c r="B155" s="6"/>
      <c r="C155" s="6"/>
      <c r="D155" s="6"/>
      <c r="E155" s="6"/>
      <c r="F155" s="6"/>
      <c r="G155" s="6"/>
      <c r="H155" s="6"/>
      <c r="I155" s="6"/>
      <c r="K155" s="6"/>
      <c r="L155" s="6"/>
      <c r="M155" s="6"/>
      <c r="N155" s="6"/>
      <c r="O155" s="6"/>
      <c r="P155" s="6"/>
      <c r="Q155" s="6"/>
      <c r="R155" s="6"/>
      <c r="T155" s="6"/>
      <c r="V155" s="21"/>
      <c r="W155" s="21"/>
      <c r="Y155" s="21"/>
      <c r="Z155" s="21"/>
      <c r="AA155" s="21"/>
      <c r="AC155" s="21"/>
      <c r="AL155" s="21"/>
      <c r="AM155" s="21"/>
      <c r="AO155" s="21"/>
      <c r="AP155" s="67" t="s">
        <v>28</v>
      </c>
      <c r="AQ155" s="67"/>
      <c r="AR155" s="67" t="s">
        <v>28</v>
      </c>
      <c r="AS155" s="21"/>
      <c r="AT155" s="21"/>
      <c r="AU155" s="21">
        <v>67</v>
      </c>
      <c r="AV155" s="67" t="s">
        <v>28</v>
      </c>
      <c r="AW155" s="21"/>
      <c r="AX155" s="21"/>
      <c r="AY155" s="67"/>
      <c r="AZ155" s="1" t="str">
        <f t="shared" si="2"/>
        <v xml:space="preserve"> </v>
      </c>
      <c r="BA155" s="1">
        <v>67</v>
      </c>
    </row>
    <row r="156" spans="1:53">
      <c r="A156" s="6">
        <v>31353</v>
      </c>
      <c r="B156" s="6"/>
      <c r="C156" s="6"/>
      <c r="D156" s="6"/>
      <c r="E156" s="6"/>
      <c r="F156" s="6"/>
      <c r="G156" s="6"/>
      <c r="H156" s="6"/>
      <c r="I156" s="6"/>
      <c r="K156" s="6"/>
      <c r="L156" s="6"/>
      <c r="M156" s="6"/>
      <c r="N156" s="6"/>
      <c r="O156" s="6"/>
      <c r="P156" s="6"/>
      <c r="Q156" s="6"/>
      <c r="R156" s="6"/>
      <c r="T156" s="6"/>
      <c r="V156" s="21"/>
      <c r="W156" s="21"/>
      <c r="Y156" s="21"/>
      <c r="Z156" s="21"/>
      <c r="AA156" s="21"/>
      <c r="AC156" s="21"/>
      <c r="AL156" s="21"/>
      <c r="AM156" s="21"/>
      <c r="AO156" s="21"/>
      <c r="AP156" s="67" t="s">
        <v>28</v>
      </c>
      <c r="AQ156" s="67"/>
      <c r="AR156" s="67" t="s">
        <v>28</v>
      </c>
      <c r="AS156" s="21"/>
      <c r="AT156" s="21"/>
      <c r="AU156" s="21">
        <v>68</v>
      </c>
      <c r="AV156" s="67" t="s">
        <v>28</v>
      </c>
      <c r="AW156" s="21"/>
      <c r="AX156" s="21"/>
      <c r="AY156" s="67"/>
      <c r="AZ156" s="1" t="str">
        <f t="shared" si="2"/>
        <v xml:space="preserve"> </v>
      </c>
      <c r="BA156" s="1">
        <v>68</v>
      </c>
    </row>
    <row r="157" spans="1:53">
      <c r="A157" s="6">
        <v>31360</v>
      </c>
      <c r="B157" s="6"/>
      <c r="C157" s="6"/>
      <c r="D157" s="6"/>
      <c r="E157" s="6"/>
      <c r="F157" s="6"/>
      <c r="G157" s="6"/>
      <c r="H157" s="6"/>
      <c r="I157" s="6"/>
      <c r="K157" s="6"/>
      <c r="L157" s="6"/>
      <c r="M157" s="6"/>
      <c r="N157" s="6"/>
      <c r="O157" s="6"/>
      <c r="P157" s="6"/>
      <c r="Q157" s="6"/>
      <c r="R157" s="6"/>
      <c r="T157" s="6"/>
      <c r="V157" s="21"/>
      <c r="W157" s="21"/>
      <c r="Y157" s="21"/>
      <c r="Z157" s="21"/>
      <c r="AA157" s="21"/>
      <c r="AC157" s="21"/>
      <c r="AL157" s="21"/>
      <c r="AM157" s="21"/>
      <c r="AO157" s="21"/>
      <c r="AP157" s="67" t="s">
        <v>28</v>
      </c>
      <c r="AQ157" s="67"/>
      <c r="AR157" s="67" t="s">
        <v>28</v>
      </c>
      <c r="AS157" s="21"/>
      <c r="AT157" s="21"/>
      <c r="AU157" s="21">
        <v>68</v>
      </c>
      <c r="AV157" s="67" t="s">
        <v>28</v>
      </c>
      <c r="AW157" s="21"/>
      <c r="AX157" s="21"/>
      <c r="AY157" s="67"/>
      <c r="AZ157" s="1" t="str">
        <f t="shared" si="2"/>
        <v xml:space="preserve"> </v>
      </c>
      <c r="BA157" s="1">
        <v>68</v>
      </c>
    </row>
    <row r="158" spans="1:53">
      <c r="A158" s="6">
        <v>31367</v>
      </c>
      <c r="B158" s="6"/>
      <c r="C158" s="6"/>
      <c r="D158" s="6"/>
      <c r="E158" s="6"/>
      <c r="F158" s="6"/>
      <c r="G158" s="6"/>
      <c r="H158" s="6"/>
      <c r="I158" s="6"/>
      <c r="K158" s="6"/>
      <c r="L158" s="6"/>
      <c r="M158" s="6"/>
      <c r="N158" s="6"/>
      <c r="O158" s="6"/>
      <c r="P158" s="6"/>
      <c r="Q158" s="6"/>
      <c r="R158" s="6"/>
      <c r="T158" s="6"/>
      <c r="V158" s="21"/>
      <c r="W158" s="21"/>
      <c r="Y158" s="21"/>
      <c r="Z158" s="21"/>
      <c r="AA158" s="21"/>
      <c r="AC158" s="21"/>
      <c r="AL158" s="21"/>
      <c r="AM158" s="21"/>
      <c r="AO158" s="21"/>
      <c r="AP158" s="67" t="s">
        <v>28</v>
      </c>
      <c r="AQ158" s="67"/>
      <c r="AR158" s="67" t="s">
        <v>28</v>
      </c>
      <c r="AS158" s="21"/>
      <c r="AT158" s="21"/>
      <c r="AU158" s="21">
        <v>62</v>
      </c>
      <c r="AV158" s="67" t="s">
        <v>28</v>
      </c>
      <c r="AW158" s="21"/>
      <c r="AX158" s="21"/>
      <c r="AY158" s="67"/>
      <c r="AZ158" s="1" t="str">
        <f t="shared" si="2"/>
        <v xml:space="preserve"> </v>
      </c>
      <c r="BA158" s="1">
        <v>62</v>
      </c>
    </row>
    <row r="159" spans="1:53">
      <c r="A159" s="6">
        <v>31374</v>
      </c>
      <c r="B159" s="6"/>
      <c r="C159" s="6"/>
      <c r="D159" s="6"/>
      <c r="E159" s="6"/>
      <c r="F159" s="6"/>
      <c r="G159" s="6"/>
      <c r="H159" s="6"/>
      <c r="I159" s="6"/>
      <c r="K159" s="6"/>
      <c r="L159" s="6"/>
      <c r="M159" s="6"/>
      <c r="N159" s="6"/>
      <c r="O159" s="6"/>
      <c r="P159" s="6"/>
      <c r="Q159" s="6"/>
      <c r="R159" s="6"/>
      <c r="T159" s="6"/>
      <c r="V159" s="21"/>
      <c r="W159" s="21"/>
      <c r="Y159" s="21"/>
      <c r="Z159" s="21"/>
      <c r="AA159" s="21"/>
      <c r="AC159" s="21"/>
      <c r="AL159" s="21"/>
      <c r="AM159" s="21"/>
      <c r="AO159" s="21"/>
      <c r="AP159" s="67" t="s">
        <v>28</v>
      </c>
      <c r="AQ159" s="67"/>
      <c r="AR159" s="67" t="s">
        <v>28</v>
      </c>
      <c r="AS159" s="21"/>
      <c r="AT159" s="21"/>
      <c r="AU159" s="21">
        <v>62.5</v>
      </c>
      <c r="AV159" s="67" t="s">
        <v>28</v>
      </c>
      <c r="AW159" s="21"/>
      <c r="AX159" s="21"/>
      <c r="AY159" s="67"/>
      <c r="AZ159" s="1" t="str">
        <f t="shared" si="2"/>
        <v xml:space="preserve"> </v>
      </c>
      <c r="BA159" s="1">
        <v>62.5</v>
      </c>
    </row>
    <row r="160" spans="1:53">
      <c r="A160" s="6">
        <v>31381</v>
      </c>
      <c r="B160" s="6"/>
      <c r="C160" s="6"/>
      <c r="D160" s="6"/>
      <c r="E160" s="6"/>
      <c r="F160" s="6"/>
      <c r="G160" s="6"/>
      <c r="H160" s="6"/>
      <c r="I160" s="6"/>
      <c r="K160" s="6"/>
      <c r="L160" s="6"/>
      <c r="M160" s="6"/>
      <c r="N160" s="6"/>
      <c r="O160" s="6"/>
      <c r="P160" s="6"/>
      <c r="Q160" s="6"/>
      <c r="R160" s="6"/>
      <c r="T160" s="6"/>
      <c r="V160" s="21"/>
      <c r="W160" s="21"/>
      <c r="Y160" s="21"/>
      <c r="Z160" s="21"/>
      <c r="AA160" s="21"/>
      <c r="AC160" s="21"/>
      <c r="AL160" s="21"/>
      <c r="AM160" s="21"/>
      <c r="AO160" s="21"/>
      <c r="AP160" s="67" t="s">
        <v>28</v>
      </c>
      <c r="AQ160" s="67"/>
      <c r="AR160" s="67" t="s">
        <v>28</v>
      </c>
      <c r="AS160" s="21"/>
      <c r="AT160" s="21"/>
      <c r="AU160" s="21">
        <v>62.5</v>
      </c>
      <c r="AV160" s="67" t="s">
        <v>28</v>
      </c>
      <c r="AW160" s="21"/>
      <c r="AX160" s="21"/>
      <c r="AY160" s="67"/>
      <c r="AZ160" s="1" t="str">
        <f t="shared" si="2"/>
        <v xml:space="preserve"> </v>
      </c>
      <c r="BA160" s="1">
        <v>62.5</v>
      </c>
    </row>
    <row r="161" spans="1:53">
      <c r="A161" s="6">
        <v>31388</v>
      </c>
      <c r="B161" s="6"/>
      <c r="C161" s="6"/>
      <c r="D161" s="6"/>
      <c r="E161" s="6"/>
      <c r="F161" s="6"/>
      <c r="G161" s="6"/>
      <c r="H161" s="6"/>
      <c r="I161" s="6"/>
      <c r="K161" s="6"/>
      <c r="L161" s="6"/>
      <c r="M161" s="6"/>
      <c r="N161" s="6"/>
      <c r="O161" s="6"/>
      <c r="P161" s="6"/>
      <c r="Q161" s="6"/>
      <c r="R161" s="6"/>
      <c r="T161" s="6"/>
      <c r="V161" s="21"/>
      <c r="W161" s="21"/>
      <c r="Y161" s="21"/>
      <c r="Z161" s="21"/>
      <c r="AA161" s="21"/>
      <c r="AC161" s="21"/>
      <c r="AL161" s="21"/>
      <c r="AM161" s="21"/>
      <c r="AO161" s="21"/>
      <c r="AP161" s="21"/>
      <c r="AQ161" s="21"/>
      <c r="AR161" s="21"/>
      <c r="AS161" s="21"/>
      <c r="AT161" s="21"/>
      <c r="AU161" s="21">
        <v>61.5</v>
      </c>
      <c r="AV161" s="21"/>
      <c r="AW161" s="21"/>
      <c r="AX161" s="21"/>
      <c r="AY161" s="21"/>
      <c r="AZ161" s="1" t="str">
        <f t="shared" si="2"/>
        <v xml:space="preserve"> </v>
      </c>
      <c r="BA161" s="1">
        <v>61.5</v>
      </c>
    </row>
    <row r="162" spans="1:53">
      <c r="A162" s="6">
        <v>31395</v>
      </c>
      <c r="B162" s="6"/>
      <c r="C162" s="6"/>
      <c r="D162" s="6"/>
      <c r="E162" s="6"/>
      <c r="F162" s="6"/>
      <c r="G162" s="6"/>
      <c r="H162" s="6"/>
      <c r="I162" s="6"/>
      <c r="K162" s="6"/>
      <c r="L162" s="6"/>
      <c r="M162" s="6"/>
      <c r="N162" s="6"/>
      <c r="O162" s="6"/>
      <c r="P162" s="6"/>
      <c r="Q162" s="6"/>
      <c r="R162" s="6"/>
      <c r="T162" s="6"/>
      <c r="V162" s="21"/>
      <c r="W162" s="21"/>
      <c r="Y162" s="21"/>
      <c r="Z162" s="21"/>
      <c r="AA162" s="21"/>
      <c r="AC162" s="21"/>
      <c r="AL162" s="21"/>
      <c r="AM162" s="21"/>
      <c r="AO162" s="21"/>
      <c r="AP162" s="21"/>
      <c r="AQ162" s="21"/>
      <c r="AR162" s="21"/>
      <c r="AS162" s="21"/>
      <c r="AT162" s="21"/>
      <c r="AU162" s="21">
        <v>61.5</v>
      </c>
      <c r="AV162" s="21"/>
      <c r="AW162" s="21"/>
      <c r="AX162" s="21"/>
      <c r="AY162" s="21"/>
      <c r="AZ162" s="1" t="str">
        <f t="shared" si="2"/>
        <v xml:space="preserve"> </v>
      </c>
      <c r="BA162" s="1">
        <v>61.5</v>
      </c>
    </row>
    <row r="163" spans="1:53">
      <c r="A163" s="6">
        <v>31402</v>
      </c>
      <c r="B163" s="6"/>
      <c r="C163" s="6"/>
      <c r="D163" s="6"/>
      <c r="E163" s="6"/>
      <c r="F163" s="6"/>
      <c r="G163" s="6"/>
      <c r="H163" s="6"/>
      <c r="I163" s="6"/>
      <c r="K163" s="6"/>
      <c r="L163" s="6"/>
      <c r="M163" s="6"/>
      <c r="N163" s="6"/>
      <c r="O163" s="6"/>
      <c r="P163" s="6"/>
      <c r="Q163" s="6"/>
      <c r="R163" s="6"/>
      <c r="T163" s="6"/>
      <c r="V163" s="21"/>
      <c r="W163" s="21"/>
      <c r="Y163" s="21"/>
      <c r="Z163" s="21"/>
      <c r="AA163" s="21"/>
      <c r="AC163" s="21"/>
      <c r="AL163" s="21"/>
      <c r="AM163" s="21"/>
      <c r="AO163" s="21"/>
      <c r="AP163" s="21"/>
      <c r="AQ163" s="21"/>
      <c r="AR163" s="21"/>
      <c r="AS163" s="21"/>
      <c r="AT163" s="21"/>
      <c r="AU163" s="21">
        <v>61.5</v>
      </c>
      <c r="AV163" s="21"/>
      <c r="AW163" s="21"/>
      <c r="AX163" s="21"/>
      <c r="AY163" s="21"/>
      <c r="AZ163" s="1" t="str">
        <f t="shared" si="2"/>
        <v xml:space="preserve"> </v>
      </c>
      <c r="BA163" s="1">
        <v>61.5</v>
      </c>
    </row>
    <row r="164" spans="1:53">
      <c r="A164" s="6">
        <v>31409</v>
      </c>
      <c r="B164" s="6"/>
      <c r="C164" s="6"/>
      <c r="D164" s="6"/>
      <c r="E164" s="6"/>
      <c r="F164" s="6"/>
      <c r="G164" s="6"/>
      <c r="H164" s="6"/>
      <c r="I164" s="6"/>
      <c r="K164" s="6"/>
      <c r="L164" s="6"/>
      <c r="M164" s="6"/>
      <c r="N164" s="6"/>
      <c r="O164" s="6"/>
      <c r="P164" s="6"/>
      <c r="Q164" s="6"/>
      <c r="R164" s="6"/>
      <c r="T164" s="6"/>
      <c r="V164" s="21"/>
      <c r="W164" s="21"/>
      <c r="Y164" s="21"/>
      <c r="Z164" s="21"/>
      <c r="AA164" s="21"/>
      <c r="AC164" s="21"/>
      <c r="AL164" s="21"/>
      <c r="AM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1" t="str">
        <f t="shared" si="2"/>
        <v xml:space="preserve"> </v>
      </c>
      <c r="BA164" s="1" t="s">
        <v>63</v>
      </c>
    </row>
    <row r="165" spans="1:53">
      <c r="A165" s="6">
        <v>31416</v>
      </c>
      <c r="B165" s="6"/>
      <c r="C165" s="6"/>
      <c r="D165" s="6"/>
      <c r="E165" s="6"/>
      <c r="F165" s="6"/>
      <c r="G165" s="6"/>
      <c r="H165" s="6"/>
      <c r="I165" s="6"/>
      <c r="K165" s="6"/>
      <c r="L165" s="6"/>
      <c r="M165" s="6"/>
      <c r="N165" s="6"/>
      <c r="O165" s="6"/>
      <c r="P165" s="6"/>
      <c r="Q165" s="6"/>
      <c r="R165" s="6"/>
      <c r="T165" s="6"/>
      <c r="V165" s="21"/>
      <c r="W165" s="21"/>
      <c r="Y165" s="21"/>
      <c r="Z165" s="21"/>
      <c r="AA165" s="21"/>
      <c r="AC165" s="21"/>
      <c r="AL165" s="21"/>
      <c r="AM165" s="21"/>
      <c r="AO165" s="21"/>
      <c r="AP165" s="21">
        <v>61</v>
      </c>
      <c r="AQ165" s="21"/>
      <c r="AR165" s="21">
        <v>57.5</v>
      </c>
      <c r="AS165" s="21"/>
      <c r="AT165" s="21"/>
      <c r="AU165" s="21">
        <v>61.5</v>
      </c>
      <c r="AV165" s="21"/>
      <c r="AW165" s="21"/>
      <c r="AX165" s="21"/>
      <c r="AY165" s="21"/>
      <c r="AZ165" s="1">
        <f t="shared" si="2"/>
        <v>59.25</v>
      </c>
      <c r="BA165" s="1">
        <v>60</v>
      </c>
    </row>
    <row r="166" spans="1:53">
      <c r="A166" s="6">
        <v>31423</v>
      </c>
      <c r="B166" s="6"/>
      <c r="C166" s="6"/>
      <c r="D166" s="6"/>
      <c r="E166" s="6"/>
      <c r="F166" s="6"/>
      <c r="G166" s="6"/>
      <c r="H166" s="6"/>
      <c r="I166" s="6"/>
      <c r="K166" s="6"/>
      <c r="L166" s="6"/>
      <c r="M166" s="6"/>
      <c r="N166" s="6"/>
      <c r="O166" s="6"/>
      <c r="P166" s="6"/>
      <c r="Q166" s="6"/>
      <c r="R166" s="6"/>
      <c r="T166" s="6"/>
      <c r="V166" s="21"/>
      <c r="W166" s="21"/>
      <c r="Y166" s="21"/>
      <c r="Z166" s="21"/>
      <c r="AA166" s="21"/>
      <c r="AC166" s="21"/>
      <c r="AL166" s="21"/>
      <c r="AM166" s="21"/>
      <c r="AO166" s="21"/>
      <c r="AP166" s="21">
        <v>62.4</v>
      </c>
      <c r="AQ166" s="21"/>
      <c r="AR166" s="21">
        <v>60.4</v>
      </c>
      <c r="AS166" s="21"/>
      <c r="AT166" s="21">
        <v>63.5</v>
      </c>
      <c r="AU166" s="21">
        <v>62.5</v>
      </c>
      <c r="AV166" s="21"/>
      <c r="AW166" s="21"/>
      <c r="AX166" s="21"/>
      <c r="AY166" s="21"/>
      <c r="AZ166" s="1">
        <f t="shared" si="2"/>
        <v>61.4</v>
      </c>
      <c r="BA166" s="1">
        <v>62.2</v>
      </c>
    </row>
    <row r="167" spans="1:53">
      <c r="A167" s="6">
        <v>31430</v>
      </c>
      <c r="B167" s="6"/>
      <c r="C167" s="6"/>
      <c r="D167" s="6"/>
      <c r="E167" s="6"/>
      <c r="F167" s="6"/>
      <c r="G167" s="6"/>
      <c r="H167" s="6"/>
      <c r="I167" s="6"/>
      <c r="K167" s="6"/>
      <c r="L167" s="6"/>
      <c r="M167" s="6"/>
      <c r="N167" s="6"/>
      <c r="O167" s="6"/>
      <c r="P167" s="6"/>
      <c r="Q167" s="6"/>
      <c r="R167" s="6"/>
      <c r="T167" s="6"/>
      <c r="V167" s="21"/>
      <c r="W167" s="21"/>
      <c r="Y167" s="21"/>
      <c r="Z167" s="21"/>
      <c r="AA167" s="21"/>
      <c r="AC167" s="21"/>
      <c r="AL167" s="21"/>
      <c r="AM167" s="21"/>
      <c r="AO167" s="21"/>
      <c r="AP167" s="21">
        <v>65.8</v>
      </c>
      <c r="AQ167" s="21"/>
      <c r="AR167" s="21">
        <v>63.8</v>
      </c>
      <c r="AS167" s="21"/>
      <c r="AT167" s="21">
        <v>64.25</v>
      </c>
      <c r="AU167" s="21">
        <v>66.5</v>
      </c>
      <c r="AV167" s="21"/>
      <c r="AW167" s="21"/>
      <c r="AX167" s="21"/>
      <c r="AY167" s="21"/>
      <c r="AZ167" s="1">
        <f t="shared" si="2"/>
        <v>64.8</v>
      </c>
      <c r="BA167" s="1">
        <v>65.087500000000006</v>
      </c>
    </row>
    <row r="168" spans="1:53">
      <c r="A168" s="6">
        <v>31437</v>
      </c>
      <c r="B168" s="6"/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6"/>
      <c r="P168" s="6"/>
      <c r="Q168" s="6"/>
      <c r="R168" s="6"/>
      <c r="T168" s="6"/>
      <c r="V168" s="21"/>
      <c r="W168" s="21"/>
      <c r="Y168" s="21"/>
      <c r="Z168" s="21"/>
      <c r="AA168" s="21"/>
      <c r="AC168" s="21"/>
      <c r="AL168" s="21"/>
      <c r="AM168" s="21"/>
      <c r="AO168" s="21"/>
      <c r="AP168" s="21">
        <v>67.8</v>
      </c>
      <c r="AQ168" s="21"/>
      <c r="AR168" s="21">
        <v>65.8</v>
      </c>
      <c r="AS168" s="21"/>
      <c r="AT168" s="21">
        <v>66.5</v>
      </c>
      <c r="AU168" s="21">
        <v>67</v>
      </c>
      <c r="AV168" s="21"/>
      <c r="AW168" s="21"/>
      <c r="AX168" s="21"/>
      <c r="AY168" s="21"/>
      <c r="AZ168" s="1">
        <f t="shared" si="2"/>
        <v>66.8</v>
      </c>
      <c r="BA168" s="1">
        <v>66.775000000000006</v>
      </c>
    </row>
    <row r="169" spans="1:53">
      <c r="A169" s="6">
        <v>31444</v>
      </c>
      <c r="B169" s="6"/>
      <c r="C169" s="6"/>
      <c r="D169" s="6"/>
      <c r="E169" s="6"/>
      <c r="F169" s="6"/>
      <c r="G169" s="6"/>
      <c r="H169" s="6"/>
      <c r="I169" s="6"/>
      <c r="K169" s="6"/>
      <c r="L169" s="6"/>
      <c r="M169" s="6"/>
      <c r="N169" s="6"/>
      <c r="O169" s="6"/>
      <c r="P169" s="6"/>
      <c r="Q169" s="6"/>
      <c r="R169" s="6"/>
      <c r="T169" s="6"/>
      <c r="V169" s="21"/>
      <c r="W169" s="21"/>
      <c r="Y169" s="21"/>
      <c r="Z169" s="21"/>
      <c r="AA169" s="21"/>
      <c r="AC169" s="21"/>
      <c r="AL169" s="21"/>
      <c r="AM169" s="21"/>
      <c r="AO169" s="21"/>
      <c r="AP169" s="21">
        <v>68</v>
      </c>
      <c r="AQ169" s="21"/>
      <c r="AR169" s="21">
        <v>66</v>
      </c>
      <c r="AS169" s="21"/>
      <c r="AT169" s="21">
        <v>69</v>
      </c>
      <c r="AU169" s="21">
        <v>69.5</v>
      </c>
      <c r="AV169" s="21"/>
      <c r="AW169" s="21"/>
      <c r="AX169" s="21"/>
      <c r="AY169" s="21"/>
      <c r="AZ169" s="1">
        <f t="shared" si="2"/>
        <v>67</v>
      </c>
      <c r="BA169" s="1">
        <v>68.125</v>
      </c>
    </row>
    <row r="170" spans="1:53">
      <c r="A170" s="6">
        <v>31451</v>
      </c>
      <c r="B170" s="6"/>
      <c r="C170" s="6"/>
      <c r="D170" s="6"/>
      <c r="E170" s="6"/>
      <c r="F170" s="6"/>
      <c r="G170" s="6"/>
      <c r="H170" s="6"/>
      <c r="I170" s="6"/>
      <c r="K170" s="6"/>
      <c r="L170" s="6"/>
      <c r="M170" s="6"/>
      <c r="N170" s="6"/>
      <c r="O170" s="6"/>
      <c r="P170" s="6"/>
      <c r="Q170" s="6"/>
      <c r="R170" s="6"/>
      <c r="T170" s="6"/>
      <c r="V170" s="21"/>
      <c r="W170" s="21"/>
      <c r="Y170" s="21"/>
      <c r="Z170" s="21"/>
      <c r="AA170" s="21"/>
      <c r="AC170" s="21"/>
      <c r="AL170" s="21"/>
      <c r="AM170" s="21"/>
      <c r="AO170" s="21"/>
      <c r="AP170" s="21">
        <v>70.2</v>
      </c>
      <c r="AQ170" s="21"/>
      <c r="AR170" s="21">
        <v>68.3</v>
      </c>
      <c r="AS170" s="21"/>
      <c r="AT170" s="21">
        <v>69</v>
      </c>
      <c r="AU170" s="21">
        <v>72.5</v>
      </c>
      <c r="AV170" s="21">
        <v>70</v>
      </c>
      <c r="AW170" s="21"/>
      <c r="AX170" s="21"/>
      <c r="AY170" s="21"/>
      <c r="AZ170" s="1">
        <f t="shared" si="2"/>
        <v>69.25</v>
      </c>
      <c r="BA170" s="1">
        <v>70</v>
      </c>
    </row>
    <row r="171" spans="1:53">
      <c r="A171" s="6">
        <v>31458</v>
      </c>
      <c r="B171" s="6"/>
      <c r="C171" s="6"/>
      <c r="D171" s="6"/>
      <c r="E171" s="6"/>
      <c r="F171" s="6"/>
      <c r="G171" s="6"/>
      <c r="H171" s="6"/>
      <c r="I171" s="6"/>
      <c r="K171" s="6"/>
      <c r="L171" s="6"/>
      <c r="M171" s="6"/>
      <c r="N171" s="6"/>
      <c r="O171" s="6"/>
      <c r="P171" s="6"/>
      <c r="Q171" s="6"/>
      <c r="R171" s="6"/>
      <c r="T171" s="6"/>
      <c r="V171" s="21"/>
      <c r="W171" s="21"/>
      <c r="Y171" s="21"/>
      <c r="Z171" s="21"/>
      <c r="AA171" s="21"/>
      <c r="AC171" s="21"/>
      <c r="AL171" s="21"/>
      <c r="AM171" s="21"/>
      <c r="AO171" s="21"/>
      <c r="AP171" s="21">
        <v>71</v>
      </c>
      <c r="AQ171" s="21"/>
      <c r="AR171" s="21">
        <v>69</v>
      </c>
      <c r="AS171" s="21"/>
      <c r="AT171" s="21">
        <v>68</v>
      </c>
      <c r="AU171" s="21">
        <v>71.5</v>
      </c>
      <c r="AV171" s="67" t="s">
        <v>28</v>
      </c>
      <c r="AW171" s="21"/>
      <c r="AX171" s="21"/>
      <c r="AY171" s="67"/>
      <c r="AZ171" s="1">
        <f t="shared" si="2"/>
        <v>70</v>
      </c>
      <c r="BA171" s="1">
        <v>69.875</v>
      </c>
    </row>
    <row r="172" spans="1:53">
      <c r="A172" s="6">
        <v>31465</v>
      </c>
      <c r="B172" s="6"/>
      <c r="C172" s="6"/>
      <c r="D172" s="6"/>
      <c r="E172" s="6"/>
      <c r="F172" s="6"/>
      <c r="G172" s="6"/>
      <c r="H172" s="6"/>
      <c r="I172" s="6"/>
      <c r="K172" s="6"/>
      <c r="L172" s="6"/>
      <c r="M172" s="6"/>
      <c r="N172" s="6"/>
      <c r="O172" s="6"/>
      <c r="P172" s="6"/>
      <c r="Q172" s="6"/>
      <c r="R172" s="6"/>
      <c r="T172" s="6"/>
      <c r="V172" s="21"/>
      <c r="W172" s="21"/>
      <c r="Y172" s="21"/>
      <c r="Z172" s="21"/>
      <c r="AA172" s="21"/>
      <c r="AC172" s="21"/>
      <c r="AL172" s="21"/>
      <c r="AM172" s="21"/>
      <c r="AO172" s="21"/>
      <c r="AP172" s="21">
        <v>71</v>
      </c>
      <c r="AQ172" s="21"/>
      <c r="AR172" s="21">
        <v>69</v>
      </c>
      <c r="AS172" s="21"/>
      <c r="AT172" s="21">
        <v>67</v>
      </c>
      <c r="AU172" s="21">
        <v>71.5</v>
      </c>
      <c r="AV172" s="21">
        <v>69</v>
      </c>
      <c r="AW172" s="21"/>
      <c r="AX172" s="21"/>
      <c r="AY172" s="21"/>
      <c r="AZ172" s="1">
        <f t="shared" si="2"/>
        <v>70</v>
      </c>
      <c r="BA172" s="1">
        <v>69.5</v>
      </c>
    </row>
    <row r="173" spans="1:53">
      <c r="A173" s="6">
        <v>31472</v>
      </c>
      <c r="B173" s="6"/>
      <c r="C173" s="6"/>
      <c r="D173" s="6"/>
      <c r="E173" s="6"/>
      <c r="F173" s="6"/>
      <c r="G173" s="6"/>
      <c r="H173" s="6"/>
      <c r="I173" s="6"/>
      <c r="K173" s="6"/>
      <c r="L173" s="6"/>
      <c r="M173" s="6"/>
      <c r="N173" s="6"/>
      <c r="O173" s="6"/>
      <c r="P173" s="6"/>
      <c r="Q173" s="6"/>
      <c r="R173" s="6"/>
      <c r="T173" s="6"/>
      <c r="V173" s="21"/>
      <c r="W173" s="21"/>
      <c r="Y173" s="21"/>
      <c r="Z173" s="21"/>
      <c r="AA173" s="21"/>
      <c r="AC173" s="21"/>
      <c r="AL173" s="21"/>
      <c r="AM173" s="21"/>
      <c r="AO173" s="21"/>
      <c r="AP173" s="21">
        <v>69.400000000000006</v>
      </c>
      <c r="AQ173" s="21"/>
      <c r="AR173" s="21">
        <v>67.400000000000006</v>
      </c>
      <c r="AS173" s="21"/>
      <c r="AT173" s="21">
        <v>66</v>
      </c>
      <c r="AU173" s="21">
        <v>71.5</v>
      </c>
      <c r="AV173" s="21">
        <v>68.25</v>
      </c>
      <c r="AW173" s="21"/>
      <c r="AX173" s="21"/>
      <c r="AY173" s="21"/>
      <c r="AZ173" s="1">
        <f t="shared" si="2"/>
        <v>68.400000000000006</v>
      </c>
      <c r="BA173" s="1">
        <v>68.510000000000005</v>
      </c>
    </row>
    <row r="174" spans="1:53">
      <c r="A174" s="6">
        <v>31479</v>
      </c>
      <c r="B174" s="6"/>
      <c r="C174" s="6"/>
      <c r="D174" s="6"/>
      <c r="E174" s="6"/>
      <c r="F174" s="6"/>
      <c r="G174" s="6"/>
      <c r="H174" s="6"/>
      <c r="I174" s="6"/>
      <c r="K174" s="6"/>
      <c r="L174" s="6"/>
      <c r="M174" s="6"/>
      <c r="N174" s="6"/>
      <c r="O174" s="6"/>
      <c r="P174" s="6"/>
      <c r="Q174" s="6"/>
      <c r="R174" s="6"/>
      <c r="T174" s="6"/>
      <c r="V174" s="21"/>
      <c r="W174" s="21"/>
      <c r="Y174" s="21"/>
      <c r="Z174" s="21"/>
      <c r="AA174" s="21"/>
      <c r="AC174" s="21"/>
      <c r="AL174" s="21"/>
      <c r="AM174" s="21"/>
      <c r="AO174" s="21"/>
      <c r="AP174" s="21">
        <v>66.900000000000006</v>
      </c>
      <c r="AQ174" s="21"/>
      <c r="AR174" s="21">
        <v>64.900000000000006</v>
      </c>
      <c r="AS174" s="21"/>
      <c r="AT174" s="21">
        <v>57.5</v>
      </c>
      <c r="AU174" s="21">
        <v>68.5</v>
      </c>
      <c r="AV174" s="21">
        <v>68</v>
      </c>
      <c r="AW174" s="21"/>
      <c r="AX174" s="21"/>
      <c r="AY174" s="21"/>
      <c r="AZ174" s="1">
        <f t="shared" si="2"/>
        <v>65.900000000000006</v>
      </c>
      <c r="BA174" s="1">
        <v>65.16</v>
      </c>
    </row>
    <row r="175" spans="1:53">
      <c r="A175" s="6">
        <v>31486</v>
      </c>
      <c r="B175" s="6"/>
      <c r="C175" s="6"/>
      <c r="D175" s="6"/>
      <c r="E175" s="6"/>
      <c r="F175" s="6"/>
      <c r="G175" s="6"/>
      <c r="H175" s="6"/>
      <c r="I175" s="6"/>
      <c r="K175" s="6"/>
      <c r="L175" s="6"/>
      <c r="M175" s="6"/>
      <c r="N175" s="6"/>
      <c r="O175" s="6"/>
      <c r="P175" s="6"/>
      <c r="Q175" s="6"/>
      <c r="R175" s="6"/>
      <c r="T175" s="6"/>
      <c r="V175" s="21"/>
      <c r="W175" s="21"/>
      <c r="Y175" s="21"/>
      <c r="Z175" s="21"/>
      <c r="AA175" s="21"/>
      <c r="AC175" s="21"/>
      <c r="AL175" s="21"/>
      <c r="AM175" s="21"/>
      <c r="AO175" s="21"/>
      <c r="AP175" s="21">
        <v>66.5</v>
      </c>
      <c r="AQ175" s="21"/>
      <c r="AR175" s="21">
        <v>64.5</v>
      </c>
      <c r="AS175" s="21">
        <v>71.75</v>
      </c>
      <c r="AT175" s="21">
        <v>64.5</v>
      </c>
      <c r="AU175" s="21">
        <v>68.5</v>
      </c>
      <c r="AV175" s="21">
        <v>65.5</v>
      </c>
      <c r="AW175" s="21"/>
      <c r="AX175" s="21"/>
      <c r="AY175" s="21"/>
      <c r="AZ175" s="1">
        <f t="shared" si="2"/>
        <v>65.5</v>
      </c>
      <c r="BA175" s="1">
        <v>66.875</v>
      </c>
    </row>
    <row r="176" spans="1:53">
      <c r="A176" s="6">
        <v>31493</v>
      </c>
      <c r="B176" s="6"/>
      <c r="C176" s="6"/>
      <c r="D176" s="6"/>
      <c r="E176" s="6"/>
      <c r="F176" s="6"/>
      <c r="G176" s="6"/>
      <c r="H176" s="6"/>
      <c r="I176" s="6"/>
      <c r="K176" s="6"/>
      <c r="L176" s="6"/>
      <c r="M176" s="6"/>
      <c r="N176" s="6"/>
      <c r="O176" s="6"/>
      <c r="P176" s="6"/>
      <c r="Q176" s="6"/>
      <c r="R176" s="6"/>
      <c r="T176" s="6"/>
      <c r="V176" s="21"/>
      <c r="W176" s="21"/>
      <c r="Y176" s="21"/>
      <c r="Z176" s="21"/>
      <c r="AA176" s="21"/>
      <c r="AC176" s="21"/>
      <c r="AL176" s="21"/>
      <c r="AM176" s="21"/>
      <c r="AO176" s="21"/>
      <c r="AP176" s="21">
        <v>66.5</v>
      </c>
      <c r="AQ176" s="21"/>
      <c r="AR176" s="21">
        <v>64.5</v>
      </c>
      <c r="AS176" s="21">
        <v>70.5</v>
      </c>
      <c r="AT176" s="21">
        <v>62.5</v>
      </c>
      <c r="AU176" s="21">
        <v>63</v>
      </c>
      <c r="AV176" s="21">
        <v>61.5</v>
      </c>
      <c r="AW176" s="21"/>
      <c r="AX176" s="21"/>
      <c r="AY176" s="21"/>
      <c r="AZ176" s="1">
        <f t="shared" si="2"/>
        <v>65.5</v>
      </c>
      <c r="BA176" s="1">
        <v>64.75</v>
      </c>
    </row>
    <row r="177" spans="1:53">
      <c r="A177" s="6">
        <v>31500</v>
      </c>
      <c r="B177" s="6"/>
      <c r="C177" s="6"/>
      <c r="D177" s="6"/>
      <c r="E177" s="6"/>
      <c r="F177" s="6"/>
      <c r="G177" s="6"/>
      <c r="H177" s="6"/>
      <c r="I177" s="6"/>
      <c r="K177" s="6"/>
      <c r="L177" s="6"/>
      <c r="M177" s="6"/>
      <c r="N177" s="6"/>
      <c r="O177" s="6"/>
      <c r="P177" s="6"/>
      <c r="Q177" s="6"/>
      <c r="R177" s="6"/>
      <c r="T177" s="6"/>
      <c r="V177" s="21"/>
      <c r="W177" s="21"/>
      <c r="Y177" s="21"/>
      <c r="Z177" s="21"/>
      <c r="AA177" s="21"/>
      <c r="AC177" s="21"/>
      <c r="AL177" s="21"/>
      <c r="AM177" s="21"/>
      <c r="AO177" s="21"/>
      <c r="AP177" s="21">
        <v>66.5</v>
      </c>
      <c r="AQ177" s="21"/>
      <c r="AR177" s="21">
        <v>64.5</v>
      </c>
      <c r="AS177" s="21">
        <v>70.62</v>
      </c>
      <c r="AT177" s="21">
        <v>63.75</v>
      </c>
      <c r="AU177" s="21">
        <v>63.5</v>
      </c>
      <c r="AV177" s="21">
        <v>64.5</v>
      </c>
      <c r="AW177" s="21"/>
      <c r="AX177" s="21"/>
      <c r="AY177" s="21"/>
      <c r="AZ177" s="1">
        <f t="shared" si="2"/>
        <v>65.5</v>
      </c>
      <c r="BA177" s="1">
        <v>65.561666666666667</v>
      </c>
    </row>
    <row r="178" spans="1:53">
      <c r="A178" s="6">
        <v>31507</v>
      </c>
      <c r="B178" s="6"/>
      <c r="C178" s="6"/>
      <c r="D178" s="6"/>
      <c r="E178" s="6"/>
      <c r="F178" s="6"/>
      <c r="G178" s="6"/>
      <c r="H178" s="6"/>
      <c r="I178" s="6"/>
      <c r="K178" s="6"/>
      <c r="L178" s="6"/>
      <c r="M178" s="6"/>
      <c r="N178" s="6"/>
      <c r="O178" s="6"/>
      <c r="P178" s="6"/>
      <c r="Q178" s="6"/>
      <c r="R178" s="6"/>
      <c r="T178" s="6"/>
      <c r="V178" s="21"/>
      <c r="W178" s="21"/>
      <c r="Y178" s="21"/>
      <c r="Z178" s="21"/>
      <c r="AA178" s="21"/>
      <c r="AC178" s="21"/>
      <c r="AL178" s="21"/>
      <c r="AM178" s="21"/>
      <c r="AO178" s="21"/>
      <c r="AP178" s="21">
        <v>66.5</v>
      </c>
      <c r="AQ178" s="21"/>
      <c r="AR178" s="21">
        <v>64.5</v>
      </c>
      <c r="AS178" s="21">
        <v>73.5</v>
      </c>
      <c r="AT178" s="21">
        <v>64.25</v>
      </c>
      <c r="AU178" s="21">
        <v>62.5</v>
      </c>
      <c r="AV178" s="67" t="s">
        <v>28</v>
      </c>
      <c r="AW178" s="21"/>
      <c r="AX178" s="21"/>
      <c r="AY178" s="67"/>
      <c r="AZ178" s="1">
        <f t="shared" si="2"/>
        <v>65.5</v>
      </c>
      <c r="BA178" s="1">
        <v>66.25</v>
      </c>
    </row>
    <row r="179" spans="1:53">
      <c r="A179" s="6">
        <v>31514</v>
      </c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O179" s="6"/>
      <c r="P179" s="6"/>
      <c r="Q179" s="6"/>
      <c r="R179" s="6"/>
      <c r="T179" s="6"/>
      <c r="V179" s="21"/>
      <c r="W179" s="21"/>
      <c r="Y179" s="21"/>
      <c r="Z179" s="21"/>
      <c r="AA179" s="21"/>
      <c r="AC179" s="21"/>
      <c r="AL179" s="21"/>
      <c r="AM179" s="21"/>
      <c r="AO179" s="21"/>
      <c r="AP179" s="21">
        <v>68.099999999999994</v>
      </c>
      <c r="AQ179" s="21"/>
      <c r="AR179" s="21">
        <v>66.099999999999994</v>
      </c>
      <c r="AS179" s="21">
        <v>72.62</v>
      </c>
      <c r="AT179" s="21">
        <v>63</v>
      </c>
      <c r="AU179" s="21">
        <v>61.25</v>
      </c>
      <c r="AV179" s="21">
        <v>64</v>
      </c>
      <c r="AW179" s="21"/>
      <c r="AX179" s="21"/>
      <c r="AY179" s="21"/>
      <c r="AZ179" s="1">
        <f t="shared" si="2"/>
        <v>67.099999999999994</v>
      </c>
      <c r="BA179" s="1">
        <v>65.844999999999999</v>
      </c>
    </row>
    <row r="180" spans="1:53">
      <c r="A180" s="6">
        <v>31521</v>
      </c>
      <c r="B180" s="6"/>
      <c r="C180" s="6"/>
      <c r="D180" s="6"/>
      <c r="E180" s="6"/>
      <c r="F180" s="6"/>
      <c r="G180" s="6"/>
      <c r="H180" s="6"/>
      <c r="I180" s="6"/>
      <c r="K180" s="6"/>
      <c r="L180" s="6"/>
      <c r="M180" s="6"/>
      <c r="N180" s="6"/>
      <c r="O180" s="6"/>
      <c r="P180" s="6"/>
      <c r="Q180" s="6"/>
      <c r="R180" s="6"/>
      <c r="T180" s="6"/>
      <c r="V180" s="21"/>
      <c r="W180" s="21"/>
      <c r="Y180" s="21"/>
      <c r="Z180" s="21"/>
      <c r="AA180" s="21"/>
      <c r="AC180" s="21"/>
      <c r="AL180" s="21"/>
      <c r="AM180" s="21"/>
      <c r="AO180" s="21"/>
      <c r="AP180" s="21">
        <v>69.900000000000006</v>
      </c>
      <c r="AQ180" s="21"/>
      <c r="AR180" s="21">
        <v>67.900000000000006</v>
      </c>
      <c r="AS180" s="21">
        <v>73.25</v>
      </c>
      <c r="AT180" s="21">
        <v>67.75</v>
      </c>
      <c r="AU180" s="21">
        <v>71.5</v>
      </c>
      <c r="AV180" s="67" t="s">
        <v>28</v>
      </c>
      <c r="AW180" s="21"/>
      <c r="AX180" s="21"/>
      <c r="AY180" s="67"/>
      <c r="AZ180" s="1">
        <f t="shared" si="2"/>
        <v>68.900000000000006</v>
      </c>
      <c r="BA180" s="1">
        <v>70.06</v>
      </c>
    </row>
    <row r="181" spans="1:53">
      <c r="A181" s="6">
        <v>31528</v>
      </c>
      <c r="B181" s="6"/>
      <c r="C181" s="6"/>
      <c r="D181" s="6"/>
      <c r="E181" s="6"/>
      <c r="F181" s="6"/>
      <c r="G181" s="6"/>
      <c r="H181" s="6"/>
      <c r="I181" s="6"/>
      <c r="K181" s="6"/>
      <c r="L181" s="6"/>
      <c r="M181" s="6"/>
      <c r="N181" s="6"/>
      <c r="O181" s="6"/>
      <c r="P181" s="6"/>
      <c r="Q181" s="6"/>
      <c r="R181" s="6"/>
      <c r="T181" s="6"/>
      <c r="V181" s="21"/>
      <c r="W181" s="21"/>
      <c r="Y181" s="21"/>
      <c r="Z181" s="21"/>
      <c r="AA181" s="21"/>
      <c r="AC181" s="21"/>
      <c r="AL181" s="21"/>
      <c r="AM181" s="21"/>
      <c r="AO181" s="21"/>
      <c r="AP181" s="21">
        <v>72.900000000000006</v>
      </c>
      <c r="AQ181" s="21"/>
      <c r="AR181" s="21">
        <v>70.900000000000006</v>
      </c>
      <c r="AS181" s="21">
        <v>75.75</v>
      </c>
      <c r="AT181" s="21">
        <v>71.75</v>
      </c>
      <c r="AU181" s="21">
        <v>76.5</v>
      </c>
      <c r="AV181" s="21">
        <v>73.5</v>
      </c>
      <c r="AW181" s="21"/>
      <c r="AX181" s="21"/>
      <c r="AY181" s="21"/>
      <c r="AZ181" s="1">
        <f t="shared" si="2"/>
        <v>71.900000000000006</v>
      </c>
      <c r="BA181" s="1">
        <v>73.55</v>
      </c>
    </row>
    <row r="182" spans="1:53">
      <c r="A182" s="6">
        <v>31535</v>
      </c>
      <c r="B182" s="6"/>
      <c r="C182" s="6"/>
      <c r="D182" s="6"/>
      <c r="E182" s="6"/>
      <c r="F182" s="6"/>
      <c r="G182" s="6"/>
      <c r="H182" s="6"/>
      <c r="I182" s="6"/>
      <c r="K182" s="6"/>
      <c r="L182" s="6"/>
      <c r="M182" s="6"/>
      <c r="N182" s="6"/>
      <c r="O182" s="6"/>
      <c r="P182" s="6"/>
      <c r="Q182" s="6"/>
      <c r="R182" s="6"/>
      <c r="T182" s="6"/>
      <c r="V182" s="21"/>
      <c r="W182" s="21"/>
      <c r="Y182" s="21"/>
      <c r="Z182" s="21"/>
      <c r="AA182" s="21"/>
      <c r="AC182" s="21"/>
      <c r="AL182" s="21"/>
      <c r="AM182" s="21"/>
      <c r="AO182" s="21"/>
      <c r="AP182" s="21">
        <v>76.099999999999994</v>
      </c>
      <c r="AQ182" s="21"/>
      <c r="AR182" s="21">
        <v>74.7</v>
      </c>
      <c r="AS182" s="21">
        <v>76</v>
      </c>
      <c r="AT182" s="21">
        <v>71.12</v>
      </c>
      <c r="AU182" s="21">
        <v>73.5</v>
      </c>
      <c r="AV182" s="67" t="s">
        <v>28</v>
      </c>
      <c r="AW182" s="21"/>
      <c r="AX182" s="21"/>
      <c r="AY182" s="67"/>
      <c r="AZ182" s="1">
        <f t="shared" si="2"/>
        <v>75.400000000000006</v>
      </c>
      <c r="BA182" s="1">
        <v>74.283999999999992</v>
      </c>
    </row>
    <row r="183" spans="1:53">
      <c r="A183" s="6">
        <v>31542</v>
      </c>
      <c r="B183" s="6"/>
      <c r="C183" s="6"/>
      <c r="D183" s="6"/>
      <c r="E183" s="6"/>
      <c r="F183" s="6"/>
      <c r="G183" s="6"/>
      <c r="H183" s="6"/>
      <c r="I183" s="6"/>
      <c r="K183" s="6"/>
      <c r="L183" s="6"/>
      <c r="M183" s="6"/>
      <c r="N183" s="6"/>
      <c r="O183" s="6"/>
      <c r="P183" s="6"/>
      <c r="Q183" s="6"/>
      <c r="R183" s="6"/>
      <c r="T183" s="6"/>
      <c r="V183" s="21"/>
      <c r="W183" s="21"/>
      <c r="Y183" s="21"/>
      <c r="Z183" s="21"/>
      <c r="AA183" s="21"/>
      <c r="AC183" s="21"/>
      <c r="AL183" s="21"/>
      <c r="AM183" s="21"/>
      <c r="AO183" s="21"/>
      <c r="AP183" s="21">
        <v>76.5</v>
      </c>
      <c r="AQ183" s="21"/>
      <c r="AR183" s="21">
        <v>78.5</v>
      </c>
      <c r="AS183" s="21">
        <v>78</v>
      </c>
      <c r="AT183" s="21">
        <v>71.38</v>
      </c>
      <c r="AU183" s="21">
        <v>77.25</v>
      </c>
      <c r="AV183" s="21">
        <v>78.75</v>
      </c>
      <c r="AW183" s="21"/>
      <c r="AX183" s="21"/>
      <c r="AY183" s="21"/>
      <c r="AZ183" s="1">
        <f t="shared" si="2"/>
        <v>77.5</v>
      </c>
      <c r="BA183" s="1">
        <v>76.73</v>
      </c>
    </row>
    <row r="184" spans="1:53">
      <c r="A184" s="6">
        <v>31549</v>
      </c>
      <c r="B184" s="6"/>
      <c r="C184" s="6"/>
      <c r="D184" s="6"/>
      <c r="E184" s="6"/>
      <c r="F184" s="6"/>
      <c r="G184" s="6"/>
      <c r="H184" s="6"/>
      <c r="I184" s="6"/>
      <c r="K184" s="6"/>
      <c r="L184" s="6"/>
      <c r="M184" s="6"/>
      <c r="N184" s="6"/>
      <c r="O184" s="6"/>
      <c r="P184" s="6"/>
      <c r="Q184" s="6"/>
      <c r="R184" s="6"/>
      <c r="T184" s="6"/>
      <c r="V184" s="21"/>
      <c r="W184" s="21"/>
      <c r="Y184" s="21"/>
      <c r="Z184" s="21"/>
      <c r="AA184" s="21"/>
      <c r="AC184" s="21"/>
      <c r="AL184" s="21"/>
      <c r="AM184" s="21"/>
      <c r="AO184" s="21"/>
      <c r="AP184" s="21">
        <v>78.900000000000006</v>
      </c>
      <c r="AQ184" s="21"/>
      <c r="AR184" s="21">
        <v>80.2</v>
      </c>
      <c r="AS184" s="21">
        <v>81</v>
      </c>
      <c r="AT184" s="21">
        <v>70.75</v>
      </c>
      <c r="AU184" s="21">
        <v>76</v>
      </c>
      <c r="AV184" s="21">
        <v>79.5</v>
      </c>
      <c r="AW184" s="21"/>
      <c r="AX184" s="21"/>
      <c r="AY184" s="21"/>
      <c r="AZ184" s="1">
        <f t="shared" si="2"/>
        <v>79.550000000000011</v>
      </c>
      <c r="BA184" s="1">
        <v>77.724999999999994</v>
      </c>
    </row>
    <row r="185" spans="1:53">
      <c r="A185" s="6">
        <v>31556</v>
      </c>
      <c r="B185" s="6"/>
      <c r="C185" s="6"/>
      <c r="D185" s="6"/>
      <c r="E185" s="6"/>
      <c r="F185" s="6"/>
      <c r="G185" s="6"/>
      <c r="H185" s="6"/>
      <c r="I185" s="6"/>
      <c r="K185" s="6"/>
      <c r="L185" s="6"/>
      <c r="M185" s="6"/>
      <c r="N185" s="6"/>
      <c r="O185" s="6"/>
      <c r="P185" s="6"/>
      <c r="Q185" s="6"/>
      <c r="R185" s="6"/>
      <c r="T185" s="6"/>
      <c r="V185" s="21"/>
      <c r="W185" s="21"/>
      <c r="Y185" s="21"/>
      <c r="Z185" s="21"/>
      <c r="AA185" s="21"/>
      <c r="AC185" s="21"/>
      <c r="AL185" s="21"/>
      <c r="AM185" s="21"/>
      <c r="AO185" s="21"/>
      <c r="AP185" s="21">
        <v>79.5</v>
      </c>
      <c r="AQ185" s="21"/>
      <c r="AR185" s="21">
        <v>80.5</v>
      </c>
      <c r="AS185" s="21">
        <v>82</v>
      </c>
      <c r="AT185" s="21">
        <v>71.5</v>
      </c>
      <c r="AU185" s="21">
        <v>81</v>
      </c>
      <c r="AV185" s="67" t="s">
        <v>28</v>
      </c>
      <c r="AW185" s="21"/>
      <c r="AX185" s="21"/>
      <c r="AY185" s="67"/>
      <c r="AZ185" s="1">
        <f t="shared" si="2"/>
        <v>80</v>
      </c>
      <c r="BA185" s="1">
        <v>78.900000000000006</v>
      </c>
    </row>
    <row r="186" spans="1:53">
      <c r="A186" s="6">
        <v>31563</v>
      </c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O186" s="6"/>
      <c r="P186" s="6"/>
      <c r="Q186" s="6"/>
      <c r="R186" s="6"/>
      <c r="T186" s="6"/>
      <c r="V186" s="21"/>
      <c r="W186" s="21"/>
      <c r="Y186" s="21"/>
      <c r="Z186" s="21"/>
      <c r="AA186" s="21"/>
      <c r="AC186" s="21"/>
      <c r="AL186" s="21"/>
      <c r="AM186" s="21"/>
      <c r="AO186" s="21"/>
      <c r="AP186" s="21">
        <v>80</v>
      </c>
      <c r="AQ186" s="21"/>
      <c r="AR186" s="21">
        <v>81.88</v>
      </c>
      <c r="AS186" s="21">
        <v>84</v>
      </c>
      <c r="AT186" s="21">
        <v>75</v>
      </c>
      <c r="AU186" s="21">
        <v>81</v>
      </c>
      <c r="AV186" s="67" t="s">
        <v>28</v>
      </c>
      <c r="AW186" s="21"/>
      <c r="AX186" s="21"/>
      <c r="AY186" s="67"/>
      <c r="AZ186" s="1">
        <f t="shared" si="2"/>
        <v>80.94</v>
      </c>
      <c r="BA186" s="1">
        <v>80.376000000000005</v>
      </c>
    </row>
    <row r="187" spans="1:53">
      <c r="A187" s="6">
        <v>31570</v>
      </c>
      <c r="B187" s="6"/>
      <c r="C187" s="6"/>
      <c r="D187" s="6"/>
      <c r="E187" s="6"/>
      <c r="F187" s="6"/>
      <c r="G187" s="6"/>
      <c r="H187" s="6"/>
      <c r="I187" s="6"/>
      <c r="K187" s="6"/>
      <c r="L187" s="6"/>
      <c r="M187" s="6"/>
      <c r="N187" s="6"/>
      <c r="O187" s="6"/>
      <c r="P187" s="6"/>
      <c r="Q187" s="6"/>
      <c r="R187" s="6"/>
      <c r="T187" s="6"/>
      <c r="V187" s="21"/>
      <c r="W187" s="21"/>
      <c r="Y187" s="21"/>
      <c r="Z187" s="21"/>
      <c r="AA187" s="21"/>
      <c r="AC187" s="21"/>
      <c r="AL187" s="21"/>
      <c r="AM187" s="21"/>
      <c r="AO187" s="21"/>
      <c r="AP187" s="67" t="s">
        <v>28</v>
      </c>
      <c r="AQ187" s="67"/>
      <c r="AR187" s="21">
        <v>79.900000000000006</v>
      </c>
      <c r="AS187" s="21">
        <v>80.5</v>
      </c>
      <c r="AT187" s="21">
        <v>73.5</v>
      </c>
      <c r="AU187" s="21">
        <v>81</v>
      </c>
      <c r="AV187" s="67" t="s">
        <v>28</v>
      </c>
      <c r="AW187" s="21"/>
      <c r="AX187" s="21"/>
      <c r="AY187" s="67"/>
      <c r="AZ187" s="1">
        <f t="shared" si="2"/>
        <v>79.900000000000006</v>
      </c>
      <c r="BA187" s="1">
        <v>78.724999999999994</v>
      </c>
    </row>
    <row r="188" spans="1:53">
      <c r="A188" s="6">
        <v>31577</v>
      </c>
      <c r="B188" s="6"/>
      <c r="C188" s="6"/>
      <c r="D188" s="6"/>
      <c r="E188" s="6"/>
      <c r="F188" s="6"/>
      <c r="G188" s="6"/>
      <c r="H188" s="6"/>
      <c r="I188" s="6"/>
      <c r="K188" s="6"/>
      <c r="L188" s="6"/>
      <c r="M188" s="6"/>
      <c r="N188" s="6"/>
      <c r="O188" s="6"/>
      <c r="P188" s="6"/>
      <c r="Q188" s="6"/>
      <c r="R188" s="6"/>
      <c r="T188" s="6"/>
      <c r="V188" s="21"/>
      <c r="W188" s="21"/>
      <c r="Y188" s="21"/>
      <c r="Z188" s="21"/>
      <c r="AA188" s="21"/>
      <c r="AC188" s="21"/>
      <c r="AL188" s="21"/>
      <c r="AM188" s="21"/>
      <c r="AO188" s="21"/>
      <c r="AP188" s="67" t="s">
        <v>28</v>
      </c>
      <c r="AQ188" s="67"/>
      <c r="AR188" s="21">
        <v>75.599999999999994</v>
      </c>
      <c r="AS188" s="21">
        <v>79.5</v>
      </c>
      <c r="AT188" s="21">
        <v>72.5</v>
      </c>
      <c r="AU188" s="21">
        <v>82</v>
      </c>
      <c r="AV188" s="67" t="s">
        <v>28</v>
      </c>
      <c r="AW188" s="21"/>
      <c r="AX188" s="21"/>
      <c r="AY188" s="67"/>
      <c r="AZ188" s="1">
        <f t="shared" si="2"/>
        <v>75.599999999999994</v>
      </c>
      <c r="BA188" s="1">
        <v>77.400000000000006</v>
      </c>
    </row>
    <row r="189" spans="1:53">
      <c r="A189" s="6">
        <v>31584</v>
      </c>
      <c r="B189" s="6"/>
      <c r="C189" s="6"/>
      <c r="D189" s="6"/>
      <c r="E189" s="6"/>
      <c r="F189" s="6"/>
      <c r="G189" s="6"/>
      <c r="H189" s="6"/>
      <c r="I189" s="6"/>
      <c r="K189" s="6"/>
      <c r="L189" s="6"/>
      <c r="M189" s="6"/>
      <c r="N189" s="6"/>
      <c r="O189" s="6"/>
      <c r="P189" s="6"/>
      <c r="Q189" s="6"/>
      <c r="R189" s="6"/>
      <c r="T189" s="6"/>
      <c r="V189" s="21"/>
      <c r="W189" s="21"/>
      <c r="Y189" s="21"/>
      <c r="Z189" s="21"/>
      <c r="AA189" s="21"/>
      <c r="AC189" s="21"/>
      <c r="AL189" s="21"/>
      <c r="AM189" s="21"/>
      <c r="AO189" s="21"/>
      <c r="AP189" s="67" t="s">
        <v>28</v>
      </c>
      <c r="AQ189" s="67"/>
      <c r="AR189" s="21">
        <v>72.2</v>
      </c>
      <c r="AS189" s="21">
        <v>74</v>
      </c>
      <c r="AT189" s="21">
        <v>67.5</v>
      </c>
      <c r="AU189" s="21">
        <v>74.25</v>
      </c>
      <c r="AV189" s="67" t="s">
        <v>28</v>
      </c>
      <c r="AW189" s="21"/>
      <c r="AX189" s="21"/>
      <c r="AY189" s="67"/>
      <c r="AZ189" s="1">
        <f t="shared" si="2"/>
        <v>72.2</v>
      </c>
      <c r="BA189" s="1">
        <v>71.987499999999997</v>
      </c>
    </row>
    <row r="190" spans="1:53">
      <c r="A190" s="6">
        <v>31591</v>
      </c>
      <c r="B190" s="6"/>
      <c r="C190" s="6"/>
      <c r="D190" s="6"/>
      <c r="E190" s="6"/>
      <c r="F190" s="6"/>
      <c r="G190" s="6"/>
      <c r="H190" s="6"/>
      <c r="I190" s="6"/>
      <c r="K190" s="6"/>
      <c r="L190" s="6"/>
      <c r="M190" s="6"/>
      <c r="N190" s="6"/>
      <c r="O190" s="6"/>
      <c r="P190" s="6"/>
      <c r="Q190" s="6"/>
      <c r="R190" s="6"/>
      <c r="T190" s="6"/>
      <c r="V190" s="21"/>
      <c r="W190" s="21"/>
      <c r="Y190" s="21"/>
      <c r="Z190" s="21"/>
      <c r="AA190" s="21"/>
      <c r="AC190" s="21"/>
      <c r="AL190" s="21"/>
      <c r="AM190" s="21"/>
      <c r="AO190" s="21"/>
      <c r="AP190" s="67" t="s">
        <v>28</v>
      </c>
      <c r="AQ190" s="67"/>
      <c r="AR190" s="21">
        <v>70.2</v>
      </c>
      <c r="AS190" s="21">
        <v>72.5</v>
      </c>
      <c r="AT190" s="21">
        <v>62.5</v>
      </c>
      <c r="AU190" s="21">
        <v>73.25</v>
      </c>
      <c r="AV190" s="67" t="s">
        <v>28</v>
      </c>
      <c r="AW190" s="21"/>
      <c r="AX190" s="21"/>
      <c r="AY190" s="67"/>
      <c r="AZ190" s="1">
        <f t="shared" si="2"/>
        <v>70.2</v>
      </c>
      <c r="BA190" s="1">
        <v>69.612499999999997</v>
      </c>
    </row>
    <row r="191" spans="1:53">
      <c r="A191" s="6">
        <v>31598</v>
      </c>
      <c r="B191" s="6"/>
      <c r="C191" s="6"/>
      <c r="D191" s="6"/>
      <c r="E191" s="6"/>
      <c r="F191" s="6"/>
      <c r="G191" s="6"/>
      <c r="H191" s="6"/>
      <c r="I191" s="6"/>
      <c r="K191" s="6"/>
      <c r="L191" s="6"/>
      <c r="M191" s="6"/>
      <c r="N191" s="6"/>
      <c r="O191" s="6"/>
      <c r="P191" s="6"/>
      <c r="Q191" s="6"/>
      <c r="R191" s="6"/>
      <c r="T191" s="6"/>
      <c r="V191" s="67"/>
      <c r="W191" s="67"/>
      <c r="Y191" s="67"/>
      <c r="Z191" s="67"/>
      <c r="AA191" s="67"/>
      <c r="AC191" s="67"/>
      <c r="AL191" s="67"/>
      <c r="AM191" s="67"/>
      <c r="AO191" s="67"/>
      <c r="AP191" s="67" t="s">
        <v>28</v>
      </c>
      <c r="AQ191" s="67"/>
      <c r="AR191" s="21">
        <v>69.75</v>
      </c>
      <c r="AS191" s="67" t="s">
        <v>28</v>
      </c>
      <c r="AT191" s="67" t="s">
        <v>28</v>
      </c>
      <c r="AU191" s="67" t="s">
        <v>28</v>
      </c>
      <c r="AV191" s="67" t="s">
        <v>28</v>
      </c>
      <c r="AW191" s="67"/>
      <c r="AX191" s="67"/>
      <c r="AY191" s="67"/>
      <c r="AZ191" s="1">
        <f t="shared" si="2"/>
        <v>69.75</v>
      </c>
      <c r="BA191" s="1">
        <v>69.75</v>
      </c>
    </row>
    <row r="192" spans="1:53">
      <c r="A192" s="6">
        <v>31605</v>
      </c>
      <c r="B192" s="6"/>
      <c r="C192" s="6"/>
      <c r="D192" s="6"/>
      <c r="E192" s="6"/>
      <c r="F192" s="6"/>
      <c r="G192" s="6"/>
      <c r="H192" s="6"/>
      <c r="I192" s="6"/>
      <c r="K192" s="6"/>
      <c r="L192" s="6"/>
      <c r="M192" s="6"/>
      <c r="N192" s="6"/>
      <c r="O192" s="6"/>
      <c r="P192" s="6"/>
      <c r="Q192" s="6"/>
      <c r="R192" s="6"/>
      <c r="T192" s="6"/>
      <c r="V192" s="21"/>
      <c r="W192" s="21"/>
      <c r="Y192" s="21"/>
      <c r="Z192" s="21"/>
      <c r="AA192" s="21"/>
      <c r="AC192" s="21"/>
      <c r="AL192" s="21"/>
      <c r="AM192" s="21"/>
      <c r="AO192" s="21"/>
      <c r="AP192" s="67" t="s">
        <v>28</v>
      </c>
      <c r="AQ192" s="67"/>
      <c r="AR192" s="21">
        <v>71.099999999999994</v>
      </c>
      <c r="AS192" s="21">
        <v>76.5</v>
      </c>
      <c r="AT192" s="67" t="s">
        <v>28</v>
      </c>
      <c r="AU192" s="21">
        <v>73.75</v>
      </c>
      <c r="AV192" s="67" t="s">
        <v>28</v>
      </c>
      <c r="AW192" s="21"/>
      <c r="AX192" s="21"/>
      <c r="AY192" s="67"/>
      <c r="AZ192" s="1">
        <f t="shared" si="2"/>
        <v>71.099999999999994</v>
      </c>
      <c r="BA192" s="1">
        <v>73.783333333333331</v>
      </c>
    </row>
    <row r="193" spans="1:53">
      <c r="A193" s="6">
        <v>31612</v>
      </c>
      <c r="B193" s="6"/>
      <c r="C193" s="6"/>
      <c r="D193" s="6"/>
      <c r="E193" s="6"/>
      <c r="F193" s="6"/>
      <c r="G193" s="6"/>
      <c r="H193" s="6"/>
      <c r="I193" s="6"/>
      <c r="K193" s="6"/>
      <c r="L193" s="6"/>
      <c r="M193" s="6"/>
      <c r="N193" s="6"/>
      <c r="O193" s="6"/>
      <c r="P193" s="6"/>
      <c r="Q193" s="6"/>
      <c r="R193" s="6"/>
      <c r="T193" s="6"/>
      <c r="V193" s="21"/>
      <c r="W193" s="21"/>
      <c r="Y193" s="21"/>
      <c r="Z193" s="21"/>
      <c r="AA193" s="21"/>
      <c r="AC193" s="21"/>
      <c r="AL193" s="21"/>
      <c r="AM193" s="21"/>
      <c r="AO193" s="21"/>
      <c r="AP193" s="67" t="s">
        <v>28</v>
      </c>
      <c r="AQ193" s="67"/>
      <c r="AR193" s="21">
        <v>71.5</v>
      </c>
      <c r="AS193" s="21">
        <v>74.75</v>
      </c>
      <c r="AT193" s="67" t="s">
        <v>28</v>
      </c>
      <c r="AU193" s="21">
        <v>75.75</v>
      </c>
      <c r="AV193" s="67" t="s">
        <v>28</v>
      </c>
      <c r="AW193" s="21"/>
      <c r="AX193" s="21"/>
      <c r="AY193" s="67"/>
      <c r="AZ193" s="1">
        <f t="shared" si="2"/>
        <v>71.5</v>
      </c>
      <c r="BA193" s="1">
        <v>74</v>
      </c>
    </row>
    <row r="194" spans="1:53">
      <c r="A194" s="6">
        <v>31619</v>
      </c>
      <c r="B194" s="6"/>
      <c r="C194" s="6"/>
      <c r="D194" s="6"/>
      <c r="E194" s="6"/>
      <c r="F194" s="6"/>
      <c r="G194" s="6"/>
      <c r="H194" s="6"/>
      <c r="I194" s="6"/>
      <c r="K194" s="6"/>
      <c r="L194" s="6"/>
      <c r="M194" s="6"/>
      <c r="N194" s="6"/>
      <c r="O194" s="6"/>
      <c r="P194" s="6"/>
      <c r="Q194" s="6"/>
      <c r="R194" s="6"/>
      <c r="T194" s="6"/>
      <c r="V194" s="21"/>
      <c r="W194" s="21"/>
      <c r="Y194" s="21"/>
      <c r="Z194" s="21"/>
      <c r="AA194" s="21"/>
      <c r="AC194" s="21"/>
      <c r="AL194" s="21"/>
      <c r="AM194" s="21"/>
      <c r="AO194" s="21"/>
      <c r="AP194" s="67" t="s">
        <v>28</v>
      </c>
      <c r="AQ194" s="67"/>
      <c r="AR194" s="21">
        <v>71.5</v>
      </c>
      <c r="AS194" s="21">
        <v>71</v>
      </c>
      <c r="AT194" s="67" t="s">
        <v>28</v>
      </c>
      <c r="AU194" s="21">
        <v>75</v>
      </c>
      <c r="AV194" s="67" t="s">
        <v>28</v>
      </c>
      <c r="AW194" s="21"/>
      <c r="AX194" s="21"/>
      <c r="AY194" s="67"/>
      <c r="AZ194" s="1">
        <f t="shared" si="2"/>
        <v>71.5</v>
      </c>
      <c r="BA194" s="1">
        <v>72.5</v>
      </c>
    </row>
    <row r="195" spans="1:53">
      <c r="A195" s="6">
        <v>31626</v>
      </c>
      <c r="B195" s="6"/>
      <c r="C195" s="6"/>
      <c r="D195" s="6"/>
      <c r="E195" s="6"/>
      <c r="F195" s="6"/>
      <c r="G195" s="6"/>
      <c r="H195" s="6"/>
      <c r="I195" s="6"/>
      <c r="K195" s="6"/>
      <c r="L195" s="6"/>
      <c r="M195" s="6"/>
      <c r="N195" s="6"/>
      <c r="O195" s="6"/>
      <c r="P195" s="6"/>
      <c r="Q195" s="6"/>
      <c r="R195" s="6"/>
      <c r="T195" s="6"/>
      <c r="V195" s="21"/>
      <c r="W195" s="21"/>
      <c r="Y195" s="21"/>
      <c r="Z195" s="21"/>
      <c r="AA195" s="21"/>
      <c r="AC195" s="21"/>
      <c r="AL195" s="21"/>
      <c r="AM195" s="21"/>
      <c r="AO195" s="21"/>
      <c r="AP195" s="67" t="s">
        <v>28</v>
      </c>
      <c r="AQ195" s="67"/>
      <c r="AR195" s="21">
        <v>71.8</v>
      </c>
      <c r="AS195" s="21">
        <v>73.12</v>
      </c>
      <c r="AT195" s="67" t="s">
        <v>28</v>
      </c>
      <c r="AU195" s="21">
        <v>71.5</v>
      </c>
      <c r="AV195" s="67" t="s">
        <v>28</v>
      </c>
      <c r="AW195" s="21"/>
      <c r="AX195" s="21"/>
      <c r="AY195" s="67"/>
      <c r="AZ195" s="1">
        <f t="shared" si="2"/>
        <v>71.8</v>
      </c>
      <c r="BA195" s="1">
        <v>72.14</v>
      </c>
    </row>
    <row r="196" spans="1:53">
      <c r="A196" s="6">
        <v>31633</v>
      </c>
      <c r="B196" s="6"/>
      <c r="C196" s="6"/>
      <c r="D196" s="6"/>
      <c r="E196" s="6"/>
      <c r="F196" s="6"/>
      <c r="G196" s="6"/>
      <c r="H196" s="6"/>
      <c r="I196" s="6"/>
      <c r="K196" s="6"/>
      <c r="L196" s="6"/>
      <c r="M196" s="6"/>
      <c r="N196" s="6"/>
      <c r="O196" s="6"/>
      <c r="P196" s="6"/>
      <c r="Q196" s="6"/>
      <c r="R196" s="6"/>
      <c r="T196" s="6"/>
      <c r="V196" s="21"/>
      <c r="W196" s="21"/>
      <c r="Y196" s="21"/>
      <c r="Z196" s="21"/>
      <c r="AA196" s="21"/>
      <c r="AC196" s="21"/>
      <c r="AL196" s="21"/>
      <c r="AM196" s="21"/>
      <c r="AO196" s="21"/>
      <c r="AP196" s="21">
        <v>67.599999999999994</v>
      </c>
      <c r="AQ196" s="21"/>
      <c r="AR196" s="21">
        <v>66.7</v>
      </c>
      <c r="AS196" s="21">
        <v>71</v>
      </c>
      <c r="AT196" s="67" t="s">
        <v>28</v>
      </c>
      <c r="AU196" s="21">
        <v>70.5</v>
      </c>
      <c r="AV196" s="67" t="s">
        <v>28</v>
      </c>
      <c r="AW196" s="21"/>
      <c r="AX196" s="21"/>
      <c r="AY196" s="67"/>
      <c r="AZ196" s="1">
        <f t="shared" si="2"/>
        <v>67.150000000000006</v>
      </c>
      <c r="BA196" s="1">
        <v>68.95</v>
      </c>
    </row>
    <row r="197" spans="1:53">
      <c r="A197" s="6">
        <v>31640</v>
      </c>
      <c r="B197" s="6"/>
      <c r="C197" s="6"/>
      <c r="D197" s="6"/>
      <c r="E197" s="6"/>
      <c r="F197" s="6"/>
      <c r="G197" s="6"/>
      <c r="H197" s="6"/>
      <c r="I197" s="6"/>
      <c r="K197" s="6"/>
      <c r="L197" s="6"/>
      <c r="M197" s="6"/>
      <c r="N197" s="6"/>
      <c r="O197" s="6"/>
      <c r="P197" s="6"/>
      <c r="Q197" s="6"/>
      <c r="R197" s="6"/>
      <c r="T197" s="6"/>
      <c r="V197" s="21"/>
      <c r="W197" s="21"/>
      <c r="Y197" s="21"/>
      <c r="Z197" s="21"/>
      <c r="AA197" s="21"/>
      <c r="AC197" s="21"/>
      <c r="AL197" s="21"/>
      <c r="AM197" s="21"/>
      <c r="AO197" s="21"/>
      <c r="AP197" s="21">
        <v>66.599999999999994</v>
      </c>
      <c r="AQ197" s="21"/>
      <c r="AR197" s="21">
        <v>64.599999999999994</v>
      </c>
      <c r="AS197" s="21">
        <v>67.25</v>
      </c>
      <c r="AT197" s="67" t="s">
        <v>28</v>
      </c>
      <c r="AU197" s="21">
        <v>69</v>
      </c>
      <c r="AV197" s="21">
        <v>68</v>
      </c>
      <c r="AW197" s="21"/>
      <c r="AX197" s="21"/>
      <c r="AY197" s="21"/>
      <c r="AZ197" s="1">
        <f t="shared" si="2"/>
        <v>65.599999999999994</v>
      </c>
      <c r="BA197" s="1">
        <v>67.09</v>
      </c>
    </row>
    <row r="198" spans="1:53">
      <c r="A198" s="6">
        <v>31647</v>
      </c>
      <c r="B198" s="6"/>
      <c r="C198" s="6"/>
      <c r="D198" s="6"/>
      <c r="E198" s="6"/>
      <c r="F198" s="6"/>
      <c r="G198" s="6"/>
      <c r="H198" s="6"/>
      <c r="I198" s="6"/>
      <c r="K198" s="6"/>
      <c r="L198" s="6"/>
      <c r="M198" s="6"/>
      <c r="N198" s="6"/>
      <c r="O198" s="6"/>
      <c r="P198" s="6"/>
      <c r="Q198" s="6"/>
      <c r="R198" s="6"/>
      <c r="T198" s="6"/>
      <c r="V198" s="21"/>
      <c r="W198" s="21"/>
      <c r="Y198" s="21"/>
      <c r="Z198" s="21"/>
      <c r="AA198" s="21"/>
      <c r="AC198" s="21"/>
      <c r="AL198" s="21"/>
      <c r="AM198" s="21"/>
      <c r="AO198" s="21"/>
      <c r="AP198" s="21">
        <v>66</v>
      </c>
      <c r="AQ198" s="21"/>
      <c r="AR198" s="21">
        <v>64</v>
      </c>
      <c r="AS198" s="21">
        <v>66.25</v>
      </c>
      <c r="AT198" s="67" t="s">
        <v>28</v>
      </c>
      <c r="AU198" s="21">
        <v>69.5</v>
      </c>
      <c r="AV198" s="21">
        <v>68</v>
      </c>
      <c r="AW198" s="21"/>
      <c r="AX198" s="21"/>
      <c r="AY198" s="21"/>
      <c r="AZ198" s="1">
        <f t="shared" si="2"/>
        <v>65</v>
      </c>
      <c r="BA198" s="1">
        <v>66.75</v>
      </c>
    </row>
    <row r="199" spans="1:53">
      <c r="A199" s="6">
        <v>31654</v>
      </c>
      <c r="B199" s="6"/>
      <c r="C199" s="6"/>
      <c r="D199" s="6"/>
      <c r="E199" s="6"/>
      <c r="F199" s="6"/>
      <c r="G199" s="6"/>
      <c r="H199" s="6"/>
      <c r="I199" s="6"/>
      <c r="K199" s="6"/>
      <c r="L199" s="6"/>
      <c r="M199" s="6"/>
      <c r="N199" s="6"/>
      <c r="O199" s="6"/>
      <c r="P199" s="6"/>
      <c r="Q199" s="6"/>
      <c r="R199" s="6"/>
      <c r="T199" s="6"/>
      <c r="V199" s="21"/>
      <c r="W199" s="21"/>
      <c r="Y199" s="21"/>
      <c r="Z199" s="21"/>
      <c r="AA199" s="21"/>
      <c r="AC199" s="21"/>
      <c r="AL199" s="21"/>
      <c r="AM199" s="21"/>
      <c r="AO199" s="21"/>
      <c r="AP199" s="21">
        <v>68.900000000000006</v>
      </c>
      <c r="AQ199" s="21"/>
      <c r="AR199" s="21">
        <v>66.8</v>
      </c>
      <c r="AS199" s="21">
        <v>68</v>
      </c>
      <c r="AT199" s="67" t="s">
        <v>28</v>
      </c>
      <c r="AU199" s="21">
        <v>70</v>
      </c>
      <c r="AV199" s="21">
        <v>70.25</v>
      </c>
      <c r="AW199" s="21"/>
      <c r="AX199" s="21"/>
      <c r="AY199" s="21"/>
      <c r="AZ199" s="1">
        <f t="shared" si="2"/>
        <v>67.849999999999994</v>
      </c>
      <c r="BA199" s="1">
        <v>68.790000000000006</v>
      </c>
    </row>
    <row r="200" spans="1:53">
      <c r="A200" s="6">
        <v>31661</v>
      </c>
      <c r="B200" s="6"/>
      <c r="C200" s="6"/>
      <c r="D200" s="6"/>
      <c r="E200" s="6"/>
      <c r="F200" s="6"/>
      <c r="G200" s="6"/>
      <c r="H200" s="6"/>
      <c r="I200" s="6"/>
      <c r="K200" s="6"/>
      <c r="L200" s="6"/>
      <c r="M200" s="6"/>
      <c r="N200" s="6"/>
      <c r="O200" s="6"/>
      <c r="P200" s="6"/>
      <c r="Q200" s="6"/>
      <c r="R200" s="6"/>
      <c r="T200" s="6"/>
      <c r="V200" s="21"/>
      <c r="W200" s="21"/>
      <c r="Y200" s="21"/>
      <c r="Z200" s="21"/>
      <c r="AA200" s="21"/>
      <c r="AC200" s="21"/>
      <c r="AL200" s="21"/>
      <c r="AM200" s="21"/>
      <c r="AO200" s="21"/>
      <c r="AP200" s="21">
        <v>65.88</v>
      </c>
      <c r="AQ200" s="21"/>
      <c r="AR200" s="21">
        <v>63.63</v>
      </c>
      <c r="AS200" s="21">
        <v>70</v>
      </c>
      <c r="AT200" s="67" t="s">
        <v>28</v>
      </c>
      <c r="AU200" s="21">
        <v>69.5</v>
      </c>
      <c r="AV200" s="21">
        <v>68</v>
      </c>
      <c r="AW200" s="21"/>
      <c r="AX200" s="21"/>
      <c r="AY200" s="21"/>
      <c r="AZ200" s="1">
        <f t="shared" si="2"/>
        <v>64.754999999999995</v>
      </c>
      <c r="BA200" s="1">
        <v>67.402000000000001</v>
      </c>
    </row>
    <row r="201" spans="1:53">
      <c r="A201" s="6">
        <v>31668</v>
      </c>
      <c r="B201" s="6"/>
      <c r="C201" s="6"/>
      <c r="D201" s="6"/>
      <c r="E201" s="6"/>
      <c r="F201" s="6"/>
      <c r="G201" s="6"/>
      <c r="H201" s="6"/>
      <c r="I201" s="6"/>
      <c r="K201" s="6"/>
      <c r="L201" s="6"/>
      <c r="M201" s="6"/>
      <c r="N201" s="6"/>
      <c r="O201" s="6"/>
      <c r="P201" s="6"/>
      <c r="Q201" s="6"/>
      <c r="R201" s="6"/>
      <c r="T201" s="6"/>
      <c r="V201" s="21"/>
      <c r="W201" s="21"/>
      <c r="Y201" s="21"/>
      <c r="Z201" s="21"/>
      <c r="AA201" s="21"/>
      <c r="AC201" s="21"/>
      <c r="AL201" s="21"/>
      <c r="AM201" s="21"/>
      <c r="AO201" s="21"/>
      <c r="AP201" s="21">
        <v>64.2</v>
      </c>
      <c r="AQ201" s="21"/>
      <c r="AR201" s="21">
        <v>62.1</v>
      </c>
      <c r="AS201" s="21">
        <v>68.5</v>
      </c>
      <c r="AT201" s="67" t="s">
        <v>28</v>
      </c>
      <c r="AU201" s="21">
        <v>65.25</v>
      </c>
      <c r="AV201" s="21">
        <v>65.5</v>
      </c>
      <c r="AW201" s="21"/>
      <c r="AX201" s="21"/>
      <c r="AY201" s="21"/>
      <c r="AZ201" s="1">
        <f t="shared" si="2"/>
        <v>63.150000000000006</v>
      </c>
      <c r="BA201" s="1">
        <v>65.11</v>
      </c>
    </row>
    <row r="202" spans="1:53">
      <c r="A202" s="6">
        <v>31675</v>
      </c>
      <c r="B202" s="6"/>
      <c r="C202" s="6"/>
      <c r="D202" s="6"/>
      <c r="E202" s="6"/>
      <c r="F202" s="6"/>
      <c r="G202" s="6"/>
      <c r="H202" s="6"/>
      <c r="I202" s="6"/>
      <c r="K202" s="6"/>
      <c r="L202" s="6"/>
      <c r="M202" s="6"/>
      <c r="N202" s="6"/>
      <c r="O202" s="6"/>
      <c r="P202" s="6"/>
      <c r="Q202" s="6"/>
      <c r="R202" s="6"/>
      <c r="T202" s="6"/>
      <c r="V202" s="21"/>
      <c r="W202" s="21"/>
      <c r="Y202" s="21"/>
      <c r="Z202" s="21"/>
      <c r="AA202" s="21"/>
      <c r="AC202" s="21"/>
      <c r="AL202" s="21"/>
      <c r="AM202" s="21"/>
      <c r="AO202" s="21"/>
      <c r="AP202" s="21">
        <v>61</v>
      </c>
      <c r="AQ202" s="21"/>
      <c r="AR202" s="21">
        <v>59</v>
      </c>
      <c r="AS202" s="21">
        <v>65.5</v>
      </c>
      <c r="AT202" s="67" t="s">
        <v>28</v>
      </c>
      <c r="AU202" s="21">
        <v>63.75</v>
      </c>
      <c r="AV202" s="21">
        <v>61</v>
      </c>
      <c r="AW202" s="21"/>
      <c r="AX202" s="21"/>
      <c r="AY202" s="21"/>
      <c r="AZ202" s="1">
        <f t="shared" ref="AZ202:AZ265" si="3">IF(SUM(AR202,AP202,AF202)&gt;0,AVERAGE(AR202,AP202,AF202)," ")</f>
        <v>60</v>
      </c>
      <c r="BA202" s="1">
        <v>62.05</v>
      </c>
    </row>
    <row r="203" spans="1:53">
      <c r="A203" s="6">
        <v>31682</v>
      </c>
      <c r="B203" s="6"/>
      <c r="C203" s="6"/>
      <c r="D203" s="6"/>
      <c r="E203" s="6"/>
      <c r="F203" s="6"/>
      <c r="G203" s="6"/>
      <c r="H203" s="6"/>
      <c r="I203" s="6"/>
      <c r="K203" s="6"/>
      <c r="L203" s="6"/>
      <c r="M203" s="6"/>
      <c r="N203" s="6"/>
      <c r="O203" s="6"/>
      <c r="P203" s="6"/>
      <c r="Q203" s="6"/>
      <c r="R203" s="6"/>
      <c r="T203" s="6"/>
      <c r="V203" s="21"/>
      <c r="W203" s="21"/>
      <c r="Y203" s="21"/>
      <c r="Z203" s="21"/>
      <c r="AA203" s="21"/>
      <c r="AC203" s="21"/>
      <c r="AL203" s="21"/>
      <c r="AM203" s="21"/>
      <c r="AO203" s="21"/>
      <c r="AP203" s="21">
        <v>59</v>
      </c>
      <c r="AQ203" s="21"/>
      <c r="AR203" s="21">
        <v>57</v>
      </c>
      <c r="AS203" s="21">
        <v>61.5</v>
      </c>
      <c r="AT203" s="67" t="s">
        <v>28</v>
      </c>
      <c r="AU203" s="21">
        <v>64.25</v>
      </c>
      <c r="AV203" s="21">
        <v>61</v>
      </c>
      <c r="AW203" s="21"/>
      <c r="AX203" s="21"/>
      <c r="AY203" s="21"/>
      <c r="AZ203" s="1">
        <f t="shared" si="3"/>
        <v>58</v>
      </c>
      <c r="BA203" s="1">
        <v>60.55</v>
      </c>
    </row>
    <row r="204" spans="1:53">
      <c r="A204" s="6">
        <v>31689</v>
      </c>
      <c r="B204" s="6"/>
      <c r="C204" s="6"/>
      <c r="D204" s="6"/>
      <c r="E204" s="6"/>
      <c r="F204" s="6"/>
      <c r="G204" s="6"/>
      <c r="H204" s="6"/>
      <c r="I204" s="6"/>
      <c r="K204" s="6"/>
      <c r="L204" s="6"/>
      <c r="M204" s="6"/>
      <c r="N204" s="6"/>
      <c r="O204" s="6"/>
      <c r="P204" s="6"/>
      <c r="Q204" s="6"/>
      <c r="R204" s="6"/>
      <c r="T204" s="6"/>
      <c r="V204" s="21"/>
      <c r="W204" s="21"/>
      <c r="Y204" s="21"/>
      <c r="Z204" s="21"/>
      <c r="AA204" s="21"/>
      <c r="AC204" s="21"/>
      <c r="AL204" s="21"/>
      <c r="AM204" s="21"/>
      <c r="AO204" s="21"/>
      <c r="AP204" s="21">
        <v>59</v>
      </c>
      <c r="AQ204" s="21"/>
      <c r="AR204" s="21">
        <v>57</v>
      </c>
      <c r="AS204" s="67" t="s">
        <v>28</v>
      </c>
      <c r="AT204" s="21">
        <v>61.5</v>
      </c>
      <c r="AU204" s="21">
        <v>59.75</v>
      </c>
      <c r="AV204" s="67" t="s">
        <v>28</v>
      </c>
      <c r="AW204" s="21"/>
      <c r="AX204" s="21"/>
      <c r="AY204" s="67"/>
      <c r="AZ204" s="1">
        <f t="shared" si="3"/>
        <v>58</v>
      </c>
      <c r="BA204" s="1">
        <v>59.3125</v>
      </c>
    </row>
    <row r="205" spans="1:53">
      <c r="A205" s="6">
        <v>31696</v>
      </c>
      <c r="B205" s="6"/>
      <c r="C205" s="6"/>
      <c r="D205" s="6"/>
      <c r="E205" s="6"/>
      <c r="F205" s="6"/>
      <c r="G205" s="6"/>
      <c r="H205" s="6"/>
      <c r="I205" s="6"/>
      <c r="K205" s="6"/>
      <c r="L205" s="6"/>
      <c r="M205" s="6"/>
      <c r="N205" s="6"/>
      <c r="O205" s="6"/>
      <c r="P205" s="6"/>
      <c r="Q205" s="6"/>
      <c r="R205" s="6"/>
      <c r="T205" s="6"/>
      <c r="V205" s="21"/>
      <c r="W205" s="21"/>
      <c r="Y205" s="21"/>
      <c r="Z205" s="21"/>
      <c r="AA205" s="21"/>
      <c r="AC205" s="21"/>
      <c r="AL205" s="21"/>
      <c r="AM205" s="21"/>
      <c r="AO205" s="21"/>
      <c r="AP205" s="21">
        <v>57</v>
      </c>
      <c r="AQ205" s="21"/>
      <c r="AR205" s="21">
        <v>55</v>
      </c>
      <c r="AS205" s="67" t="s">
        <v>28</v>
      </c>
      <c r="AT205" s="21">
        <v>59.5</v>
      </c>
      <c r="AU205" s="21">
        <v>55.5</v>
      </c>
      <c r="AV205" s="67" t="s">
        <v>28</v>
      </c>
      <c r="AW205" s="21"/>
      <c r="AX205" s="21"/>
      <c r="AY205" s="67"/>
      <c r="AZ205" s="1">
        <f t="shared" si="3"/>
        <v>56</v>
      </c>
      <c r="BA205" s="1">
        <v>56.75</v>
      </c>
    </row>
    <row r="206" spans="1:53">
      <c r="A206" s="6">
        <v>31703</v>
      </c>
      <c r="B206" s="6"/>
      <c r="C206" s="6"/>
      <c r="D206" s="6"/>
      <c r="E206" s="6"/>
      <c r="F206" s="6"/>
      <c r="G206" s="6"/>
      <c r="H206" s="6"/>
      <c r="I206" s="6"/>
      <c r="K206" s="6"/>
      <c r="L206" s="6"/>
      <c r="M206" s="6"/>
      <c r="N206" s="6"/>
      <c r="O206" s="6"/>
      <c r="P206" s="6"/>
      <c r="Q206" s="6"/>
      <c r="R206" s="6"/>
      <c r="T206" s="6"/>
      <c r="V206" s="21"/>
      <c r="W206" s="21"/>
      <c r="Y206" s="21"/>
      <c r="Z206" s="21"/>
      <c r="AA206" s="21"/>
      <c r="AC206" s="21"/>
      <c r="AL206" s="21"/>
      <c r="AM206" s="21"/>
      <c r="AO206" s="21"/>
      <c r="AP206" s="21">
        <v>53.8</v>
      </c>
      <c r="AQ206" s="21"/>
      <c r="AR206" s="21">
        <v>51.8</v>
      </c>
      <c r="AS206" s="67" t="s">
        <v>28</v>
      </c>
      <c r="AT206" s="21">
        <v>56.25</v>
      </c>
      <c r="AU206" s="21">
        <v>57.5</v>
      </c>
      <c r="AV206" s="21">
        <v>56.5</v>
      </c>
      <c r="AW206" s="21"/>
      <c r="AX206" s="21"/>
      <c r="AY206" s="21"/>
      <c r="AZ206" s="1">
        <f t="shared" si="3"/>
        <v>52.8</v>
      </c>
      <c r="BA206" s="1">
        <v>55.17</v>
      </c>
    </row>
    <row r="207" spans="1:53">
      <c r="A207" s="6">
        <v>31710</v>
      </c>
      <c r="B207" s="6"/>
      <c r="C207" s="6"/>
      <c r="D207" s="6"/>
      <c r="E207" s="6"/>
      <c r="F207" s="6"/>
      <c r="G207" s="6"/>
      <c r="H207" s="6"/>
      <c r="I207" s="6"/>
      <c r="K207" s="6"/>
      <c r="L207" s="6"/>
      <c r="M207" s="6"/>
      <c r="N207" s="6"/>
      <c r="O207" s="6"/>
      <c r="P207" s="6"/>
      <c r="Q207" s="6"/>
      <c r="R207" s="6"/>
      <c r="T207" s="6"/>
      <c r="V207" s="21"/>
      <c r="W207" s="21"/>
      <c r="Y207" s="21"/>
      <c r="Z207" s="21"/>
      <c r="AA207" s="21"/>
      <c r="AC207" s="21"/>
      <c r="AL207" s="21"/>
      <c r="AM207" s="21"/>
      <c r="AO207" s="21"/>
      <c r="AP207" s="21">
        <v>56.1</v>
      </c>
      <c r="AQ207" s="21"/>
      <c r="AR207" s="21">
        <v>54.1</v>
      </c>
      <c r="AS207" s="67" t="s">
        <v>28</v>
      </c>
      <c r="AT207" s="21">
        <v>58.5</v>
      </c>
      <c r="AU207" s="21">
        <v>61</v>
      </c>
      <c r="AV207" s="67" t="s">
        <v>28</v>
      </c>
      <c r="AW207" s="21"/>
      <c r="AX207" s="21"/>
      <c r="AY207" s="67"/>
      <c r="AZ207" s="1">
        <f t="shared" si="3"/>
        <v>55.1</v>
      </c>
      <c r="BA207" s="1">
        <v>57.424999999999997</v>
      </c>
    </row>
    <row r="208" spans="1:53">
      <c r="A208" s="6">
        <v>31717</v>
      </c>
      <c r="B208" s="6"/>
      <c r="C208" s="6"/>
      <c r="D208" s="6"/>
      <c r="E208" s="6"/>
      <c r="F208" s="6"/>
      <c r="G208" s="6"/>
      <c r="H208" s="6"/>
      <c r="I208" s="6"/>
      <c r="K208" s="6"/>
      <c r="L208" s="6"/>
      <c r="M208" s="6"/>
      <c r="N208" s="6"/>
      <c r="O208" s="6"/>
      <c r="P208" s="6"/>
      <c r="Q208" s="6"/>
      <c r="R208" s="6"/>
      <c r="T208" s="6"/>
      <c r="V208" s="21"/>
      <c r="W208" s="21"/>
      <c r="Y208" s="21"/>
      <c r="Z208" s="21"/>
      <c r="AA208" s="21"/>
      <c r="AC208" s="21"/>
      <c r="AL208" s="21"/>
      <c r="AM208" s="21"/>
      <c r="AO208" s="21"/>
      <c r="AP208" s="21">
        <v>62.9</v>
      </c>
      <c r="AQ208" s="21"/>
      <c r="AR208" s="21">
        <v>60.7</v>
      </c>
      <c r="AS208" s="67" t="s">
        <v>28</v>
      </c>
      <c r="AT208" s="21">
        <v>62.5</v>
      </c>
      <c r="AU208" s="21">
        <v>65.13</v>
      </c>
      <c r="AV208" s="67" t="s">
        <v>28</v>
      </c>
      <c r="AW208" s="21"/>
      <c r="AX208" s="21"/>
      <c r="AY208" s="67"/>
      <c r="AZ208" s="1">
        <f t="shared" si="3"/>
        <v>61.8</v>
      </c>
      <c r="BA208" s="1">
        <v>62.807499999999997</v>
      </c>
    </row>
    <row r="209" spans="1:53">
      <c r="A209" s="6">
        <v>31724</v>
      </c>
      <c r="B209" s="6"/>
      <c r="C209" s="6"/>
      <c r="D209" s="6"/>
      <c r="E209" s="6"/>
      <c r="F209" s="6"/>
      <c r="G209" s="6"/>
      <c r="H209" s="6"/>
      <c r="I209" s="6"/>
      <c r="K209" s="6"/>
      <c r="L209" s="6"/>
      <c r="M209" s="6"/>
      <c r="N209" s="6"/>
      <c r="O209" s="6"/>
      <c r="P209" s="6"/>
      <c r="Q209" s="6"/>
      <c r="R209" s="6"/>
      <c r="T209" s="6"/>
      <c r="V209" s="21"/>
      <c r="W209" s="21"/>
      <c r="Y209" s="21"/>
      <c r="Z209" s="21"/>
      <c r="AA209" s="21"/>
      <c r="AC209" s="21"/>
      <c r="AL209" s="21"/>
      <c r="AM209" s="21"/>
      <c r="AO209" s="21"/>
      <c r="AP209" s="21">
        <v>66.099999999999994</v>
      </c>
      <c r="AQ209" s="21"/>
      <c r="AR209" s="21">
        <v>64</v>
      </c>
      <c r="AS209" s="67" t="s">
        <v>28</v>
      </c>
      <c r="AT209" s="21">
        <v>62.75</v>
      </c>
      <c r="AU209" s="21">
        <v>67</v>
      </c>
      <c r="AV209" s="67" t="s">
        <v>28</v>
      </c>
      <c r="AW209" s="21"/>
      <c r="AX209" s="21"/>
      <c r="AY209" s="67"/>
      <c r="AZ209" s="1">
        <f t="shared" si="3"/>
        <v>65.05</v>
      </c>
      <c r="BA209" s="1">
        <v>64.962500000000006</v>
      </c>
    </row>
    <row r="210" spans="1:53">
      <c r="A210" s="6">
        <v>31731</v>
      </c>
      <c r="B210" s="6"/>
      <c r="C210" s="6"/>
      <c r="D210" s="6"/>
      <c r="E210" s="6"/>
      <c r="F210" s="6"/>
      <c r="G210" s="6"/>
      <c r="H210" s="6"/>
      <c r="I210" s="6"/>
      <c r="K210" s="6"/>
      <c r="L210" s="6"/>
      <c r="M210" s="6"/>
      <c r="N210" s="6"/>
      <c r="O210" s="6"/>
      <c r="P210" s="6"/>
      <c r="Q210" s="6"/>
      <c r="R210" s="6"/>
      <c r="T210" s="6"/>
      <c r="V210" s="21"/>
      <c r="W210" s="21"/>
      <c r="Y210" s="21"/>
      <c r="Z210" s="21"/>
      <c r="AA210" s="21"/>
      <c r="AC210" s="21"/>
      <c r="AL210" s="21"/>
      <c r="AM210" s="21"/>
      <c r="AO210" s="21"/>
      <c r="AP210" s="21">
        <v>66.400000000000006</v>
      </c>
      <c r="AQ210" s="21"/>
      <c r="AR210" s="21">
        <v>64.7</v>
      </c>
      <c r="AS210" s="67" t="s">
        <v>28</v>
      </c>
      <c r="AT210" s="21">
        <v>67</v>
      </c>
      <c r="AU210" s="21">
        <v>69</v>
      </c>
      <c r="AV210" s="21">
        <v>68</v>
      </c>
      <c r="AW210" s="21"/>
      <c r="AX210" s="21"/>
      <c r="AY210" s="21"/>
      <c r="AZ210" s="1">
        <f t="shared" si="3"/>
        <v>65.550000000000011</v>
      </c>
      <c r="BA210" s="1">
        <v>67.02</v>
      </c>
    </row>
    <row r="211" spans="1:53">
      <c r="A211" s="6">
        <v>31738</v>
      </c>
      <c r="B211" s="6"/>
      <c r="C211" s="6"/>
      <c r="D211" s="6"/>
      <c r="E211" s="6"/>
      <c r="F211" s="6"/>
      <c r="G211" s="6"/>
      <c r="H211" s="6"/>
      <c r="I211" s="6"/>
      <c r="K211" s="6"/>
      <c r="L211" s="6"/>
      <c r="M211" s="6"/>
      <c r="N211" s="6"/>
      <c r="O211" s="6"/>
      <c r="P211" s="6"/>
      <c r="Q211" s="6"/>
      <c r="R211" s="6"/>
      <c r="T211" s="6"/>
      <c r="V211" s="21"/>
      <c r="W211" s="21"/>
      <c r="Y211" s="21"/>
      <c r="Z211" s="21"/>
      <c r="AA211" s="21"/>
      <c r="AC211" s="21"/>
      <c r="AL211" s="21"/>
      <c r="AM211" s="21"/>
      <c r="AO211" s="21"/>
      <c r="AP211" s="21">
        <v>68.599999999999994</v>
      </c>
      <c r="AQ211" s="21"/>
      <c r="AR211" s="21">
        <v>68</v>
      </c>
      <c r="AS211" s="67" t="s">
        <v>28</v>
      </c>
      <c r="AT211" s="21">
        <v>66.5</v>
      </c>
      <c r="AU211" s="21">
        <v>70</v>
      </c>
      <c r="AV211" s="67" t="s">
        <v>28</v>
      </c>
      <c r="AW211" s="21"/>
      <c r="AX211" s="21"/>
      <c r="AY211" s="67"/>
      <c r="AZ211" s="1">
        <f t="shared" si="3"/>
        <v>68.3</v>
      </c>
      <c r="BA211" s="1">
        <v>68.275000000000006</v>
      </c>
    </row>
    <row r="212" spans="1:53">
      <c r="A212" s="6">
        <v>31745</v>
      </c>
      <c r="B212" s="6"/>
      <c r="C212" s="6"/>
      <c r="D212" s="6"/>
      <c r="E212" s="6"/>
      <c r="F212" s="6"/>
      <c r="G212" s="6"/>
      <c r="H212" s="6"/>
      <c r="I212" s="6"/>
      <c r="K212" s="6"/>
      <c r="L212" s="6"/>
      <c r="M212" s="6"/>
      <c r="N212" s="6"/>
      <c r="O212" s="6"/>
      <c r="P212" s="6"/>
      <c r="Q212" s="6"/>
      <c r="R212" s="6"/>
      <c r="T212" s="6"/>
      <c r="V212" s="21"/>
      <c r="W212" s="21"/>
      <c r="Y212" s="21"/>
      <c r="Z212" s="21"/>
      <c r="AA212" s="21"/>
      <c r="AC212" s="21"/>
      <c r="AL212" s="21"/>
      <c r="AM212" s="21"/>
      <c r="AO212" s="21"/>
      <c r="AP212" s="21">
        <v>70.13</v>
      </c>
      <c r="AQ212" s="21"/>
      <c r="AR212" s="21">
        <v>70.13</v>
      </c>
      <c r="AS212" s="67" t="s">
        <v>28</v>
      </c>
      <c r="AT212" s="67" t="s">
        <v>28</v>
      </c>
      <c r="AU212" s="21">
        <v>73</v>
      </c>
      <c r="AV212" s="67" t="s">
        <v>28</v>
      </c>
      <c r="AW212" s="21"/>
      <c r="AX212" s="21"/>
      <c r="AY212" s="67"/>
      <c r="AZ212" s="1">
        <f t="shared" si="3"/>
        <v>70.13</v>
      </c>
      <c r="BA212" s="1">
        <v>71.086666666666659</v>
      </c>
    </row>
    <row r="213" spans="1:53">
      <c r="A213" s="6">
        <v>31752</v>
      </c>
      <c r="B213" s="6"/>
      <c r="C213" s="6"/>
      <c r="D213" s="6"/>
      <c r="E213" s="6"/>
      <c r="F213" s="6"/>
      <c r="G213" s="6"/>
      <c r="H213" s="6"/>
      <c r="I213" s="6"/>
      <c r="K213" s="6"/>
      <c r="L213" s="6"/>
      <c r="M213" s="6"/>
      <c r="N213" s="6"/>
      <c r="O213" s="6"/>
      <c r="P213" s="6"/>
      <c r="Q213" s="6"/>
      <c r="R213" s="6"/>
      <c r="T213" s="6"/>
      <c r="V213" s="21"/>
      <c r="W213" s="21"/>
      <c r="Y213" s="21"/>
      <c r="Z213" s="21"/>
      <c r="AA213" s="21"/>
      <c r="AC213" s="21"/>
      <c r="AL213" s="21"/>
      <c r="AM213" s="21"/>
      <c r="AO213" s="21"/>
      <c r="AP213" s="21">
        <v>73.599999999999994</v>
      </c>
      <c r="AQ213" s="21"/>
      <c r="AR213" s="21">
        <v>72.900000000000006</v>
      </c>
      <c r="AS213" s="67" t="s">
        <v>28</v>
      </c>
      <c r="AT213" s="21">
        <v>72</v>
      </c>
      <c r="AU213" s="21">
        <v>74</v>
      </c>
      <c r="AV213" s="67" t="s">
        <v>28</v>
      </c>
      <c r="AW213" s="21"/>
      <c r="AX213" s="21"/>
      <c r="AY213" s="67"/>
      <c r="AZ213" s="1">
        <f t="shared" si="3"/>
        <v>73.25</v>
      </c>
      <c r="BA213" s="1">
        <v>73.125</v>
      </c>
    </row>
    <row r="214" spans="1:53">
      <c r="A214" s="6">
        <v>31759</v>
      </c>
      <c r="B214" s="6"/>
      <c r="C214" s="6"/>
      <c r="D214" s="6"/>
      <c r="E214" s="6"/>
      <c r="F214" s="6"/>
      <c r="G214" s="6"/>
      <c r="H214" s="6"/>
      <c r="I214" s="6"/>
      <c r="K214" s="6"/>
      <c r="L214" s="6"/>
      <c r="M214" s="6"/>
      <c r="N214" s="6"/>
      <c r="O214" s="6"/>
      <c r="P214" s="6"/>
      <c r="Q214" s="6"/>
      <c r="R214" s="6"/>
      <c r="T214" s="6"/>
      <c r="V214" s="21"/>
      <c r="W214" s="21"/>
      <c r="Y214" s="21"/>
      <c r="Z214" s="21"/>
      <c r="AA214" s="21"/>
      <c r="AC214" s="21"/>
      <c r="AL214" s="21"/>
      <c r="AM214" s="21"/>
      <c r="AO214" s="21"/>
      <c r="AP214" s="21">
        <v>72.8</v>
      </c>
      <c r="AQ214" s="21"/>
      <c r="AR214" s="21">
        <v>72.2</v>
      </c>
      <c r="AS214" s="67" t="s">
        <v>28</v>
      </c>
      <c r="AT214" s="21">
        <v>73.75</v>
      </c>
      <c r="AU214" s="21">
        <v>74</v>
      </c>
      <c r="AV214" s="67" t="s">
        <v>28</v>
      </c>
      <c r="AW214" s="21"/>
      <c r="AX214" s="21"/>
      <c r="AY214" s="67"/>
      <c r="AZ214" s="1">
        <f t="shared" si="3"/>
        <v>72.5</v>
      </c>
      <c r="BA214" s="1">
        <v>73.1875</v>
      </c>
    </row>
    <row r="215" spans="1:53">
      <c r="A215" s="6">
        <v>31766</v>
      </c>
      <c r="B215" s="6"/>
      <c r="C215" s="6"/>
      <c r="D215" s="6"/>
      <c r="E215" s="6"/>
      <c r="F215" s="6"/>
      <c r="G215" s="6"/>
      <c r="H215" s="6"/>
      <c r="I215" s="6"/>
      <c r="K215" s="6"/>
      <c r="L215" s="6"/>
      <c r="M215" s="6"/>
      <c r="N215" s="6"/>
      <c r="O215" s="6"/>
      <c r="P215" s="6"/>
      <c r="Q215" s="6"/>
      <c r="R215" s="6"/>
      <c r="T215" s="6"/>
      <c r="V215" s="21"/>
      <c r="W215" s="21"/>
      <c r="Y215" s="21"/>
      <c r="Z215" s="21"/>
      <c r="AA215" s="21"/>
      <c r="AC215" s="21"/>
      <c r="AL215" s="21"/>
      <c r="AM215" s="21"/>
      <c r="AO215" s="21"/>
      <c r="AP215" s="21">
        <v>73</v>
      </c>
      <c r="AQ215" s="21"/>
      <c r="AR215" s="21">
        <v>72</v>
      </c>
      <c r="AS215" s="67" t="s">
        <v>28</v>
      </c>
      <c r="AT215" s="21">
        <v>74.25</v>
      </c>
      <c r="AU215" s="21">
        <v>74</v>
      </c>
      <c r="AV215" s="67" t="s">
        <v>28</v>
      </c>
      <c r="AW215" s="21"/>
      <c r="AX215" s="21"/>
      <c r="AY215" s="67"/>
      <c r="AZ215" s="1">
        <f t="shared" si="3"/>
        <v>72.5</v>
      </c>
      <c r="BA215" s="1">
        <v>73.3125</v>
      </c>
    </row>
    <row r="216" spans="1:53">
      <c r="A216" s="6">
        <v>31773</v>
      </c>
      <c r="B216" s="6"/>
      <c r="C216" s="6"/>
      <c r="D216" s="6"/>
      <c r="E216" s="6"/>
      <c r="F216" s="6"/>
      <c r="G216" s="6"/>
      <c r="H216" s="6"/>
      <c r="I216" s="6"/>
      <c r="K216" s="6"/>
      <c r="L216" s="6"/>
      <c r="M216" s="6"/>
      <c r="N216" s="6"/>
      <c r="O216" s="6"/>
      <c r="P216" s="6"/>
      <c r="Q216" s="6"/>
      <c r="R216" s="6"/>
      <c r="T216" s="6"/>
      <c r="V216" s="67"/>
      <c r="W216" s="67"/>
      <c r="Y216" s="67"/>
      <c r="Z216" s="67"/>
      <c r="AA216" s="67"/>
      <c r="AC216" s="67"/>
      <c r="AL216" s="67"/>
      <c r="AM216" s="67"/>
      <c r="AO216" s="67"/>
      <c r="AP216" s="21">
        <v>73</v>
      </c>
      <c r="AQ216" s="21"/>
      <c r="AR216" s="21">
        <v>72</v>
      </c>
      <c r="AS216" s="67" t="s">
        <v>28</v>
      </c>
      <c r="AT216" s="67" t="s">
        <v>28</v>
      </c>
      <c r="AU216" s="67" t="s">
        <v>28</v>
      </c>
      <c r="AV216" s="67" t="s">
        <v>28</v>
      </c>
      <c r="AW216" s="67"/>
      <c r="AX216" s="67"/>
      <c r="AY216" s="67"/>
      <c r="AZ216" s="1">
        <f t="shared" si="3"/>
        <v>72.5</v>
      </c>
      <c r="BA216" s="1">
        <v>72.5</v>
      </c>
    </row>
    <row r="217" spans="1:53">
      <c r="A217" s="6">
        <v>31780</v>
      </c>
      <c r="B217" s="6"/>
      <c r="C217" s="6"/>
      <c r="D217" s="6"/>
      <c r="E217" s="6"/>
      <c r="F217" s="6"/>
      <c r="G217" s="6"/>
      <c r="H217" s="6"/>
      <c r="I217" s="6"/>
      <c r="K217" s="6"/>
      <c r="L217" s="6"/>
      <c r="M217" s="6"/>
      <c r="N217" s="6"/>
      <c r="O217" s="6"/>
      <c r="P217" s="6"/>
      <c r="Q217" s="6"/>
      <c r="R217" s="6"/>
      <c r="T217" s="6"/>
      <c r="V217" s="67"/>
      <c r="W217" s="67"/>
      <c r="Y217" s="67"/>
      <c r="Z217" s="67"/>
      <c r="AA217" s="67"/>
      <c r="AC217" s="67"/>
      <c r="AL217" s="67"/>
      <c r="AM217" s="67"/>
      <c r="AO217" s="67"/>
      <c r="AP217" s="21">
        <v>74.75</v>
      </c>
      <c r="AQ217" s="21"/>
      <c r="AR217" s="21">
        <v>73.38</v>
      </c>
      <c r="AS217" s="67" t="s">
        <v>28</v>
      </c>
      <c r="AT217" s="67" t="s">
        <v>28</v>
      </c>
      <c r="AU217" s="67" t="s">
        <v>28</v>
      </c>
      <c r="AV217" s="67" t="s">
        <v>28</v>
      </c>
      <c r="AW217" s="67"/>
      <c r="AX217" s="67"/>
      <c r="AY217" s="67"/>
      <c r="AZ217" s="1">
        <f t="shared" si="3"/>
        <v>74.064999999999998</v>
      </c>
      <c r="BA217" s="1">
        <v>74.064999999999998</v>
      </c>
    </row>
    <row r="218" spans="1:53">
      <c r="A218" s="6">
        <v>31787</v>
      </c>
      <c r="B218" s="6"/>
      <c r="C218" s="6"/>
      <c r="D218" s="6"/>
      <c r="E218" s="6"/>
      <c r="F218" s="6"/>
      <c r="G218" s="6"/>
      <c r="H218" s="6"/>
      <c r="I218" s="6"/>
      <c r="K218" s="6"/>
      <c r="L218" s="6"/>
      <c r="M218" s="6"/>
      <c r="N218" s="6"/>
      <c r="O218" s="6"/>
      <c r="P218" s="6"/>
      <c r="Q218" s="6"/>
      <c r="R218" s="6"/>
      <c r="T218" s="6"/>
      <c r="V218" s="21"/>
      <c r="W218" s="21"/>
      <c r="Y218" s="21"/>
      <c r="Z218" s="21"/>
      <c r="AA218" s="21"/>
      <c r="AC218" s="21"/>
      <c r="AF218" s="1">
        <v>76.75</v>
      </c>
      <c r="AL218" s="21"/>
      <c r="AM218" s="21"/>
      <c r="AO218" s="21"/>
      <c r="AP218" s="21">
        <v>77.25</v>
      </c>
      <c r="AQ218" s="21"/>
      <c r="AR218" s="21">
        <v>76.400000000000006</v>
      </c>
      <c r="AS218" s="67" t="s">
        <v>28</v>
      </c>
      <c r="AT218" s="21">
        <v>77</v>
      </c>
      <c r="AU218" s="21">
        <v>80</v>
      </c>
      <c r="AV218" s="67" t="s">
        <v>28</v>
      </c>
      <c r="AW218" s="21"/>
      <c r="AX218" s="21"/>
      <c r="AY218" s="67"/>
      <c r="AZ218" s="1">
        <f t="shared" si="3"/>
        <v>76.8</v>
      </c>
      <c r="BA218" s="1">
        <v>77.48</v>
      </c>
    </row>
    <row r="219" spans="1:53">
      <c r="A219" s="6">
        <v>31794</v>
      </c>
      <c r="B219" s="6"/>
      <c r="C219" s="6"/>
      <c r="D219" s="6"/>
      <c r="E219" s="6"/>
      <c r="F219" s="6"/>
      <c r="G219" s="6"/>
      <c r="H219" s="6"/>
      <c r="I219" s="6"/>
      <c r="K219" s="6"/>
      <c r="L219" s="6"/>
      <c r="M219" s="6"/>
      <c r="N219" s="6"/>
      <c r="O219" s="6"/>
      <c r="P219" s="6"/>
      <c r="Q219" s="6"/>
      <c r="R219" s="6"/>
      <c r="T219" s="6"/>
      <c r="V219" s="21"/>
      <c r="W219" s="21"/>
      <c r="Y219" s="21"/>
      <c r="Z219" s="21"/>
      <c r="AA219" s="21"/>
      <c r="AC219" s="21"/>
      <c r="AF219" s="1">
        <v>78.81</v>
      </c>
      <c r="AL219" s="21"/>
      <c r="AM219" s="21"/>
      <c r="AO219" s="21"/>
      <c r="AP219" s="21">
        <v>78</v>
      </c>
      <c r="AQ219" s="21"/>
      <c r="AR219" s="21">
        <v>77</v>
      </c>
      <c r="AS219" s="67" t="s">
        <v>28</v>
      </c>
      <c r="AT219" s="21">
        <v>78.75</v>
      </c>
      <c r="AU219" s="21">
        <v>76</v>
      </c>
      <c r="AV219" s="67" t="s">
        <v>28</v>
      </c>
      <c r="AW219" s="21"/>
      <c r="AX219" s="21"/>
      <c r="AY219" s="67"/>
      <c r="AZ219" s="1">
        <f t="shared" si="3"/>
        <v>77.936666666666667</v>
      </c>
      <c r="BA219" s="1">
        <v>77.712000000000003</v>
      </c>
    </row>
    <row r="220" spans="1:53">
      <c r="A220" s="6">
        <v>31801</v>
      </c>
      <c r="B220" s="6"/>
      <c r="C220" s="6"/>
      <c r="D220" s="6"/>
      <c r="E220" s="6"/>
      <c r="F220" s="6"/>
      <c r="G220" s="6"/>
      <c r="H220" s="6"/>
      <c r="I220" s="6"/>
      <c r="K220" s="6"/>
      <c r="L220" s="6"/>
      <c r="M220" s="6"/>
      <c r="N220" s="6"/>
      <c r="O220" s="6"/>
      <c r="P220" s="6"/>
      <c r="Q220" s="6"/>
      <c r="R220" s="6"/>
      <c r="T220" s="6"/>
      <c r="V220" s="21"/>
      <c r="W220" s="21"/>
      <c r="Y220" s="21"/>
      <c r="Z220" s="21"/>
      <c r="AA220" s="21"/>
      <c r="AC220" s="21"/>
      <c r="AF220" s="1">
        <v>76.75</v>
      </c>
      <c r="AL220" s="21"/>
      <c r="AM220" s="21"/>
      <c r="AO220" s="21"/>
      <c r="AP220" s="21">
        <v>78</v>
      </c>
      <c r="AQ220" s="21"/>
      <c r="AR220" s="21">
        <v>75.8</v>
      </c>
      <c r="AS220" s="67" t="s">
        <v>28</v>
      </c>
      <c r="AT220" s="21">
        <v>79.5</v>
      </c>
      <c r="AU220" s="21">
        <v>75.25</v>
      </c>
      <c r="AV220" s="67" t="s">
        <v>28</v>
      </c>
      <c r="AW220" s="21"/>
      <c r="AX220" s="21"/>
      <c r="AY220" s="67"/>
      <c r="AZ220" s="1">
        <f t="shared" si="3"/>
        <v>76.850000000000009</v>
      </c>
      <c r="BA220" s="1">
        <v>77.06</v>
      </c>
    </row>
    <row r="221" spans="1:53">
      <c r="A221" s="6">
        <v>31808</v>
      </c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O221" s="6"/>
      <c r="P221" s="6"/>
      <c r="Q221" s="6"/>
      <c r="R221" s="6"/>
      <c r="T221" s="6"/>
      <c r="V221" s="21"/>
      <c r="W221" s="21"/>
      <c r="Y221" s="21"/>
      <c r="Z221" s="21"/>
      <c r="AA221" s="21"/>
      <c r="AC221" s="21"/>
      <c r="AF221" s="1">
        <v>76.38</v>
      </c>
      <c r="AL221" s="21"/>
      <c r="AM221" s="21"/>
      <c r="AO221" s="21"/>
      <c r="AP221" s="21">
        <v>79</v>
      </c>
      <c r="AQ221" s="21"/>
      <c r="AR221" s="21">
        <v>77</v>
      </c>
      <c r="AS221" s="21">
        <v>76.5</v>
      </c>
      <c r="AT221" s="21">
        <v>79</v>
      </c>
      <c r="AU221" s="21">
        <v>78</v>
      </c>
      <c r="AV221" s="67" t="s">
        <v>28</v>
      </c>
      <c r="AW221" s="21"/>
      <c r="AX221" s="21"/>
      <c r="AY221" s="67"/>
      <c r="AZ221" s="1">
        <f t="shared" si="3"/>
        <v>77.459999999999994</v>
      </c>
      <c r="BA221" s="1">
        <v>77.646666666666661</v>
      </c>
    </row>
    <row r="222" spans="1:53">
      <c r="A222" s="6">
        <v>31815</v>
      </c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O222" s="6"/>
      <c r="P222" s="6"/>
      <c r="Q222" s="6"/>
      <c r="R222" s="6"/>
      <c r="T222" s="6"/>
      <c r="V222" s="21"/>
      <c r="W222" s="21"/>
      <c r="Y222" s="21"/>
      <c r="Z222" s="21"/>
      <c r="AA222" s="21"/>
      <c r="AC222" s="21"/>
      <c r="AF222" s="1">
        <v>78.5</v>
      </c>
      <c r="AL222" s="21"/>
      <c r="AM222" s="21"/>
      <c r="AO222" s="21"/>
      <c r="AP222" s="21">
        <v>75.8</v>
      </c>
      <c r="AQ222" s="21"/>
      <c r="AR222" s="21">
        <v>73.8</v>
      </c>
      <c r="AS222" s="67" t="s">
        <v>28</v>
      </c>
      <c r="AT222" s="21">
        <v>74</v>
      </c>
      <c r="AU222" s="21">
        <v>76</v>
      </c>
      <c r="AV222" s="67" t="s">
        <v>28</v>
      </c>
      <c r="AW222" s="21"/>
      <c r="AX222" s="21"/>
      <c r="AY222" s="67"/>
      <c r="AZ222" s="1">
        <f t="shared" si="3"/>
        <v>76.033333333333331</v>
      </c>
      <c r="BA222" s="1">
        <v>75.62</v>
      </c>
    </row>
    <row r="223" spans="1:53">
      <c r="A223" s="6">
        <v>31822</v>
      </c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O223" s="6"/>
      <c r="P223" s="6"/>
      <c r="Q223" s="6"/>
      <c r="R223" s="6"/>
      <c r="T223" s="6"/>
      <c r="V223" s="21"/>
      <c r="W223" s="21"/>
      <c r="Y223" s="21"/>
      <c r="Z223" s="21"/>
      <c r="AA223" s="21"/>
      <c r="AC223" s="21"/>
      <c r="AF223" s="1">
        <v>76.5</v>
      </c>
      <c r="AL223" s="21"/>
      <c r="AM223" s="21"/>
      <c r="AO223" s="21"/>
      <c r="AP223" s="21">
        <v>75</v>
      </c>
      <c r="AQ223" s="21"/>
      <c r="AR223" s="21">
        <v>73</v>
      </c>
      <c r="AS223" s="67" t="s">
        <v>28</v>
      </c>
      <c r="AT223" s="21">
        <v>71</v>
      </c>
      <c r="AU223" s="21">
        <v>76</v>
      </c>
      <c r="AV223" s="67" t="s">
        <v>28</v>
      </c>
      <c r="AW223" s="21"/>
      <c r="AX223" s="21"/>
      <c r="AY223" s="67"/>
      <c r="AZ223" s="1">
        <f t="shared" si="3"/>
        <v>74.833333333333329</v>
      </c>
      <c r="BA223" s="1">
        <v>74.3</v>
      </c>
    </row>
    <row r="224" spans="1:53">
      <c r="A224" s="6">
        <v>31829</v>
      </c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O224" s="6"/>
      <c r="P224" s="6"/>
      <c r="Q224" s="6"/>
      <c r="R224" s="6"/>
      <c r="T224" s="6"/>
      <c r="V224" s="21"/>
      <c r="W224" s="21"/>
      <c r="Y224" s="21"/>
      <c r="Z224" s="21"/>
      <c r="AA224" s="21"/>
      <c r="AC224" s="21"/>
      <c r="AL224" s="21"/>
      <c r="AM224" s="21"/>
      <c r="AO224" s="21"/>
      <c r="AP224" s="21">
        <v>78.599999999999994</v>
      </c>
      <c r="AQ224" s="21"/>
      <c r="AR224" s="21">
        <v>76.599999999999994</v>
      </c>
      <c r="AS224" s="67" t="s">
        <v>28</v>
      </c>
      <c r="AT224" s="21">
        <v>76</v>
      </c>
      <c r="AU224" s="21">
        <v>78.5</v>
      </c>
      <c r="AV224" s="67" t="s">
        <v>28</v>
      </c>
      <c r="AW224" s="21"/>
      <c r="AX224" s="21"/>
      <c r="AY224" s="67"/>
      <c r="AZ224" s="1">
        <f t="shared" si="3"/>
        <v>77.599999999999994</v>
      </c>
      <c r="BA224" s="1">
        <v>77.424999999999997</v>
      </c>
    </row>
    <row r="225" spans="1:53">
      <c r="A225" s="6">
        <v>31836</v>
      </c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O225" s="6"/>
      <c r="P225" s="6"/>
      <c r="Q225" s="6"/>
      <c r="R225" s="6"/>
      <c r="T225" s="6"/>
      <c r="V225" s="21"/>
      <c r="W225" s="21"/>
      <c r="Y225" s="21"/>
      <c r="Z225" s="21"/>
      <c r="AA225" s="21"/>
      <c r="AC225" s="21"/>
      <c r="AF225" s="1">
        <v>81.75</v>
      </c>
      <c r="AL225" s="21"/>
      <c r="AM225" s="21"/>
      <c r="AO225" s="21"/>
      <c r="AP225" s="21">
        <v>81.8</v>
      </c>
      <c r="AQ225" s="21"/>
      <c r="AR225" s="21">
        <v>79.8</v>
      </c>
      <c r="AS225" s="67" t="s">
        <v>28</v>
      </c>
      <c r="AT225" s="21">
        <v>82</v>
      </c>
      <c r="AU225" s="21">
        <v>85</v>
      </c>
      <c r="AV225" s="67" t="s">
        <v>28</v>
      </c>
      <c r="AW225" s="21"/>
      <c r="AX225" s="21"/>
      <c r="AY225" s="67"/>
      <c r="AZ225" s="1">
        <f t="shared" si="3"/>
        <v>81.11666666666666</v>
      </c>
      <c r="BA225" s="1">
        <v>82.07</v>
      </c>
    </row>
    <row r="226" spans="1:53">
      <c r="A226" s="6">
        <v>31843</v>
      </c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O226" s="6"/>
      <c r="P226" s="6"/>
      <c r="Q226" s="6"/>
      <c r="R226" s="6"/>
      <c r="T226" s="6"/>
      <c r="V226" s="21"/>
      <c r="W226" s="21"/>
      <c r="Y226" s="21"/>
      <c r="Z226" s="21"/>
      <c r="AA226" s="21"/>
      <c r="AC226" s="21"/>
      <c r="AF226" s="1">
        <v>82.12</v>
      </c>
      <c r="AL226" s="21"/>
      <c r="AM226" s="21"/>
      <c r="AO226" s="21"/>
      <c r="AP226" s="21">
        <v>83</v>
      </c>
      <c r="AQ226" s="21"/>
      <c r="AR226" s="21">
        <v>81</v>
      </c>
      <c r="AS226" s="21">
        <v>86.25</v>
      </c>
      <c r="AT226" s="21">
        <v>82</v>
      </c>
      <c r="AU226" s="21">
        <v>84.5</v>
      </c>
      <c r="AV226" s="21">
        <v>82.5</v>
      </c>
      <c r="AW226" s="21"/>
      <c r="AX226" s="21"/>
      <c r="AY226" s="21"/>
      <c r="AZ226" s="1">
        <f t="shared" si="3"/>
        <v>82.04</v>
      </c>
      <c r="BA226" s="1">
        <v>83.05285714285715</v>
      </c>
    </row>
    <row r="227" spans="1:53">
      <c r="A227" s="6">
        <v>31850</v>
      </c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O227" s="6"/>
      <c r="P227" s="6"/>
      <c r="Q227" s="6"/>
      <c r="R227" s="6"/>
      <c r="T227" s="6"/>
      <c r="V227" s="21"/>
      <c r="W227" s="21"/>
      <c r="Y227" s="21"/>
      <c r="Z227" s="21"/>
      <c r="AA227" s="21"/>
      <c r="AC227" s="21"/>
      <c r="AF227" s="1">
        <v>82.06</v>
      </c>
      <c r="AL227" s="21"/>
      <c r="AM227" s="21"/>
      <c r="AO227" s="21"/>
      <c r="AP227" s="21">
        <v>83</v>
      </c>
      <c r="AQ227" s="21"/>
      <c r="AR227" s="21">
        <v>81</v>
      </c>
      <c r="AS227" s="67" t="s">
        <v>28</v>
      </c>
      <c r="AT227" s="21">
        <v>80</v>
      </c>
      <c r="AU227" s="21">
        <v>84.5</v>
      </c>
      <c r="AV227" s="67" t="s">
        <v>28</v>
      </c>
      <c r="AW227" s="21"/>
      <c r="AX227" s="21"/>
      <c r="AY227" s="67"/>
      <c r="AZ227" s="1">
        <f t="shared" si="3"/>
        <v>82.02</v>
      </c>
      <c r="BA227" s="1">
        <v>82.111999999999995</v>
      </c>
    </row>
    <row r="228" spans="1:53">
      <c r="A228" s="6">
        <v>31857</v>
      </c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O228" s="6"/>
      <c r="P228" s="6"/>
      <c r="Q228" s="6"/>
      <c r="R228" s="6"/>
      <c r="T228" s="6"/>
      <c r="V228" s="67"/>
      <c r="W228" s="67"/>
      <c r="Y228" s="67"/>
      <c r="Z228" s="67"/>
      <c r="AA228" s="67"/>
      <c r="AC228" s="67"/>
      <c r="AL228" s="67"/>
      <c r="AM228" s="67"/>
      <c r="AO228" s="67"/>
      <c r="AP228" s="21">
        <v>83</v>
      </c>
      <c r="AQ228" s="21"/>
      <c r="AR228" s="21">
        <v>81</v>
      </c>
      <c r="AS228" s="67" t="s">
        <v>28</v>
      </c>
      <c r="AT228" s="21">
        <v>76</v>
      </c>
      <c r="AU228" s="67" t="s">
        <v>28</v>
      </c>
      <c r="AV228" s="67" t="s">
        <v>28</v>
      </c>
      <c r="AW228" s="67"/>
      <c r="AX228" s="67"/>
      <c r="AY228" s="67"/>
      <c r="AZ228" s="1">
        <f t="shared" si="3"/>
        <v>82</v>
      </c>
      <c r="BA228" s="1">
        <v>80</v>
      </c>
    </row>
    <row r="229" spans="1:53">
      <c r="A229" s="6">
        <v>31864</v>
      </c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O229" s="6"/>
      <c r="P229" s="6"/>
      <c r="Q229" s="6"/>
      <c r="R229" s="6"/>
      <c r="T229" s="6"/>
      <c r="V229" s="67"/>
      <c r="W229" s="67"/>
      <c r="Y229" s="67"/>
      <c r="Z229" s="67"/>
      <c r="AA229" s="67"/>
      <c r="AC229" s="67"/>
      <c r="AL229" s="67"/>
      <c r="AM229" s="67"/>
      <c r="AO229" s="67"/>
      <c r="AP229" s="21">
        <v>81.400000000000006</v>
      </c>
      <c r="AQ229" s="21"/>
      <c r="AR229" s="21">
        <v>79.400000000000006</v>
      </c>
      <c r="AS229" s="21">
        <v>86.75</v>
      </c>
      <c r="AT229" s="21">
        <v>79.5</v>
      </c>
      <c r="AU229" s="67" t="s">
        <v>28</v>
      </c>
      <c r="AV229" s="67" t="s">
        <v>28</v>
      </c>
      <c r="AW229" s="67"/>
      <c r="AX229" s="67"/>
      <c r="AY229" s="67"/>
      <c r="AZ229" s="1">
        <f t="shared" si="3"/>
        <v>80.400000000000006</v>
      </c>
      <c r="BA229" s="1">
        <v>81.762500000000003</v>
      </c>
    </row>
    <row r="230" spans="1:53">
      <c r="A230" s="6">
        <v>31871</v>
      </c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O230" s="6"/>
      <c r="P230" s="6"/>
      <c r="Q230" s="6"/>
      <c r="R230" s="6"/>
      <c r="T230" s="6"/>
      <c r="V230" s="67"/>
      <c r="W230" s="67"/>
      <c r="Y230" s="67"/>
      <c r="Z230" s="67"/>
      <c r="AA230" s="67"/>
      <c r="AC230" s="67"/>
      <c r="AF230" s="1">
        <v>87.12</v>
      </c>
      <c r="AL230" s="67"/>
      <c r="AM230" s="67"/>
      <c r="AO230" s="67"/>
      <c r="AP230" s="21">
        <v>82.2</v>
      </c>
      <c r="AQ230" s="21"/>
      <c r="AR230" s="21">
        <v>80.2</v>
      </c>
      <c r="AS230" s="21">
        <v>87</v>
      </c>
      <c r="AT230" s="67" t="s">
        <v>28</v>
      </c>
      <c r="AU230" s="67" t="s">
        <v>28</v>
      </c>
      <c r="AV230" s="67" t="s">
        <v>28</v>
      </c>
      <c r="AW230" s="67"/>
      <c r="AX230" s="67"/>
      <c r="AY230" s="67"/>
      <c r="AZ230" s="1">
        <f t="shared" si="3"/>
        <v>83.173333333333332</v>
      </c>
      <c r="BA230" s="1">
        <v>84.13</v>
      </c>
    </row>
    <row r="231" spans="1:53">
      <c r="A231" s="6">
        <v>31878</v>
      </c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O231" s="6"/>
      <c r="P231" s="6"/>
      <c r="Q231" s="6"/>
      <c r="R231" s="6"/>
      <c r="T231" s="6"/>
      <c r="V231" s="21"/>
      <c r="W231" s="21"/>
      <c r="Y231" s="21"/>
      <c r="Z231" s="21"/>
      <c r="AA231" s="21"/>
      <c r="AC231" s="21"/>
      <c r="AF231" s="1">
        <v>92.25</v>
      </c>
      <c r="AL231" s="21"/>
      <c r="AM231" s="21"/>
      <c r="AO231" s="21"/>
      <c r="AP231" s="21">
        <v>84.6</v>
      </c>
      <c r="AQ231" s="21"/>
      <c r="AR231" s="21">
        <v>82.6</v>
      </c>
      <c r="AS231" s="21">
        <v>96</v>
      </c>
      <c r="AT231" s="21">
        <v>85.5</v>
      </c>
      <c r="AU231" s="21">
        <v>82.5</v>
      </c>
      <c r="AV231" s="67" t="s">
        <v>28</v>
      </c>
      <c r="AW231" s="21"/>
      <c r="AX231" s="21"/>
      <c r="AY231" s="67"/>
      <c r="AZ231" s="1">
        <f t="shared" si="3"/>
        <v>86.483333333333334</v>
      </c>
      <c r="BA231" s="1">
        <v>87.241666666666674</v>
      </c>
    </row>
    <row r="232" spans="1:53">
      <c r="A232" s="6">
        <v>31885</v>
      </c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O232" s="6"/>
      <c r="P232" s="6"/>
      <c r="Q232" s="6"/>
      <c r="R232" s="6"/>
      <c r="T232" s="6"/>
      <c r="V232" s="21"/>
      <c r="W232" s="21"/>
      <c r="Y232" s="21"/>
      <c r="Z232" s="21"/>
      <c r="AA232" s="21"/>
      <c r="AC232" s="21"/>
      <c r="AF232" s="1">
        <v>92</v>
      </c>
      <c r="AL232" s="21"/>
      <c r="AM232" s="21"/>
      <c r="AO232" s="21"/>
      <c r="AP232" s="21">
        <v>86</v>
      </c>
      <c r="AQ232" s="21"/>
      <c r="AR232" s="21">
        <v>84</v>
      </c>
      <c r="AS232" s="21">
        <v>91</v>
      </c>
      <c r="AT232" s="21">
        <v>81.5</v>
      </c>
      <c r="AU232" s="21">
        <v>83.75</v>
      </c>
      <c r="AV232" s="21">
        <v>85.5</v>
      </c>
      <c r="AW232" s="21"/>
      <c r="AX232" s="21"/>
      <c r="AY232" s="21"/>
      <c r="AZ232" s="1">
        <f t="shared" si="3"/>
        <v>87.333333333333329</v>
      </c>
      <c r="BA232" s="1">
        <v>86.25</v>
      </c>
    </row>
    <row r="233" spans="1:53">
      <c r="A233" s="6">
        <v>31892</v>
      </c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O233" s="6"/>
      <c r="P233" s="6"/>
      <c r="Q233" s="6"/>
      <c r="R233" s="6"/>
      <c r="T233" s="6"/>
      <c r="V233" s="67"/>
      <c r="W233" s="67"/>
      <c r="Y233" s="67"/>
      <c r="Z233" s="67"/>
      <c r="AA233" s="67"/>
      <c r="AC233" s="67"/>
      <c r="AF233" s="1">
        <v>90.75</v>
      </c>
      <c r="AL233" s="67"/>
      <c r="AM233" s="67"/>
      <c r="AO233" s="67"/>
      <c r="AP233" s="21">
        <v>83.6</v>
      </c>
      <c r="AQ233" s="21"/>
      <c r="AR233" s="21">
        <v>81.599999999999994</v>
      </c>
      <c r="AS233" s="21">
        <v>93</v>
      </c>
      <c r="AT233" s="21">
        <v>84.5</v>
      </c>
      <c r="AU233" s="67" t="s">
        <v>28</v>
      </c>
      <c r="AV233" s="21">
        <v>86</v>
      </c>
      <c r="AW233" s="67"/>
      <c r="AX233" s="67"/>
      <c r="AY233" s="21"/>
      <c r="AZ233" s="1">
        <f t="shared" si="3"/>
        <v>85.316666666666663</v>
      </c>
      <c r="BA233" s="1">
        <v>86.575000000000003</v>
      </c>
    </row>
    <row r="234" spans="1:53">
      <c r="A234" s="6">
        <v>31899</v>
      </c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O234" s="6"/>
      <c r="P234" s="6"/>
      <c r="Q234" s="6"/>
      <c r="R234" s="6"/>
      <c r="T234" s="6"/>
      <c r="V234" s="67"/>
      <c r="W234" s="67"/>
      <c r="Y234" s="67"/>
      <c r="Z234" s="67"/>
      <c r="AA234" s="67"/>
      <c r="AC234" s="67"/>
      <c r="AF234" s="1">
        <v>90.62</v>
      </c>
      <c r="AL234" s="67"/>
      <c r="AM234" s="67"/>
      <c r="AO234" s="67"/>
      <c r="AP234" s="21">
        <v>84.9</v>
      </c>
      <c r="AQ234" s="21"/>
      <c r="AR234" s="21">
        <v>81</v>
      </c>
      <c r="AS234" s="21">
        <v>92.5</v>
      </c>
      <c r="AT234" s="21">
        <v>86.5</v>
      </c>
      <c r="AU234" s="67" t="s">
        <v>28</v>
      </c>
      <c r="AV234" s="21">
        <v>84.75</v>
      </c>
      <c r="AW234" s="67"/>
      <c r="AX234" s="67"/>
      <c r="AY234" s="21"/>
      <c r="AZ234" s="1">
        <f t="shared" si="3"/>
        <v>85.506666666666661</v>
      </c>
      <c r="BA234" s="1">
        <v>86.711666666666659</v>
      </c>
    </row>
    <row r="235" spans="1:53">
      <c r="A235" s="6">
        <v>31906</v>
      </c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O235" s="6"/>
      <c r="P235" s="6"/>
      <c r="Q235" s="6"/>
      <c r="R235" s="6"/>
      <c r="T235" s="6"/>
      <c r="V235" s="67"/>
      <c r="W235" s="67"/>
      <c r="Y235" s="67"/>
      <c r="Z235" s="67"/>
      <c r="AA235" s="67"/>
      <c r="AC235" s="67"/>
      <c r="AF235" s="1">
        <v>91.25</v>
      </c>
      <c r="AL235" s="67"/>
      <c r="AM235" s="67"/>
      <c r="AO235" s="67"/>
      <c r="AP235" s="21">
        <v>86.6</v>
      </c>
      <c r="AQ235" s="21"/>
      <c r="AR235" s="21">
        <v>86.6</v>
      </c>
      <c r="AS235" s="21">
        <v>93</v>
      </c>
      <c r="AT235" s="21">
        <v>84.75</v>
      </c>
      <c r="AU235" s="67" t="s">
        <v>28</v>
      </c>
      <c r="AV235" s="21">
        <v>91</v>
      </c>
      <c r="AW235" s="67"/>
      <c r="AX235" s="67"/>
      <c r="AY235" s="21"/>
      <c r="AZ235" s="1">
        <f t="shared" si="3"/>
        <v>88.149999999999991</v>
      </c>
      <c r="BA235" s="1">
        <v>88.866666666666674</v>
      </c>
    </row>
    <row r="236" spans="1:53">
      <c r="A236" s="6">
        <v>31913</v>
      </c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O236" s="6"/>
      <c r="P236" s="6"/>
      <c r="Q236" s="6"/>
      <c r="R236" s="6"/>
      <c r="T236" s="6"/>
      <c r="V236" s="67"/>
      <c r="W236" s="67"/>
      <c r="Y236" s="67"/>
      <c r="Z236" s="67"/>
      <c r="AA236" s="67"/>
      <c r="AC236" s="67"/>
      <c r="AF236" s="1">
        <v>93.06</v>
      </c>
      <c r="AL236" s="67"/>
      <c r="AM236" s="67"/>
      <c r="AO236" s="67"/>
      <c r="AP236" s="21">
        <v>87.8</v>
      </c>
      <c r="AQ236" s="21"/>
      <c r="AR236" s="21">
        <v>87.8</v>
      </c>
      <c r="AS236" s="21">
        <v>94</v>
      </c>
      <c r="AT236" s="21">
        <v>87.5</v>
      </c>
      <c r="AU236" s="67" t="s">
        <v>28</v>
      </c>
      <c r="AV236" s="21">
        <v>93</v>
      </c>
      <c r="AW236" s="67"/>
      <c r="AX236" s="67"/>
      <c r="AY236" s="21"/>
      <c r="AZ236" s="1">
        <f t="shared" si="3"/>
        <v>89.553333333333327</v>
      </c>
      <c r="BA236" s="1">
        <v>90.526666666666685</v>
      </c>
    </row>
    <row r="237" spans="1:53">
      <c r="A237" s="6">
        <v>31920</v>
      </c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O237" s="6"/>
      <c r="P237" s="6"/>
      <c r="Q237" s="6"/>
      <c r="R237" s="6"/>
      <c r="T237" s="6"/>
      <c r="V237" s="67"/>
      <c r="W237" s="67"/>
      <c r="Y237" s="67"/>
      <c r="Z237" s="67"/>
      <c r="AA237" s="67"/>
      <c r="AC237" s="67"/>
      <c r="AF237" s="1">
        <v>94.25</v>
      </c>
      <c r="AL237" s="67"/>
      <c r="AM237" s="67"/>
      <c r="AO237" s="67"/>
      <c r="AP237" s="21">
        <v>89</v>
      </c>
      <c r="AQ237" s="21"/>
      <c r="AR237" s="21">
        <v>89</v>
      </c>
      <c r="AS237" s="21">
        <v>94.5</v>
      </c>
      <c r="AT237" s="21">
        <v>87</v>
      </c>
      <c r="AU237" s="67" t="s">
        <v>28</v>
      </c>
      <c r="AV237" s="21">
        <v>92.5</v>
      </c>
      <c r="AW237" s="67"/>
      <c r="AX237" s="67"/>
      <c r="AY237" s="21"/>
      <c r="AZ237" s="1">
        <f t="shared" si="3"/>
        <v>90.75</v>
      </c>
      <c r="BA237" s="1">
        <v>91.041666666666671</v>
      </c>
    </row>
    <row r="238" spans="1:53">
      <c r="A238" s="6">
        <v>31927</v>
      </c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O238" s="6"/>
      <c r="P238" s="6"/>
      <c r="Q238" s="6"/>
      <c r="R238" s="6"/>
      <c r="T238" s="6"/>
      <c r="V238" s="67"/>
      <c r="W238" s="67"/>
      <c r="Y238" s="67"/>
      <c r="Z238" s="67"/>
      <c r="AA238" s="67"/>
      <c r="AC238" s="67"/>
      <c r="AF238" s="1">
        <v>93.88</v>
      </c>
      <c r="AL238" s="67"/>
      <c r="AM238" s="67"/>
      <c r="AO238" s="67"/>
      <c r="AP238" s="21">
        <v>87.5</v>
      </c>
      <c r="AQ238" s="21"/>
      <c r="AR238" s="21">
        <v>87.5</v>
      </c>
      <c r="AS238" s="21">
        <v>95</v>
      </c>
      <c r="AT238" s="21">
        <v>85.5</v>
      </c>
      <c r="AU238" s="67" t="s">
        <v>28</v>
      </c>
      <c r="AV238" s="21">
        <v>94.25</v>
      </c>
      <c r="AW238" s="67"/>
      <c r="AX238" s="67"/>
      <c r="AY238" s="21"/>
      <c r="AZ238" s="1">
        <f t="shared" si="3"/>
        <v>89.626666666666665</v>
      </c>
      <c r="BA238" s="1">
        <v>90.605000000000004</v>
      </c>
    </row>
    <row r="239" spans="1:53">
      <c r="A239" s="6">
        <v>31934</v>
      </c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O239" s="6"/>
      <c r="P239" s="6"/>
      <c r="Q239" s="6"/>
      <c r="R239" s="6"/>
      <c r="T239" s="6"/>
      <c r="V239" s="67"/>
      <c r="W239" s="67"/>
      <c r="Y239" s="67"/>
      <c r="Z239" s="67"/>
      <c r="AA239" s="67"/>
      <c r="AC239" s="67"/>
      <c r="AF239" s="1">
        <v>88.38</v>
      </c>
      <c r="AL239" s="67"/>
      <c r="AM239" s="67"/>
      <c r="AO239" s="67"/>
      <c r="AP239" s="21">
        <v>86</v>
      </c>
      <c r="AQ239" s="21"/>
      <c r="AR239" s="21">
        <v>86</v>
      </c>
      <c r="AS239" s="21">
        <v>91.5</v>
      </c>
      <c r="AT239" s="21">
        <v>86.75</v>
      </c>
      <c r="AU239" s="67" t="s">
        <v>28</v>
      </c>
      <c r="AV239" s="21">
        <v>86</v>
      </c>
      <c r="AW239" s="67"/>
      <c r="AX239" s="67"/>
      <c r="AY239" s="21"/>
      <c r="AZ239" s="1">
        <f t="shared" si="3"/>
        <v>86.793333333333337</v>
      </c>
      <c r="BA239" s="1">
        <v>87.438333333333333</v>
      </c>
    </row>
    <row r="240" spans="1:53">
      <c r="A240" s="6">
        <v>31941</v>
      </c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O240" s="6"/>
      <c r="P240" s="6"/>
      <c r="Q240" s="6"/>
      <c r="R240" s="6"/>
      <c r="T240" s="6"/>
      <c r="V240" s="67"/>
      <c r="W240" s="67"/>
      <c r="Y240" s="67"/>
      <c r="Z240" s="67"/>
      <c r="AA240" s="67"/>
      <c r="AC240" s="67"/>
      <c r="AF240" s="1">
        <v>84.19</v>
      </c>
      <c r="AL240" s="67"/>
      <c r="AM240" s="67"/>
      <c r="AO240" s="67"/>
      <c r="AP240" s="21">
        <v>83</v>
      </c>
      <c r="AQ240" s="21"/>
      <c r="AR240" s="21">
        <v>83</v>
      </c>
      <c r="AS240" s="21">
        <v>88</v>
      </c>
      <c r="AT240" s="67" t="s">
        <v>28</v>
      </c>
      <c r="AU240" s="67" t="s">
        <v>28</v>
      </c>
      <c r="AV240" s="21">
        <v>88.5</v>
      </c>
      <c r="AW240" s="67"/>
      <c r="AX240" s="67"/>
      <c r="AY240" s="21"/>
      <c r="AZ240" s="1">
        <f t="shared" si="3"/>
        <v>83.396666666666661</v>
      </c>
      <c r="BA240" s="1">
        <v>85.337999999999994</v>
      </c>
    </row>
    <row r="241" spans="1:53">
      <c r="A241" s="6">
        <v>31948</v>
      </c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O241" s="6"/>
      <c r="P241" s="6"/>
      <c r="Q241" s="6"/>
      <c r="R241" s="6"/>
      <c r="T241" s="6"/>
      <c r="V241" s="67"/>
      <c r="W241" s="67"/>
      <c r="Y241" s="67"/>
      <c r="Z241" s="67"/>
      <c r="AA241" s="67"/>
      <c r="AC241" s="67"/>
      <c r="AF241" s="1">
        <v>81.38</v>
      </c>
      <c r="AL241" s="67"/>
      <c r="AM241" s="67"/>
      <c r="AO241" s="67"/>
      <c r="AP241" s="21">
        <v>78.900000000000006</v>
      </c>
      <c r="AQ241" s="21"/>
      <c r="AR241" s="21">
        <v>78.900000000000006</v>
      </c>
      <c r="AS241" s="21">
        <v>83</v>
      </c>
      <c r="AT241" s="67" t="s">
        <v>28</v>
      </c>
      <c r="AU241" s="67" t="s">
        <v>28</v>
      </c>
      <c r="AV241" s="21">
        <v>83.75</v>
      </c>
      <c r="AW241" s="67"/>
      <c r="AX241" s="67"/>
      <c r="AY241" s="21"/>
      <c r="AZ241" s="1">
        <f t="shared" si="3"/>
        <v>79.726666666666674</v>
      </c>
      <c r="BA241" s="1">
        <v>81.186000000000007</v>
      </c>
    </row>
    <row r="242" spans="1:53">
      <c r="A242" s="6">
        <v>31955</v>
      </c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O242" s="6"/>
      <c r="P242" s="6"/>
      <c r="Q242" s="6"/>
      <c r="R242" s="6"/>
      <c r="T242" s="6"/>
      <c r="V242" s="67"/>
      <c r="W242" s="67"/>
      <c r="Y242" s="67"/>
      <c r="Z242" s="67"/>
      <c r="AA242" s="67"/>
      <c r="AC242" s="67"/>
      <c r="AF242" s="1">
        <v>75.81</v>
      </c>
      <c r="AL242" s="67"/>
      <c r="AM242" s="67"/>
      <c r="AO242" s="67"/>
      <c r="AP242" s="21">
        <v>73.900000000000006</v>
      </c>
      <c r="AQ242" s="21"/>
      <c r="AR242" s="21">
        <v>73.900000000000006</v>
      </c>
      <c r="AS242" s="21">
        <v>75</v>
      </c>
      <c r="AT242" s="67" t="s">
        <v>28</v>
      </c>
      <c r="AU242" s="67" t="s">
        <v>28</v>
      </c>
      <c r="AV242" s="21">
        <v>79</v>
      </c>
      <c r="AW242" s="67"/>
      <c r="AX242" s="67"/>
      <c r="AY242" s="21"/>
      <c r="AZ242" s="1">
        <f t="shared" si="3"/>
        <v>74.536666666666676</v>
      </c>
      <c r="BA242" s="1">
        <v>75.522000000000006</v>
      </c>
    </row>
    <row r="243" spans="1:53">
      <c r="A243" s="6">
        <v>31962</v>
      </c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O243" s="6"/>
      <c r="P243" s="6"/>
      <c r="Q243" s="6"/>
      <c r="R243" s="6"/>
      <c r="T243" s="6"/>
      <c r="V243" s="67"/>
      <c r="W243" s="67"/>
      <c r="Y243" s="67"/>
      <c r="Z243" s="67"/>
      <c r="AA243" s="67"/>
      <c r="AC243" s="67"/>
      <c r="AF243" s="1">
        <v>74.88</v>
      </c>
      <c r="AL243" s="67"/>
      <c r="AM243" s="67"/>
      <c r="AO243" s="67"/>
      <c r="AP243" s="21">
        <v>71.5</v>
      </c>
      <c r="AQ243" s="21"/>
      <c r="AR243" s="21">
        <v>71.5</v>
      </c>
      <c r="AS243" s="67" t="s">
        <v>28</v>
      </c>
      <c r="AT243" s="67" t="s">
        <v>28</v>
      </c>
      <c r="AU243" s="67" t="s">
        <v>28</v>
      </c>
      <c r="AV243" s="67" t="s">
        <v>28</v>
      </c>
      <c r="AW243" s="67"/>
      <c r="AX243" s="67"/>
      <c r="AY243" s="67"/>
      <c r="AZ243" s="1">
        <f t="shared" si="3"/>
        <v>72.626666666666665</v>
      </c>
      <c r="BA243" s="1">
        <v>72.626666666666665</v>
      </c>
    </row>
    <row r="244" spans="1:53">
      <c r="A244" s="6">
        <v>31969</v>
      </c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O244" s="6"/>
      <c r="P244" s="6"/>
      <c r="Q244" s="6"/>
      <c r="R244" s="6"/>
      <c r="T244" s="6"/>
      <c r="V244" s="67"/>
      <c r="W244" s="67"/>
      <c r="Y244" s="67"/>
      <c r="Z244" s="67"/>
      <c r="AA244" s="67"/>
      <c r="AC244" s="67"/>
      <c r="AF244" s="1">
        <v>74.94</v>
      </c>
      <c r="AL244" s="67"/>
      <c r="AM244" s="67"/>
      <c r="AO244" s="67"/>
      <c r="AP244" s="21">
        <v>73.900000000000006</v>
      </c>
      <c r="AQ244" s="21"/>
      <c r="AR244" s="21">
        <v>73.099999999999994</v>
      </c>
      <c r="AS244" s="21">
        <v>77.5</v>
      </c>
      <c r="AT244" s="67" t="s">
        <v>28</v>
      </c>
      <c r="AU244" s="67" t="s">
        <v>28</v>
      </c>
      <c r="AV244" s="67" t="s">
        <v>28</v>
      </c>
      <c r="AW244" s="67"/>
      <c r="AX244" s="67"/>
      <c r="AY244" s="67"/>
      <c r="AZ244" s="1">
        <f t="shared" si="3"/>
        <v>73.98</v>
      </c>
      <c r="BA244" s="1">
        <v>74.86</v>
      </c>
    </row>
    <row r="245" spans="1:53">
      <c r="A245" s="6">
        <v>31976</v>
      </c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O245" s="6"/>
      <c r="P245" s="6"/>
      <c r="Q245" s="6"/>
      <c r="R245" s="6"/>
      <c r="T245" s="6"/>
      <c r="V245" s="21"/>
      <c r="W245" s="21"/>
      <c r="Y245" s="21"/>
      <c r="Z245" s="21"/>
      <c r="AA245" s="21"/>
      <c r="AC245" s="21"/>
      <c r="AF245" s="1">
        <v>74.81</v>
      </c>
      <c r="AL245" s="21"/>
      <c r="AM245" s="21"/>
      <c r="AO245" s="21"/>
      <c r="AP245" s="21">
        <v>73.900000000000006</v>
      </c>
      <c r="AQ245" s="21"/>
      <c r="AR245" s="21">
        <v>73.599999999999994</v>
      </c>
      <c r="AS245" s="67" t="s">
        <v>28</v>
      </c>
      <c r="AT245" s="21">
        <v>76</v>
      </c>
      <c r="AU245" s="21">
        <v>76.75</v>
      </c>
      <c r="AV245" s="67" t="s">
        <v>28</v>
      </c>
      <c r="AW245" s="21"/>
      <c r="AX245" s="21"/>
      <c r="AY245" s="67"/>
      <c r="AZ245" s="1">
        <f t="shared" si="3"/>
        <v>74.103333333333339</v>
      </c>
      <c r="BA245" s="1">
        <v>75.012</v>
      </c>
    </row>
    <row r="246" spans="1:53">
      <c r="A246" s="6">
        <v>31983</v>
      </c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O246" s="6"/>
      <c r="P246" s="6"/>
      <c r="Q246" s="6"/>
      <c r="R246" s="6"/>
      <c r="T246" s="6"/>
      <c r="V246" s="67"/>
      <c r="W246" s="67"/>
      <c r="Y246" s="67"/>
      <c r="Z246" s="67"/>
      <c r="AA246" s="67"/>
      <c r="AC246" s="67"/>
      <c r="AF246" s="1">
        <v>73.75</v>
      </c>
      <c r="AL246" s="67"/>
      <c r="AM246" s="67"/>
      <c r="AO246" s="67"/>
      <c r="AP246" s="21">
        <v>71.8</v>
      </c>
      <c r="AQ246" s="21"/>
      <c r="AR246" s="21">
        <v>71.3</v>
      </c>
      <c r="AS246" s="21">
        <v>77</v>
      </c>
      <c r="AT246" s="67" t="s">
        <v>28</v>
      </c>
      <c r="AU246" s="67" t="s">
        <v>28</v>
      </c>
      <c r="AV246" s="67" t="s">
        <v>28</v>
      </c>
      <c r="AW246" s="67"/>
      <c r="AX246" s="67"/>
      <c r="AY246" s="67"/>
      <c r="AZ246" s="1">
        <f t="shared" si="3"/>
        <v>72.283333333333331</v>
      </c>
      <c r="BA246" s="1">
        <v>73.462500000000006</v>
      </c>
    </row>
    <row r="247" spans="1:53">
      <c r="A247" s="6">
        <v>31990</v>
      </c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O247" s="6"/>
      <c r="P247" s="6"/>
      <c r="Q247" s="6"/>
      <c r="R247" s="6"/>
      <c r="T247" s="6"/>
      <c r="V247" s="21"/>
      <c r="W247" s="21"/>
      <c r="Y247" s="21"/>
      <c r="Z247" s="21"/>
      <c r="AA247" s="21"/>
      <c r="AC247" s="21"/>
      <c r="AF247" s="1">
        <v>73.69</v>
      </c>
      <c r="AL247" s="21"/>
      <c r="AM247" s="21"/>
      <c r="AO247" s="21"/>
      <c r="AP247" s="21">
        <v>73</v>
      </c>
      <c r="AQ247" s="21"/>
      <c r="AR247" s="21">
        <v>72.2</v>
      </c>
      <c r="AS247" s="21">
        <v>76</v>
      </c>
      <c r="AT247" s="67" t="s">
        <v>28</v>
      </c>
      <c r="AU247" s="21">
        <v>74.25</v>
      </c>
      <c r="AV247" s="67" t="s">
        <v>28</v>
      </c>
      <c r="AW247" s="21"/>
      <c r="AX247" s="21"/>
      <c r="AY247" s="67"/>
      <c r="AZ247" s="1">
        <f t="shared" si="3"/>
        <v>72.963333333333324</v>
      </c>
      <c r="BA247" s="1">
        <v>73.828000000000003</v>
      </c>
    </row>
    <row r="248" spans="1:53">
      <c r="A248" s="6">
        <v>31997</v>
      </c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O248" s="6"/>
      <c r="P248" s="6"/>
      <c r="Q248" s="6"/>
      <c r="R248" s="6"/>
      <c r="T248" s="6"/>
      <c r="V248" s="21"/>
      <c r="W248" s="21"/>
      <c r="Y248" s="21"/>
      <c r="Z248" s="21"/>
      <c r="AA248" s="21"/>
      <c r="AC248" s="21"/>
      <c r="AF248" s="1">
        <v>72.5</v>
      </c>
      <c r="AL248" s="21"/>
      <c r="AM248" s="21"/>
      <c r="AO248" s="21"/>
      <c r="AP248" s="21">
        <v>73.5</v>
      </c>
      <c r="AQ248" s="21"/>
      <c r="AR248" s="21">
        <v>72.5</v>
      </c>
      <c r="AS248" s="67" t="s">
        <v>28</v>
      </c>
      <c r="AT248" s="67" t="s">
        <v>28</v>
      </c>
      <c r="AU248" s="21">
        <v>71.25</v>
      </c>
      <c r="AV248" s="67" t="s">
        <v>28</v>
      </c>
      <c r="AW248" s="21"/>
      <c r="AX248" s="21"/>
      <c r="AY248" s="67"/>
      <c r="AZ248" s="1">
        <f t="shared" si="3"/>
        <v>72.833333333333329</v>
      </c>
      <c r="BA248" s="1">
        <v>72.4375</v>
      </c>
    </row>
    <row r="249" spans="1:53">
      <c r="A249" s="6">
        <v>32004</v>
      </c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O249" s="6"/>
      <c r="P249" s="6"/>
      <c r="Q249" s="6"/>
      <c r="R249" s="6"/>
      <c r="T249" s="6"/>
      <c r="V249" s="21"/>
      <c r="W249" s="21"/>
      <c r="Y249" s="21"/>
      <c r="Z249" s="21"/>
      <c r="AA249" s="21"/>
      <c r="AC249" s="21"/>
      <c r="AF249" s="1">
        <v>72.75</v>
      </c>
      <c r="AL249" s="21"/>
      <c r="AM249" s="21"/>
      <c r="AO249" s="21"/>
      <c r="AP249" s="21">
        <v>73.5</v>
      </c>
      <c r="AQ249" s="21"/>
      <c r="AR249" s="21">
        <v>72.5</v>
      </c>
      <c r="AS249" s="21">
        <v>72</v>
      </c>
      <c r="AT249" s="67" t="s">
        <v>28</v>
      </c>
      <c r="AU249" s="21">
        <v>74</v>
      </c>
      <c r="AV249" s="21">
        <v>73.5</v>
      </c>
      <c r="AW249" s="21"/>
      <c r="AX249" s="21"/>
      <c r="AY249" s="21"/>
      <c r="AZ249" s="1">
        <f t="shared" si="3"/>
        <v>72.916666666666671</v>
      </c>
      <c r="BA249" s="1">
        <v>73.041666666666671</v>
      </c>
    </row>
    <row r="250" spans="1:53">
      <c r="A250" s="6">
        <v>32011</v>
      </c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O250" s="6"/>
      <c r="P250" s="6"/>
      <c r="Q250" s="6"/>
      <c r="R250" s="6"/>
      <c r="T250" s="6"/>
      <c r="V250" s="21"/>
      <c r="W250" s="21"/>
      <c r="Y250" s="21"/>
      <c r="Z250" s="21"/>
      <c r="AA250" s="21"/>
      <c r="AC250" s="21"/>
      <c r="AF250" s="1">
        <v>75</v>
      </c>
      <c r="AL250" s="21"/>
      <c r="AM250" s="21"/>
      <c r="AO250" s="21"/>
      <c r="AP250" s="21">
        <v>74.400000000000006</v>
      </c>
      <c r="AQ250" s="21"/>
      <c r="AR250" s="21">
        <v>72.2</v>
      </c>
      <c r="AS250" s="21">
        <v>72.5</v>
      </c>
      <c r="AT250" s="67" t="s">
        <v>28</v>
      </c>
      <c r="AU250" s="21">
        <v>76.5</v>
      </c>
      <c r="AV250" s="21">
        <v>74.5</v>
      </c>
      <c r="AW250" s="21"/>
      <c r="AX250" s="21"/>
      <c r="AY250" s="21"/>
      <c r="AZ250" s="1">
        <f t="shared" si="3"/>
        <v>73.866666666666674</v>
      </c>
      <c r="BA250" s="1">
        <v>74.183333333333337</v>
      </c>
    </row>
    <row r="251" spans="1:53">
      <c r="A251" s="6">
        <v>32018</v>
      </c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O251" s="6"/>
      <c r="P251" s="6"/>
      <c r="Q251" s="6"/>
      <c r="R251" s="6"/>
      <c r="T251" s="6"/>
      <c r="V251" s="21"/>
      <c r="W251" s="21"/>
      <c r="Y251" s="21"/>
      <c r="Z251" s="21"/>
      <c r="AA251" s="21"/>
      <c r="AC251" s="21"/>
      <c r="AF251" s="1">
        <v>69</v>
      </c>
      <c r="AL251" s="21"/>
      <c r="AM251" s="21"/>
      <c r="AO251" s="21"/>
      <c r="AP251" s="21">
        <v>71.2</v>
      </c>
      <c r="AQ251" s="21"/>
      <c r="AR251" s="21">
        <v>69.400000000000006</v>
      </c>
      <c r="AS251" s="21">
        <v>71</v>
      </c>
      <c r="AT251" s="67" t="s">
        <v>28</v>
      </c>
      <c r="AU251" s="21">
        <v>72.5</v>
      </c>
      <c r="AV251" s="21">
        <v>67</v>
      </c>
      <c r="AW251" s="21"/>
      <c r="AX251" s="21"/>
      <c r="AY251" s="21"/>
      <c r="AZ251" s="1">
        <f t="shared" si="3"/>
        <v>69.866666666666674</v>
      </c>
      <c r="BA251" s="1">
        <v>70.016666666666666</v>
      </c>
    </row>
    <row r="252" spans="1:53">
      <c r="A252" s="6">
        <v>32025</v>
      </c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O252" s="6"/>
      <c r="P252" s="6"/>
      <c r="Q252" s="6"/>
      <c r="R252" s="6"/>
      <c r="T252" s="6"/>
      <c r="V252" s="21"/>
      <c r="W252" s="21"/>
      <c r="Y252" s="21"/>
      <c r="Z252" s="21"/>
      <c r="AA252" s="21"/>
      <c r="AC252" s="21"/>
      <c r="AF252" s="1">
        <v>66.25</v>
      </c>
      <c r="AL252" s="21"/>
      <c r="AM252" s="21"/>
      <c r="AO252" s="21"/>
      <c r="AP252" s="21">
        <v>69.400000000000006</v>
      </c>
      <c r="AQ252" s="21"/>
      <c r="AR252" s="21">
        <v>67.400000000000006</v>
      </c>
      <c r="AS252" s="21">
        <v>69</v>
      </c>
      <c r="AT252" s="67" t="s">
        <v>28</v>
      </c>
      <c r="AU252" s="21">
        <v>71.5</v>
      </c>
      <c r="AV252" s="21">
        <v>68.5</v>
      </c>
      <c r="AW252" s="21"/>
      <c r="AX252" s="21"/>
      <c r="AY252" s="21"/>
      <c r="AZ252" s="1">
        <f t="shared" si="3"/>
        <v>67.683333333333337</v>
      </c>
      <c r="BA252" s="1">
        <v>68.674999999999997</v>
      </c>
    </row>
    <row r="253" spans="1:53">
      <c r="A253" s="6">
        <v>32032</v>
      </c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O253" s="6"/>
      <c r="P253" s="6"/>
      <c r="Q253" s="6"/>
      <c r="R253" s="6"/>
      <c r="T253" s="6"/>
      <c r="V253" s="21"/>
      <c r="W253" s="21"/>
      <c r="Y253" s="21"/>
      <c r="Z253" s="21"/>
      <c r="AA253" s="21"/>
      <c r="AC253" s="21"/>
      <c r="AF253" s="1">
        <v>67.25</v>
      </c>
      <c r="AL253" s="21"/>
      <c r="AM253" s="21"/>
      <c r="AO253" s="21"/>
      <c r="AP253" s="21">
        <v>69</v>
      </c>
      <c r="AQ253" s="21"/>
      <c r="AR253" s="21">
        <v>67</v>
      </c>
      <c r="AS253" s="21">
        <v>69.5</v>
      </c>
      <c r="AT253" s="67" t="s">
        <v>28</v>
      </c>
      <c r="AU253" s="21">
        <v>71.5</v>
      </c>
      <c r="AV253" s="21">
        <v>68.5</v>
      </c>
      <c r="AW253" s="21"/>
      <c r="AX253" s="21"/>
      <c r="AY253" s="21"/>
      <c r="AZ253" s="1">
        <f t="shared" si="3"/>
        <v>67.75</v>
      </c>
      <c r="BA253" s="1">
        <v>68.791666666666671</v>
      </c>
    </row>
    <row r="254" spans="1:53">
      <c r="A254" s="6">
        <v>32039</v>
      </c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O254" s="6"/>
      <c r="P254" s="6"/>
      <c r="Q254" s="6"/>
      <c r="R254" s="6"/>
      <c r="T254" s="6"/>
      <c r="V254" s="21"/>
      <c r="W254" s="21"/>
      <c r="Y254" s="21"/>
      <c r="Z254" s="21"/>
      <c r="AA254" s="21"/>
      <c r="AC254" s="21"/>
      <c r="AF254" s="1">
        <v>67.25</v>
      </c>
      <c r="AL254" s="21"/>
      <c r="AM254" s="21"/>
      <c r="AO254" s="21"/>
      <c r="AP254" s="21">
        <v>69.5</v>
      </c>
      <c r="AQ254" s="21"/>
      <c r="AR254" s="21">
        <v>67.5</v>
      </c>
      <c r="AS254" s="21">
        <v>72.5</v>
      </c>
      <c r="AT254" s="67" t="s">
        <v>28</v>
      </c>
      <c r="AU254" s="21">
        <v>73.5</v>
      </c>
      <c r="AV254" s="67" t="s">
        <v>28</v>
      </c>
      <c r="AW254" s="21"/>
      <c r="AX254" s="21"/>
      <c r="AY254" s="67"/>
      <c r="AZ254" s="1">
        <f t="shared" si="3"/>
        <v>68.083333333333329</v>
      </c>
      <c r="BA254" s="1">
        <v>70.05</v>
      </c>
    </row>
    <row r="255" spans="1:53">
      <c r="A255" s="6">
        <v>32046</v>
      </c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O255" s="6"/>
      <c r="P255" s="6"/>
      <c r="Q255" s="6"/>
      <c r="R255" s="6"/>
      <c r="T255" s="6"/>
      <c r="V255" s="21"/>
      <c r="W255" s="21"/>
      <c r="Y255" s="21"/>
      <c r="Z255" s="21"/>
      <c r="AA255" s="21"/>
      <c r="AC255" s="21"/>
      <c r="AF255" s="1">
        <v>66.88</v>
      </c>
      <c r="AL255" s="21"/>
      <c r="AM255" s="21"/>
      <c r="AO255" s="21"/>
      <c r="AP255" s="21">
        <v>69.599999999999994</v>
      </c>
      <c r="AQ255" s="21"/>
      <c r="AR255" s="21">
        <v>67.599999999999994</v>
      </c>
      <c r="AS255" s="21">
        <v>71.25</v>
      </c>
      <c r="AT255" s="67" t="s">
        <v>28</v>
      </c>
      <c r="AU255" s="21">
        <v>66.25</v>
      </c>
      <c r="AV255" s="21">
        <v>66.25</v>
      </c>
      <c r="AW255" s="21"/>
      <c r="AX255" s="21"/>
      <c r="AY255" s="21"/>
      <c r="AZ255" s="1">
        <f t="shared" si="3"/>
        <v>68.026666666666657</v>
      </c>
      <c r="BA255" s="1">
        <v>67.971666666666678</v>
      </c>
    </row>
    <row r="256" spans="1:53">
      <c r="A256" s="6">
        <v>32053</v>
      </c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O256" s="6"/>
      <c r="P256" s="6"/>
      <c r="Q256" s="6"/>
      <c r="R256" s="6"/>
      <c r="T256" s="6"/>
      <c r="V256" s="21"/>
      <c r="W256" s="21"/>
      <c r="Y256" s="21"/>
      <c r="Z256" s="21"/>
      <c r="AA256" s="21"/>
      <c r="AC256" s="21"/>
      <c r="AF256" s="1">
        <v>66.75</v>
      </c>
      <c r="AL256" s="21"/>
      <c r="AM256" s="21"/>
      <c r="AO256" s="21"/>
      <c r="AP256" s="21">
        <v>66.8</v>
      </c>
      <c r="AQ256" s="21"/>
      <c r="AR256" s="21">
        <v>64.8</v>
      </c>
      <c r="AS256" s="21">
        <v>68</v>
      </c>
      <c r="AT256" s="67" t="s">
        <v>28</v>
      </c>
      <c r="AU256" s="21">
        <v>67.5</v>
      </c>
      <c r="AV256" s="67" t="s">
        <v>28</v>
      </c>
      <c r="AW256" s="21"/>
      <c r="AX256" s="21"/>
      <c r="AY256" s="67"/>
      <c r="AZ256" s="1">
        <f t="shared" si="3"/>
        <v>66.11666666666666</v>
      </c>
      <c r="BA256" s="1">
        <v>66.77</v>
      </c>
    </row>
    <row r="257" spans="1:53">
      <c r="A257" s="6">
        <v>32060</v>
      </c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O257" s="6"/>
      <c r="P257" s="6"/>
      <c r="Q257" s="6"/>
      <c r="R257" s="6"/>
      <c r="T257" s="6"/>
      <c r="V257" s="21"/>
      <c r="W257" s="21"/>
      <c r="Y257" s="21"/>
      <c r="Z257" s="21"/>
      <c r="AA257" s="21"/>
      <c r="AC257" s="21"/>
      <c r="AF257" s="1">
        <v>66.75</v>
      </c>
      <c r="AL257" s="21"/>
      <c r="AM257" s="21"/>
      <c r="AO257" s="21"/>
      <c r="AP257" s="21">
        <v>65</v>
      </c>
      <c r="AQ257" s="21"/>
      <c r="AR257" s="21">
        <v>63</v>
      </c>
      <c r="AS257" s="67" t="s">
        <v>28</v>
      </c>
      <c r="AT257" s="21">
        <v>66</v>
      </c>
      <c r="AU257" s="21">
        <v>66.5</v>
      </c>
      <c r="AV257" s="67" t="s">
        <v>28</v>
      </c>
      <c r="AW257" s="21"/>
      <c r="AX257" s="21"/>
      <c r="AY257" s="67"/>
      <c r="AZ257" s="1">
        <f t="shared" si="3"/>
        <v>64.916666666666671</v>
      </c>
      <c r="BA257" s="1">
        <v>65.45</v>
      </c>
    </row>
    <row r="258" spans="1:53">
      <c r="A258" s="6">
        <v>32067</v>
      </c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O258" s="6"/>
      <c r="P258" s="6"/>
      <c r="Q258" s="6"/>
      <c r="R258" s="6"/>
      <c r="T258" s="6"/>
      <c r="V258" s="21"/>
      <c r="W258" s="21"/>
      <c r="Y258" s="21"/>
      <c r="Z258" s="21"/>
      <c r="AA258" s="21"/>
      <c r="AC258" s="21"/>
      <c r="AF258" s="1">
        <v>67</v>
      </c>
      <c r="AL258" s="21"/>
      <c r="AM258" s="21"/>
      <c r="AO258" s="21"/>
      <c r="AP258" s="21">
        <v>65.599999999999994</v>
      </c>
      <c r="AQ258" s="21"/>
      <c r="AR258" s="21">
        <v>63.7</v>
      </c>
      <c r="AS258" s="67" t="s">
        <v>28</v>
      </c>
      <c r="AT258" s="21">
        <v>65</v>
      </c>
      <c r="AU258" s="21">
        <v>68.5</v>
      </c>
      <c r="AV258" s="21">
        <v>68</v>
      </c>
      <c r="AW258" s="21"/>
      <c r="AX258" s="21"/>
      <c r="AY258" s="21"/>
      <c r="AZ258" s="1">
        <f t="shared" si="3"/>
        <v>65.433333333333337</v>
      </c>
      <c r="BA258" s="1">
        <v>66.3</v>
      </c>
    </row>
    <row r="259" spans="1:53">
      <c r="A259" s="6">
        <v>32074</v>
      </c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O259" s="6"/>
      <c r="P259" s="6"/>
      <c r="Q259" s="6"/>
      <c r="R259" s="6"/>
      <c r="T259" s="6"/>
      <c r="V259" s="21"/>
      <c r="W259" s="21"/>
      <c r="Y259" s="21"/>
      <c r="Z259" s="21"/>
      <c r="AA259" s="21"/>
      <c r="AC259" s="21"/>
      <c r="AF259" s="1">
        <v>68.5</v>
      </c>
      <c r="AL259" s="21"/>
      <c r="AM259" s="21"/>
      <c r="AO259" s="21"/>
      <c r="AP259" s="21">
        <v>68.900000000000006</v>
      </c>
      <c r="AQ259" s="21"/>
      <c r="AR259" s="21">
        <v>66.900000000000006</v>
      </c>
      <c r="AS259" s="67" t="s">
        <v>28</v>
      </c>
      <c r="AT259" s="21">
        <v>68.5</v>
      </c>
      <c r="AU259" s="21">
        <v>72</v>
      </c>
      <c r="AV259" s="67" t="s">
        <v>28</v>
      </c>
      <c r="AW259" s="21"/>
      <c r="AX259" s="21"/>
      <c r="AY259" s="67"/>
      <c r="AZ259" s="1">
        <f t="shared" si="3"/>
        <v>68.100000000000009</v>
      </c>
      <c r="BA259" s="1">
        <v>68.959999999999994</v>
      </c>
    </row>
    <row r="260" spans="1:53">
      <c r="A260" s="6">
        <v>32081</v>
      </c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O260" s="6"/>
      <c r="P260" s="6"/>
      <c r="Q260" s="6"/>
      <c r="R260" s="6"/>
      <c r="T260" s="6"/>
      <c r="V260" s="21"/>
      <c r="W260" s="21"/>
      <c r="Y260" s="21"/>
      <c r="Z260" s="21"/>
      <c r="AA260" s="21"/>
      <c r="AC260" s="21"/>
      <c r="AF260" s="1">
        <v>71</v>
      </c>
      <c r="AL260" s="21"/>
      <c r="AM260" s="21"/>
      <c r="AO260" s="21"/>
      <c r="AP260" s="21">
        <v>68.2</v>
      </c>
      <c r="AQ260" s="21"/>
      <c r="AR260" s="21">
        <v>67.3</v>
      </c>
      <c r="AS260" s="67" t="s">
        <v>28</v>
      </c>
      <c r="AT260" s="21">
        <v>65.5</v>
      </c>
      <c r="AU260" s="21">
        <v>71</v>
      </c>
      <c r="AV260" s="67" t="s">
        <v>28</v>
      </c>
      <c r="AW260" s="21"/>
      <c r="AX260" s="21"/>
      <c r="AY260" s="67"/>
      <c r="AZ260" s="1">
        <f t="shared" si="3"/>
        <v>68.833333333333329</v>
      </c>
      <c r="BA260" s="1">
        <v>68.599999999999994</v>
      </c>
    </row>
    <row r="261" spans="1:53">
      <c r="A261" s="6">
        <v>32088</v>
      </c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O261" s="6"/>
      <c r="P261" s="6"/>
      <c r="Q261" s="6"/>
      <c r="R261" s="6"/>
      <c r="T261" s="6"/>
      <c r="V261" s="21"/>
      <c r="W261" s="21"/>
      <c r="Y261" s="21"/>
      <c r="Z261" s="21"/>
      <c r="AA261" s="21"/>
      <c r="AC261" s="21"/>
      <c r="AF261" s="1">
        <v>70.5</v>
      </c>
      <c r="AL261" s="21"/>
      <c r="AM261" s="21"/>
      <c r="AO261" s="21"/>
      <c r="AP261" s="21">
        <v>67.8</v>
      </c>
      <c r="AQ261" s="21"/>
      <c r="AR261" s="21">
        <v>66</v>
      </c>
      <c r="AS261" s="67" t="s">
        <v>28</v>
      </c>
      <c r="AT261" s="21">
        <v>67.5</v>
      </c>
      <c r="AU261" s="21">
        <v>71</v>
      </c>
      <c r="AV261" s="67" t="s">
        <v>28</v>
      </c>
      <c r="AW261" s="21"/>
      <c r="AX261" s="21"/>
      <c r="AY261" s="67"/>
      <c r="AZ261" s="1">
        <f t="shared" si="3"/>
        <v>68.100000000000009</v>
      </c>
      <c r="BA261" s="1">
        <v>68.56</v>
      </c>
    </row>
    <row r="262" spans="1:53">
      <c r="A262" s="6">
        <v>32095</v>
      </c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O262" s="6"/>
      <c r="P262" s="6"/>
      <c r="Q262" s="6"/>
      <c r="R262" s="6"/>
      <c r="T262" s="6"/>
      <c r="V262" s="21"/>
      <c r="W262" s="21"/>
      <c r="Y262" s="21"/>
      <c r="Z262" s="21"/>
      <c r="AA262" s="21"/>
      <c r="AC262" s="21"/>
      <c r="AF262" s="1">
        <v>65</v>
      </c>
      <c r="AL262" s="21"/>
      <c r="AM262" s="21"/>
      <c r="AO262" s="21"/>
      <c r="AP262" s="21">
        <v>64.5</v>
      </c>
      <c r="AQ262" s="21"/>
      <c r="AR262" s="21">
        <v>62.5</v>
      </c>
      <c r="AS262" s="67" t="s">
        <v>28</v>
      </c>
      <c r="AT262" s="21">
        <v>65.5</v>
      </c>
      <c r="AU262" s="21">
        <v>63.5</v>
      </c>
      <c r="AV262" s="21">
        <v>65.5</v>
      </c>
      <c r="AW262" s="21"/>
      <c r="AX262" s="21"/>
      <c r="AY262" s="21"/>
      <c r="AZ262" s="1">
        <f t="shared" si="3"/>
        <v>64</v>
      </c>
      <c r="BA262" s="1">
        <v>64.416666666666671</v>
      </c>
    </row>
    <row r="263" spans="1:53">
      <c r="A263" s="6">
        <v>32102</v>
      </c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O263" s="6"/>
      <c r="P263" s="6"/>
      <c r="Q263" s="6"/>
      <c r="R263" s="6"/>
      <c r="T263" s="6"/>
      <c r="V263" s="21"/>
      <c r="W263" s="21"/>
      <c r="Y263" s="21"/>
      <c r="Z263" s="21"/>
      <c r="AA263" s="21"/>
      <c r="AC263" s="21"/>
      <c r="AF263" s="1">
        <v>67.88</v>
      </c>
      <c r="AL263" s="21"/>
      <c r="AM263" s="21"/>
      <c r="AO263" s="21"/>
      <c r="AP263" s="21">
        <v>64.400000000000006</v>
      </c>
      <c r="AQ263" s="21"/>
      <c r="AR263" s="21">
        <v>62.4</v>
      </c>
      <c r="AS263" s="67" t="s">
        <v>28</v>
      </c>
      <c r="AT263" s="21">
        <v>62</v>
      </c>
      <c r="AU263" s="21">
        <v>69.5</v>
      </c>
      <c r="AV263" s="67" t="s">
        <v>28</v>
      </c>
      <c r="AW263" s="21"/>
      <c r="AX263" s="21"/>
      <c r="AY263" s="67"/>
      <c r="AZ263" s="1">
        <f t="shared" si="3"/>
        <v>64.893333333333331</v>
      </c>
      <c r="BA263" s="1">
        <v>65.236000000000004</v>
      </c>
    </row>
    <row r="264" spans="1:53">
      <c r="A264" s="6">
        <v>32109</v>
      </c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O264" s="6"/>
      <c r="P264" s="6"/>
      <c r="Q264" s="6"/>
      <c r="R264" s="6"/>
      <c r="T264" s="6"/>
      <c r="V264" s="21"/>
      <c r="W264" s="21"/>
      <c r="Y264" s="21"/>
      <c r="Z264" s="21"/>
      <c r="AA264" s="21"/>
      <c r="AC264" s="21"/>
      <c r="AF264" s="1">
        <v>63.5</v>
      </c>
      <c r="AL264" s="21"/>
      <c r="AM264" s="21"/>
      <c r="AO264" s="21"/>
      <c r="AP264" s="21">
        <v>68.5</v>
      </c>
      <c r="AQ264" s="21"/>
      <c r="AR264" s="21">
        <v>67.25</v>
      </c>
      <c r="AS264" s="67" t="s">
        <v>28</v>
      </c>
      <c r="AT264" s="67" t="s">
        <v>28</v>
      </c>
      <c r="AU264" s="21">
        <v>69.5</v>
      </c>
      <c r="AV264" s="67" t="s">
        <v>28</v>
      </c>
      <c r="AW264" s="21"/>
      <c r="AX264" s="21"/>
      <c r="AY264" s="67"/>
      <c r="AZ264" s="1">
        <f t="shared" si="3"/>
        <v>66.416666666666671</v>
      </c>
      <c r="BA264" s="1">
        <v>67.1875</v>
      </c>
    </row>
    <row r="265" spans="1:53">
      <c r="A265" s="6">
        <v>32116</v>
      </c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O265" s="6"/>
      <c r="P265" s="6"/>
      <c r="Q265" s="6"/>
      <c r="R265" s="6"/>
      <c r="T265" s="6"/>
      <c r="V265" s="21"/>
      <c r="W265" s="21"/>
      <c r="Y265" s="21"/>
      <c r="Z265" s="21"/>
      <c r="AA265" s="21"/>
      <c r="AC265" s="21"/>
      <c r="AF265" s="1">
        <v>71.5</v>
      </c>
      <c r="AL265" s="21"/>
      <c r="AM265" s="21"/>
      <c r="AO265" s="21"/>
      <c r="AP265" s="21">
        <v>71.3</v>
      </c>
      <c r="AQ265" s="21"/>
      <c r="AR265" s="21">
        <v>69.599999999999994</v>
      </c>
      <c r="AS265" s="67" t="s">
        <v>28</v>
      </c>
      <c r="AT265" s="21">
        <v>73.5</v>
      </c>
      <c r="AU265" s="21">
        <v>74.5</v>
      </c>
      <c r="AV265" s="67" t="s">
        <v>28</v>
      </c>
      <c r="AW265" s="21"/>
      <c r="AX265" s="21"/>
      <c r="AY265" s="67"/>
      <c r="AZ265" s="1">
        <f t="shared" si="3"/>
        <v>70.8</v>
      </c>
      <c r="BA265" s="1">
        <v>72.08</v>
      </c>
    </row>
    <row r="266" spans="1:53">
      <c r="A266" s="6">
        <v>32123</v>
      </c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O266" s="6"/>
      <c r="P266" s="6"/>
      <c r="Q266" s="6"/>
      <c r="R266" s="6"/>
      <c r="T266" s="6"/>
      <c r="V266" s="21"/>
      <c r="W266" s="21"/>
      <c r="Y266" s="21"/>
      <c r="Z266" s="21"/>
      <c r="AA266" s="21"/>
      <c r="AC266" s="21"/>
      <c r="AF266" s="1">
        <v>73</v>
      </c>
      <c r="AL266" s="21"/>
      <c r="AM266" s="21"/>
      <c r="AO266" s="21"/>
      <c r="AP266" s="21">
        <v>72.900000000000006</v>
      </c>
      <c r="AQ266" s="21"/>
      <c r="AR266" s="21">
        <v>71</v>
      </c>
      <c r="AS266" s="67" t="s">
        <v>28</v>
      </c>
      <c r="AT266" s="21">
        <v>74.5</v>
      </c>
      <c r="AU266" s="21">
        <v>75.5</v>
      </c>
      <c r="AV266" s="67" t="s">
        <v>28</v>
      </c>
      <c r="AW266" s="21"/>
      <c r="AX266" s="21"/>
      <c r="AY266" s="67"/>
      <c r="AZ266" s="1">
        <f t="shared" ref="AZ266:AZ329" si="4">IF(SUM(AR266,AP266,AF266)&gt;0,AVERAGE(AR266,AP266,AF266)," ")</f>
        <v>72.3</v>
      </c>
      <c r="BA266" s="1">
        <v>73.38</v>
      </c>
    </row>
    <row r="267" spans="1:53">
      <c r="A267" s="6">
        <v>32130</v>
      </c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O267" s="6"/>
      <c r="P267" s="6"/>
      <c r="Q267" s="6"/>
      <c r="R267" s="6"/>
      <c r="T267" s="6"/>
      <c r="V267" s="21"/>
      <c r="W267" s="21"/>
      <c r="Y267" s="21"/>
      <c r="Z267" s="21"/>
      <c r="AA267" s="21"/>
      <c r="AC267" s="21"/>
      <c r="AF267" s="1">
        <v>75</v>
      </c>
      <c r="AL267" s="21"/>
      <c r="AM267" s="21"/>
      <c r="AO267" s="21"/>
      <c r="AP267" s="21">
        <v>74.900000000000006</v>
      </c>
      <c r="AQ267" s="21"/>
      <c r="AR267" s="21">
        <v>72.8</v>
      </c>
      <c r="AS267" s="21">
        <v>70</v>
      </c>
      <c r="AT267" s="21">
        <v>73.5</v>
      </c>
      <c r="AU267" s="21">
        <v>79</v>
      </c>
      <c r="AV267" s="67" t="s">
        <v>28</v>
      </c>
      <c r="AW267" s="21"/>
      <c r="AX267" s="21"/>
      <c r="AY267" s="67"/>
      <c r="AZ267" s="1">
        <f t="shared" si="4"/>
        <v>74.233333333333334</v>
      </c>
      <c r="BA267" s="1">
        <v>74.2</v>
      </c>
    </row>
    <row r="268" spans="1:53">
      <c r="A268" s="6">
        <v>32137</v>
      </c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O268" s="6"/>
      <c r="P268" s="6"/>
      <c r="Q268" s="6"/>
      <c r="R268" s="6"/>
      <c r="T268" s="6"/>
      <c r="V268" s="21"/>
      <c r="W268" s="21"/>
      <c r="Y268" s="21"/>
      <c r="Z268" s="21"/>
      <c r="AA268" s="21"/>
      <c r="AC268" s="21"/>
      <c r="AF268" s="1">
        <v>75.25</v>
      </c>
      <c r="AL268" s="21"/>
      <c r="AM268" s="21"/>
      <c r="AO268" s="21"/>
      <c r="AP268" s="21">
        <v>76.33</v>
      </c>
      <c r="AQ268" s="21"/>
      <c r="AR268" s="21">
        <v>75.63</v>
      </c>
      <c r="AS268" s="67" t="s">
        <v>28</v>
      </c>
      <c r="AT268" s="67" t="s">
        <v>28</v>
      </c>
      <c r="AU268" s="21">
        <v>83</v>
      </c>
      <c r="AV268" s="67" t="s">
        <v>28</v>
      </c>
      <c r="AW268" s="21"/>
      <c r="AX268" s="21"/>
      <c r="AY268" s="67"/>
      <c r="AZ268" s="1">
        <f t="shared" si="4"/>
        <v>75.736666666666665</v>
      </c>
      <c r="BA268" s="1">
        <v>77.552499999999995</v>
      </c>
    </row>
    <row r="269" spans="1:53">
      <c r="A269" s="6">
        <v>32144</v>
      </c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O269" s="6"/>
      <c r="P269" s="6"/>
      <c r="Q269" s="6"/>
      <c r="R269" s="6"/>
      <c r="T269" s="6"/>
      <c r="V269" s="67"/>
      <c r="W269" s="67"/>
      <c r="Y269" s="67"/>
      <c r="Z269" s="67"/>
      <c r="AA269" s="67"/>
      <c r="AC269" s="67"/>
      <c r="AF269" s="1">
        <v>78.5</v>
      </c>
      <c r="AL269" s="67"/>
      <c r="AM269" s="67"/>
      <c r="AO269" s="67"/>
      <c r="AP269" s="21">
        <v>77</v>
      </c>
      <c r="AQ269" s="21"/>
      <c r="AR269" s="21">
        <v>76.38</v>
      </c>
      <c r="AS269" s="67" t="s">
        <v>28</v>
      </c>
      <c r="AT269" s="67" t="s">
        <v>28</v>
      </c>
      <c r="AU269" s="67" t="s">
        <v>28</v>
      </c>
      <c r="AV269" s="67" t="s">
        <v>28</v>
      </c>
      <c r="AW269" s="67"/>
      <c r="AX269" s="67"/>
      <c r="AY269" s="67"/>
      <c r="AZ269" s="1">
        <f t="shared" si="4"/>
        <v>77.293333333333337</v>
      </c>
      <c r="BA269" s="1">
        <v>77.293333333333337</v>
      </c>
    </row>
    <row r="270" spans="1:53">
      <c r="A270" s="6">
        <v>32151</v>
      </c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O270" s="6"/>
      <c r="P270" s="6"/>
      <c r="Q270" s="6"/>
      <c r="R270" s="6"/>
      <c r="T270" s="6"/>
      <c r="V270" s="21"/>
      <c r="W270" s="21"/>
      <c r="Y270" s="21"/>
      <c r="Z270" s="21"/>
      <c r="AA270" s="21"/>
      <c r="AC270" s="21"/>
      <c r="AF270" s="1">
        <v>81.63</v>
      </c>
      <c r="AL270" s="21"/>
      <c r="AM270" s="21"/>
      <c r="AO270" s="21"/>
      <c r="AP270" s="21">
        <v>83.1</v>
      </c>
      <c r="AQ270" s="21"/>
      <c r="AR270" s="21">
        <v>82.3</v>
      </c>
      <c r="AS270" s="67" t="s">
        <v>28</v>
      </c>
      <c r="AT270" s="21">
        <v>79.5</v>
      </c>
      <c r="AU270" s="21">
        <v>83.5</v>
      </c>
      <c r="AV270" s="67" t="s">
        <v>28</v>
      </c>
      <c r="AW270" s="21"/>
      <c r="AX270" s="21"/>
      <c r="AY270" s="67"/>
      <c r="AZ270" s="1">
        <f t="shared" si="4"/>
        <v>82.34333333333332</v>
      </c>
      <c r="BA270" s="1">
        <v>82.006</v>
      </c>
    </row>
    <row r="271" spans="1:53">
      <c r="A271" s="6">
        <v>32158</v>
      </c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O271" s="6"/>
      <c r="P271" s="6"/>
      <c r="Q271" s="6"/>
      <c r="R271" s="6"/>
      <c r="T271" s="6"/>
      <c r="V271" s="21"/>
      <c r="W271" s="21"/>
      <c r="Y271" s="21"/>
      <c r="Z271" s="21"/>
      <c r="AA271" s="21"/>
      <c r="AC271" s="21"/>
      <c r="AF271" s="1">
        <v>84</v>
      </c>
      <c r="AL271" s="21"/>
      <c r="AM271" s="21"/>
      <c r="AO271" s="21"/>
      <c r="AP271" s="21">
        <v>83.8</v>
      </c>
      <c r="AQ271" s="21"/>
      <c r="AR271" s="21">
        <v>82.9</v>
      </c>
      <c r="AS271" s="67" t="s">
        <v>28</v>
      </c>
      <c r="AT271" s="21">
        <v>80.5</v>
      </c>
      <c r="AU271" s="21">
        <v>84.5</v>
      </c>
      <c r="AV271" s="67" t="s">
        <v>28</v>
      </c>
      <c r="AW271" s="21"/>
      <c r="AX271" s="21"/>
      <c r="AY271" s="67"/>
      <c r="AZ271" s="1">
        <f t="shared" si="4"/>
        <v>83.566666666666663</v>
      </c>
      <c r="BA271" s="1">
        <v>83.14</v>
      </c>
    </row>
    <row r="272" spans="1:53">
      <c r="A272" s="6">
        <v>32165</v>
      </c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O272" s="6"/>
      <c r="P272" s="6"/>
      <c r="Q272" s="6"/>
      <c r="R272" s="6"/>
      <c r="T272" s="6"/>
      <c r="V272" s="21"/>
      <c r="W272" s="21"/>
      <c r="Y272" s="21"/>
      <c r="Z272" s="21"/>
      <c r="AA272" s="21"/>
      <c r="AC272" s="21"/>
      <c r="AF272" s="1">
        <v>82.5</v>
      </c>
      <c r="AL272" s="21"/>
      <c r="AM272" s="21"/>
      <c r="AO272" s="21"/>
      <c r="AP272" s="21">
        <v>83.6</v>
      </c>
      <c r="AQ272" s="21"/>
      <c r="AR272" s="21">
        <v>82.4</v>
      </c>
      <c r="AS272" s="67" t="s">
        <v>28</v>
      </c>
      <c r="AT272" s="21">
        <v>80.5</v>
      </c>
      <c r="AU272" s="21">
        <v>84.5</v>
      </c>
      <c r="AV272" s="67" t="s">
        <v>28</v>
      </c>
      <c r="AW272" s="21"/>
      <c r="AX272" s="21"/>
      <c r="AY272" s="67"/>
      <c r="AZ272" s="1">
        <f t="shared" si="4"/>
        <v>82.833333333333329</v>
      </c>
      <c r="BA272" s="1">
        <v>82.7</v>
      </c>
    </row>
    <row r="273" spans="1:53">
      <c r="A273" s="6">
        <v>32172</v>
      </c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O273" s="6"/>
      <c r="P273" s="6"/>
      <c r="Q273" s="6"/>
      <c r="R273" s="6"/>
      <c r="T273" s="6"/>
      <c r="V273" s="21"/>
      <c r="W273" s="21"/>
      <c r="Y273" s="21"/>
      <c r="Z273" s="21"/>
      <c r="AA273" s="21"/>
      <c r="AC273" s="21"/>
      <c r="AF273" s="1">
        <v>82.5</v>
      </c>
      <c r="AL273" s="21"/>
      <c r="AM273" s="21"/>
      <c r="AO273" s="21"/>
      <c r="AP273" s="21">
        <v>85</v>
      </c>
      <c r="AQ273" s="21"/>
      <c r="AR273" s="21">
        <v>84.4</v>
      </c>
      <c r="AS273" s="67" t="s">
        <v>28</v>
      </c>
      <c r="AT273" s="21">
        <v>82.5</v>
      </c>
      <c r="AU273" s="21">
        <v>84.5</v>
      </c>
      <c r="AV273" s="67" t="s">
        <v>28</v>
      </c>
      <c r="AW273" s="21"/>
      <c r="AX273" s="21"/>
      <c r="AY273" s="67"/>
      <c r="AZ273" s="1">
        <f t="shared" si="4"/>
        <v>83.966666666666669</v>
      </c>
      <c r="BA273" s="1">
        <v>83.78</v>
      </c>
    </row>
    <row r="274" spans="1:53">
      <c r="A274" s="6">
        <v>32179</v>
      </c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O274" s="6"/>
      <c r="P274" s="6"/>
      <c r="Q274" s="6"/>
      <c r="R274" s="6"/>
      <c r="T274" s="6"/>
      <c r="V274" s="21"/>
      <c r="W274" s="21"/>
      <c r="Y274" s="21"/>
      <c r="Z274" s="21"/>
      <c r="AA274" s="21"/>
      <c r="AC274" s="21"/>
      <c r="AF274" s="1">
        <v>81.75</v>
      </c>
      <c r="AL274" s="21"/>
      <c r="AM274" s="21"/>
      <c r="AO274" s="21"/>
      <c r="AP274" s="67" t="s">
        <v>28</v>
      </c>
      <c r="AQ274" s="67"/>
      <c r="AR274" s="21">
        <v>83.5</v>
      </c>
      <c r="AS274" s="67" t="s">
        <v>28</v>
      </c>
      <c r="AT274" s="21">
        <v>82</v>
      </c>
      <c r="AU274" s="21">
        <v>83</v>
      </c>
      <c r="AV274" s="67" t="s">
        <v>28</v>
      </c>
      <c r="AW274" s="21"/>
      <c r="AX274" s="21"/>
      <c r="AY274" s="67"/>
      <c r="AZ274" s="1">
        <f t="shared" si="4"/>
        <v>82.625</v>
      </c>
      <c r="BA274" s="1">
        <v>82.5625</v>
      </c>
    </row>
    <row r="275" spans="1:53">
      <c r="A275" s="6">
        <v>32186</v>
      </c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O275" s="6"/>
      <c r="P275" s="6"/>
      <c r="Q275" s="6"/>
      <c r="R275" s="6"/>
      <c r="T275" s="6"/>
      <c r="V275" s="21"/>
      <c r="W275" s="21"/>
      <c r="Y275" s="21"/>
      <c r="Z275" s="21"/>
      <c r="AA275" s="21"/>
      <c r="AC275" s="21"/>
      <c r="AF275" s="1">
        <v>81.5</v>
      </c>
      <c r="AL275" s="21"/>
      <c r="AM275" s="21"/>
      <c r="AO275" s="21"/>
      <c r="AP275" s="67" t="s">
        <v>28</v>
      </c>
      <c r="AQ275" s="67"/>
      <c r="AR275" s="21">
        <v>81.099999999999994</v>
      </c>
      <c r="AS275" s="67" t="s">
        <v>28</v>
      </c>
      <c r="AT275" s="21">
        <v>78.25</v>
      </c>
      <c r="AU275" s="21">
        <v>81</v>
      </c>
      <c r="AV275" s="67" t="s">
        <v>28</v>
      </c>
      <c r="AW275" s="21"/>
      <c r="AX275" s="21"/>
      <c r="AY275" s="67"/>
      <c r="AZ275" s="1">
        <f t="shared" si="4"/>
        <v>81.3</v>
      </c>
      <c r="BA275" s="1">
        <v>80.462500000000006</v>
      </c>
    </row>
    <row r="276" spans="1:53">
      <c r="A276" s="6">
        <v>32193</v>
      </c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O276" s="6"/>
      <c r="P276" s="6"/>
      <c r="Q276" s="6"/>
      <c r="R276" s="6"/>
      <c r="T276" s="6"/>
      <c r="V276" s="21"/>
      <c r="W276" s="21"/>
      <c r="Y276" s="21"/>
      <c r="Z276" s="21"/>
      <c r="AA276" s="21"/>
      <c r="AC276" s="21"/>
      <c r="AF276" s="1">
        <v>77.5</v>
      </c>
      <c r="AL276" s="21"/>
      <c r="AM276" s="21"/>
      <c r="AO276" s="21"/>
      <c r="AP276" s="67" t="s">
        <v>28</v>
      </c>
      <c r="AQ276" s="67"/>
      <c r="AR276" s="21">
        <v>79.099999999999994</v>
      </c>
      <c r="AS276" s="67" t="s">
        <v>28</v>
      </c>
      <c r="AT276" s="21">
        <v>77.5</v>
      </c>
      <c r="AU276" s="21">
        <v>79.5</v>
      </c>
      <c r="AV276" s="67" t="s">
        <v>28</v>
      </c>
      <c r="AW276" s="21"/>
      <c r="AX276" s="21"/>
      <c r="AY276" s="67"/>
      <c r="AZ276" s="1">
        <f t="shared" si="4"/>
        <v>78.3</v>
      </c>
      <c r="BA276" s="1">
        <v>78.400000000000006</v>
      </c>
    </row>
    <row r="277" spans="1:53">
      <c r="A277" s="6">
        <v>32200</v>
      </c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O277" s="6"/>
      <c r="P277" s="6"/>
      <c r="Q277" s="6"/>
      <c r="R277" s="6"/>
      <c r="T277" s="6"/>
      <c r="V277" s="21"/>
      <c r="W277" s="21"/>
      <c r="Y277" s="21"/>
      <c r="Z277" s="21"/>
      <c r="AA277" s="21"/>
      <c r="AC277" s="21"/>
      <c r="AF277" s="1">
        <v>77.5</v>
      </c>
      <c r="AL277" s="21"/>
      <c r="AM277" s="21"/>
      <c r="AO277" s="21"/>
      <c r="AP277" s="67" t="s">
        <v>28</v>
      </c>
      <c r="AQ277" s="67"/>
      <c r="AR277" s="21">
        <v>77</v>
      </c>
      <c r="AS277" s="67" t="s">
        <v>28</v>
      </c>
      <c r="AT277" s="21">
        <v>77.5</v>
      </c>
      <c r="AU277" s="21">
        <v>79.5</v>
      </c>
      <c r="AV277" s="67" t="s">
        <v>28</v>
      </c>
      <c r="AW277" s="21"/>
      <c r="AX277" s="21"/>
      <c r="AY277" s="67"/>
      <c r="AZ277" s="1">
        <f t="shared" si="4"/>
        <v>77.25</v>
      </c>
      <c r="BA277" s="1">
        <v>77.875</v>
      </c>
    </row>
    <row r="278" spans="1:53">
      <c r="A278" s="6">
        <v>32207</v>
      </c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O278" s="6"/>
      <c r="P278" s="6"/>
      <c r="Q278" s="6"/>
      <c r="R278" s="6"/>
      <c r="T278" s="6"/>
      <c r="V278" s="21"/>
      <c r="W278" s="21"/>
      <c r="Y278" s="21"/>
      <c r="Z278" s="21"/>
      <c r="AA278" s="21"/>
      <c r="AC278" s="21"/>
      <c r="AF278" s="1">
        <v>78.25</v>
      </c>
      <c r="AL278" s="21"/>
      <c r="AM278" s="21"/>
      <c r="AO278" s="21"/>
      <c r="AP278" s="67" t="s">
        <v>28</v>
      </c>
      <c r="AQ278" s="67"/>
      <c r="AR278" s="21">
        <v>75</v>
      </c>
      <c r="AS278" s="67" t="s">
        <v>28</v>
      </c>
      <c r="AT278" s="21">
        <v>77.5</v>
      </c>
      <c r="AU278" s="21">
        <v>79</v>
      </c>
      <c r="AV278" s="67" t="s">
        <v>28</v>
      </c>
      <c r="AW278" s="21"/>
      <c r="AX278" s="21"/>
      <c r="AY278" s="67"/>
      <c r="AZ278" s="1">
        <f t="shared" si="4"/>
        <v>76.625</v>
      </c>
      <c r="BA278" s="1">
        <v>77.4375</v>
      </c>
    </row>
    <row r="279" spans="1:53">
      <c r="A279" s="6">
        <v>32214</v>
      </c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O279" s="6"/>
      <c r="P279" s="6"/>
      <c r="Q279" s="6"/>
      <c r="R279" s="6"/>
      <c r="T279" s="6"/>
      <c r="V279" s="21"/>
      <c r="W279" s="21"/>
      <c r="Y279" s="21"/>
      <c r="Z279" s="21"/>
      <c r="AA279" s="21"/>
      <c r="AC279" s="21"/>
      <c r="AF279" s="1">
        <v>77.5</v>
      </c>
      <c r="AL279" s="21"/>
      <c r="AM279" s="21"/>
      <c r="AO279" s="21"/>
      <c r="AP279" s="67" t="s">
        <v>28</v>
      </c>
      <c r="AQ279" s="67"/>
      <c r="AR279" s="21">
        <v>76.599999999999994</v>
      </c>
      <c r="AS279" s="67" t="s">
        <v>28</v>
      </c>
      <c r="AT279" s="21">
        <v>81</v>
      </c>
      <c r="AU279" s="21">
        <v>79</v>
      </c>
      <c r="AV279" s="21">
        <v>71</v>
      </c>
      <c r="AW279" s="21"/>
      <c r="AX279" s="21"/>
      <c r="AY279" s="21"/>
      <c r="AZ279" s="1">
        <f t="shared" si="4"/>
        <v>77.05</v>
      </c>
      <c r="BA279" s="1">
        <v>77.02</v>
      </c>
    </row>
    <row r="280" spans="1:53">
      <c r="A280" s="6">
        <v>32221</v>
      </c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O280" s="6"/>
      <c r="P280" s="6"/>
      <c r="Q280" s="6"/>
      <c r="R280" s="6"/>
      <c r="T280" s="6"/>
      <c r="V280" s="21"/>
      <c r="W280" s="21"/>
      <c r="Y280" s="21"/>
      <c r="Z280" s="21"/>
      <c r="AA280" s="21"/>
      <c r="AC280" s="21"/>
      <c r="AF280" s="1">
        <v>82.25</v>
      </c>
      <c r="AL280" s="21"/>
      <c r="AM280" s="21"/>
      <c r="AO280" s="21"/>
      <c r="AP280" s="67" t="s">
        <v>28</v>
      </c>
      <c r="AQ280" s="67"/>
      <c r="AR280" s="21">
        <v>77</v>
      </c>
      <c r="AS280" s="67" t="s">
        <v>28</v>
      </c>
      <c r="AT280" s="21">
        <v>81</v>
      </c>
      <c r="AU280" s="21">
        <v>80</v>
      </c>
      <c r="AV280" s="21">
        <v>81</v>
      </c>
      <c r="AW280" s="21"/>
      <c r="AX280" s="21"/>
      <c r="AY280" s="21"/>
      <c r="AZ280" s="1">
        <f t="shared" si="4"/>
        <v>79.625</v>
      </c>
      <c r="BA280" s="1">
        <v>80.25</v>
      </c>
    </row>
    <row r="281" spans="1:53">
      <c r="A281" s="6">
        <v>32228</v>
      </c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O281" s="6"/>
      <c r="P281" s="6"/>
      <c r="Q281" s="6"/>
      <c r="R281" s="6"/>
      <c r="T281" s="6"/>
      <c r="V281" s="67"/>
      <c r="W281" s="67"/>
      <c r="Y281" s="67"/>
      <c r="Z281" s="67"/>
      <c r="AA281" s="67"/>
      <c r="AC281" s="67"/>
      <c r="AL281" s="67"/>
      <c r="AM281" s="67"/>
      <c r="AO281" s="67"/>
      <c r="AP281" s="67" t="s">
        <v>28</v>
      </c>
      <c r="AQ281" s="67"/>
      <c r="AR281" s="21">
        <v>77</v>
      </c>
      <c r="AS281" s="67" t="s">
        <v>28</v>
      </c>
      <c r="AT281" s="21">
        <v>78.5</v>
      </c>
      <c r="AU281" s="67" t="s">
        <v>28</v>
      </c>
      <c r="AV281" s="21">
        <v>77.5</v>
      </c>
      <c r="AW281" s="67"/>
      <c r="AX281" s="67"/>
      <c r="AY281" s="21"/>
      <c r="AZ281" s="1">
        <f t="shared" si="4"/>
        <v>77</v>
      </c>
      <c r="BA281" s="1">
        <v>77.666666666666671</v>
      </c>
    </row>
    <row r="282" spans="1:53">
      <c r="A282" s="6">
        <v>32235</v>
      </c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O282" s="6"/>
      <c r="P282" s="6"/>
      <c r="Q282" s="6"/>
      <c r="R282" s="6"/>
      <c r="T282" s="6"/>
      <c r="V282" s="67"/>
      <c r="W282" s="67"/>
      <c r="Y282" s="67"/>
      <c r="Z282" s="67"/>
      <c r="AA282" s="67"/>
      <c r="AC282" s="67"/>
      <c r="AF282" s="1">
        <v>78</v>
      </c>
      <c r="AL282" s="67"/>
      <c r="AM282" s="67"/>
      <c r="AO282" s="67"/>
      <c r="AP282" s="67" t="s">
        <v>28</v>
      </c>
      <c r="AQ282" s="67"/>
      <c r="AR282" s="21">
        <v>76.38</v>
      </c>
      <c r="AS282" s="67" t="s">
        <v>28</v>
      </c>
      <c r="AT282" s="21">
        <v>75</v>
      </c>
      <c r="AU282" s="67" t="s">
        <v>28</v>
      </c>
      <c r="AV282" s="67" t="s">
        <v>28</v>
      </c>
      <c r="AW282" s="67"/>
      <c r="AX282" s="67"/>
      <c r="AY282" s="67"/>
      <c r="AZ282" s="1">
        <f t="shared" si="4"/>
        <v>77.19</v>
      </c>
      <c r="BA282" s="1">
        <v>76.459999999999994</v>
      </c>
    </row>
    <row r="283" spans="1:53">
      <c r="A283" s="6">
        <v>32242</v>
      </c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O283" s="6"/>
      <c r="P283" s="6"/>
      <c r="Q283" s="6"/>
      <c r="R283" s="6"/>
      <c r="T283" s="6"/>
      <c r="V283" s="21"/>
      <c r="W283" s="21"/>
      <c r="Y283" s="21"/>
      <c r="Z283" s="21"/>
      <c r="AA283" s="21"/>
      <c r="AC283" s="21"/>
      <c r="AF283" s="1">
        <v>75.25</v>
      </c>
      <c r="AL283" s="21"/>
      <c r="AM283" s="21"/>
      <c r="AO283" s="21"/>
      <c r="AP283" s="67" t="s">
        <v>28</v>
      </c>
      <c r="AQ283" s="67"/>
      <c r="AR283" s="21">
        <v>72.400000000000006</v>
      </c>
      <c r="AS283" s="67" t="s">
        <v>28</v>
      </c>
      <c r="AT283" s="21">
        <v>73</v>
      </c>
      <c r="AU283" s="21">
        <v>73.5</v>
      </c>
      <c r="AV283" s="21">
        <v>77.5</v>
      </c>
      <c r="AW283" s="21"/>
      <c r="AX283" s="21"/>
      <c r="AY283" s="21"/>
      <c r="AZ283" s="1">
        <f t="shared" si="4"/>
        <v>73.825000000000003</v>
      </c>
      <c r="BA283" s="1">
        <v>74.33</v>
      </c>
    </row>
    <row r="284" spans="1:53">
      <c r="A284" s="6">
        <v>32249</v>
      </c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O284" s="6"/>
      <c r="P284" s="6"/>
      <c r="Q284" s="6"/>
      <c r="R284" s="6"/>
      <c r="T284" s="6"/>
      <c r="V284" s="21"/>
      <c r="W284" s="21"/>
      <c r="Y284" s="21"/>
      <c r="Z284" s="21"/>
      <c r="AA284" s="21"/>
      <c r="AC284" s="21"/>
      <c r="AF284" s="1">
        <v>68</v>
      </c>
      <c r="AL284" s="21"/>
      <c r="AM284" s="21"/>
      <c r="AO284" s="21"/>
      <c r="AP284" s="67" t="s">
        <v>28</v>
      </c>
      <c r="AQ284" s="67"/>
      <c r="AR284" s="21">
        <v>70</v>
      </c>
      <c r="AS284" s="67" t="s">
        <v>28</v>
      </c>
      <c r="AT284" s="21">
        <v>67</v>
      </c>
      <c r="AU284" s="21">
        <v>71.5</v>
      </c>
      <c r="AV284" s="67" t="s">
        <v>28</v>
      </c>
      <c r="AW284" s="21"/>
      <c r="AX284" s="21"/>
      <c r="AY284" s="67"/>
      <c r="AZ284" s="1">
        <f t="shared" si="4"/>
        <v>69</v>
      </c>
      <c r="BA284" s="1">
        <v>69.125</v>
      </c>
    </row>
    <row r="285" spans="1:53">
      <c r="A285" s="6">
        <v>32256</v>
      </c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O285" s="6"/>
      <c r="P285" s="6"/>
      <c r="Q285" s="6"/>
      <c r="R285" s="6"/>
      <c r="T285" s="6"/>
      <c r="V285" s="67"/>
      <c r="W285" s="67"/>
      <c r="Y285" s="67"/>
      <c r="Z285" s="67"/>
      <c r="AA285" s="67"/>
      <c r="AC285" s="67"/>
      <c r="AF285" s="1">
        <v>90.75</v>
      </c>
      <c r="AL285" s="67"/>
      <c r="AM285" s="67"/>
      <c r="AO285" s="67"/>
      <c r="AP285" s="67" t="s">
        <v>28</v>
      </c>
      <c r="AQ285" s="67"/>
      <c r="AR285" s="21">
        <v>68</v>
      </c>
      <c r="AS285" s="67" t="s">
        <v>28</v>
      </c>
      <c r="AT285" s="21">
        <v>67.5</v>
      </c>
      <c r="AU285" s="67" t="s">
        <v>28</v>
      </c>
      <c r="AV285" s="21">
        <v>71.75</v>
      </c>
      <c r="AW285" s="67"/>
      <c r="AX285" s="67"/>
      <c r="AY285" s="21"/>
      <c r="AZ285" s="1">
        <f t="shared" si="4"/>
        <v>79.375</v>
      </c>
      <c r="BA285" s="1">
        <v>74.5</v>
      </c>
    </row>
    <row r="286" spans="1:53">
      <c r="A286" s="6">
        <v>32263</v>
      </c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O286" s="6"/>
      <c r="P286" s="6"/>
      <c r="Q286" s="6"/>
      <c r="R286" s="6"/>
      <c r="T286" s="6"/>
      <c r="V286" s="67"/>
      <c r="W286" s="67"/>
      <c r="Y286" s="67"/>
      <c r="Z286" s="67"/>
      <c r="AA286" s="67"/>
      <c r="AC286" s="67"/>
      <c r="AF286" s="1">
        <v>75</v>
      </c>
      <c r="AL286" s="67"/>
      <c r="AM286" s="67"/>
      <c r="AO286" s="67"/>
      <c r="AP286" s="67" t="s">
        <v>28</v>
      </c>
      <c r="AQ286" s="67"/>
      <c r="AR286" s="21">
        <v>69</v>
      </c>
      <c r="AS286" s="67" t="s">
        <v>28</v>
      </c>
      <c r="AT286" s="21">
        <v>73.5</v>
      </c>
      <c r="AU286" s="67" t="s">
        <v>28</v>
      </c>
      <c r="AV286" s="21">
        <v>75</v>
      </c>
      <c r="AW286" s="67"/>
      <c r="AX286" s="67"/>
      <c r="AY286" s="21"/>
      <c r="AZ286" s="1">
        <f t="shared" si="4"/>
        <v>72</v>
      </c>
      <c r="BA286" s="1">
        <v>73.125</v>
      </c>
    </row>
    <row r="287" spans="1:53">
      <c r="A287" s="6">
        <v>32270</v>
      </c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O287" s="6"/>
      <c r="P287" s="6"/>
      <c r="Q287" s="6"/>
      <c r="R287" s="6"/>
      <c r="T287" s="6"/>
      <c r="V287" s="67"/>
      <c r="W287" s="67"/>
      <c r="Y287" s="67"/>
      <c r="Z287" s="67"/>
      <c r="AA287" s="67"/>
      <c r="AC287" s="67"/>
      <c r="AF287" s="1">
        <v>78.5</v>
      </c>
      <c r="AL287" s="67"/>
      <c r="AM287" s="67"/>
      <c r="AO287" s="67"/>
      <c r="AP287" s="21">
        <v>77</v>
      </c>
      <c r="AQ287" s="21"/>
      <c r="AR287" s="21">
        <v>77</v>
      </c>
      <c r="AS287" s="21">
        <v>75</v>
      </c>
      <c r="AT287" s="21">
        <v>74</v>
      </c>
      <c r="AU287" s="67" t="s">
        <v>28</v>
      </c>
      <c r="AV287" s="21">
        <v>77.5</v>
      </c>
      <c r="AW287" s="67"/>
      <c r="AX287" s="67"/>
      <c r="AY287" s="21"/>
      <c r="AZ287" s="1">
        <f t="shared" si="4"/>
        <v>77.5</v>
      </c>
      <c r="BA287" s="1">
        <v>76.5</v>
      </c>
    </row>
    <row r="288" spans="1:53">
      <c r="A288" s="6">
        <v>32277</v>
      </c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O288" s="6"/>
      <c r="P288" s="6"/>
      <c r="Q288" s="6"/>
      <c r="R288" s="6"/>
      <c r="T288" s="6"/>
      <c r="V288" s="67"/>
      <c r="W288" s="67"/>
      <c r="Y288" s="67"/>
      <c r="Z288" s="67"/>
      <c r="AA288" s="67"/>
      <c r="AC288" s="67"/>
      <c r="AF288" s="1">
        <v>78.5</v>
      </c>
      <c r="AL288" s="67"/>
      <c r="AM288" s="67"/>
      <c r="AO288" s="67"/>
      <c r="AP288" s="21">
        <v>74.7</v>
      </c>
      <c r="AQ288" s="21"/>
      <c r="AR288" s="21">
        <v>74.7</v>
      </c>
      <c r="AS288" s="67" t="s">
        <v>28</v>
      </c>
      <c r="AT288" s="21">
        <v>73.5</v>
      </c>
      <c r="AU288" s="67" t="s">
        <v>28</v>
      </c>
      <c r="AV288" s="21">
        <v>75.5</v>
      </c>
      <c r="AW288" s="67"/>
      <c r="AX288" s="67"/>
      <c r="AY288" s="21"/>
      <c r="AZ288" s="1">
        <f t="shared" si="4"/>
        <v>75.966666666666669</v>
      </c>
      <c r="BA288" s="1">
        <v>75.38</v>
      </c>
    </row>
    <row r="289" spans="1:53">
      <c r="A289" s="6">
        <v>32284</v>
      </c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O289" s="6"/>
      <c r="P289" s="6"/>
      <c r="Q289" s="6"/>
      <c r="R289" s="6"/>
      <c r="T289" s="6"/>
      <c r="V289" s="67"/>
      <c r="W289" s="67"/>
      <c r="Y289" s="67"/>
      <c r="Z289" s="67"/>
      <c r="AA289" s="67"/>
      <c r="AC289" s="67"/>
      <c r="AF289" s="1">
        <v>72.5</v>
      </c>
      <c r="AL289" s="67"/>
      <c r="AM289" s="67"/>
      <c r="AO289" s="67"/>
      <c r="AP289" s="21">
        <v>70.900000000000006</v>
      </c>
      <c r="AQ289" s="21"/>
      <c r="AR289" s="21">
        <v>70.900000000000006</v>
      </c>
      <c r="AS289" s="67" t="s">
        <v>28</v>
      </c>
      <c r="AT289" s="21">
        <v>69</v>
      </c>
      <c r="AU289" s="67" t="s">
        <v>28</v>
      </c>
      <c r="AV289" s="21">
        <v>74</v>
      </c>
      <c r="AW289" s="67"/>
      <c r="AX289" s="67"/>
      <c r="AY289" s="21"/>
      <c r="AZ289" s="1">
        <f t="shared" si="4"/>
        <v>71.433333333333337</v>
      </c>
      <c r="BA289" s="1">
        <v>71.459999999999994</v>
      </c>
    </row>
    <row r="290" spans="1:53">
      <c r="A290" s="6">
        <v>32291</v>
      </c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O290" s="6"/>
      <c r="P290" s="6"/>
      <c r="Q290" s="6"/>
      <c r="R290" s="6"/>
      <c r="T290" s="6"/>
      <c r="V290" s="67"/>
      <c r="W290" s="67"/>
      <c r="Y290" s="67"/>
      <c r="Z290" s="67"/>
      <c r="AA290" s="67"/>
      <c r="AC290" s="67"/>
      <c r="AF290" s="1">
        <v>66.63</v>
      </c>
      <c r="AL290" s="67"/>
      <c r="AM290" s="67"/>
      <c r="AO290" s="67"/>
      <c r="AP290" s="21">
        <v>64.3</v>
      </c>
      <c r="AQ290" s="21"/>
      <c r="AR290" s="21">
        <v>64.3</v>
      </c>
      <c r="AS290" s="21">
        <v>66.5</v>
      </c>
      <c r="AT290" s="21">
        <v>66.5</v>
      </c>
      <c r="AU290" s="67" t="s">
        <v>28</v>
      </c>
      <c r="AV290" s="21">
        <v>69</v>
      </c>
      <c r="AW290" s="67"/>
      <c r="AX290" s="67"/>
      <c r="AY290" s="21"/>
      <c r="AZ290" s="1">
        <f t="shared" si="4"/>
        <v>65.076666666666668</v>
      </c>
      <c r="BA290" s="1">
        <v>66.204999999999998</v>
      </c>
    </row>
    <row r="291" spans="1:53">
      <c r="A291" s="6">
        <v>32298</v>
      </c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O291" s="6"/>
      <c r="P291" s="6"/>
      <c r="Q291" s="6"/>
      <c r="R291" s="6"/>
      <c r="T291" s="6"/>
      <c r="V291" s="67"/>
      <c r="W291" s="67"/>
      <c r="Y291" s="67"/>
      <c r="Z291" s="67"/>
      <c r="AA291" s="67"/>
      <c r="AC291" s="67"/>
      <c r="AF291" s="1">
        <v>62.5</v>
      </c>
      <c r="AL291" s="67"/>
      <c r="AM291" s="67"/>
      <c r="AO291" s="67"/>
      <c r="AP291" s="21">
        <v>61</v>
      </c>
      <c r="AQ291" s="21"/>
      <c r="AR291" s="21">
        <v>61</v>
      </c>
      <c r="AS291" s="21">
        <v>63</v>
      </c>
      <c r="AT291" s="21">
        <v>63</v>
      </c>
      <c r="AU291" s="67" t="s">
        <v>28</v>
      </c>
      <c r="AV291" s="21">
        <v>65</v>
      </c>
      <c r="AW291" s="67"/>
      <c r="AX291" s="67"/>
      <c r="AY291" s="21"/>
      <c r="AZ291" s="1">
        <f t="shared" si="4"/>
        <v>61.5</v>
      </c>
      <c r="BA291" s="1">
        <v>62.583333333333336</v>
      </c>
    </row>
    <row r="292" spans="1:53">
      <c r="A292" s="6">
        <v>32305</v>
      </c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O292" s="6"/>
      <c r="P292" s="6"/>
      <c r="Q292" s="6"/>
      <c r="R292" s="6"/>
      <c r="T292" s="6"/>
      <c r="V292" s="67"/>
      <c r="W292" s="67"/>
      <c r="Y292" s="67"/>
      <c r="Z292" s="67"/>
      <c r="AA292" s="67"/>
      <c r="AC292" s="67"/>
      <c r="AF292" s="1">
        <v>62</v>
      </c>
      <c r="AL292" s="67"/>
      <c r="AM292" s="67"/>
      <c r="AO292" s="67"/>
      <c r="AP292" s="21">
        <v>59.2</v>
      </c>
      <c r="AQ292" s="21"/>
      <c r="AR292" s="21">
        <v>59.2</v>
      </c>
      <c r="AS292" s="21">
        <v>66</v>
      </c>
      <c r="AT292" s="21">
        <v>63</v>
      </c>
      <c r="AU292" s="67" t="s">
        <v>28</v>
      </c>
      <c r="AV292" s="21">
        <v>63.25</v>
      </c>
      <c r="AW292" s="67"/>
      <c r="AX292" s="67"/>
      <c r="AY292" s="21"/>
      <c r="AZ292" s="1">
        <f t="shared" si="4"/>
        <v>60.133333333333333</v>
      </c>
      <c r="BA292" s="1">
        <v>62.108333333333327</v>
      </c>
    </row>
    <row r="293" spans="1:53">
      <c r="A293" s="6">
        <v>32312</v>
      </c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O293" s="6"/>
      <c r="P293" s="6"/>
      <c r="Q293" s="6"/>
      <c r="R293" s="6"/>
      <c r="T293" s="6"/>
      <c r="V293" s="67"/>
      <c r="W293" s="67"/>
      <c r="Y293" s="67"/>
      <c r="Z293" s="67"/>
      <c r="AA293" s="67"/>
      <c r="AC293" s="67"/>
      <c r="AF293" s="1">
        <v>57.69</v>
      </c>
      <c r="AL293" s="67"/>
      <c r="AM293" s="67"/>
      <c r="AO293" s="67"/>
      <c r="AP293" s="21">
        <v>55.4</v>
      </c>
      <c r="AQ293" s="21"/>
      <c r="AR293" s="21">
        <v>55.4</v>
      </c>
      <c r="AS293" s="21">
        <v>59.5</v>
      </c>
      <c r="AT293" s="21">
        <v>59.5</v>
      </c>
      <c r="AU293" s="67" t="s">
        <v>28</v>
      </c>
      <c r="AV293" s="67" t="s">
        <v>28</v>
      </c>
      <c r="AW293" s="67"/>
      <c r="AX293" s="67"/>
      <c r="AY293" s="67"/>
      <c r="AZ293" s="1">
        <f t="shared" si="4"/>
        <v>56.163333333333334</v>
      </c>
      <c r="BA293" s="1">
        <v>57.498000000000005</v>
      </c>
    </row>
    <row r="294" spans="1:53">
      <c r="A294" s="6">
        <v>32319</v>
      </c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O294" s="6"/>
      <c r="P294" s="6"/>
      <c r="Q294" s="6"/>
      <c r="R294" s="6"/>
      <c r="T294" s="6"/>
      <c r="V294" s="67"/>
      <c r="W294" s="67"/>
      <c r="Y294" s="67"/>
      <c r="Z294" s="67"/>
      <c r="AA294" s="67"/>
      <c r="AC294" s="67"/>
      <c r="AF294" s="1">
        <v>54</v>
      </c>
      <c r="AL294" s="67"/>
      <c r="AM294" s="67"/>
      <c r="AO294" s="67"/>
      <c r="AP294" s="21">
        <v>53.5</v>
      </c>
      <c r="AQ294" s="21"/>
      <c r="AR294" s="21">
        <v>53.5</v>
      </c>
      <c r="AS294" s="21">
        <v>59</v>
      </c>
      <c r="AT294" s="21">
        <v>59</v>
      </c>
      <c r="AU294" s="67" t="s">
        <v>28</v>
      </c>
      <c r="AV294" s="21">
        <v>58.5</v>
      </c>
      <c r="AW294" s="67"/>
      <c r="AX294" s="67"/>
      <c r="AY294" s="21"/>
      <c r="AZ294" s="1">
        <f t="shared" si="4"/>
        <v>53.666666666666664</v>
      </c>
      <c r="BA294" s="1">
        <v>56.25</v>
      </c>
    </row>
    <row r="295" spans="1:53">
      <c r="A295" s="6">
        <v>32326</v>
      </c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O295" s="6"/>
      <c r="P295" s="6"/>
      <c r="Q295" s="6"/>
      <c r="R295" s="6"/>
      <c r="T295" s="6"/>
      <c r="V295" s="67"/>
      <c r="W295" s="67"/>
      <c r="Y295" s="67"/>
      <c r="Z295" s="67"/>
      <c r="AA295" s="67"/>
      <c r="AC295" s="67"/>
      <c r="AF295" s="1">
        <v>54</v>
      </c>
      <c r="AL295" s="67"/>
      <c r="AM295" s="67"/>
      <c r="AO295" s="67"/>
      <c r="AP295" s="21">
        <v>54.4</v>
      </c>
      <c r="AQ295" s="21"/>
      <c r="AR295" s="21">
        <v>54.4</v>
      </c>
      <c r="AS295" s="21">
        <v>57.5</v>
      </c>
      <c r="AT295" s="67" t="s">
        <v>28</v>
      </c>
      <c r="AU295" s="67" t="s">
        <v>28</v>
      </c>
      <c r="AV295" s="21">
        <v>59.5</v>
      </c>
      <c r="AW295" s="67"/>
      <c r="AX295" s="67"/>
      <c r="AY295" s="21"/>
      <c r="AZ295" s="1">
        <f t="shared" si="4"/>
        <v>54.266666666666673</v>
      </c>
      <c r="BA295" s="1">
        <v>55.96</v>
      </c>
    </row>
    <row r="296" spans="1:53">
      <c r="A296" s="6">
        <v>32333</v>
      </c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O296" s="6"/>
      <c r="P296" s="6"/>
      <c r="Q296" s="6"/>
      <c r="R296" s="6"/>
      <c r="T296" s="6"/>
      <c r="V296" s="67"/>
      <c r="W296" s="67"/>
      <c r="Y296" s="67"/>
      <c r="Z296" s="67"/>
      <c r="AA296" s="67"/>
      <c r="AC296" s="67"/>
      <c r="AF296" s="1">
        <v>58</v>
      </c>
      <c r="AL296" s="67"/>
      <c r="AM296" s="67"/>
      <c r="AO296" s="67"/>
      <c r="AP296" s="21">
        <v>56.5</v>
      </c>
      <c r="AQ296" s="21"/>
      <c r="AR296" s="21">
        <v>56.5</v>
      </c>
      <c r="AS296" s="67" t="s">
        <v>28</v>
      </c>
      <c r="AT296" s="67" t="s">
        <v>28</v>
      </c>
      <c r="AU296" s="67" t="s">
        <v>28</v>
      </c>
      <c r="AV296" s="67" t="s">
        <v>28</v>
      </c>
      <c r="AW296" s="67"/>
      <c r="AX296" s="67"/>
      <c r="AY296" s="67"/>
      <c r="AZ296" s="1">
        <f t="shared" si="4"/>
        <v>57</v>
      </c>
      <c r="BA296" s="1">
        <v>57</v>
      </c>
    </row>
    <row r="297" spans="1:53">
      <c r="A297" s="6">
        <v>32340</v>
      </c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O297" s="6"/>
      <c r="P297" s="6"/>
      <c r="Q297" s="6"/>
      <c r="R297" s="6"/>
      <c r="T297" s="6"/>
      <c r="V297" s="67"/>
      <c r="W297" s="67"/>
      <c r="Y297" s="67"/>
      <c r="Z297" s="67"/>
      <c r="AA297" s="67"/>
      <c r="AC297" s="67"/>
      <c r="AF297" s="1">
        <v>60.5</v>
      </c>
      <c r="AL297" s="67"/>
      <c r="AM297" s="67"/>
      <c r="AO297" s="67"/>
      <c r="AP297" s="21">
        <v>59.6</v>
      </c>
      <c r="AQ297" s="21"/>
      <c r="AR297" s="21">
        <v>59.6</v>
      </c>
      <c r="AS297" s="67" t="s">
        <v>28</v>
      </c>
      <c r="AT297" s="21">
        <v>61</v>
      </c>
      <c r="AU297" s="67" t="s">
        <v>28</v>
      </c>
      <c r="AV297" s="67" t="s">
        <v>28</v>
      </c>
      <c r="AW297" s="67"/>
      <c r="AX297" s="67"/>
      <c r="AY297" s="67"/>
      <c r="AZ297" s="1">
        <f t="shared" si="4"/>
        <v>59.9</v>
      </c>
      <c r="BA297" s="1">
        <v>60.174999999999997</v>
      </c>
    </row>
    <row r="298" spans="1:53">
      <c r="A298" s="6">
        <v>32347</v>
      </c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O298" s="6"/>
      <c r="P298" s="6"/>
      <c r="Q298" s="6"/>
      <c r="R298" s="6"/>
      <c r="T298" s="6"/>
      <c r="V298" s="21"/>
      <c r="W298" s="21"/>
      <c r="Y298" s="21"/>
      <c r="Z298" s="21"/>
      <c r="AA298" s="21"/>
      <c r="AC298" s="21"/>
      <c r="AF298" s="1">
        <v>59.38</v>
      </c>
      <c r="AL298" s="21"/>
      <c r="AM298" s="21"/>
      <c r="AO298" s="21"/>
      <c r="AP298" s="21">
        <v>60.9</v>
      </c>
      <c r="AQ298" s="21"/>
      <c r="AR298" s="21">
        <v>60.9</v>
      </c>
      <c r="AS298" s="67" t="s">
        <v>28</v>
      </c>
      <c r="AT298" s="21">
        <v>60</v>
      </c>
      <c r="AU298" s="21">
        <v>57.25</v>
      </c>
      <c r="AV298" s="67" t="s">
        <v>28</v>
      </c>
      <c r="AW298" s="21"/>
      <c r="AX298" s="21"/>
      <c r="AY298" s="67"/>
      <c r="AZ298" s="1">
        <f t="shared" si="4"/>
        <v>60.393333333333338</v>
      </c>
      <c r="BA298" s="1">
        <v>59.686</v>
      </c>
    </row>
    <row r="299" spans="1:53">
      <c r="A299" s="6">
        <v>32354</v>
      </c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O299" s="6"/>
      <c r="P299" s="6"/>
      <c r="Q299" s="6"/>
      <c r="R299" s="6"/>
      <c r="T299" s="6"/>
      <c r="V299" s="21"/>
      <c r="W299" s="21"/>
      <c r="Y299" s="21"/>
      <c r="Z299" s="21"/>
      <c r="AA299" s="21"/>
      <c r="AC299" s="21"/>
      <c r="AF299" s="1">
        <v>56.81</v>
      </c>
      <c r="AL299" s="21"/>
      <c r="AM299" s="21"/>
      <c r="AO299" s="21"/>
      <c r="AP299" s="21">
        <v>57.4</v>
      </c>
      <c r="AQ299" s="21"/>
      <c r="AR299" s="21">
        <v>57.2</v>
      </c>
      <c r="AS299" s="67" t="s">
        <v>28</v>
      </c>
      <c r="AT299" s="21">
        <v>59</v>
      </c>
      <c r="AU299" s="21">
        <v>55.25</v>
      </c>
      <c r="AV299" s="67" t="s">
        <v>28</v>
      </c>
      <c r="AW299" s="21"/>
      <c r="AX299" s="21"/>
      <c r="AY299" s="67"/>
      <c r="AZ299" s="1">
        <f t="shared" si="4"/>
        <v>57.136666666666663</v>
      </c>
      <c r="BA299" s="1">
        <v>57.131999999999991</v>
      </c>
    </row>
    <row r="300" spans="1:53">
      <c r="A300" s="6">
        <v>32361</v>
      </c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O300" s="6"/>
      <c r="P300" s="6"/>
      <c r="Q300" s="6"/>
      <c r="R300" s="6"/>
      <c r="T300" s="6"/>
      <c r="V300" s="21"/>
      <c r="W300" s="21"/>
      <c r="Y300" s="21"/>
      <c r="Z300" s="21"/>
      <c r="AA300" s="21"/>
      <c r="AC300" s="21"/>
      <c r="AF300" s="1">
        <v>52.63</v>
      </c>
      <c r="AL300" s="21"/>
      <c r="AM300" s="21"/>
      <c r="AO300" s="21"/>
      <c r="AP300" s="21">
        <v>51.8</v>
      </c>
      <c r="AQ300" s="21"/>
      <c r="AR300" s="21">
        <v>51.8</v>
      </c>
      <c r="AS300" s="21">
        <v>56</v>
      </c>
      <c r="AT300" s="67" t="s">
        <v>28</v>
      </c>
      <c r="AU300" s="21">
        <v>52.25</v>
      </c>
      <c r="AV300" s="67" t="s">
        <v>28</v>
      </c>
      <c r="AW300" s="21"/>
      <c r="AX300" s="21"/>
      <c r="AY300" s="67"/>
      <c r="AZ300" s="1">
        <f t="shared" si="4"/>
        <v>52.076666666666661</v>
      </c>
      <c r="BA300" s="1">
        <v>52.896000000000001</v>
      </c>
    </row>
    <row r="301" spans="1:53">
      <c r="A301" s="6">
        <v>32368</v>
      </c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O301" s="6"/>
      <c r="P301" s="6"/>
      <c r="Q301" s="6"/>
      <c r="R301" s="6"/>
      <c r="T301" s="6"/>
      <c r="V301" s="21"/>
      <c r="W301" s="21"/>
      <c r="Y301" s="21"/>
      <c r="Z301" s="21"/>
      <c r="AA301" s="21"/>
      <c r="AC301" s="21"/>
      <c r="AF301" s="1">
        <v>55.03</v>
      </c>
      <c r="AL301" s="21"/>
      <c r="AM301" s="21"/>
      <c r="AO301" s="21"/>
      <c r="AP301" s="21">
        <v>52.35</v>
      </c>
      <c r="AQ301" s="21"/>
      <c r="AR301" s="21">
        <v>52.35</v>
      </c>
      <c r="AS301" s="21">
        <v>57.5</v>
      </c>
      <c r="AT301" s="67" t="s">
        <v>28</v>
      </c>
      <c r="AU301" s="21">
        <v>56.5</v>
      </c>
      <c r="AV301" s="67" t="s">
        <v>28</v>
      </c>
      <c r="AW301" s="21"/>
      <c r="AX301" s="21"/>
      <c r="AY301" s="67"/>
      <c r="AZ301" s="1">
        <f t="shared" si="4"/>
        <v>53.243333333333339</v>
      </c>
      <c r="BA301" s="1">
        <v>54.746000000000002</v>
      </c>
    </row>
    <row r="302" spans="1:53">
      <c r="A302" s="6">
        <v>32375</v>
      </c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O302" s="6"/>
      <c r="P302" s="6"/>
      <c r="Q302" s="6"/>
      <c r="R302" s="6"/>
      <c r="T302" s="6"/>
      <c r="V302" s="21"/>
      <c r="W302" s="21"/>
      <c r="Y302" s="21"/>
      <c r="Z302" s="21"/>
      <c r="AA302" s="21"/>
      <c r="AC302" s="21"/>
      <c r="AF302" s="1">
        <v>54.4</v>
      </c>
      <c r="AL302" s="21"/>
      <c r="AM302" s="21"/>
      <c r="AO302" s="21"/>
      <c r="AP302" s="21">
        <v>56.4</v>
      </c>
      <c r="AQ302" s="21"/>
      <c r="AR302" s="21">
        <v>54.4</v>
      </c>
      <c r="AS302" s="21">
        <v>58.5</v>
      </c>
      <c r="AT302" s="67" t="s">
        <v>28</v>
      </c>
      <c r="AU302" s="21">
        <v>56</v>
      </c>
      <c r="AV302" s="67" t="s">
        <v>28</v>
      </c>
      <c r="AW302" s="21"/>
      <c r="AX302" s="21"/>
      <c r="AY302" s="67"/>
      <c r="AZ302" s="1">
        <f t="shared" si="4"/>
        <v>55.066666666666663</v>
      </c>
      <c r="BA302" s="1">
        <v>55.94</v>
      </c>
    </row>
    <row r="303" spans="1:53">
      <c r="A303" s="6">
        <v>32382</v>
      </c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O303" s="6"/>
      <c r="P303" s="6"/>
      <c r="Q303" s="6"/>
      <c r="R303" s="6"/>
      <c r="T303" s="6"/>
      <c r="V303" s="21"/>
      <c r="W303" s="21"/>
      <c r="Y303" s="21"/>
      <c r="Z303" s="21"/>
      <c r="AA303" s="21"/>
      <c r="AC303" s="21"/>
      <c r="AF303" s="1">
        <v>57.75</v>
      </c>
      <c r="AL303" s="21"/>
      <c r="AM303" s="21"/>
      <c r="AO303" s="21"/>
      <c r="AP303" s="21">
        <v>56.7</v>
      </c>
      <c r="AQ303" s="21"/>
      <c r="AR303" s="21">
        <v>54.7</v>
      </c>
      <c r="AS303" s="21">
        <v>58.5</v>
      </c>
      <c r="AT303" s="67" t="s">
        <v>28</v>
      </c>
      <c r="AU303" s="21">
        <v>58.5</v>
      </c>
      <c r="AV303" s="21">
        <v>58</v>
      </c>
      <c r="AW303" s="21"/>
      <c r="AX303" s="21"/>
      <c r="AY303" s="21"/>
      <c r="AZ303" s="1">
        <f t="shared" si="4"/>
        <v>56.383333333333333</v>
      </c>
      <c r="BA303" s="1">
        <v>57.358333333333327</v>
      </c>
    </row>
    <row r="304" spans="1:53">
      <c r="A304" s="6">
        <v>32389</v>
      </c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O304" s="6"/>
      <c r="P304" s="6"/>
      <c r="Q304" s="6"/>
      <c r="R304" s="6"/>
      <c r="T304" s="6"/>
      <c r="V304" s="21"/>
      <c r="W304" s="21"/>
      <c r="Y304" s="21"/>
      <c r="Z304" s="21"/>
      <c r="AA304" s="21"/>
      <c r="AC304" s="21"/>
      <c r="AF304" s="1">
        <v>59.81</v>
      </c>
      <c r="AL304" s="21"/>
      <c r="AM304" s="21"/>
      <c r="AO304" s="21"/>
      <c r="AP304" s="21">
        <v>59</v>
      </c>
      <c r="AQ304" s="21"/>
      <c r="AR304" s="21">
        <v>57</v>
      </c>
      <c r="AS304" s="21">
        <v>62.5</v>
      </c>
      <c r="AT304" s="67" t="s">
        <v>28</v>
      </c>
      <c r="AU304" s="21">
        <v>61.25</v>
      </c>
      <c r="AV304" s="21">
        <v>59.25</v>
      </c>
      <c r="AW304" s="21"/>
      <c r="AX304" s="21"/>
      <c r="AY304" s="21"/>
      <c r="AZ304" s="1">
        <f t="shared" si="4"/>
        <v>58.603333333333332</v>
      </c>
      <c r="BA304" s="1">
        <v>59.801666666666669</v>
      </c>
    </row>
    <row r="305" spans="1:53">
      <c r="A305" s="6">
        <v>32396</v>
      </c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O305" s="6"/>
      <c r="P305" s="6"/>
      <c r="Q305" s="6"/>
      <c r="R305" s="6"/>
      <c r="T305" s="6"/>
      <c r="V305" s="21"/>
      <c r="W305" s="21"/>
      <c r="Y305" s="21"/>
      <c r="Z305" s="21"/>
      <c r="AA305" s="21"/>
      <c r="AC305" s="21"/>
      <c r="AF305" s="1">
        <v>63.13</v>
      </c>
      <c r="AL305" s="21"/>
      <c r="AM305" s="21"/>
      <c r="AO305" s="21"/>
      <c r="AP305" s="21">
        <v>61.5</v>
      </c>
      <c r="AQ305" s="21"/>
      <c r="AR305" s="21">
        <v>60</v>
      </c>
      <c r="AS305" s="67" t="s">
        <v>28</v>
      </c>
      <c r="AT305" s="21">
        <v>63.5</v>
      </c>
      <c r="AU305" s="21">
        <v>62.25</v>
      </c>
      <c r="AV305" s="21">
        <v>62.25</v>
      </c>
      <c r="AW305" s="21"/>
      <c r="AX305" s="21"/>
      <c r="AY305" s="21"/>
      <c r="AZ305" s="1">
        <f t="shared" si="4"/>
        <v>61.543333333333329</v>
      </c>
      <c r="BA305" s="1">
        <v>62.104999999999997</v>
      </c>
    </row>
    <row r="306" spans="1:53">
      <c r="A306" s="6">
        <v>32403</v>
      </c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O306" s="6"/>
      <c r="P306" s="6"/>
      <c r="Q306" s="6"/>
      <c r="R306" s="6"/>
      <c r="T306" s="6"/>
      <c r="V306" s="21"/>
      <c r="W306" s="21"/>
      <c r="Y306" s="21"/>
      <c r="Z306" s="21"/>
      <c r="AA306" s="21"/>
      <c r="AC306" s="21"/>
      <c r="AF306" s="1">
        <v>61.81</v>
      </c>
      <c r="AL306" s="21"/>
      <c r="AM306" s="21"/>
      <c r="AO306" s="21"/>
      <c r="AP306" s="21">
        <v>58.2</v>
      </c>
      <c r="AQ306" s="21"/>
      <c r="AR306" s="21">
        <v>56.3</v>
      </c>
      <c r="AS306" s="67" t="s">
        <v>28</v>
      </c>
      <c r="AT306" s="21">
        <v>61.5</v>
      </c>
      <c r="AU306" s="21">
        <v>64.25</v>
      </c>
      <c r="AV306" s="21">
        <v>63</v>
      </c>
      <c r="AW306" s="21"/>
      <c r="AX306" s="21"/>
      <c r="AY306" s="21"/>
      <c r="AZ306" s="1">
        <f t="shared" si="4"/>
        <v>58.77</v>
      </c>
      <c r="BA306" s="1">
        <v>60.843333333333334</v>
      </c>
    </row>
    <row r="307" spans="1:53">
      <c r="A307" s="6">
        <v>32410</v>
      </c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O307" s="6"/>
      <c r="P307" s="6"/>
      <c r="Q307" s="6"/>
      <c r="R307" s="6"/>
      <c r="T307" s="6"/>
      <c r="V307" s="21"/>
      <c r="W307" s="21"/>
      <c r="Y307" s="21"/>
      <c r="Z307" s="21"/>
      <c r="AA307" s="21"/>
      <c r="AC307" s="21"/>
      <c r="AF307" s="1">
        <v>60.28</v>
      </c>
      <c r="AL307" s="21"/>
      <c r="AM307" s="21"/>
      <c r="AO307" s="21"/>
      <c r="AP307" s="21">
        <v>58.2</v>
      </c>
      <c r="AQ307" s="21"/>
      <c r="AR307" s="21">
        <v>56.2</v>
      </c>
      <c r="AS307" s="67" t="s">
        <v>28</v>
      </c>
      <c r="AT307" s="21">
        <v>60.25</v>
      </c>
      <c r="AU307" s="21">
        <v>62.5</v>
      </c>
      <c r="AV307" s="67" t="s">
        <v>28</v>
      </c>
      <c r="AW307" s="21"/>
      <c r="AX307" s="21"/>
      <c r="AY307" s="67"/>
      <c r="AZ307" s="1">
        <f t="shared" si="4"/>
        <v>58.226666666666667</v>
      </c>
      <c r="BA307" s="1">
        <v>59.48599999999999</v>
      </c>
    </row>
    <row r="308" spans="1:53">
      <c r="A308" s="6">
        <v>32417</v>
      </c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O308" s="6"/>
      <c r="P308" s="6"/>
      <c r="Q308" s="6"/>
      <c r="R308" s="6"/>
      <c r="T308" s="6"/>
      <c r="V308" s="21"/>
      <c r="W308" s="21"/>
      <c r="Y308" s="21"/>
      <c r="Z308" s="21"/>
      <c r="AA308" s="21"/>
      <c r="AC308" s="21"/>
      <c r="AF308" s="1">
        <v>60.06</v>
      </c>
      <c r="AL308" s="21"/>
      <c r="AM308" s="21"/>
      <c r="AO308" s="21"/>
      <c r="AP308" s="21">
        <v>58.6</v>
      </c>
      <c r="AQ308" s="21"/>
      <c r="AR308" s="21">
        <v>56.6</v>
      </c>
      <c r="AS308" s="67" t="s">
        <v>28</v>
      </c>
      <c r="AT308" s="21">
        <v>62.5</v>
      </c>
      <c r="AU308" s="21">
        <v>65</v>
      </c>
      <c r="AV308" s="67" t="s">
        <v>28</v>
      </c>
      <c r="AW308" s="21"/>
      <c r="AX308" s="21"/>
      <c r="AY308" s="67"/>
      <c r="AZ308" s="1">
        <f t="shared" si="4"/>
        <v>58.419999999999995</v>
      </c>
      <c r="BA308" s="1">
        <v>60.552</v>
      </c>
    </row>
    <row r="309" spans="1:53">
      <c r="A309" s="6">
        <v>32424</v>
      </c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O309" s="6"/>
      <c r="P309" s="6"/>
      <c r="Q309" s="6"/>
      <c r="R309" s="6"/>
      <c r="T309" s="6"/>
      <c r="V309" s="21"/>
      <c r="W309" s="21"/>
      <c r="Y309" s="21"/>
      <c r="Z309" s="21"/>
      <c r="AA309" s="21"/>
      <c r="AC309" s="21"/>
      <c r="AF309" s="1">
        <v>63.94</v>
      </c>
      <c r="AL309" s="21"/>
      <c r="AM309" s="21"/>
      <c r="AO309" s="21"/>
      <c r="AP309" s="21">
        <v>61.8</v>
      </c>
      <c r="AQ309" s="21"/>
      <c r="AR309" s="21">
        <v>60.2</v>
      </c>
      <c r="AS309" s="67" t="s">
        <v>28</v>
      </c>
      <c r="AT309" s="21">
        <v>64.25</v>
      </c>
      <c r="AU309" s="21">
        <v>65</v>
      </c>
      <c r="AV309" s="67" t="s">
        <v>28</v>
      </c>
      <c r="AW309" s="21"/>
      <c r="AX309" s="21"/>
      <c r="AY309" s="67"/>
      <c r="AZ309" s="1">
        <f t="shared" si="4"/>
        <v>61.98</v>
      </c>
      <c r="BA309" s="1">
        <v>63.037999999999997</v>
      </c>
    </row>
    <row r="310" spans="1:53">
      <c r="A310" s="6">
        <v>32431</v>
      </c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O310" s="6"/>
      <c r="P310" s="6"/>
      <c r="Q310" s="6"/>
      <c r="R310" s="6"/>
      <c r="T310" s="6"/>
      <c r="V310" s="21"/>
      <c r="W310" s="21"/>
      <c r="Y310" s="21"/>
      <c r="Z310" s="21"/>
      <c r="AA310" s="21"/>
      <c r="AC310" s="21"/>
      <c r="AF310" s="1">
        <v>63.63</v>
      </c>
      <c r="AL310" s="21"/>
      <c r="AM310" s="21"/>
      <c r="AO310" s="21"/>
      <c r="AP310" s="21">
        <v>63.2</v>
      </c>
      <c r="AQ310" s="21"/>
      <c r="AR310" s="21">
        <v>61.2</v>
      </c>
      <c r="AS310" s="67" t="s">
        <v>28</v>
      </c>
      <c r="AT310" s="21">
        <v>64.5</v>
      </c>
      <c r="AU310" s="21">
        <v>65</v>
      </c>
      <c r="AV310" s="67" t="s">
        <v>28</v>
      </c>
      <c r="AW310" s="21"/>
      <c r="AX310" s="21"/>
      <c r="AY310" s="67"/>
      <c r="AZ310" s="1">
        <f t="shared" si="4"/>
        <v>62.676666666666669</v>
      </c>
      <c r="BA310" s="1">
        <v>63.505999999999993</v>
      </c>
    </row>
    <row r="311" spans="1:53">
      <c r="A311" s="6">
        <v>32438</v>
      </c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O311" s="6"/>
      <c r="P311" s="6"/>
      <c r="Q311" s="6"/>
      <c r="R311" s="6"/>
      <c r="T311" s="6"/>
      <c r="V311" s="21"/>
      <c r="W311" s="21"/>
      <c r="Y311" s="21"/>
      <c r="Z311" s="21"/>
      <c r="AA311" s="21"/>
      <c r="AC311" s="21"/>
      <c r="AF311" s="1">
        <v>64</v>
      </c>
      <c r="AL311" s="21"/>
      <c r="AM311" s="21"/>
      <c r="AO311" s="21"/>
      <c r="AP311" s="21">
        <v>63</v>
      </c>
      <c r="AQ311" s="21"/>
      <c r="AR311" s="21">
        <v>61.5</v>
      </c>
      <c r="AS311" s="67" t="s">
        <v>28</v>
      </c>
      <c r="AT311" s="21">
        <v>64.5</v>
      </c>
      <c r="AU311" s="21">
        <v>65</v>
      </c>
      <c r="AV311" s="67" t="s">
        <v>28</v>
      </c>
      <c r="AW311" s="21"/>
      <c r="AX311" s="21"/>
      <c r="AY311" s="67"/>
      <c r="AZ311" s="1">
        <f t="shared" si="4"/>
        <v>62.833333333333336</v>
      </c>
      <c r="BA311" s="1">
        <v>63.6</v>
      </c>
    </row>
    <row r="312" spans="1:53">
      <c r="A312" s="6">
        <v>32445</v>
      </c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O312" s="6"/>
      <c r="P312" s="6"/>
      <c r="Q312" s="6"/>
      <c r="R312" s="6"/>
      <c r="T312" s="6"/>
      <c r="V312" s="21"/>
      <c r="W312" s="21"/>
      <c r="Y312" s="21"/>
      <c r="Z312" s="21"/>
      <c r="AA312" s="21"/>
      <c r="AC312" s="21"/>
      <c r="AF312" s="1">
        <v>62</v>
      </c>
      <c r="AL312" s="21"/>
      <c r="AM312" s="21"/>
      <c r="AO312" s="21"/>
      <c r="AP312" s="21">
        <v>61</v>
      </c>
      <c r="AQ312" s="21"/>
      <c r="AR312" s="21">
        <v>59.1</v>
      </c>
      <c r="AS312" s="67" t="s">
        <v>28</v>
      </c>
      <c r="AT312" s="21">
        <v>62.5</v>
      </c>
      <c r="AU312" s="21">
        <v>63</v>
      </c>
      <c r="AV312" s="67" t="s">
        <v>28</v>
      </c>
      <c r="AW312" s="21"/>
      <c r="AX312" s="21"/>
      <c r="AY312" s="67"/>
      <c r="AZ312" s="1">
        <f t="shared" si="4"/>
        <v>60.699999999999996</v>
      </c>
      <c r="BA312" s="1">
        <v>61.52</v>
      </c>
    </row>
    <row r="313" spans="1:53">
      <c r="A313" s="6">
        <v>32452</v>
      </c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O313" s="6"/>
      <c r="P313" s="6"/>
      <c r="Q313" s="6"/>
      <c r="R313" s="6"/>
      <c r="T313" s="6"/>
      <c r="V313" s="21"/>
      <c r="W313" s="21"/>
      <c r="Y313" s="21"/>
      <c r="Z313" s="21"/>
      <c r="AA313" s="21"/>
      <c r="AC313" s="21"/>
      <c r="AF313" s="1">
        <v>62.69</v>
      </c>
      <c r="AL313" s="21"/>
      <c r="AM313" s="21"/>
      <c r="AO313" s="21"/>
      <c r="AP313" s="21">
        <v>60.5</v>
      </c>
      <c r="AQ313" s="21"/>
      <c r="AR313" s="21">
        <v>58.5</v>
      </c>
      <c r="AS313" s="67" t="s">
        <v>28</v>
      </c>
      <c r="AT313" s="21">
        <v>62.5</v>
      </c>
      <c r="AU313" s="21">
        <v>61.5</v>
      </c>
      <c r="AV313" s="67" t="s">
        <v>28</v>
      </c>
      <c r="AW313" s="21"/>
      <c r="AX313" s="21"/>
      <c r="AY313" s="67"/>
      <c r="AZ313" s="1">
        <f t="shared" si="4"/>
        <v>60.563333333333333</v>
      </c>
      <c r="BA313" s="1">
        <v>61.137999999999998</v>
      </c>
    </row>
    <row r="314" spans="1:53">
      <c r="A314" s="6">
        <v>32459</v>
      </c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O314" s="6"/>
      <c r="P314" s="6"/>
      <c r="Q314" s="6"/>
      <c r="R314" s="6"/>
      <c r="T314" s="6"/>
      <c r="V314" s="21"/>
      <c r="W314" s="21"/>
      <c r="Y314" s="21"/>
      <c r="Z314" s="21"/>
      <c r="AA314" s="21"/>
      <c r="AC314" s="21"/>
      <c r="AF314" s="1">
        <v>63.63</v>
      </c>
      <c r="AL314" s="21"/>
      <c r="AM314" s="21"/>
      <c r="AO314" s="21"/>
      <c r="AP314" s="21">
        <v>60.8</v>
      </c>
      <c r="AQ314" s="21"/>
      <c r="AR314" s="21">
        <v>59.4</v>
      </c>
      <c r="AS314" s="67" t="s">
        <v>28</v>
      </c>
      <c r="AT314" s="21">
        <v>63.5</v>
      </c>
      <c r="AU314" s="21">
        <v>62.5</v>
      </c>
      <c r="AV314" s="67" t="s">
        <v>28</v>
      </c>
      <c r="AW314" s="21"/>
      <c r="AX314" s="21"/>
      <c r="AY314" s="67"/>
      <c r="AZ314" s="1">
        <f t="shared" si="4"/>
        <v>61.276666666666664</v>
      </c>
      <c r="BA314" s="1">
        <v>61.965999999999994</v>
      </c>
    </row>
    <row r="315" spans="1:53">
      <c r="A315" s="6">
        <v>32466</v>
      </c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O315" s="6"/>
      <c r="P315" s="6"/>
      <c r="Q315" s="6"/>
      <c r="R315" s="6"/>
      <c r="T315" s="6"/>
      <c r="V315" s="21"/>
      <c r="W315" s="21"/>
      <c r="Y315" s="21"/>
      <c r="Z315" s="21"/>
      <c r="AA315" s="21"/>
      <c r="AC315" s="21"/>
      <c r="AF315" s="1">
        <v>64</v>
      </c>
      <c r="AL315" s="21"/>
      <c r="AM315" s="21"/>
      <c r="AO315" s="21"/>
      <c r="AP315" s="21">
        <v>62.8</v>
      </c>
      <c r="AQ315" s="21"/>
      <c r="AR315" s="21">
        <v>61.2</v>
      </c>
      <c r="AS315" s="67" t="s">
        <v>28</v>
      </c>
      <c r="AT315" s="21">
        <v>63.5</v>
      </c>
      <c r="AU315" s="21">
        <v>64.5</v>
      </c>
      <c r="AV315" s="67" t="s">
        <v>28</v>
      </c>
      <c r="AW315" s="21"/>
      <c r="AX315" s="21"/>
      <c r="AY315" s="67"/>
      <c r="AZ315" s="1">
        <f t="shared" si="4"/>
        <v>62.666666666666664</v>
      </c>
      <c r="BA315" s="1">
        <v>63.2</v>
      </c>
    </row>
    <row r="316" spans="1:53">
      <c r="A316" s="6">
        <v>32473</v>
      </c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O316" s="6"/>
      <c r="P316" s="6"/>
      <c r="Q316" s="6"/>
      <c r="R316" s="6"/>
      <c r="T316" s="6"/>
      <c r="V316" s="21"/>
      <c r="W316" s="21"/>
      <c r="Y316" s="21"/>
      <c r="Z316" s="21"/>
      <c r="AA316" s="21"/>
      <c r="AC316" s="21"/>
      <c r="AF316" s="1">
        <v>66.88</v>
      </c>
      <c r="AL316" s="21"/>
      <c r="AM316" s="21"/>
      <c r="AO316" s="21"/>
      <c r="AP316" s="21">
        <v>65.332999999999998</v>
      </c>
      <c r="AQ316" s="21"/>
      <c r="AR316" s="21">
        <v>63.67</v>
      </c>
      <c r="AS316" s="67" t="s">
        <v>28</v>
      </c>
      <c r="AT316" s="21">
        <v>65.5</v>
      </c>
      <c r="AU316" s="21">
        <v>68.5</v>
      </c>
      <c r="AV316" s="67" t="s">
        <v>28</v>
      </c>
      <c r="AW316" s="21"/>
      <c r="AX316" s="21"/>
      <c r="AY316" s="67"/>
      <c r="AZ316" s="1">
        <f t="shared" si="4"/>
        <v>65.294333333333327</v>
      </c>
      <c r="BA316" s="1">
        <v>65.976600000000005</v>
      </c>
    </row>
    <row r="317" spans="1:53">
      <c r="A317" s="6">
        <v>32480</v>
      </c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O317" s="6"/>
      <c r="P317" s="6"/>
      <c r="Q317" s="6"/>
      <c r="R317" s="6"/>
      <c r="T317" s="6"/>
      <c r="V317" s="21"/>
      <c r="W317" s="21"/>
      <c r="Y317" s="21"/>
      <c r="Z317" s="21"/>
      <c r="AA317" s="21"/>
      <c r="AC317" s="21"/>
      <c r="AF317" s="1">
        <v>68.25</v>
      </c>
      <c r="AL317" s="21"/>
      <c r="AM317" s="21"/>
      <c r="AO317" s="21"/>
      <c r="AP317" s="21">
        <v>67</v>
      </c>
      <c r="AQ317" s="21"/>
      <c r="AR317" s="21">
        <v>65</v>
      </c>
      <c r="AS317" s="67" t="s">
        <v>28</v>
      </c>
      <c r="AT317" s="21">
        <v>64.3</v>
      </c>
      <c r="AU317" s="21">
        <v>70</v>
      </c>
      <c r="AV317" s="67" t="s">
        <v>28</v>
      </c>
      <c r="AW317" s="21"/>
      <c r="AX317" s="21"/>
      <c r="AY317" s="67"/>
      <c r="AZ317" s="1">
        <f t="shared" si="4"/>
        <v>66.75</v>
      </c>
      <c r="BA317" s="1">
        <v>66.91</v>
      </c>
    </row>
    <row r="318" spans="1:53">
      <c r="A318" s="6">
        <v>32487</v>
      </c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O318" s="6"/>
      <c r="P318" s="6"/>
      <c r="Q318" s="6"/>
      <c r="R318" s="6"/>
      <c r="T318" s="6"/>
      <c r="V318" s="21"/>
      <c r="W318" s="21"/>
      <c r="Y318" s="21"/>
      <c r="Z318" s="21"/>
      <c r="AA318" s="21"/>
      <c r="AC318" s="21"/>
      <c r="AF318" s="1">
        <v>66.75</v>
      </c>
      <c r="AL318" s="21"/>
      <c r="AM318" s="21"/>
      <c r="AO318" s="21"/>
      <c r="AP318" s="21">
        <v>66.2</v>
      </c>
      <c r="AQ318" s="21"/>
      <c r="AR318" s="21">
        <v>64.2</v>
      </c>
      <c r="AS318" s="67" t="s">
        <v>28</v>
      </c>
      <c r="AT318" s="21">
        <v>65</v>
      </c>
      <c r="AU318" s="21">
        <v>68</v>
      </c>
      <c r="AV318" s="67" t="s">
        <v>28</v>
      </c>
      <c r="AW318" s="21"/>
      <c r="AX318" s="21"/>
      <c r="AY318" s="67"/>
      <c r="AZ318" s="1">
        <f t="shared" si="4"/>
        <v>65.716666666666669</v>
      </c>
      <c r="BA318" s="1">
        <v>66.03</v>
      </c>
    </row>
    <row r="319" spans="1:53">
      <c r="A319" s="6">
        <v>32494</v>
      </c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O319" s="6"/>
      <c r="P319" s="6"/>
      <c r="Q319" s="6"/>
      <c r="R319" s="6"/>
      <c r="T319" s="6"/>
      <c r="V319" s="21"/>
      <c r="W319" s="21"/>
      <c r="Y319" s="21"/>
      <c r="Z319" s="21"/>
      <c r="AA319" s="21"/>
      <c r="AC319" s="21"/>
      <c r="AF319" s="1">
        <v>67.38</v>
      </c>
      <c r="AL319" s="21"/>
      <c r="AM319" s="21"/>
      <c r="AO319" s="21"/>
      <c r="AP319" s="21">
        <v>67.5</v>
      </c>
      <c r="AQ319" s="21"/>
      <c r="AR319" s="21">
        <v>65.5</v>
      </c>
      <c r="AS319" s="67" t="s">
        <v>28</v>
      </c>
      <c r="AT319" s="21">
        <v>65</v>
      </c>
      <c r="AU319" s="21">
        <v>68</v>
      </c>
      <c r="AV319" s="67" t="s">
        <v>28</v>
      </c>
      <c r="AW319" s="21"/>
      <c r="AX319" s="21"/>
      <c r="AY319" s="67"/>
      <c r="AZ319" s="1">
        <f t="shared" si="4"/>
        <v>66.793333333333337</v>
      </c>
      <c r="BA319" s="1">
        <v>66.676000000000002</v>
      </c>
    </row>
    <row r="320" spans="1:53">
      <c r="A320" s="6">
        <v>32501</v>
      </c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O320" s="6"/>
      <c r="P320" s="6"/>
      <c r="Q320" s="6"/>
      <c r="R320" s="6"/>
      <c r="T320" s="6"/>
      <c r="V320" s="21"/>
      <c r="W320" s="21"/>
      <c r="Y320" s="21"/>
      <c r="Z320" s="21"/>
      <c r="AA320" s="21"/>
      <c r="AC320" s="21"/>
      <c r="AF320" s="1">
        <v>68.25</v>
      </c>
      <c r="AL320" s="21"/>
      <c r="AM320" s="21"/>
      <c r="AO320" s="21"/>
      <c r="AP320" s="21">
        <v>68</v>
      </c>
      <c r="AQ320" s="21"/>
      <c r="AR320" s="21">
        <v>66</v>
      </c>
      <c r="AS320" s="67" t="s">
        <v>28</v>
      </c>
      <c r="AT320" s="21">
        <v>66.5</v>
      </c>
      <c r="AU320" s="21">
        <v>70.5</v>
      </c>
      <c r="AV320" s="67" t="s">
        <v>28</v>
      </c>
      <c r="AW320" s="21"/>
      <c r="AX320" s="21"/>
      <c r="AY320" s="67"/>
      <c r="AZ320" s="1">
        <f t="shared" si="4"/>
        <v>67.416666666666671</v>
      </c>
      <c r="BA320" s="1">
        <v>67.849999999999994</v>
      </c>
    </row>
    <row r="321" spans="1:53">
      <c r="A321" s="6">
        <v>32508</v>
      </c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O321" s="6"/>
      <c r="P321" s="6"/>
      <c r="Q321" s="6"/>
      <c r="R321" s="6"/>
      <c r="T321" s="6"/>
      <c r="V321" s="21"/>
      <c r="W321" s="21"/>
      <c r="Y321" s="21"/>
      <c r="Z321" s="21"/>
      <c r="AA321" s="21"/>
      <c r="AC321" s="21"/>
      <c r="AF321" s="1">
        <v>71.5</v>
      </c>
      <c r="AL321" s="21"/>
      <c r="AM321" s="21"/>
      <c r="AO321" s="21"/>
      <c r="AP321" s="21">
        <v>68.88</v>
      </c>
      <c r="AQ321" s="21"/>
      <c r="AR321" s="21">
        <v>66.88</v>
      </c>
      <c r="AS321" s="67" t="s">
        <v>28</v>
      </c>
      <c r="AU321" s="21">
        <v>74</v>
      </c>
      <c r="AV321" s="67" t="s">
        <v>28</v>
      </c>
      <c r="AW321" s="21"/>
      <c r="AX321" s="21"/>
      <c r="AY321" s="67"/>
      <c r="AZ321" s="1">
        <f t="shared" si="4"/>
        <v>69.086666666666659</v>
      </c>
      <c r="BA321" s="1">
        <v>70.314999999999998</v>
      </c>
    </row>
    <row r="322" spans="1:53">
      <c r="A322" s="6">
        <v>32515</v>
      </c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O322" s="6"/>
      <c r="P322" s="6"/>
      <c r="Q322" s="6"/>
      <c r="R322" s="6"/>
      <c r="T322" s="6"/>
      <c r="V322" s="21"/>
      <c r="W322" s="21"/>
      <c r="Y322" s="21"/>
      <c r="Z322" s="21"/>
      <c r="AA322" s="21"/>
      <c r="AC322" s="21"/>
      <c r="AF322" s="1">
        <v>69.63</v>
      </c>
      <c r="AL322" s="21"/>
      <c r="AM322" s="21"/>
      <c r="AO322" s="21"/>
      <c r="AP322" s="21">
        <v>67</v>
      </c>
      <c r="AQ322" s="21"/>
      <c r="AR322" s="21">
        <v>65</v>
      </c>
      <c r="AS322" s="67" t="s">
        <v>28</v>
      </c>
      <c r="AT322" s="21">
        <v>66</v>
      </c>
      <c r="AU322" s="21">
        <v>74</v>
      </c>
      <c r="AV322" s="67" t="s">
        <v>28</v>
      </c>
      <c r="AW322" s="21"/>
      <c r="AX322" s="21"/>
      <c r="AY322" s="67"/>
      <c r="AZ322" s="1">
        <f t="shared" si="4"/>
        <v>67.209999999999994</v>
      </c>
      <c r="BA322" s="1">
        <v>68.325999999999993</v>
      </c>
    </row>
    <row r="323" spans="1:53">
      <c r="A323" s="6">
        <v>32522</v>
      </c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O323" s="6"/>
      <c r="P323" s="6"/>
      <c r="Q323" s="6"/>
      <c r="R323" s="6"/>
      <c r="T323" s="6"/>
      <c r="V323" s="21"/>
      <c r="W323" s="21"/>
      <c r="Y323" s="21"/>
      <c r="Z323" s="21"/>
      <c r="AA323" s="21"/>
      <c r="AC323" s="21"/>
      <c r="AF323" s="1">
        <v>68.06</v>
      </c>
      <c r="AL323" s="21"/>
      <c r="AM323" s="21"/>
      <c r="AO323" s="21"/>
      <c r="AP323" s="21">
        <v>64.599999999999994</v>
      </c>
      <c r="AQ323" s="21"/>
      <c r="AR323" s="21">
        <v>62.6</v>
      </c>
      <c r="AS323" s="67" t="s">
        <v>28</v>
      </c>
      <c r="AT323" s="21">
        <v>66.5</v>
      </c>
      <c r="AU323" s="21">
        <v>64</v>
      </c>
      <c r="AV323" s="67" t="s">
        <v>28</v>
      </c>
      <c r="AW323" s="21"/>
      <c r="AX323" s="21"/>
      <c r="AY323" s="67"/>
      <c r="AZ323" s="1">
        <f t="shared" si="4"/>
        <v>65.086666666666659</v>
      </c>
      <c r="BA323" s="1">
        <v>65.152000000000001</v>
      </c>
    </row>
    <row r="324" spans="1:53">
      <c r="A324" s="6">
        <v>32529</v>
      </c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O324" s="6"/>
      <c r="P324" s="6"/>
      <c r="Q324" s="6"/>
      <c r="R324" s="6"/>
      <c r="T324" s="6"/>
      <c r="V324" s="21"/>
      <c r="W324" s="21"/>
      <c r="Y324" s="21"/>
      <c r="Z324" s="21"/>
      <c r="AA324" s="21"/>
      <c r="AC324" s="21"/>
      <c r="AF324" s="1">
        <v>64.88</v>
      </c>
      <c r="AL324" s="21"/>
      <c r="AM324" s="21"/>
      <c r="AO324" s="21"/>
      <c r="AP324" s="21">
        <v>63</v>
      </c>
      <c r="AQ324" s="21"/>
      <c r="AR324" s="21">
        <v>61</v>
      </c>
      <c r="AS324" s="67" t="s">
        <v>28</v>
      </c>
      <c r="AT324" s="21">
        <v>64.75</v>
      </c>
      <c r="AU324" s="21">
        <v>65.5</v>
      </c>
      <c r="AV324" s="67" t="s">
        <v>28</v>
      </c>
      <c r="AW324" s="21"/>
      <c r="AX324" s="21"/>
      <c r="AY324" s="67"/>
      <c r="AZ324" s="1">
        <f t="shared" si="4"/>
        <v>62.96</v>
      </c>
      <c r="BA324" s="1">
        <v>63.826000000000001</v>
      </c>
    </row>
    <row r="325" spans="1:53">
      <c r="A325" s="6">
        <v>32536</v>
      </c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O325" s="6"/>
      <c r="P325" s="6"/>
      <c r="Q325" s="6"/>
      <c r="R325" s="6"/>
      <c r="T325" s="6"/>
      <c r="V325" s="67"/>
      <c r="W325" s="67"/>
      <c r="Y325" s="67"/>
      <c r="Z325" s="67"/>
      <c r="AA325" s="67"/>
      <c r="AC325" s="67"/>
      <c r="AF325" s="1">
        <v>67.63</v>
      </c>
      <c r="AL325" s="67"/>
      <c r="AM325" s="67"/>
      <c r="AO325" s="67"/>
      <c r="AP325" s="21">
        <v>65</v>
      </c>
      <c r="AQ325" s="21"/>
      <c r="AR325" s="21">
        <v>63</v>
      </c>
      <c r="AS325" s="67" t="s">
        <v>28</v>
      </c>
      <c r="AT325" s="21">
        <v>65</v>
      </c>
      <c r="AU325" s="67" t="s">
        <v>28</v>
      </c>
      <c r="AV325" s="67" t="s">
        <v>28</v>
      </c>
      <c r="AW325" s="67"/>
      <c r="AX325" s="67"/>
      <c r="AY325" s="67"/>
      <c r="AZ325" s="1">
        <f t="shared" si="4"/>
        <v>65.209999999999994</v>
      </c>
      <c r="BA325" s="1">
        <v>65.157499999999999</v>
      </c>
    </row>
    <row r="326" spans="1:53">
      <c r="A326" s="6">
        <v>32543</v>
      </c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O326" s="6"/>
      <c r="P326" s="6"/>
      <c r="Q326" s="6"/>
      <c r="R326" s="6"/>
      <c r="T326" s="6"/>
      <c r="V326" s="21"/>
      <c r="W326" s="21"/>
      <c r="Y326" s="21"/>
      <c r="Z326" s="21"/>
      <c r="AA326" s="21"/>
      <c r="AC326" s="21"/>
      <c r="AF326" s="1">
        <v>68</v>
      </c>
      <c r="AL326" s="21"/>
      <c r="AM326" s="21"/>
      <c r="AO326" s="21"/>
      <c r="AP326" s="21">
        <v>66.599999999999994</v>
      </c>
      <c r="AQ326" s="21"/>
      <c r="AR326" s="21">
        <v>64.599999999999994</v>
      </c>
      <c r="AS326" s="67" t="s">
        <v>28</v>
      </c>
      <c r="AT326" s="21">
        <v>64.5</v>
      </c>
      <c r="AU326" s="21">
        <v>66</v>
      </c>
      <c r="AV326" s="67" t="s">
        <v>28</v>
      </c>
      <c r="AW326" s="21"/>
      <c r="AX326" s="21"/>
      <c r="AY326" s="67"/>
      <c r="AZ326" s="1">
        <f t="shared" si="4"/>
        <v>66.399999999999991</v>
      </c>
      <c r="BA326" s="1">
        <v>65.94</v>
      </c>
    </row>
    <row r="327" spans="1:53">
      <c r="A327" s="6">
        <v>32550</v>
      </c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O327" s="6"/>
      <c r="P327" s="6"/>
      <c r="Q327" s="6"/>
      <c r="R327" s="6"/>
      <c r="T327" s="6"/>
      <c r="V327" s="21"/>
      <c r="W327" s="21"/>
      <c r="Y327" s="21"/>
      <c r="Z327" s="21"/>
      <c r="AA327" s="21"/>
      <c r="AC327" s="21"/>
      <c r="AF327" s="1">
        <v>68.75</v>
      </c>
      <c r="AL327" s="21"/>
      <c r="AM327" s="21"/>
      <c r="AO327" s="21"/>
      <c r="AP327" s="21">
        <v>67</v>
      </c>
      <c r="AQ327" s="21"/>
      <c r="AR327" s="21">
        <v>65.5</v>
      </c>
      <c r="AS327" s="67" t="s">
        <v>28</v>
      </c>
      <c r="AT327" s="21">
        <v>64.5</v>
      </c>
      <c r="AU327" s="21">
        <v>69</v>
      </c>
      <c r="AV327" s="67" t="s">
        <v>28</v>
      </c>
      <c r="AW327" s="21"/>
      <c r="AX327" s="21"/>
      <c r="AY327" s="67"/>
      <c r="AZ327" s="1">
        <f t="shared" si="4"/>
        <v>67.083333333333329</v>
      </c>
      <c r="BA327" s="1">
        <v>66.95</v>
      </c>
    </row>
    <row r="328" spans="1:53">
      <c r="A328" s="6">
        <v>32557</v>
      </c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O328" s="6"/>
      <c r="P328" s="6"/>
      <c r="Q328" s="6"/>
      <c r="R328" s="6"/>
      <c r="T328" s="6"/>
      <c r="V328" s="21"/>
      <c r="W328" s="21"/>
      <c r="Y328" s="21"/>
      <c r="Z328" s="21"/>
      <c r="AA328" s="21"/>
      <c r="AC328" s="21"/>
      <c r="AF328" s="1">
        <v>69.75</v>
      </c>
      <c r="AL328" s="21"/>
      <c r="AM328" s="21"/>
      <c r="AO328" s="21"/>
      <c r="AP328" s="21">
        <v>67.099999999999994</v>
      </c>
      <c r="AQ328" s="21"/>
      <c r="AR328" s="21">
        <v>65.2</v>
      </c>
      <c r="AS328" s="67" t="s">
        <v>28</v>
      </c>
      <c r="AT328" s="21">
        <v>64.5</v>
      </c>
      <c r="AU328" s="21">
        <v>69</v>
      </c>
      <c r="AV328" s="67" t="s">
        <v>28</v>
      </c>
      <c r="AW328" s="21"/>
      <c r="AX328" s="21"/>
      <c r="AY328" s="67"/>
      <c r="AZ328" s="1">
        <f t="shared" si="4"/>
        <v>67.350000000000009</v>
      </c>
      <c r="BA328" s="1">
        <v>67.11</v>
      </c>
    </row>
    <row r="329" spans="1:53">
      <c r="A329" s="6">
        <v>32564</v>
      </c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O329" s="6"/>
      <c r="P329" s="6"/>
      <c r="Q329" s="6"/>
      <c r="R329" s="6"/>
      <c r="T329" s="6"/>
      <c r="V329" s="67"/>
      <c r="W329" s="67"/>
      <c r="Y329" s="67"/>
      <c r="Z329" s="67"/>
      <c r="AA329" s="67"/>
      <c r="AC329" s="67"/>
      <c r="AF329" s="1">
        <v>69.38</v>
      </c>
      <c r="AL329" s="67"/>
      <c r="AM329" s="67"/>
      <c r="AO329" s="67"/>
      <c r="AP329" s="21">
        <v>68.599999999999994</v>
      </c>
      <c r="AQ329" s="21"/>
      <c r="AR329" s="21">
        <v>66.599999999999994</v>
      </c>
      <c r="AS329" s="67" t="s">
        <v>28</v>
      </c>
      <c r="AT329" s="21">
        <v>67.5</v>
      </c>
      <c r="AU329" s="67" t="s">
        <v>28</v>
      </c>
      <c r="AV329" s="67" t="s">
        <v>28</v>
      </c>
      <c r="AW329" s="67"/>
      <c r="AX329" s="67"/>
      <c r="AY329" s="67"/>
      <c r="AZ329" s="1">
        <f t="shared" si="4"/>
        <v>68.193333333333328</v>
      </c>
      <c r="BA329" s="1">
        <v>68.02</v>
      </c>
    </row>
    <row r="330" spans="1:53">
      <c r="A330" s="6">
        <v>32571</v>
      </c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O330" s="6"/>
      <c r="P330" s="6"/>
      <c r="Q330" s="6"/>
      <c r="R330" s="6"/>
      <c r="T330" s="6"/>
      <c r="V330" s="21"/>
      <c r="W330" s="21"/>
      <c r="Y330" s="21"/>
      <c r="Z330" s="21"/>
      <c r="AA330" s="21"/>
      <c r="AC330" s="21"/>
      <c r="AL330" s="21"/>
      <c r="AM330" s="21"/>
      <c r="AO330" s="21"/>
      <c r="AP330" s="21">
        <v>70.599999999999994</v>
      </c>
      <c r="AQ330" s="21"/>
      <c r="AR330" s="21">
        <v>68.599999999999994</v>
      </c>
      <c r="AS330" s="67" t="s">
        <v>28</v>
      </c>
      <c r="AT330" s="21">
        <v>70</v>
      </c>
      <c r="AU330" s="21">
        <v>71.5</v>
      </c>
      <c r="AV330" s="67" t="s">
        <v>28</v>
      </c>
      <c r="AW330" s="21"/>
      <c r="AX330" s="21"/>
      <c r="AY330" s="67"/>
      <c r="AZ330" s="1">
        <f t="shared" ref="AZ330:AZ393" si="5">IF(SUM(AR330,AP330,AF330)&gt;0,AVERAGE(AR330,AP330,AF330)," ")</f>
        <v>69.599999999999994</v>
      </c>
      <c r="BA330" s="1">
        <v>70.174999999999997</v>
      </c>
    </row>
    <row r="331" spans="1:53">
      <c r="A331" s="6">
        <v>32578</v>
      </c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O331" s="6"/>
      <c r="P331" s="6"/>
      <c r="Q331" s="6"/>
      <c r="R331" s="6"/>
      <c r="T331" s="6"/>
      <c r="V331" s="21"/>
      <c r="W331" s="21"/>
      <c r="Y331" s="21"/>
      <c r="Z331" s="21"/>
      <c r="AA331" s="21"/>
      <c r="AC331" s="21"/>
      <c r="AF331" s="1">
        <v>74.56</v>
      </c>
      <c r="AL331" s="21"/>
      <c r="AM331" s="21"/>
      <c r="AO331" s="21"/>
      <c r="AP331" s="21">
        <v>71</v>
      </c>
      <c r="AQ331" s="21"/>
      <c r="AR331" s="21">
        <v>70.2</v>
      </c>
      <c r="AS331" s="67" t="s">
        <v>28</v>
      </c>
      <c r="AT331" s="21">
        <v>71</v>
      </c>
      <c r="AU331" s="21">
        <v>73.5</v>
      </c>
      <c r="AV331" s="67" t="s">
        <v>28</v>
      </c>
      <c r="AW331" s="21"/>
      <c r="AX331" s="21"/>
      <c r="AY331" s="67"/>
      <c r="AZ331" s="1">
        <f t="shared" si="5"/>
        <v>71.92</v>
      </c>
      <c r="BA331" s="1">
        <v>72.051999999999992</v>
      </c>
    </row>
    <row r="332" spans="1:53">
      <c r="A332" s="6">
        <v>32585</v>
      </c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O332" s="6"/>
      <c r="P332" s="6"/>
      <c r="Q332" s="6"/>
      <c r="R332" s="6"/>
      <c r="T332" s="6"/>
      <c r="V332" s="21"/>
      <c r="W332" s="21"/>
      <c r="Y332" s="21"/>
      <c r="Z332" s="21"/>
      <c r="AA332" s="21"/>
      <c r="AC332" s="21"/>
      <c r="AF332" s="1">
        <v>73</v>
      </c>
      <c r="AL332" s="21"/>
      <c r="AM332" s="21"/>
      <c r="AO332" s="21"/>
      <c r="AP332" s="21">
        <v>72.2</v>
      </c>
      <c r="AQ332" s="21"/>
      <c r="AR332" s="21">
        <v>71</v>
      </c>
      <c r="AS332" s="67" t="s">
        <v>28</v>
      </c>
      <c r="AT332" s="21">
        <v>71</v>
      </c>
      <c r="AU332" s="21">
        <v>74.5</v>
      </c>
      <c r="AV332" s="67" t="s">
        <v>28</v>
      </c>
      <c r="AW332" s="21"/>
      <c r="AX332" s="21"/>
      <c r="AY332" s="67"/>
      <c r="AZ332" s="1">
        <f t="shared" si="5"/>
        <v>72.066666666666663</v>
      </c>
      <c r="BA332" s="1">
        <v>72.34</v>
      </c>
    </row>
    <row r="333" spans="1:53">
      <c r="A333" s="6">
        <v>32592</v>
      </c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O333" s="6"/>
      <c r="P333" s="6"/>
      <c r="Q333" s="6"/>
      <c r="R333" s="6"/>
      <c r="T333" s="6"/>
      <c r="V333" s="21"/>
      <c r="W333" s="21"/>
      <c r="Y333" s="21"/>
      <c r="Z333" s="21"/>
      <c r="AA333" s="21"/>
      <c r="AC333" s="21"/>
      <c r="AF333" s="1">
        <v>73</v>
      </c>
      <c r="AL333" s="21"/>
      <c r="AM333" s="21"/>
      <c r="AO333" s="21"/>
      <c r="AP333" s="21">
        <v>71.2</v>
      </c>
      <c r="AQ333" s="21"/>
      <c r="AR333" s="21">
        <v>69</v>
      </c>
      <c r="AS333" s="67" t="s">
        <v>28</v>
      </c>
      <c r="AT333" s="21">
        <v>71</v>
      </c>
      <c r="AU333" s="21">
        <v>76.5</v>
      </c>
      <c r="AV333" s="67" t="s">
        <v>28</v>
      </c>
      <c r="AW333" s="21"/>
      <c r="AX333" s="21"/>
      <c r="AY333" s="67"/>
      <c r="AZ333" s="1">
        <f t="shared" si="5"/>
        <v>71.066666666666663</v>
      </c>
      <c r="BA333" s="1">
        <v>72.14</v>
      </c>
    </row>
    <row r="334" spans="1:53">
      <c r="A334" s="6">
        <v>32599</v>
      </c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O334" s="6"/>
      <c r="P334" s="6"/>
      <c r="Q334" s="6"/>
      <c r="R334" s="6"/>
      <c r="T334" s="6"/>
      <c r="V334" s="67"/>
      <c r="W334" s="67"/>
      <c r="Y334" s="67"/>
      <c r="Z334" s="67"/>
      <c r="AA334" s="67"/>
      <c r="AC334" s="67"/>
      <c r="AL334" s="67"/>
      <c r="AM334" s="67"/>
      <c r="AO334" s="67"/>
      <c r="AP334" s="21">
        <v>71</v>
      </c>
      <c r="AQ334" s="21"/>
      <c r="AR334" s="21">
        <v>69</v>
      </c>
      <c r="AS334" s="67" t="s">
        <v>28</v>
      </c>
      <c r="AT334" s="21">
        <v>69</v>
      </c>
      <c r="AU334" s="67" t="s">
        <v>28</v>
      </c>
      <c r="AV334" s="67" t="s">
        <v>28</v>
      </c>
      <c r="AW334" s="67"/>
      <c r="AX334" s="67"/>
      <c r="AY334" s="67"/>
      <c r="AZ334" s="1">
        <f t="shared" si="5"/>
        <v>70</v>
      </c>
      <c r="BA334" s="1">
        <v>69.666666666666671</v>
      </c>
    </row>
    <row r="335" spans="1:53">
      <c r="A335" s="6">
        <v>32606</v>
      </c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O335" s="6"/>
      <c r="P335" s="6"/>
      <c r="Q335" s="6"/>
      <c r="R335" s="6"/>
      <c r="T335" s="6"/>
      <c r="V335" s="67"/>
      <c r="W335" s="67"/>
      <c r="Y335" s="67"/>
      <c r="Z335" s="67"/>
      <c r="AA335" s="67"/>
      <c r="AC335" s="67"/>
      <c r="AL335" s="67"/>
      <c r="AM335" s="67"/>
      <c r="AO335" s="67"/>
      <c r="AP335" s="21">
        <v>71</v>
      </c>
      <c r="AQ335" s="21"/>
      <c r="AR335" s="21">
        <v>69</v>
      </c>
      <c r="AS335" s="67" t="s">
        <v>28</v>
      </c>
      <c r="AT335" s="21">
        <v>72</v>
      </c>
      <c r="AU335" s="67" t="s">
        <v>28</v>
      </c>
      <c r="AV335" s="67" t="s">
        <v>28</v>
      </c>
      <c r="AW335" s="67"/>
      <c r="AX335" s="67"/>
      <c r="AY335" s="67"/>
      <c r="AZ335" s="1">
        <f t="shared" si="5"/>
        <v>70</v>
      </c>
      <c r="BA335" s="1">
        <v>70.666666666666671</v>
      </c>
    </row>
    <row r="336" spans="1:53">
      <c r="A336" s="6">
        <v>32613</v>
      </c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O336" s="6"/>
      <c r="P336" s="6"/>
      <c r="Q336" s="6"/>
      <c r="R336" s="6"/>
      <c r="T336" s="6"/>
      <c r="V336" s="21"/>
      <c r="W336" s="21"/>
      <c r="Y336" s="21"/>
      <c r="Z336" s="21"/>
      <c r="AA336" s="21"/>
      <c r="AC336" s="21"/>
      <c r="AF336" s="1">
        <v>74</v>
      </c>
      <c r="AL336" s="21"/>
      <c r="AM336" s="21"/>
      <c r="AO336" s="21"/>
      <c r="AP336" s="21">
        <v>71.099999999999994</v>
      </c>
      <c r="AQ336" s="21"/>
      <c r="AR336" s="21">
        <v>69</v>
      </c>
      <c r="AS336" s="21">
        <v>74.5</v>
      </c>
      <c r="AT336" s="21">
        <v>74</v>
      </c>
      <c r="AU336" s="21">
        <v>76.5</v>
      </c>
      <c r="AV336" s="67" t="s">
        <v>28</v>
      </c>
      <c r="AW336" s="21"/>
      <c r="AX336" s="21"/>
      <c r="AY336" s="67"/>
      <c r="AZ336" s="1">
        <f t="shared" si="5"/>
        <v>71.36666666666666</v>
      </c>
      <c r="BA336" s="1">
        <v>73.183333333333337</v>
      </c>
    </row>
    <row r="337" spans="1:53">
      <c r="A337" s="6">
        <v>32620</v>
      </c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O337" s="6"/>
      <c r="P337" s="6"/>
      <c r="Q337" s="6"/>
      <c r="R337" s="6"/>
      <c r="T337" s="6"/>
      <c r="V337" s="21"/>
      <c r="W337" s="21"/>
      <c r="Y337" s="21"/>
      <c r="Z337" s="21"/>
      <c r="AA337" s="21"/>
      <c r="AC337" s="21"/>
      <c r="AF337" s="1">
        <v>80.75</v>
      </c>
      <c r="AL337" s="21"/>
      <c r="AM337" s="21"/>
      <c r="AO337" s="21"/>
      <c r="AP337" s="21">
        <v>73</v>
      </c>
      <c r="AQ337" s="21"/>
      <c r="AR337" s="21">
        <v>71</v>
      </c>
      <c r="AS337" s="21">
        <v>81</v>
      </c>
      <c r="AT337" s="21">
        <v>74.5</v>
      </c>
      <c r="AU337" s="21">
        <v>77.5</v>
      </c>
      <c r="AV337" s="67" t="s">
        <v>28</v>
      </c>
      <c r="AW337" s="21"/>
      <c r="AX337" s="21"/>
      <c r="AY337" s="67"/>
      <c r="AZ337" s="1">
        <f t="shared" si="5"/>
        <v>74.916666666666671</v>
      </c>
      <c r="BA337" s="1">
        <v>76.291666666666671</v>
      </c>
    </row>
    <row r="338" spans="1:53">
      <c r="A338" s="6">
        <v>32627</v>
      </c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O338" s="6"/>
      <c r="P338" s="6"/>
      <c r="Q338" s="6"/>
      <c r="R338" s="6"/>
      <c r="T338" s="6"/>
      <c r="V338" s="67"/>
      <c r="W338" s="67"/>
      <c r="Y338" s="67"/>
      <c r="Z338" s="67"/>
      <c r="AA338" s="67"/>
      <c r="AC338" s="67"/>
      <c r="AF338" s="1">
        <v>78.25</v>
      </c>
      <c r="AL338" s="67"/>
      <c r="AM338" s="67"/>
      <c r="AO338" s="67"/>
      <c r="AP338" s="21">
        <v>77</v>
      </c>
      <c r="AQ338" s="21"/>
      <c r="AR338" s="21">
        <v>79</v>
      </c>
      <c r="AS338" s="21">
        <v>79.8</v>
      </c>
      <c r="AT338" s="21">
        <v>74.5</v>
      </c>
      <c r="AU338" s="67" t="s">
        <v>28</v>
      </c>
      <c r="AV338" s="67" t="s">
        <v>28</v>
      </c>
      <c r="AW338" s="67"/>
      <c r="AX338" s="67"/>
      <c r="AY338" s="67"/>
      <c r="AZ338" s="1">
        <f t="shared" si="5"/>
        <v>78.083333333333329</v>
      </c>
      <c r="BA338" s="1">
        <v>77.709999999999994</v>
      </c>
    </row>
    <row r="339" spans="1:53">
      <c r="A339" s="6">
        <v>32634</v>
      </c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O339" s="6"/>
      <c r="P339" s="6"/>
      <c r="Q339" s="6"/>
      <c r="R339" s="6"/>
      <c r="T339" s="6"/>
      <c r="V339" s="21"/>
      <c r="W339" s="21"/>
      <c r="Y339" s="21"/>
      <c r="Z339" s="21"/>
      <c r="AA339" s="21"/>
      <c r="AC339" s="21"/>
      <c r="AF339" s="1">
        <v>74</v>
      </c>
      <c r="AL339" s="21"/>
      <c r="AM339" s="21"/>
      <c r="AO339" s="21"/>
      <c r="AP339" s="21">
        <v>73.8</v>
      </c>
      <c r="AQ339" s="21"/>
      <c r="AR339" s="21">
        <v>75.400000000000006</v>
      </c>
      <c r="AS339" s="21">
        <v>77</v>
      </c>
      <c r="AT339" s="21">
        <v>73</v>
      </c>
      <c r="AU339" s="21">
        <v>78.25</v>
      </c>
      <c r="AV339" s="67" t="s">
        <v>28</v>
      </c>
      <c r="AW339" s="21"/>
      <c r="AX339" s="21"/>
      <c r="AY339" s="67"/>
      <c r="AZ339" s="1">
        <f t="shared" si="5"/>
        <v>74.399999999999991</v>
      </c>
      <c r="BA339" s="1">
        <v>75.24166666666666</v>
      </c>
    </row>
    <row r="340" spans="1:53">
      <c r="A340" s="6">
        <v>32641</v>
      </c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O340" s="6"/>
      <c r="P340" s="6"/>
      <c r="Q340" s="6"/>
      <c r="R340" s="6"/>
      <c r="T340" s="6"/>
      <c r="V340" s="21"/>
      <c r="W340" s="21"/>
      <c r="Y340" s="21"/>
      <c r="Z340" s="21"/>
      <c r="AA340" s="21"/>
      <c r="AC340" s="21"/>
      <c r="AF340" s="1">
        <v>74.75</v>
      </c>
      <c r="AL340" s="21"/>
      <c r="AM340" s="21"/>
      <c r="AO340" s="21"/>
      <c r="AP340" s="21">
        <v>72.2</v>
      </c>
      <c r="AQ340" s="21"/>
      <c r="AR340" s="21">
        <v>75</v>
      </c>
      <c r="AS340" s="21">
        <v>75</v>
      </c>
      <c r="AT340" s="21">
        <v>70.5</v>
      </c>
      <c r="AU340" s="21">
        <v>77</v>
      </c>
      <c r="AV340" s="67" t="s">
        <v>28</v>
      </c>
      <c r="AW340" s="21"/>
      <c r="AX340" s="21"/>
      <c r="AY340" s="67"/>
      <c r="AZ340" s="1">
        <f t="shared" si="5"/>
        <v>73.983333333333334</v>
      </c>
      <c r="BA340" s="1">
        <v>74.075000000000003</v>
      </c>
    </row>
    <row r="341" spans="1:53">
      <c r="A341" s="6">
        <v>32648</v>
      </c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O341" s="6"/>
      <c r="P341" s="6"/>
      <c r="Q341" s="6"/>
      <c r="R341" s="6"/>
      <c r="T341" s="6"/>
      <c r="V341" s="21"/>
      <c r="W341" s="21"/>
      <c r="Y341" s="21"/>
      <c r="Z341" s="21"/>
      <c r="AA341" s="21"/>
      <c r="AC341" s="21"/>
      <c r="AF341" s="1">
        <v>74.75</v>
      </c>
      <c r="AL341" s="21"/>
      <c r="AM341" s="21"/>
      <c r="AO341" s="21"/>
      <c r="AP341" s="21">
        <v>71</v>
      </c>
      <c r="AQ341" s="21"/>
      <c r="AR341" s="21">
        <v>73.2</v>
      </c>
      <c r="AS341" s="21">
        <v>75.5</v>
      </c>
      <c r="AT341" s="21">
        <v>71.25</v>
      </c>
      <c r="AU341" s="21">
        <v>71</v>
      </c>
      <c r="AV341" s="67" t="s">
        <v>28</v>
      </c>
      <c r="AW341" s="21"/>
      <c r="AX341" s="21"/>
      <c r="AY341" s="67"/>
      <c r="AZ341" s="1">
        <f t="shared" si="5"/>
        <v>72.983333333333334</v>
      </c>
      <c r="BA341" s="1">
        <v>72.783333333333331</v>
      </c>
    </row>
    <row r="342" spans="1:53">
      <c r="A342" s="6">
        <v>32655</v>
      </c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O342" s="6"/>
      <c r="P342" s="6"/>
      <c r="Q342" s="6"/>
      <c r="R342" s="6"/>
      <c r="T342" s="6"/>
      <c r="V342" s="21"/>
      <c r="W342" s="21"/>
      <c r="Y342" s="21"/>
      <c r="Z342" s="21"/>
      <c r="AA342" s="21"/>
      <c r="AC342" s="21"/>
      <c r="AF342" s="1">
        <v>74</v>
      </c>
      <c r="AL342" s="21"/>
      <c r="AM342" s="21"/>
      <c r="AO342" s="21"/>
      <c r="AP342" s="21">
        <v>69</v>
      </c>
      <c r="AQ342" s="21"/>
      <c r="AR342" s="21">
        <v>71.2</v>
      </c>
      <c r="AS342" s="21">
        <v>75</v>
      </c>
      <c r="AT342" s="21">
        <v>71</v>
      </c>
      <c r="AU342" s="21">
        <v>74</v>
      </c>
      <c r="AV342" s="67" t="s">
        <v>28</v>
      </c>
      <c r="AW342" s="21"/>
      <c r="AX342" s="21"/>
      <c r="AY342" s="67"/>
      <c r="AZ342" s="1">
        <f t="shared" si="5"/>
        <v>71.399999999999991</v>
      </c>
      <c r="BA342" s="1">
        <v>72.36666666666666</v>
      </c>
    </row>
    <row r="343" spans="1:53">
      <c r="A343" s="6">
        <v>32662</v>
      </c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O343" s="6"/>
      <c r="P343" s="6"/>
      <c r="Q343" s="6"/>
      <c r="R343" s="6"/>
      <c r="T343" s="6"/>
      <c r="V343" s="21"/>
      <c r="W343" s="21"/>
      <c r="Y343" s="21"/>
      <c r="Z343" s="21"/>
      <c r="AA343" s="21"/>
      <c r="AC343" s="21"/>
      <c r="AF343" s="1">
        <v>70.5</v>
      </c>
      <c r="AL343" s="21"/>
      <c r="AM343" s="21"/>
      <c r="AO343" s="21"/>
      <c r="AP343" s="21">
        <v>69</v>
      </c>
      <c r="AQ343" s="21"/>
      <c r="AR343" s="21">
        <v>70.75</v>
      </c>
      <c r="AS343" s="21">
        <v>73.5</v>
      </c>
      <c r="AT343" s="21">
        <v>71</v>
      </c>
      <c r="AU343" s="21">
        <v>72.5</v>
      </c>
      <c r="AV343" s="67" t="s">
        <v>28</v>
      </c>
      <c r="AW343" s="21"/>
      <c r="AX343" s="21"/>
      <c r="AY343" s="67"/>
      <c r="AZ343" s="1">
        <f t="shared" si="5"/>
        <v>70.083333333333329</v>
      </c>
      <c r="BA343" s="1">
        <v>71.208333333333329</v>
      </c>
    </row>
    <row r="344" spans="1:53">
      <c r="A344" s="6">
        <v>32669</v>
      </c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O344" s="6"/>
      <c r="P344" s="6"/>
      <c r="Q344" s="6"/>
      <c r="R344" s="6"/>
      <c r="T344" s="6"/>
      <c r="V344" s="21"/>
      <c r="W344" s="21"/>
      <c r="Y344" s="21"/>
      <c r="Z344" s="21"/>
      <c r="AA344" s="21"/>
      <c r="AC344" s="21"/>
      <c r="AF344" s="1">
        <v>68.5</v>
      </c>
      <c r="AL344" s="21"/>
      <c r="AM344" s="21"/>
      <c r="AO344" s="21"/>
      <c r="AP344" s="67" t="s">
        <v>28</v>
      </c>
      <c r="AQ344" s="67"/>
      <c r="AR344" s="21">
        <v>69</v>
      </c>
      <c r="AS344" s="21">
        <v>71</v>
      </c>
      <c r="AT344" s="21">
        <v>68</v>
      </c>
      <c r="AU344" s="21">
        <v>69</v>
      </c>
      <c r="AV344" s="67" t="s">
        <v>28</v>
      </c>
      <c r="AW344" s="21"/>
      <c r="AX344" s="21"/>
      <c r="AY344" s="67"/>
      <c r="AZ344" s="1">
        <f t="shared" si="5"/>
        <v>68.75</v>
      </c>
      <c r="BA344" s="1">
        <v>69.099999999999994</v>
      </c>
    </row>
    <row r="345" spans="1:53">
      <c r="A345" s="6">
        <v>32676</v>
      </c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O345" s="6"/>
      <c r="P345" s="6"/>
      <c r="Q345" s="6"/>
      <c r="R345" s="6"/>
      <c r="T345" s="6"/>
      <c r="V345" s="21"/>
      <c r="W345" s="21"/>
      <c r="Y345" s="21"/>
      <c r="Z345" s="21"/>
      <c r="AA345" s="21"/>
      <c r="AC345" s="21"/>
      <c r="AF345" s="1">
        <v>69.5</v>
      </c>
      <c r="AL345" s="21"/>
      <c r="AM345" s="21"/>
      <c r="AO345" s="21"/>
      <c r="AP345" s="67" t="s">
        <v>28</v>
      </c>
      <c r="AQ345" s="67"/>
      <c r="AR345" s="21">
        <v>67.8</v>
      </c>
      <c r="AS345" s="21">
        <v>70.5</v>
      </c>
      <c r="AT345" s="21">
        <v>68.5</v>
      </c>
      <c r="AU345" s="21">
        <v>71.5</v>
      </c>
      <c r="AV345" s="67" t="s">
        <v>28</v>
      </c>
      <c r="AW345" s="21"/>
      <c r="AX345" s="21"/>
      <c r="AY345" s="67"/>
      <c r="AZ345" s="1">
        <f t="shared" si="5"/>
        <v>68.650000000000006</v>
      </c>
      <c r="BA345" s="1">
        <v>69.56</v>
      </c>
    </row>
    <row r="346" spans="1:53">
      <c r="A346" s="6">
        <v>32683</v>
      </c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O346" s="6"/>
      <c r="P346" s="6"/>
      <c r="Q346" s="6"/>
      <c r="R346" s="6"/>
      <c r="T346" s="6"/>
      <c r="V346" s="21"/>
      <c r="W346" s="21"/>
      <c r="Y346" s="21"/>
      <c r="Z346" s="21"/>
      <c r="AA346" s="21"/>
      <c r="AC346" s="21"/>
      <c r="AF346" s="1">
        <v>70.88</v>
      </c>
      <c r="AL346" s="21"/>
      <c r="AM346" s="21"/>
      <c r="AO346" s="21"/>
      <c r="AP346" s="67" t="s">
        <v>28</v>
      </c>
      <c r="AQ346" s="67"/>
      <c r="AR346" s="21">
        <v>72</v>
      </c>
      <c r="AS346" s="67" t="s">
        <v>28</v>
      </c>
      <c r="AT346" s="21">
        <v>71</v>
      </c>
      <c r="AU346" s="21">
        <v>73.5</v>
      </c>
      <c r="AV346" s="67" t="s">
        <v>28</v>
      </c>
      <c r="AW346" s="21"/>
      <c r="AX346" s="21"/>
      <c r="AY346" s="67"/>
      <c r="AZ346" s="1">
        <f t="shared" si="5"/>
        <v>71.44</v>
      </c>
      <c r="BA346" s="1">
        <v>71.844999999999999</v>
      </c>
    </row>
    <row r="347" spans="1:53">
      <c r="A347" s="6">
        <v>32690</v>
      </c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O347" s="6"/>
      <c r="P347" s="6"/>
      <c r="Q347" s="6"/>
      <c r="R347" s="6"/>
      <c r="T347" s="6"/>
      <c r="V347" s="21"/>
      <c r="W347" s="21"/>
      <c r="Y347" s="21"/>
      <c r="Z347" s="21"/>
      <c r="AA347" s="21"/>
      <c r="AC347" s="21"/>
      <c r="AF347" s="1">
        <v>73.63</v>
      </c>
      <c r="AL347" s="21"/>
      <c r="AM347" s="21"/>
      <c r="AO347" s="21"/>
      <c r="AP347" s="67" t="s">
        <v>28</v>
      </c>
      <c r="AQ347" s="67"/>
      <c r="AR347" s="21">
        <v>73</v>
      </c>
      <c r="AS347" s="67" t="s">
        <v>28</v>
      </c>
      <c r="AT347" s="21">
        <v>71</v>
      </c>
      <c r="AU347" s="21">
        <v>74.25</v>
      </c>
      <c r="AV347" s="67" t="s">
        <v>28</v>
      </c>
      <c r="AW347" s="21"/>
      <c r="AX347" s="21"/>
      <c r="AY347" s="67"/>
      <c r="AZ347" s="1">
        <f t="shared" si="5"/>
        <v>73.314999999999998</v>
      </c>
      <c r="BA347" s="1">
        <v>72.97</v>
      </c>
    </row>
    <row r="348" spans="1:53">
      <c r="A348" s="6">
        <v>32697</v>
      </c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O348" s="6"/>
      <c r="P348" s="6"/>
      <c r="Q348" s="6"/>
      <c r="R348" s="6"/>
      <c r="T348" s="6"/>
      <c r="V348" s="67"/>
      <c r="W348" s="67"/>
      <c r="Y348" s="67"/>
      <c r="Z348" s="67"/>
      <c r="AA348" s="67"/>
      <c r="AC348" s="67"/>
      <c r="AF348" s="1">
        <v>73.38</v>
      </c>
      <c r="AL348" s="67"/>
      <c r="AM348" s="67"/>
      <c r="AO348" s="67"/>
      <c r="AP348" s="67" t="s">
        <v>28</v>
      </c>
      <c r="AQ348" s="67"/>
      <c r="AR348" s="21">
        <v>72.5</v>
      </c>
      <c r="AS348" s="67" t="s">
        <v>28</v>
      </c>
      <c r="AT348" s="67" t="s">
        <v>28</v>
      </c>
      <c r="AU348" s="67" t="s">
        <v>28</v>
      </c>
      <c r="AV348" s="67" t="s">
        <v>28</v>
      </c>
      <c r="AW348" s="67"/>
      <c r="AX348" s="67"/>
      <c r="AY348" s="67"/>
      <c r="AZ348" s="1">
        <f t="shared" si="5"/>
        <v>72.94</v>
      </c>
      <c r="BA348" s="1">
        <v>72.94</v>
      </c>
    </row>
    <row r="349" spans="1:53">
      <c r="A349" s="6">
        <v>32704</v>
      </c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O349" s="6"/>
      <c r="P349" s="6"/>
      <c r="Q349" s="6"/>
      <c r="R349" s="6"/>
      <c r="T349" s="6"/>
      <c r="V349" s="67"/>
      <c r="W349" s="67"/>
      <c r="Y349" s="67"/>
      <c r="Z349" s="67"/>
      <c r="AA349" s="67"/>
      <c r="AC349" s="67"/>
      <c r="AF349" s="1">
        <v>69.75</v>
      </c>
      <c r="AL349" s="67"/>
      <c r="AM349" s="67"/>
      <c r="AO349" s="67"/>
      <c r="AP349" s="67" t="s">
        <v>28</v>
      </c>
      <c r="AQ349" s="67"/>
      <c r="AR349" s="21">
        <v>67.599999999999994</v>
      </c>
      <c r="AS349" s="67" t="s">
        <v>28</v>
      </c>
      <c r="AT349" s="67" t="s">
        <v>28</v>
      </c>
      <c r="AU349" s="67" t="s">
        <v>28</v>
      </c>
      <c r="AV349" s="67" t="s">
        <v>28</v>
      </c>
      <c r="AW349" s="67"/>
      <c r="AX349" s="67"/>
      <c r="AY349" s="67"/>
      <c r="AZ349" s="1">
        <f t="shared" si="5"/>
        <v>68.674999999999997</v>
      </c>
      <c r="BA349" s="1">
        <v>68.674999999999997</v>
      </c>
    </row>
    <row r="350" spans="1:53">
      <c r="A350" s="6">
        <v>32711</v>
      </c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O350" s="6"/>
      <c r="P350" s="6"/>
      <c r="Q350" s="6"/>
      <c r="R350" s="6"/>
      <c r="T350" s="6"/>
      <c r="V350" s="21"/>
      <c r="W350" s="21"/>
      <c r="Y350" s="21"/>
      <c r="Z350" s="21"/>
      <c r="AA350" s="21"/>
      <c r="AC350" s="21"/>
      <c r="AF350" s="1">
        <v>61.75</v>
      </c>
      <c r="AL350" s="21"/>
      <c r="AM350" s="21"/>
      <c r="AO350" s="21"/>
      <c r="AP350" s="67" t="s">
        <v>28</v>
      </c>
      <c r="AQ350" s="67"/>
      <c r="AR350" s="21">
        <v>61.4</v>
      </c>
      <c r="AS350" s="67" t="s">
        <v>28</v>
      </c>
      <c r="AT350" s="21">
        <v>65.88</v>
      </c>
      <c r="AU350" s="21">
        <v>64.75</v>
      </c>
      <c r="AV350" s="67" t="s">
        <v>28</v>
      </c>
      <c r="AW350" s="21"/>
      <c r="AX350" s="21"/>
      <c r="AY350" s="67"/>
      <c r="AZ350" s="1">
        <f t="shared" si="5"/>
        <v>61.575000000000003</v>
      </c>
      <c r="BA350" s="1">
        <v>63.445</v>
      </c>
    </row>
    <row r="351" spans="1:53">
      <c r="A351" s="6">
        <v>32718</v>
      </c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O351" s="6"/>
      <c r="P351" s="6"/>
      <c r="Q351" s="6"/>
      <c r="R351" s="6"/>
      <c r="T351" s="6"/>
      <c r="V351" s="21"/>
      <c r="W351" s="21"/>
      <c r="Y351" s="21"/>
      <c r="Z351" s="21"/>
      <c r="AA351" s="21"/>
      <c r="AC351" s="21"/>
      <c r="AF351" s="1">
        <v>64.64</v>
      </c>
      <c r="AL351" s="21"/>
      <c r="AM351" s="21"/>
      <c r="AO351" s="21"/>
      <c r="AP351" s="67" t="s">
        <v>28</v>
      </c>
      <c r="AQ351" s="67"/>
      <c r="AR351" s="21">
        <v>63</v>
      </c>
      <c r="AS351" s="67" t="s">
        <v>28</v>
      </c>
      <c r="AT351" s="21">
        <v>65</v>
      </c>
      <c r="AU351" s="21">
        <v>65</v>
      </c>
      <c r="AV351" s="67" t="s">
        <v>28</v>
      </c>
      <c r="AW351" s="21"/>
      <c r="AX351" s="21"/>
      <c r="AY351" s="67"/>
      <c r="AZ351" s="1">
        <f t="shared" si="5"/>
        <v>63.82</v>
      </c>
      <c r="BA351" s="1">
        <v>64.41</v>
      </c>
    </row>
    <row r="352" spans="1:53">
      <c r="A352" s="6">
        <v>32725</v>
      </c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O352" s="6"/>
      <c r="P352" s="6"/>
      <c r="Q352" s="6"/>
      <c r="R352" s="6"/>
      <c r="T352" s="6"/>
      <c r="V352" s="21"/>
      <c r="W352" s="21"/>
      <c r="Y352" s="21"/>
      <c r="Z352" s="21"/>
      <c r="AA352" s="21"/>
      <c r="AC352" s="21"/>
      <c r="AF352" s="1">
        <v>66.25</v>
      </c>
      <c r="AL352" s="21"/>
      <c r="AM352" s="21"/>
      <c r="AO352" s="21"/>
      <c r="AP352" s="67" t="s">
        <v>28</v>
      </c>
      <c r="AQ352" s="67"/>
      <c r="AR352" s="21">
        <v>64</v>
      </c>
      <c r="AS352" s="67" t="s">
        <v>28</v>
      </c>
      <c r="AT352" s="21">
        <v>66</v>
      </c>
      <c r="AU352" s="21">
        <v>65.25</v>
      </c>
      <c r="AV352" s="67" t="s">
        <v>28</v>
      </c>
      <c r="AW352" s="21"/>
      <c r="AX352" s="21"/>
      <c r="AY352" s="67"/>
      <c r="AZ352" s="1">
        <f t="shared" si="5"/>
        <v>65.125</v>
      </c>
      <c r="BA352" s="1">
        <v>65.375</v>
      </c>
    </row>
    <row r="353" spans="1:53">
      <c r="A353" s="6">
        <v>32732</v>
      </c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O353" s="6"/>
      <c r="P353" s="6"/>
      <c r="Q353" s="6"/>
      <c r="R353" s="6"/>
      <c r="T353" s="6"/>
      <c r="V353" s="21"/>
      <c r="W353" s="21"/>
      <c r="Y353" s="21"/>
      <c r="Z353" s="21"/>
      <c r="AA353" s="21"/>
      <c r="AC353" s="21"/>
      <c r="AF353" s="1">
        <v>65</v>
      </c>
      <c r="AL353" s="21"/>
      <c r="AM353" s="21"/>
      <c r="AO353" s="21"/>
      <c r="AP353" s="21">
        <v>64</v>
      </c>
      <c r="AQ353" s="21"/>
      <c r="AR353" s="21">
        <v>63.3</v>
      </c>
      <c r="AS353" s="67" t="s">
        <v>28</v>
      </c>
      <c r="AT353" s="21">
        <v>66</v>
      </c>
      <c r="AU353" s="21">
        <v>67</v>
      </c>
      <c r="AV353" s="67" t="s">
        <v>28</v>
      </c>
      <c r="AW353" s="21"/>
      <c r="AX353" s="21"/>
      <c r="AY353" s="67"/>
      <c r="AZ353" s="1">
        <f t="shared" si="5"/>
        <v>64.100000000000009</v>
      </c>
      <c r="BA353" s="1">
        <v>65.06</v>
      </c>
    </row>
    <row r="354" spans="1:53">
      <c r="A354" s="6">
        <v>32739</v>
      </c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O354" s="6"/>
      <c r="P354" s="6"/>
      <c r="Q354" s="6"/>
      <c r="R354" s="6"/>
      <c r="T354" s="6"/>
      <c r="V354" s="21"/>
      <c r="W354" s="21"/>
      <c r="Y354" s="21"/>
      <c r="Z354" s="21"/>
      <c r="AA354" s="21"/>
      <c r="AC354" s="21"/>
      <c r="AF354" s="1">
        <v>66</v>
      </c>
      <c r="AL354" s="21"/>
      <c r="AM354" s="21"/>
      <c r="AO354" s="21"/>
      <c r="AP354" s="21">
        <v>64.8</v>
      </c>
      <c r="AQ354" s="21"/>
      <c r="AR354" s="21">
        <v>64.7</v>
      </c>
      <c r="AS354" s="67" t="s">
        <v>28</v>
      </c>
      <c r="AT354" s="21">
        <v>66</v>
      </c>
      <c r="AU354" s="21">
        <v>67.75</v>
      </c>
      <c r="AV354" s="67" t="s">
        <v>28</v>
      </c>
      <c r="AW354" s="21"/>
      <c r="AX354" s="21"/>
      <c r="AY354" s="67"/>
      <c r="AZ354" s="1">
        <f t="shared" si="5"/>
        <v>65.166666666666671</v>
      </c>
      <c r="BA354" s="1">
        <v>65.849999999999994</v>
      </c>
    </row>
    <row r="355" spans="1:53">
      <c r="A355" s="6">
        <v>32746</v>
      </c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O355" s="6"/>
      <c r="P355" s="6"/>
      <c r="Q355" s="6"/>
      <c r="R355" s="6"/>
      <c r="T355" s="6"/>
      <c r="V355" s="21"/>
      <c r="W355" s="21"/>
      <c r="Y355" s="21"/>
      <c r="Z355" s="21"/>
      <c r="AA355" s="21"/>
      <c r="AC355" s="21"/>
      <c r="AF355" s="1">
        <v>63.75</v>
      </c>
      <c r="AL355" s="21"/>
      <c r="AM355" s="21"/>
      <c r="AO355" s="21"/>
      <c r="AP355" s="21">
        <v>64</v>
      </c>
      <c r="AQ355" s="21"/>
      <c r="AR355" s="21">
        <v>63.8</v>
      </c>
      <c r="AS355" s="67" t="s">
        <v>28</v>
      </c>
      <c r="AT355" s="21">
        <v>66</v>
      </c>
      <c r="AU355" s="21">
        <v>67</v>
      </c>
      <c r="AV355" s="67" t="s">
        <v>28</v>
      </c>
      <c r="AW355" s="21"/>
      <c r="AX355" s="21"/>
      <c r="AY355" s="67"/>
      <c r="AZ355" s="1">
        <f t="shared" si="5"/>
        <v>63.85</v>
      </c>
      <c r="BA355" s="1">
        <v>64.91</v>
      </c>
    </row>
    <row r="356" spans="1:53">
      <c r="A356" s="6">
        <v>32753</v>
      </c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O356" s="6"/>
      <c r="P356" s="6"/>
      <c r="Q356" s="6"/>
      <c r="R356" s="6"/>
      <c r="T356" s="6"/>
      <c r="V356" s="21"/>
      <c r="W356" s="21"/>
      <c r="Y356" s="21"/>
      <c r="Z356" s="21"/>
      <c r="AA356" s="21"/>
      <c r="AC356" s="21"/>
      <c r="AF356" s="1">
        <v>63.75</v>
      </c>
      <c r="AL356" s="21"/>
      <c r="AM356" s="21"/>
      <c r="AO356" s="21"/>
      <c r="AP356" s="21">
        <v>64</v>
      </c>
      <c r="AQ356" s="21"/>
      <c r="AR356" s="21">
        <v>63</v>
      </c>
      <c r="AS356" s="67" t="s">
        <v>28</v>
      </c>
      <c r="AT356" s="21">
        <v>66</v>
      </c>
      <c r="AU356" s="21">
        <v>68</v>
      </c>
      <c r="AV356" s="67" t="s">
        <v>28</v>
      </c>
      <c r="AW356" s="21"/>
      <c r="AX356" s="21"/>
      <c r="AY356" s="67"/>
      <c r="AZ356" s="1">
        <f t="shared" si="5"/>
        <v>63.583333333333336</v>
      </c>
      <c r="BA356" s="1">
        <v>64.95</v>
      </c>
    </row>
    <row r="357" spans="1:53">
      <c r="A357" s="6">
        <v>32760</v>
      </c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O357" s="6"/>
      <c r="P357" s="6"/>
      <c r="Q357" s="6"/>
      <c r="R357" s="6"/>
      <c r="T357" s="6"/>
      <c r="V357" s="21"/>
      <c r="W357" s="21"/>
      <c r="Y357" s="21"/>
      <c r="Z357" s="21"/>
      <c r="AA357" s="21"/>
      <c r="AC357" s="21"/>
      <c r="AF357" s="1">
        <v>64.5</v>
      </c>
      <c r="AL357" s="21"/>
      <c r="AM357" s="21"/>
      <c r="AO357" s="21"/>
      <c r="AP357" s="21">
        <v>63.5</v>
      </c>
      <c r="AQ357" s="21"/>
      <c r="AR357" s="21">
        <v>63.38</v>
      </c>
      <c r="AS357" s="67" t="s">
        <v>28</v>
      </c>
      <c r="AT357" s="21">
        <v>66</v>
      </c>
      <c r="AU357" s="21">
        <v>68</v>
      </c>
      <c r="AV357" s="67" t="s">
        <v>28</v>
      </c>
      <c r="AW357" s="21"/>
      <c r="AX357" s="21"/>
      <c r="AY357" s="67"/>
      <c r="AZ357" s="1">
        <f t="shared" si="5"/>
        <v>63.793333333333329</v>
      </c>
      <c r="BA357" s="1">
        <v>65.075999999999993</v>
      </c>
    </row>
    <row r="358" spans="1:53">
      <c r="A358" s="6">
        <v>32767</v>
      </c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O358" s="6"/>
      <c r="P358" s="6"/>
      <c r="Q358" s="6"/>
      <c r="R358" s="6"/>
      <c r="T358" s="6"/>
      <c r="V358" s="21"/>
      <c r="W358" s="21"/>
      <c r="Y358" s="21"/>
      <c r="Z358" s="21"/>
      <c r="AA358" s="21"/>
      <c r="AC358" s="21"/>
      <c r="AF358" s="1">
        <v>63.81</v>
      </c>
      <c r="AL358" s="21"/>
      <c r="AM358" s="21"/>
      <c r="AO358" s="21"/>
      <c r="AP358" s="21">
        <v>61.9</v>
      </c>
      <c r="AQ358" s="21"/>
      <c r="AR358" s="21">
        <v>61.9</v>
      </c>
      <c r="AS358" s="67" t="s">
        <v>28</v>
      </c>
      <c r="AT358" s="21">
        <v>64</v>
      </c>
      <c r="AU358" s="21">
        <v>62.5</v>
      </c>
      <c r="AV358" s="67" t="s">
        <v>28</v>
      </c>
      <c r="AW358" s="21"/>
      <c r="AX358" s="21"/>
      <c r="AY358" s="67"/>
      <c r="AZ358" s="1">
        <f t="shared" si="5"/>
        <v>62.536666666666669</v>
      </c>
      <c r="BA358" s="1">
        <v>62.822000000000003</v>
      </c>
    </row>
    <row r="359" spans="1:53">
      <c r="A359" s="6">
        <v>32774</v>
      </c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O359" s="6"/>
      <c r="P359" s="6"/>
      <c r="Q359" s="6"/>
      <c r="R359" s="6"/>
      <c r="T359" s="6"/>
      <c r="V359" s="21"/>
      <c r="W359" s="21"/>
      <c r="Y359" s="21"/>
      <c r="Z359" s="21"/>
      <c r="AA359" s="21"/>
      <c r="AC359" s="21"/>
      <c r="AF359" s="1">
        <v>60.69</v>
      </c>
      <c r="AL359" s="21"/>
      <c r="AM359" s="21"/>
      <c r="AO359" s="21"/>
      <c r="AP359" s="21">
        <v>59.6</v>
      </c>
      <c r="AQ359" s="21"/>
      <c r="AR359" s="21">
        <v>59.3</v>
      </c>
      <c r="AS359" s="67" t="s">
        <v>28</v>
      </c>
      <c r="AT359" s="21">
        <v>60</v>
      </c>
      <c r="AU359" s="21">
        <v>63</v>
      </c>
      <c r="AV359" s="67" t="s">
        <v>28</v>
      </c>
      <c r="AW359" s="21"/>
      <c r="AX359" s="21"/>
      <c r="AY359" s="67"/>
      <c r="AZ359" s="1">
        <f t="shared" si="5"/>
        <v>59.863333333333337</v>
      </c>
      <c r="BA359" s="1">
        <v>60.518000000000008</v>
      </c>
    </row>
    <row r="360" spans="1:53">
      <c r="A360" s="6">
        <v>32781</v>
      </c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O360" s="6"/>
      <c r="P360" s="6"/>
      <c r="Q360" s="6"/>
      <c r="R360" s="6"/>
      <c r="T360" s="6"/>
      <c r="V360" s="21"/>
      <c r="W360" s="21"/>
      <c r="Y360" s="21"/>
      <c r="Z360" s="21"/>
      <c r="AA360" s="21"/>
      <c r="AC360" s="21"/>
      <c r="AF360" s="1">
        <v>58</v>
      </c>
      <c r="AL360" s="21"/>
      <c r="AM360" s="21"/>
      <c r="AO360" s="21"/>
      <c r="AP360" s="21">
        <v>57</v>
      </c>
      <c r="AQ360" s="21"/>
      <c r="AR360" s="21">
        <v>57</v>
      </c>
      <c r="AS360" s="67" t="s">
        <v>28</v>
      </c>
      <c r="AT360" s="21">
        <v>60</v>
      </c>
      <c r="AU360" s="21">
        <v>63</v>
      </c>
      <c r="AV360" s="67" t="s">
        <v>28</v>
      </c>
      <c r="AW360" s="21"/>
      <c r="AX360" s="21"/>
      <c r="AY360" s="67"/>
      <c r="AZ360" s="1">
        <f t="shared" si="5"/>
        <v>57.333333333333336</v>
      </c>
      <c r="BA360" s="1">
        <v>59</v>
      </c>
    </row>
    <row r="361" spans="1:53">
      <c r="A361" s="6">
        <v>32788</v>
      </c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O361" s="6"/>
      <c r="P361" s="6"/>
      <c r="Q361" s="6"/>
      <c r="R361" s="6"/>
      <c r="T361" s="6"/>
      <c r="V361" s="21"/>
      <c r="W361" s="21"/>
      <c r="Y361" s="21"/>
      <c r="Z361" s="21"/>
      <c r="AA361" s="21"/>
      <c r="AC361" s="21"/>
      <c r="AF361" s="1">
        <v>59.88</v>
      </c>
      <c r="AL361" s="21"/>
      <c r="AM361" s="21"/>
      <c r="AO361" s="21"/>
      <c r="AP361" s="21">
        <v>58.6</v>
      </c>
      <c r="AQ361" s="21"/>
      <c r="AR361" s="21">
        <v>58.2</v>
      </c>
      <c r="AS361" s="67" t="s">
        <v>28</v>
      </c>
      <c r="AT361" s="21">
        <v>60.5</v>
      </c>
      <c r="AU361" s="21">
        <v>63.5</v>
      </c>
      <c r="AV361" s="67" t="s">
        <v>28</v>
      </c>
      <c r="AW361" s="21"/>
      <c r="AX361" s="21"/>
      <c r="AY361" s="67"/>
      <c r="AZ361" s="1">
        <f t="shared" si="5"/>
        <v>58.893333333333338</v>
      </c>
      <c r="BA361" s="1">
        <v>60.136000000000003</v>
      </c>
    </row>
    <row r="362" spans="1:53">
      <c r="A362" s="6">
        <v>32795</v>
      </c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O362" s="6"/>
      <c r="P362" s="6"/>
      <c r="Q362" s="6"/>
      <c r="R362" s="6"/>
      <c r="T362" s="6"/>
      <c r="V362" s="21"/>
      <c r="W362" s="21"/>
      <c r="Y362" s="21"/>
      <c r="Z362" s="21"/>
      <c r="AA362" s="21"/>
      <c r="AC362" s="21"/>
      <c r="AF362" s="1">
        <v>61.38</v>
      </c>
      <c r="AL362" s="21"/>
      <c r="AM362" s="21"/>
      <c r="AO362" s="21"/>
      <c r="AP362" s="21">
        <v>59.8</v>
      </c>
      <c r="AQ362" s="21"/>
      <c r="AR362" s="21">
        <v>59.8</v>
      </c>
      <c r="AS362" s="67" t="s">
        <v>28</v>
      </c>
      <c r="AT362" s="21">
        <v>60.5</v>
      </c>
      <c r="AU362" s="21">
        <v>63</v>
      </c>
      <c r="AV362" s="67" t="s">
        <v>28</v>
      </c>
      <c r="AW362" s="21"/>
      <c r="AX362" s="21"/>
      <c r="AY362" s="67"/>
      <c r="AZ362" s="1">
        <f t="shared" si="5"/>
        <v>60.326666666666661</v>
      </c>
      <c r="BA362" s="1">
        <v>60.896000000000001</v>
      </c>
    </row>
    <row r="363" spans="1:53">
      <c r="A363" s="6">
        <v>32802</v>
      </c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O363" s="6"/>
      <c r="P363" s="6"/>
      <c r="Q363" s="6"/>
      <c r="R363" s="6"/>
      <c r="T363" s="6"/>
      <c r="V363" s="21"/>
      <c r="W363" s="21"/>
      <c r="Y363" s="21"/>
      <c r="Z363" s="21"/>
      <c r="AA363" s="21"/>
      <c r="AC363" s="21"/>
      <c r="AF363" s="1">
        <v>60.75</v>
      </c>
      <c r="AL363" s="21"/>
      <c r="AM363" s="21"/>
      <c r="AO363" s="21"/>
      <c r="AP363" s="21">
        <v>61</v>
      </c>
      <c r="AQ363" s="21"/>
      <c r="AR363" s="21">
        <v>61</v>
      </c>
      <c r="AS363" s="67" t="s">
        <v>28</v>
      </c>
      <c r="AT363" s="21">
        <v>60.5</v>
      </c>
      <c r="AU363" s="21">
        <v>62</v>
      </c>
      <c r="AV363" s="67" t="s">
        <v>28</v>
      </c>
      <c r="AW363" s="21"/>
      <c r="AX363" s="21"/>
      <c r="AY363" s="67"/>
      <c r="AZ363" s="1">
        <f t="shared" si="5"/>
        <v>60.916666666666664</v>
      </c>
      <c r="BA363" s="1">
        <v>61.05</v>
      </c>
    </row>
    <row r="364" spans="1:53">
      <c r="A364" s="6">
        <v>32809</v>
      </c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O364" s="6"/>
      <c r="P364" s="6"/>
      <c r="Q364" s="6"/>
      <c r="R364" s="6"/>
      <c r="T364" s="6"/>
      <c r="V364" s="21"/>
      <c r="W364" s="21"/>
      <c r="Y364" s="21"/>
      <c r="Z364" s="21"/>
      <c r="AA364" s="21"/>
      <c r="AC364" s="21"/>
      <c r="AF364" s="1">
        <v>57</v>
      </c>
      <c r="AL364" s="21"/>
      <c r="AM364" s="21"/>
      <c r="AO364" s="21"/>
      <c r="AP364" s="21">
        <v>58.6</v>
      </c>
      <c r="AQ364" s="21"/>
      <c r="AR364" s="21">
        <v>56.6</v>
      </c>
      <c r="AS364" s="67" t="s">
        <v>28</v>
      </c>
      <c r="AT364" s="21">
        <v>60</v>
      </c>
      <c r="AU364" s="21">
        <v>61</v>
      </c>
      <c r="AV364" s="67" t="s">
        <v>28</v>
      </c>
      <c r="AW364" s="21"/>
      <c r="AX364" s="21"/>
      <c r="AY364" s="67"/>
      <c r="AZ364" s="1">
        <f t="shared" si="5"/>
        <v>57.4</v>
      </c>
      <c r="BA364" s="1">
        <v>58.64</v>
      </c>
    </row>
    <row r="365" spans="1:53">
      <c r="A365" s="6">
        <v>32816</v>
      </c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O365" s="6"/>
      <c r="P365" s="6"/>
      <c r="Q365" s="6"/>
      <c r="R365" s="6"/>
      <c r="T365" s="6"/>
      <c r="V365" s="21"/>
      <c r="W365" s="21"/>
      <c r="Y365" s="21"/>
      <c r="Z365" s="21"/>
      <c r="AA365" s="21"/>
      <c r="AC365" s="21"/>
      <c r="AF365" s="1">
        <v>56.88</v>
      </c>
      <c r="AL365" s="21"/>
      <c r="AM365" s="21"/>
      <c r="AO365" s="21"/>
      <c r="AP365" s="21">
        <v>57</v>
      </c>
      <c r="AQ365" s="21"/>
      <c r="AR365" s="21">
        <v>55</v>
      </c>
      <c r="AS365" s="67" t="s">
        <v>28</v>
      </c>
      <c r="AT365" s="21">
        <v>57</v>
      </c>
      <c r="AU365" s="21">
        <v>56.5</v>
      </c>
      <c r="AV365" s="67" t="s">
        <v>28</v>
      </c>
      <c r="AW365" s="21"/>
      <c r="AX365" s="21"/>
      <c r="AY365" s="67"/>
      <c r="AZ365" s="1">
        <f t="shared" si="5"/>
        <v>56.293333333333329</v>
      </c>
      <c r="BA365" s="1">
        <v>56.475999999999999</v>
      </c>
    </row>
    <row r="366" spans="1:53">
      <c r="A366" s="6">
        <v>32823</v>
      </c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O366" s="6"/>
      <c r="P366" s="6"/>
      <c r="Q366" s="6"/>
      <c r="R366" s="6"/>
      <c r="T366" s="6"/>
      <c r="V366" s="21"/>
      <c r="W366" s="21"/>
      <c r="Y366" s="21"/>
      <c r="Z366" s="21"/>
      <c r="AA366" s="21"/>
      <c r="AC366" s="21"/>
      <c r="AF366" s="1">
        <v>55.5</v>
      </c>
      <c r="AL366" s="21"/>
      <c r="AM366" s="21"/>
      <c r="AO366" s="21"/>
      <c r="AP366" s="21">
        <v>55</v>
      </c>
      <c r="AQ366" s="21"/>
      <c r="AR366" s="21">
        <v>53</v>
      </c>
      <c r="AS366" s="67" t="s">
        <v>28</v>
      </c>
      <c r="AT366" s="21">
        <v>52.5</v>
      </c>
      <c r="AU366" s="21">
        <v>58</v>
      </c>
      <c r="AV366" s="67" t="s">
        <v>28</v>
      </c>
      <c r="AW366" s="21"/>
      <c r="AX366" s="21"/>
      <c r="AY366" s="67"/>
      <c r="AZ366" s="1">
        <f t="shared" si="5"/>
        <v>54.5</v>
      </c>
      <c r="BA366" s="1">
        <v>54.8</v>
      </c>
    </row>
    <row r="367" spans="1:53">
      <c r="A367" s="6">
        <v>32830</v>
      </c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O367" s="6"/>
      <c r="P367" s="6"/>
      <c r="Q367" s="6"/>
      <c r="R367" s="6"/>
      <c r="T367" s="6"/>
      <c r="V367" s="21"/>
      <c r="W367" s="21"/>
      <c r="Y367" s="21"/>
      <c r="Z367" s="21"/>
      <c r="AA367" s="21"/>
      <c r="AC367" s="21"/>
      <c r="AF367" s="1">
        <v>55.88</v>
      </c>
      <c r="AL367" s="21"/>
      <c r="AM367" s="21"/>
      <c r="AO367" s="21"/>
      <c r="AP367" s="21">
        <v>55</v>
      </c>
      <c r="AQ367" s="21"/>
      <c r="AR367" s="21">
        <v>53</v>
      </c>
      <c r="AS367" s="67" t="s">
        <v>28</v>
      </c>
      <c r="AT367" s="21">
        <v>53.5</v>
      </c>
      <c r="AU367" s="21">
        <v>54</v>
      </c>
      <c r="AV367" s="67" t="s">
        <v>28</v>
      </c>
      <c r="AW367" s="21"/>
      <c r="AX367" s="21"/>
      <c r="AY367" s="67"/>
      <c r="AZ367" s="1">
        <f t="shared" si="5"/>
        <v>54.626666666666665</v>
      </c>
      <c r="BA367" s="1">
        <v>54.275999999999996</v>
      </c>
    </row>
    <row r="368" spans="1:53">
      <c r="A368" s="6">
        <v>32837</v>
      </c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O368" s="6"/>
      <c r="P368" s="6"/>
      <c r="Q368" s="6"/>
      <c r="R368" s="6"/>
      <c r="T368" s="6"/>
      <c r="V368" s="21"/>
      <c r="W368" s="21"/>
      <c r="Y368" s="21"/>
      <c r="Z368" s="21"/>
      <c r="AA368" s="21"/>
      <c r="AC368" s="21"/>
      <c r="AF368" s="1">
        <v>58.25</v>
      </c>
      <c r="AL368" s="21"/>
      <c r="AM368" s="21"/>
      <c r="AO368" s="21"/>
      <c r="AP368" s="21">
        <v>57</v>
      </c>
      <c r="AQ368" s="21"/>
      <c r="AR368" s="21">
        <v>55</v>
      </c>
      <c r="AS368" s="67" t="s">
        <v>28</v>
      </c>
      <c r="AT368" s="67" t="s">
        <v>28</v>
      </c>
      <c r="AU368" s="21">
        <v>58.5</v>
      </c>
      <c r="AV368" s="67" t="s">
        <v>28</v>
      </c>
      <c r="AW368" s="21"/>
      <c r="AX368" s="21"/>
      <c r="AY368" s="67"/>
      <c r="AZ368" s="1">
        <f t="shared" si="5"/>
        <v>56.75</v>
      </c>
      <c r="BA368" s="1">
        <v>57.1875</v>
      </c>
    </row>
    <row r="369" spans="1:53">
      <c r="A369" s="6">
        <v>32844</v>
      </c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O369" s="6"/>
      <c r="P369" s="6"/>
      <c r="Q369" s="6"/>
      <c r="R369" s="6"/>
      <c r="T369" s="6"/>
      <c r="V369" s="21"/>
      <c r="W369" s="21"/>
      <c r="Y369" s="21"/>
      <c r="Z369" s="21"/>
      <c r="AA369" s="21"/>
      <c r="AC369" s="21"/>
      <c r="AF369" s="1">
        <v>61.13</v>
      </c>
      <c r="AL369" s="21"/>
      <c r="AM369" s="21"/>
      <c r="AO369" s="21"/>
      <c r="AP369" s="21">
        <v>59</v>
      </c>
      <c r="AQ369" s="21"/>
      <c r="AR369" s="21">
        <v>57</v>
      </c>
      <c r="AS369" s="67" t="s">
        <v>28</v>
      </c>
      <c r="AT369" s="21">
        <v>59.5</v>
      </c>
      <c r="AU369" s="21">
        <v>59</v>
      </c>
      <c r="AV369" s="67" t="s">
        <v>28</v>
      </c>
      <c r="AW369" s="21"/>
      <c r="AX369" s="21"/>
      <c r="AY369" s="67"/>
      <c r="AZ369" s="1">
        <f t="shared" si="5"/>
        <v>59.043333333333329</v>
      </c>
      <c r="BA369" s="1">
        <v>59.125999999999998</v>
      </c>
    </row>
    <row r="370" spans="1:53">
      <c r="A370" s="6">
        <v>32851</v>
      </c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O370" s="6"/>
      <c r="P370" s="6"/>
      <c r="Q370" s="6"/>
      <c r="R370" s="6"/>
      <c r="T370" s="6"/>
      <c r="V370" s="21"/>
      <c r="W370" s="21"/>
      <c r="Y370" s="21"/>
      <c r="Z370" s="21"/>
      <c r="AA370" s="21"/>
      <c r="AC370" s="21"/>
      <c r="AF370" s="1">
        <v>62.25</v>
      </c>
      <c r="AL370" s="21"/>
      <c r="AM370" s="21"/>
      <c r="AO370" s="21"/>
      <c r="AP370" s="21">
        <v>59</v>
      </c>
      <c r="AQ370" s="21"/>
      <c r="AR370" s="21">
        <v>57</v>
      </c>
      <c r="AS370" s="67" t="s">
        <v>28</v>
      </c>
      <c r="AT370" s="21">
        <v>60</v>
      </c>
      <c r="AU370" s="21">
        <v>57.5</v>
      </c>
      <c r="AV370" s="67" t="s">
        <v>28</v>
      </c>
      <c r="AW370" s="21"/>
      <c r="AX370" s="21"/>
      <c r="AY370" s="67"/>
      <c r="AZ370" s="1">
        <f t="shared" si="5"/>
        <v>59.416666666666664</v>
      </c>
      <c r="BA370" s="1">
        <v>59.15</v>
      </c>
    </row>
    <row r="371" spans="1:53">
      <c r="A371" s="6">
        <v>32858</v>
      </c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O371" s="6"/>
      <c r="P371" s="6"/>
      <c r="Q371" s="6"/>
      <c r="R371" s="6"/>
      <c r="T371" s="6"/>
      <c r="V371" s="21"/>
      <c r="W371" s="21"/>
      <c r="Y371" s="21"/>
      <c r="Z371" s="21"/>
      <c r="AA371" s="21"/>
      <c r="AC371" s="21"/>
      <c r="AF371" s="1">
        <v>61.44</v>
      </c>
      <c r="AL371" s="21"/>
      <c r="AM371" s="21"/>
      <c r="AO371" s="21"/>
      <c r="AP371" s="21">
        <v>59</v>
      </c>
      <c r="AQ371" s="21"/>
      <c r="AR371" s="21">
        <v>57</v>
      </c>
      <c r="AS371" s="67" t="s">
        <v>28</v>
      </c>
      <c r="AT371" s="21">
        <v>60</v>
      </c>
      <c r="AU371" s="21">
        <v>60</v>
      </c>
      <c r="AV371" s="67" t="s">
        <v>28</v>
      </c>
      <c r="AW371" s="21"/>
      <c r="AX371" s="21"/>
      <c r="AY371" s="67"/>
      <c r="AZ371" s="1">
        <f t="shared" si="5"/>
        <v>59.146666666666668</v>
      </c>
      <c r="BA371" s="1">
        <v>59.488</v>
      </c>
    </row>
    <row r="372" spans="1:53">
      <c r="A372" s="6">
        <v>32865</v>
      </c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O372" s="6"/>
      <c r="P372" s="6"/>
      <c r="Q372" s="6"/>
      <c r="R372" s="6"/>
      <c r="T372" s="6"/>
      <c r="V372" s="21"/>
      <c r="W372" s="21"/>
      <c r="Y372" s="21"/>
      <c r="Z372" s="21"/>
      <c r="AA372" s="21"/>
      <c r="AC372" s="21"/>
      <c r="AF372" s="1">
        <v>63.25</v>
      </c>
      <c r="AL372" s="21"/>
      <c r="AM372" s="21"/>
      <c r="AO372" s="21"/>
      <c r="AP372" s="21">
        <v>59</v>
      </c>
      <c r="AQ372" s="21"/>
      <c r="AR372" s="21">
        <v>58</v>
      </c>
      <c r="AS372" s="67" t="s">
        <v>28</v>
      </c>
      <c r="AT372" s="21">
        <v>60.5</v>
      </c>
      <c r="AU372" s="21">
        <v>59.75</v>
      </c>
      <c r="AV372" s="67" t="s">
        <v>28</v>
      </c>
      <c r="AW372" s="21"/>
      <c r="AX372" s="21"/>
      <c r="AY372" s="67"/>
      <c r="AZ372" s="1">
        <f t="shared" si="5"/>
        <v>60.083333333333336</v>
      </c>
      <c r="BA372" s="1">
        <v>60.1</v>
      </c>
    </row>
    <row r="373" spans="1:53">
      <c r="A373" s="6">
        <v>32872</v>
      </c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O373" s="6"/>
      <c r="P373" s="6"/>
      <c r="Q373" s="6"/>
      <c r="R373" s="6"/>
      <c r="T373" s="6"/>
      <c r="V373" s="67"/>
      <c r="W373" s="67"/>
      <c r="Y373" s="67"/>
      <c r="Z373" s="67"/>
      <c r="AA373" s="67"/>
      <c r="AC373" s="67"/>
      <c r="AL373" s="67"/>
      <c r="AM373" s="67"/>
      <c r="AO373" s="67"/>
      <c r="AP373" s="21">
        <v>59.38</v>
      </c>
      <c r="AQ373" s="21"/>
      <c r="AR373" s="21">
        <v>58.75</v>
      </c>
      <c r="AS373" s="67" t="s">
        <v>28</v>
      </c>
      <c r="AT373" s="67" t="s">
        <v>28</v>
      </c>
      <c r="AU373" s="67" t="s">
        <v>28</v>
      </c>
      <c r="AV373" s="67" t="s">
        <v>28</v>
      </c>
      <c r="AW373" s="67"/>
      <c r="AX373" s="67"/>
      <c r="AY373" s="67"/>
      <c r="AZ373" s="1">
        <f t="shared" si="5"/>
        <v>59.064999999999998</v>
      </c>
      <c r="BA373" s="1">
        <v>59.064999999999998</v>
      </c>
    </row>
    <row r="374" spans="1:53">
      <c r="A374" s="6">
        <v>32879</v>
      </c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O374" s="6"/>
      <c r="P374" s="6"/>
      <c r="Q374" s="6"/>
      <c r="R374" s="6"/>
      <c r="T374" s="6"/>
      <c r="V374" s="21"/>
      <c r="W374" s="21"/>
      <c r="Y374" s="21"/>
      <c r="Z374" s="21"/>
      <c r="AA374" s="21"/>
      <c r="AC374" s="21"/>
      <c r="AF374" s="1">
        <v>63.56</v>
      </c>
      <c r="AL374" s="21"/>
      <c r="AM374" s="21"/>
      <c r="AO374" s="21"/>
      <c r="AP374" s="21">
        <v>61</v>
      </c>
      <c r="AQ374" s="21"/>
      <c r="AR374" s="21">
        <v>59.5</v>
      </c>
      <c r="AS374" s="67" t="s">
        <v>28</v>
      </c>
      <c r="AT374" s="21">
        <v>63</v>
      </c>
      <c r="AU374" s="21">
        <v>64.75</v>
      </c>
      <c r="AV374" s="67" t="s">
        <v>28</v>
      </c>
      <c r="AW374" s="21"/>
      <c r="AX374" s="21"/>
      <c r="AY374" s="67"/>
      <c r="AZ374" s="1">
        <f t="shared" si="5"/>
        <v>61.353333333333332</v>
      </c>
      <c r="BA374" s="1">
        <v>62.362000000000002</v>
      </c>
    </row>
    <row r="375" spans="1:53">
      <c r="A375" s="6">
        <v>32886</v>
      </c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O375" s="6"/>
      <c r="P375" s="6"/>
      <c r="Q375" s="6"/>
      <c r="R375" s="6"/>
      <c r="T375" s="6"/>
      <c r="V375" s="21"/>
      <c r="W375" s="21"/>
      <c r="Y375" s="21"/>
      <c r="Z375" s="21"/>
      <c r="AA375" s="21"/>
      <c r="AC375" s="21"/>
      <c r="AF375" s="1">
        <v>61</v>
      </c>
      <c r="AL375" s="21"/>
      <c r="AM375" s="21"/>
      <c r="AO375" s="21"/>
      <c r="AP375" s="21">
        <v>59.4</v>
      </c>
      <c r="AQ375" s="21"/>
      <c r="AR375" s="21">
        <v>56.4</v>
      </c>
      <c r="AS375" s="67" t="s">
        <v>28</v>
      </c>
      <c r="AT375" s="21">
        <v>56</v>
      </c>
      <c r="AU375" s="21">
        <v>60.5</v>
      </c>
      <c r="AV375" s="67" t="s">
        <v>28</v>
      </c>
      <c r="AW375" s="21"/>
      <c r="AX375" s="21"/>
      <c r="AY375" s="67"/>
      <c r="AZ375" s="1">
        <f t="shared" si="5"/>
        <v>58.933333333333337</v>
      </c>
      <c r="BA375" s="1">
        <v>58.66</v>
      </c>
    </row>
    <row r="376" spans="1:53">
      <c r="A376" s="6">
        <v>32893</v>
      </c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O376" s="6"/>
      <c r="P376" s="6"/>
      <c r="Q376" s="6"/>
      <c r="R376" s="6"/>
      <c r="T376" s="6"/>
      <c r="V376" s="21"/>
      <c r="W376" s="21"/>
      <c r="Y376" s="21"/>
      <c r="Z376" s="21"/>
      <c r="AA376" s="21"/>
      <c r="AC376" s="21"/>
      <c r="AF376" s="1">
        <v>55.88</v>
      </c>
      <c r="AL376" s="21"/>
      <c r="AM376" s="21"/>
      <c r="AO376" s="21"/>
      <c r="AP376" s="21">
        <v>55</v>
      </c>
      <c r="AQ376" s="21"/>
      <c r="AR376" s="21">
        <v>53.6</v>
      </c>
      <c r="AS376" s="67" t="s">
        <v>28</v>
      </c>
      <c r="AT376" s="21">
        <v>50.5</v>
      </c>
      <c r="AU376" s="21">
        <v>56</v>
      </c>
      <c r="AV376" s="67" t="s">
        <v>28</v>
      </c>
      <c r="AW376" s="21"/>
      <c r="AX376" s="21"/>
      <c r="AY376" s="67"/>
      <c r="AZ376" s="1">
        <f t="shared" si="5"/>
        <v>54.826666666666661</v>
      </c>
      <c r="BA376" s="1">
        <v>54.196000000000005</v>
      </c>
    </row>
    <row r="377" spans="1:53">
      <c r="A377" s="6">
        <v>32900</v>
      </c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O377" s="6"/>
      <c r="P377" s="6"/>
      <c r="Q377" s="6"/>
      <c r="R377" s="6"/>
      <c r="T377" s="6"/>
      <c r="V377" s="21"/>
      <c r="W377" s="21"/>
      <c r="Y377" s="21"/>
      <c r="Z377" s="21"/>
      <c r="AA377" s="21"/>
      <c r="AC377" s="21"/>
      <c r="AF377" s="1">
        <v>55</v>
      </c>
      <c r="AL377" s="21"/>
      <c r="AM377" s="21"/>
      <c r="AO377" s="21"/>
      <c r="AP377" s="21">
        <v>52</v>
      </c>
      <c r="AQ377" s="21"/>
      <c r="AR377" s="21">
        <v>51</v>
      </c>
      <c r="AS377" s="67" t="s">
        <v>28</v>
      </c>
      <c r="AT377" s="21">
        <v>50</v>
      </c>
      <c r="AU377" s="21">
        <v>51.5</v>
      </c>
      <c r="AV377" s="67" t="s">
        <v>28</v>
      </c>
      <c r="AW377" s="21"/>
      <c r="AX377" s="21"/>
      <c r="AY377" s="67"/>
      <c r="AZ377" s="1">
        <f t="shared" si="5"/>
        <v>52.666666666666664</v>
      </c>
      <c r="BA377" s="1">
        <v>51.9</v>
      </c>
    </row>
    <row r="378" spans="1:53">
      <c r="A378" s="6">
        <v>32907</v>
      </c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O378" s="6"/>
      <c r="P378" s="6"/>
      <c r="Q378" s="6"/>
      <c r="R378" s="6"/>
      <c r="T378" s="6"/>
      <c r="V378" s="21"/>
      <c r="W378" s="21"/>
      <c r="Y378" s="21"/>
      <c r="Z378" s="21"/>
      <c r="AA378" s="21"/>
      <c r="AC378" s="21"/>
      <c r="AF378" s="1">
        <v>53.25</v>
      </c>
      <c r="AL378" s="21"/>
      <c r="AM378" s="21"/>
      <c r="AO378" s="21"/>
      <c r="AP378" s="21">
        <v>52</v>
      </c>
      <c r="AQ378" s="21"/>
      <c r="AR378" s="21">
        <v>51</v>
      </c>
      <c r="AS378" s="67" t="s">
        <v>28</v>
      </c>
      <c r="AT378" s="21">
        <v>51</v>
      </c>
      <c r="AU378" s="21">
        <v>52.5</v>
      </c>
      <c r="AV378" s="67" t="s">
        <v>28</v>
      </c>
      <c r="AW378" s="21"/>
      <c r="AX378" s="21"/>
      <c r="AY378" s="67"/>
      <c r="AZ378" s="1">
        <f t="shared" si="5"/>
        <v>52.083333333333336</v>
      </c>
      <c r="BA378" s="1">
        <v>51.95</v>
      </c>
    </row>
    <row r="379" spans="1:53">
      <c r="A379" s="6">
        <v>32914</v>
      </c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O379" s="6"/>
      <c r="P379" s="6"/>
      <c r="Q379" s="6"/>
      <c r="R379" s="6"/>
      <c r="T379" s="6"/>
      <c r="V379" s="21"/>
      <c r="W379" s="21"/>
      <c r="Y379" s="21"/>
      <c r="Z379" s="21"/>
      <c r="AA379" s="21"/>
      <c r="AC379" s="21"/>
      <c r="AF379" s="1">
        <v>60.38</v>
      </c>
      <c r="AL379" s="21"/>
      <c r="AM379" s="21"/>
      <c r="AO379" s="21"/>
      <c r="AP379" s="21">
        <v>57.4</v>
      </c>
      <c r="AQ379" s="21"/>
      <c r="AR379" s="21">
        <v>54.6</v>
      </c>
      <c r="AS379" s="67" t="s">
        <v>28</v>
      </c>
      <c r="AT379" s="21">
        <v>61.25</v>
      </c>
      <c r="AU379" s="21">
        <v>57.5</v>
      </c>
      <c r="AV379" s="67" t="s">
        <v>28</v>
      </c>
      <c r="AW379" s="21"/>
      <c r="AX379" s="21"/>
      <c r="AY379" s="67"/>
      <c r="AZ379" s="1">
        <f t="shared" si="5"/>
        <v>57.46</v>
      </c>
      <c r="BA379" s="1">
        <v>58.225999999999999</v>
      </c>
    </row>
    <row r="380" spans="1:53">
      <c r="A380" s="6">
        <v>32921</v>
      </c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O380" s="6"/>
      <c r="P380" s="6"/>
      <c r="Q380" s="6"/>
      <c r="R380" s="6"/>
      <c r="T380" s="6"/>
      <c r="V380" s="67"/>
      <c r="W380" s="67"/>
      <c r="Y380" s="67"/>
      <c r="Z380" s="67"/>
      <c r="AA380" s="67"/>
      <c r="AC380" s="67"/>
      <c r="AF380" s="1">
        <v>63.75</v>
      </c>
      <c r="AL380" s="67"/>
      <c r="AM380" s="67"/>
      <c r="AO380" s="67"/>
      <c r="AP380" s="21">
        <v>63</v>
      </c>
      <c r="AQ380" s="21"/>
      <c r="AR380" s="21">
        <v>61.1</v>
      </c>
      <c r="AS380" s="67" t="s">
        <v>28</v>
      </c>
      <c r="AT380" s="21">
        <v>63.5</v>
      </c>
      <c r="AU380" s="67" t="s">
        <v>28</v>
      </c>
      <c r="AV380" s="67" t="s">
        <v>28</v>
      </c>
      <c r="AW380" s="67"/>
      <c r="AX380" s="67"/>
      <c r="AY380" s="67"/>
      <c r="AZ380" s="1">
        <f t="shared" si="5"/>
        <v>62.616666666666667</v>
      </c>
      <c r="BA380" s="1">
        <v>62.837499999999999</v>
      </c>
    </row>
    <row r="381" spans="1:53">
      <c r="A381" s="6">
        <v>32928</v>
      </c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O381" s="6"/>
      <c r="P381" s="6"/>
      <c r="Q381" s="6"/>
      <c r="R381" s="6"/>
      <c r="T381" s="6"/>
      <c r="V381" s="21"/>
      <c r="W381" s="21"/>
      <c r="Y381" s="21"/>
      <c r="Z381" s="21"/>
      <c r="AA381" s="21"/>
      <c r="AC381" s="21"/>
      <c r="AF381" s="1">
        <v>65.81</v>
      </c>
      <c r="AL381" s="21"/>
      <c r="AM381" s="21"/>
      <c r="AO381" s="21"/>
      <c r="AP381" s="21">
        <v>63</v>
      </c>
      <c r="AQ381" s="21"/>
      <c r="AR381" s="21">
        <v>61.5</v>
      </c>
      <c r="AS381" s="67" t="s">
        <v>28</v>
      </c>
      <c r="AT381" s="21">
        <v>63.5</v>
      </c>
      <c r="AU381" s="21">
        <v>64.5</v>
      </c>
      <c r="AV381" s="67" t="s">
        <v>28</v>
      </c>
      <c r="AW381" s="21"/>
      <c r="AX381" s="21"/>
      <c r="AY381" s="67"/>
      <c r="AZ381" s="1">
        <f t="shared" si="5"/>
        <v>63.436666666666667</v>
      </c>
      <c r="BA381" s="1">
        <v>63.661999999999999</v>
      </c>
    </row>
    <row r="382" spans="1:53">
      <c r="A382" s="6">
        <v>32935</v>
      </c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O382" s="6"/>
      <c r="P382" s="6"/>
      <c r="Q382" s="6"/>
      <c r="R382" s="6"/>
      <c r="T382" s="6"/>
      <c r="V382" s="21"/>
      <c r="W382" s="21"/>
      <c r="Y382" s="21"/>
      <c r="Z382" s="21"/>
      <c r="AA382" s="21"/>
      <c r="AC382" s="21"/>
      <c r="AF382" s="1">
        <v>67.38</v>
      </c>
      <c r="AL382" s="21"/>
      <c r="AM382" s="21"/>
      <c r="AO382" s="21"/>
      <c r="AP382" s="21">
        <v>63.3</v>
      </c>
      <c r="AQ382" s="21"/>
      <c r="AR382" s="21">
        <v>61.5</v>
      </c>
      <c r="AS382" s="67" t="s">
        <v>28</v>
      </c>
      <c r="AT382" s="21">
        <v>63.5</v>
      </c>
      <c r="AU382" s="21">
        <v>65</v>
      </c>
      <c r="AV382" s="67" t="s">
        <v>28</v>
      </c>
      <c r="AW382" s="21"/>
      <c r="AX382" s="21"/>
      <c r="AY382" s="67"/>
      <c r="AZ382" s="1">
        <f t="shared" si="5"/>
        <v>64.06</v>
      </c>
      <c r="BA382" s="1">
        <v>64.135999999999996</v>
      </c>
    </row>
    <row r="383" spans="1:53">
      <c r="A383" s="6">
        <v>32942</v>
      </c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O383" s="6"/>
      <c r="P383" s="6"/>
      <c r="Q383" s="6"/>
      <c r="R383" s="6"/>
      <c r="T383" s="6"/>
      <c r="V383" s="67"/>
      <c r="W383" s="67"/>
      <c r="Y383" s="67"/>
      <c r="Z383" s="67"/>
      <c r="AA383" s="67"/>
      <c r="AC383" s="67"/>
      <c r="AF383" s="1">
        <v>68.19</v>
      </c>
      <c r="AL383" s="67"/>
      <c r="AM383" s="67"/>
      <c r="AO383" s="67"/>
      <c r="AP383" s="21">
        <v>64.7</v>
      </c>
      <c r="AQ383" s="21"/>
      <c r="AR383" s="21">
        <v>62.7</v>
      </c>
      <c r="AS383" s="67" t="s">
        <v>28</v>
      </c>
      <c r="AT383" s="21">
        <v>64</v>
      </c>
      <c r="AU383" s="67" t="s">
        <v>28</v>
      </c>
      <c r="AV383" s="67" t="s">
        <v>28</v>
      </c>
      <c r="AW383" s="67"/>
      <c r="AX383" s="67"/>
      <c r="AY383" s="67"/>
      <c r="AZ383" s="1">
        <f t="shared" si="5"/>
        <v>65.196666666666673</v>
      </c>
      <c r="BA383" s="1">
        <v>64.897499999999994</v>
      </c>
    </row>
    <row r="384" spans="1:53">
      <c r="A384" s="6">
        <v>32949</v>
      </c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O384" s="6"/>
      <c r="P384" s="6"/>
      <c r="Q384" s="6"/>
      <c r="R384" s="6"/>
      <c r="T384" s="6"/>
      <c r="V384" s="21"/>
      <c r="W384" s="21"/>
      <c r="Y384" s="21"/>
      <c r="Z384" s="21"/>
      <c r="AA384" s="21"/>
      <c r="AC384" s="21"/>
      <c r="AF384" s="1">
        <v>68.88</v>
      </c>
      <c r="AL384" s="21"/>
      <c r="AM384" s="21"/>
      <c r="AO384" s="21"/>
      <c r="AP384" s="21">
        <v>65</v>
      </c>
      <c r="AQ384" s="21"/>
      <c r="AR384" s="21">
        <v>63</v>
      </c>
      <c r="AS384" s="67" t="s">
        <v>28</v>
      </c>
      <c r="AT384" s="21">
        <v>66.5</v>
      </c>
      <c r="AU384" s="21">
        <v>63</v>
      </c>
      <c r="AV384" s="67" t="s">
        <v>28</v>
      </c>
      <c r="AW384" s="21"/>
      <c r="AX384" s="21"/>
      <c r="AY384" s="67"/>
      <c r="AZ384" s="1">
        <f t="shared" si="5"/>
        <v>65.626666666666665</v>
      </c>
      <c r="BA384" s="1">
        <v>65.275999999999996</v>
      </c>
    </row>
    <row r="385" spans="1:53">
      <c r="A385" s="6">
        <v>32956</v>
      </c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O385" s="6"/>
      <c r="P385" s="6"/>
      <c r="Q385" s="6"/>
      <c r="R385" s="6"/>
      <c r="T385" s="6"/>
      <c r="V385" s="21"/>
      <c r="W385" s="21"/>
      <c r="Y385" s="21"/>
      <c r="Z385" s="21"/>
      <c r="AA385" s="21"/>
      <c r="AC385" s="21"/>
      <c r="AF385" s="1">
        <v>68.75</v>
      </c>
      <c r="AL385" s="21"/>
      <c r="AM385" s="21"/>
      <c r="AO385" s="21"/>
      <c r="AP385" s="21">
        <v>65.599999999999994</v>
      </c>
      <c r="AQ385" s="21"/>
      <c r="AR385" s="21">
        <v>63.6</v>
      </c>
      <c r="AS385" s="21">
        <v>72.5</v>
      </c>
      <c r="AT385" s="21">
        <v>66.5</v>
      </c>
      <c r="AU385" s="21">
        <v>66</v>
      </c>
      <c r="AV385" s="67" t="s">
        <v>28</v>
      </c>
      <c r="AW385" s="21"/>
      <c r="AX385" s="21"/>
      <c r="AY385" s="67"/>
      <c r="AZ385" s="1">
        <f t="shared" si="5"/>
        <v>65.983333333333334</v>
      </c>
      <c r="BA385" s="1">
        <v>67.158333333333346</v>
      </c>
    </row>
    <row r="386" spans="1:53">
      <c r="A386" s="6">
        <v>32963</v>
      </c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O386" s="6"/>
      <c r="P386" s="6"/>
      <c r="Q386" s="6"/>
      <c r="R386" s="6"/>
      <c r="T386" s="6"/>
      <c r="V386" s="21"/>
      <c r="W386" s="21"/>
      <c r="Y386" s="21"/>
      <c r="Z386" s="21"/>
      <c r="AA386" s="21"/>
      <c r="AC386" s="21"/>
      <c r="AF386" s="1">
        <v>66.75</v>
      </c>
      <c r="AL386" s="21"/>
      <c r="AM386" s="21"/>
      <c r="AO386" s="21"/>
      <c r="AP386" s="21">
        <v>66.400000000000006</v>
      </c>
      <c r="AQ386" s="21"/>
      <c r="AR386" s="21">
        <v>64.400000000000006</v>
      </c>
      <c r="AS386" s="21">
        <v>72</v>
      </c>
      <c r="AT386" s="21">
        <v>66.5</v>
      </c>
      <c r="AU386" s="21">
        <v>60.75</v>
      </c>
      <c r="AV386" s="67" t="s">
        <v>28</v>
      </c>
      <c r="AW386" s="21"/>
      <c r="AX386" s="21"/>
      <c r="AY386" s="67"/>
      <c r="AZ386" s="1">
        <f t="shared" si="5"/>
        <v>65.850000000000009</v>
      </c>
      <c r="BA386" s="1">
        <v>66.133333333333326</v>
      </c>
    </row>
    <row r="387" spans="1:53">
      <c r="A387" s="6">
        <v>32970</v>
      </c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O387" s="6"/>
      <c r="P387" s="6"/>
      <c r="Q387" s="6"/>
      <c r="R387" s="6"/>
      <c r="T387" s="6"/>
      <c r="V387" s="21"/>
      <c r="W387" s="21"/>
      <c r="Y387" s="21"/>
      <c r="Z387" s="21"/>
      <c r="AA387" s="21"/>
      <c r="AC387" s="21"/>
      <c r="AF387" s="1">
        <v>66.75</v>
      </c>
      <c r="AL387" s="21"/>
      <c r="AM387" s="21"/>
      <c r="AO387" s="21"/>
      <c r="AP387" s="21">
        <v>64.599999999999994</v>
      </c>
      <c r="AQ387" s="21"/>
      <c r="AR387" s="21">
        <v>62</v>
      </c>
      <c r="AS387" s="21">
        <v>69</v>
      </c>
      <c r="AT387" s="21">
        <v>65.5</v>
      </c>
      <c r="AU387" s="21">
        <v>61.5</v>
      </c>
      <c r="AV387" s="67" t="s">
        <v>28</v>
      </c>
      <c r="AW387" s="21"/>
      <c r="AX387" s="21"/>
      <c r="AY387" s="67"/>
      <c r="AZ387" s="1">
        <f t="shared" si="5"/>
        <v>64.45</v>
      </c>
      <c r="BA387" s="1">
        <v>64.891666666666666</v>
      </c>
    </row>
    <row r="388" spans="1:53">
      <c r="A388" s="6">
        <v>32977</v>
      </c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O388" s="6"/>
      <c r="P388" s="6"/>
      <c r="Q388" s="6"/>
      <c r="R388" s="6"/>
      <c r="T388" s="6"/>
      <c r="V388" s="21"/>
      <c r="W388" s="21"/>
      <c r="Y388" s="21"/>
      <c r="Z388" s="21"/>
      <c r="AA388" s="21"/>
      <c r="AC388" s="21"/>
      <c r="AF388" s="1">
        <v>59.5</v>
      </c>
      <c r="AL388" s="21"/>
      <c r="AM388" s="21"/>
      <c r="AO388" s="21"/>
      <c r="AP388" s="21">
        <v>58.3</v>
      </c>
      <c r="AQ388" s="21"/>
      <c r="AR388" s="21">
        <v>56.3</v>
      </c>
      <c r="AS388" s="21">
        <v>65</v>
      </c>
      <c r="AT388" s="21">
        <v>60.25</v>
      </c>
      <c r="AU388" s="21">
        <v>52.75</v>
      </c>
      <c r="AV388" s="21">
        <v>57.5</v>
      </c>
      <c r="AW388" s="21"/>
      <c r="AX388" s="21"/>
      <c r="AY388" s="21"/>
      <c r="AZ388" s="1">
        <f t="shared" si="5"/>
        <v>58.033333333333331</v>
      </c>
      <c r="BA388" s="1">
        <v>58.51428571428572</v>
      </c>
    </row>
    <row r="389" spans="1:53">
      <c r="A389" s="6">
        <v>32984</v>
      </c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O389" s="6"/>
      <c r="P389" s="6"/>
      <c r="Q389" s="6"/>
      <c r="R389" s="6"/>
      <c r="T389" s="6"/>
      <c r="V389" s="21"/>
      <c r="W389" s="21"/>
      <c r="Y389" s="21"/>
      <c r="Z389" s="21"/>
      <c r="AA389" s="21"/>
      <c r="AC389" s="21"/>
      <c r="AF389" s="1">
        <v>57</v>
      </c>
      <c r="AL389" s="21"/>
      <c r="AM389" s="21"/>
      <c r="AO389" s="21"/>
      <c r="AP389" s="21">
        <v>53.8</v>
      </c>
      <c r="AQ389" s="21"/>
      <c r="AR389" s="21">
        <v>51.8</v>
      </c>
      <c r="AS389" s="67" t="s">
        <v>28</v>
      </c>
      <c r="AT389" s="21">
        <v>57.5</v>
      </c>
      <c r="AU389" s="21">
        <v>49.5</v>
      </c>
      <c r="AV389" s="21">
        <v>60.5</v>
      </c>
      <c r="AW389" s="21"/>
      <c r="AX389" s="21"/>
      <c r="AY389" s="21"/>
      <c r="AZ389" s="1">
        <f t="shared" si="5"/>
        <v>54.199999999999996</v>
      </c>
      <c r="BA389" s="1">
        <v>55.016666666666673</v>
      </c>
    </row>
    <row r="390" spans="1:53">
      <c r="A390" s="6">
        <v>32991</v>
      </c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O390" s="6"/>
      <c r="P390" s="6"/>
      <c r="Q390" s="6"/>
      <c r="R390" s="6"/>
      <c r="T390" s="6"/>
      <c r="V390" s="21"/>
      <c r="W390" s="21"/>
      <c r="Y390" s="21"/>
      <c r="Z390" s="21"/>
      <c r="AA390" s="21"/>
      <c r="AC390" s="21"/>
      <c r="AF390" s="1">
        <v>57.75</v>
      </c>
      <c r="AL390" s="21"/>
      <c r="AM390" s="21"/>
      <c r="AO390" s="21"/>
      <c r="AP390" s="21">
        <v>53</v>
      </c>
      <c r="AQ390" s="21"/>
      <c r="AR390" s="21">
        <v>51</v>
      </c>
      <c r="AS390" s="67" t="s">
        <v>28</v>
      </c>
      <c r="AT390" s="21">
        <v>58.5</v>
      </c>
      <c r="AU390" s="21">
        <v>62</v>
      </c>
      <c r="AV390" s="67" t="s">
        <v>28</v>
      </c>
      <c r="AW390" s="21"/>
      <c r="AX390" s="21"/>
      <c r="AY390" s="67"/>
      <c r="AZ390" s="1">
        <f t="shared" si="5"/>
        <v>53.916666666666664</v>
      </c>
      <c r="BA390" s="1">
        <v>56.45</v>
      </c>
    </row>
    <row r="391" spans="1:53">
      <c r="A391" s="6">
        <v>32998</v>
      </c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O391" s="6"/>
      <c r="P391" s="6"/>
      <c r="Q391" s="6"/>
      <c r="R391" s="6"/>
      <c r="T391" s="6"/>
      <c r="V391" s="21"/>
      <c r="W391" s="21"/>
      <c r="Y391" s="21"/>
      <c r="Z391" s="21"/>
      <c r="AA391" s="21"/>
      <c r="AC391" s="21"/>
      <c r="AF391" s="1">
        <v>70</v>
      </c>
      <c r="AL391" s="21"/>
      <c r="AM391" s="21"/>
      <c r="AO391" s="21"/>
      <c r="AP391" s="21">
        <v>66</v>
      </c>
      <c r="AQ391" s="21"/>
      <c r="AR391" s="67" t="s">
        <v>28</v>
      </c>
      <c r="AS391" s="21">
        <v>67</v>
      </c>
      <c r="AT391" s="21">
        <v>59</v>
      </c>
      <c r="AU391" s="21">
        <v>62</v>
      </c>
      <c r="AV391" s="67" t="s">
        <v>28</v>
      </c>
      <c r="AW391" s="21"/>
      <c r="AX391" s="21"/>
      <c r="AY391" s="67"/>
      <c r="AZ391" s="1">
        <f t="shared" si="5"/>
        <v>68</v>
      </c>
      <c r="BA391" s="1">
        <v>64.8</v>
      </c>
    </row>
    <row r="392" spans="1:53">
      <c r="A392" s="6">
        <v>33005</v>
      </c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O392" s="6"/>
      <c r="P392" s="6"/>
      <c r="Q392" s="6"/>
      <c r="R392" s="6"/>
      <c r="T392" s="6"/>
      <c r="V392" s="21"/>
      <c r="W392" s="21"/>
      <c r="Y392" s="21"/>
      <c r="Z392" s="21"/>
      <c r="AA392" s="21"/>
      <c r="AC392" s="21"/>
      <c r="AF392" s="1">
        <v>69.5</v>
      </c>
      <c r="AL392" s="21"/>
      <c r="AM392" s="21"/>
      <c r="AO392" s="21"/>
      <c r="AP392" s="21">
        <v>66.400000000000006</v>
      </c>
      <c r="AQ392" s="21"/>
      <c r="AR392" s="67" t="s">
        <v>28</v>
      </c>
      <c r="AS392" s="21">
        <v>69</v>
      </c>
      <c r="AT392" s="21">
        <v>63.5</v>
      </c>
      <c r="AU392" s="21">
        <v>61.75</v>
      </c>
      <c r="AV392" s="67" t="s">
        <v>28</v>
      </c>
      <c r="AW392" s="21"/>
      <c r="AX392" s="21"/>
      <c r="AY392" s="67"/>
      <c r="AZ392" s="1">
        <f t="shared" si="5"/>
        <v>67.95</v>
      </c>
      <c r="BA392" s="1">
        <v>66.03</v>
      </c>
    </row>
    <row r="393" spans="1:53">
      <c r="A393" s="6">
        <v>33012</v>
      </c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O393" s="6"/>
      <c r="P393" s="6"/>
      <c r="Q393" s="6"/>
      <c r="R393" s="6"/>
      <c r="T393" s="6"/>
      <c r="V393" s="21"/>
      <c r="W393" s="21"/>
      <c r="Y393" s="21"/>
      <c r="Z393" s="21"/>
      <c r="AA393" s="21"/>
      <c r="AC393" s="21"/>
      <c r="AF393" s="1">
        <v>66.5</v>
      </c>
      <c r="AL393" s="21"/>
      <c r="AM393" s="21"/>
      <c r="AO393" s="21"/>
      <c r="AP393" s="21">
        <v>63.2</v>
      </c>
      <c r="AQ393" s="21"/>
      <c r="AR393" s="67" t="s">
        <v>28</v>
      </c>
      <c r="AS393" s="21">
        <v>60.5</v>
      </c>
      <c r="AT393" s="21">
        <v>56</v>
      </c>
      <c r="AU393" s="21">
        <v>62.5</v>
      </c>
      <c r="AV393" s="67" t="s">
        <v>28</v>
      </c>
      <c r="AW393" s="21"/>
      <c r="AX393" s="21"/>
      <c r="AY393" s="67"/>
      <c r="AZ393" s="1">
        <f t="shared" si="5"/>
        <v>64.849999999999994</v>
      </c>
      <c r="BA393" s="1">
        <v>61.74</v>
      </c>
    </row>
    <row r="394" spans="1:53">
      <c r="A394" s="6">
        <v>33019</v>
      </c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O394" s="6"/>
      <c r="P394" s="6"/>
      <c r="Q394" s="6"/>
      <c r="R394" s="6"/>
      <c r="T394" s="6"/>
      <c r="V394" s="21"/>
      <c r="W394" s="21"/>
      <c r="Y394" s="21"/>
      <c r="Z394" s="21"/>
      <c r="AA394" s="21"/>
      <c r="AC394" s="21"/>
      <c r="AF394" s="1">
        <v>59.75</v>
      </c>
      <c r="AL394" s="21"/>
      <c r="AM394" s="21"/>
      <c r="AO394" s="21"/>
      <c r="AP394" s="21">
        <v>56</v>
      </c>
      <c r="AQ394" s="21"/>
      <c r="AR394" s="67" t="s">
        <v>28</v>
      </c>
      <c r="AS394" s="21">
        <v>57.5</v>
      </c>
      <c r="AT394" s="21">
        <v>54.5</v>
      </c>
      <c r="AU394" s="21">
        <v>55.5</v>
      </c>
      <c r="AV394" s="67" t="s">
        <v>28</v>
      </c>
      <c r="AW394" s="21"/>
      <c r="AX394" s="21"/>
      <c r="AY394" s="67"/>
      <c r="AZ394" s="1">
        <f t="shared" ref="AZ394:AZ457" si="6">IF(SUM(AR394,AP394,AF394)&gt;0,AVERAGE(AR394,AP394,AF394)," ")</f>
        <v>57.875</v>
      </c>
      <c r="BA394" s="1">
        <v>56.65</v>
      </c>
    </row>
    <row r="395" spans="1:53">
      <c r="A395" s="6">
        <v>33026</v>
      </c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O395" s="6"/>
      <c r="P395" s="6"/>
      <c r="Q395" s="6"/>
      <c r="R395" s="6"/>
      <c r="T395" s="6"/>
      <c r="V395" s="21"/>
      <c r="W395" s="21"/>
      <c r="Y395" s="21"/>
      <c r="Z395" s="21"/>
      <c r="AA395" s="21"/>
      <c r="AC395" s="21"/>
      <c r="AF395" s="1">
        <v>59.5</v>
      </c>
      <c r="AL395" s="21"/>
      <c r="AM395" s="21"/>
      <c r="AO395" s="21"/>
      <c r="AP395" s="21">
        <v>56.88</v>
      </c>
      <c r="AQ395" s="21"/>
      <c r="AR395" s="67" t="s">
        <v>28</v>
      </c>
      <c r="AS395" s="21">
        <v>60</v>
      </c>
      <c r="AT395" s="21">
        <v>55</v>
      </c>
      <c r="AU395" s="21">
        <v>62.5</v>
      </c>
      <c r="AV395" s="67" t="s">
        <v>28</v>
      </c>
      <c r="AW395" s="21"/>
      <c r="AX395" s="21"/>
      <c r="AY395" s="67"/>
      <c r="AZ395" s="1">
        <f t="shared" si="6"/>
        <v>58.19</v>
      </c>
      <c r="BA395" s="1">
        <v>58.775999999999996</v>
      </c>
    </row>
    <row r="396" spans="1:53">
      <c r="A396" s="6">
        <v>33033</v>
      </c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O396" s="6"/>
      <c r="P396" s="6"/>
      <c r="Q396" s="6"/>
      <c r="R396" s="6"/>
      <c r="T396" s="6"/>
      <c r="V396" s="21"/>
      <c r="W396" s="21"/>
      <c r="Y396" s="21"/>
      <c r="Z396" s="21"/>
      <c r="AA396" s="21"/>
      <c r="AC396" s="21"/>
      <c r="AF396" s="1">
        <v>59.88</v>
      </c>
      <c r="AL396" s="21"/>
      <c r="AM396" s="21"/>
      <c r="AO396" s="21"/>
      <c r="AP396" s="21">
        <v>57.4</v>
      </c>
      <c r="AQ396" s="21"/>
      <c r="AR396" s="67" t="s">
        <v>28</v>
      </c>
      <c r="AS396" s="21">
        <v>60</v>
      </c>
      <c r="AT396" s="21">
        <v>56</v>
      </c>
      <c r="AU396" s="21">
        <v>58.25</v>
      </c>
      <c r="AV396" s="67" t="s">
        <v>28</v>
      </c>
      <c r="AW396" s="21"/>
      <c r="AX396" s="21"/>
      <c r="AY396" s="67"/>
      <c r="AZ396" s="1">
        <f t="shared" si="6"/>
        <v>58.64</v>
      </c>
      <c r="BA396" s="1">
        <v>58.306000000000004</v>
      </c>
    </row>
    <row r="397" spans="1:53">
      <c r="A397" s="6">
        <v>33040</v>
      </c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O397" s="6"/>
      <c r="P397" s="6"/>
      <c r="Q397" s="6"/>
      <c r="R397" s="6"/>
      <c r="T397" s="6"/>
      <c r="V397" s="21"/>
      <c r="W397" s="21"/>
      <c r="Y397" s="21"/>
      <c r="Z397" s="21"/>
      <c r="AA397" s="21"/>
      <c r="AC397" s="21"/>
      <c r="AF397" s="1">
        <v>57.25</v>
      </c>
      <c r="AL397" s="21"/>
      <c r="AM397" s="21"/>
      <c r="AO397" s="21"/>
      <c r="AP397" s="21">
        <v>55.3</v>
      </c>
      <c r="AQ397" s="21"/>
      <c r="AR397" s="67" t="s">
        <v>28</v>
      </c>
      <c r="AS397" s="21">
        <v>58.5</v>
      </c>
      <c r="AT397" s="21">
        <v>56</v>
      </c>
      <c r="AU397" s="21">
        <v>55.25</v>
      </c>
      <c r="AV397" s="67" t="s">
        <v>28</v>
      </c>
      <c r="AW397" s="21"/>
      <c r="AX397" s="21"/>
      <c r="AY397" s="67"/>
      <c r="AZ397" s="1">
        <f t="shared" si="6"/>
        <v>56.274999999999999</v>
      </c>
      <c r="BA397" s="1">
        <v>56.46</v>
      </c>
    </row>
    <row r="398" spans="1:53">
      <c r="A398" s="6">
        <v>33047</v>
      </c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O398" s="6"/>
      <c r="P398" s="6"/>
      <c r="Q398" s="6"/>
      <c r="R398" s="6"/>
      <c r="T398" s="6"/>
      <c r="V398" s="21"/>
      <c r="W398" s="21"/>
      <c r="Y398" s="21"/>
      <c r="Z398" s="21"/>
      <c r="AA398" s="21"/>
      <c r="AC398" s="21"/>
      <c r="AF398" s="1">
        <v>55</v>
      </c>
      <c r="AL398" s="21"/>
      <c r="AM398" s="21"/>
      <c r="AO398" s="21"/>
      <c r="AP398" s="21">
        <v>53.7</v>
      </c>
      <c r="AQ398" s="21"/>
      <c r="AR398" s="67" t="s">
        <v>28</v>
      </c>
      <c r="AS398" s="21">
        <v>55.5</v>
      </c>
      <c r="AT398" s="21">
        <v>51</v>
      </c>
      <c r="AU398" s="21">
        <v>53.5</v>
      </c>
      <c r="AV398" s="67" t="s">
        <v>28</v>
      </c>
      <c r="AW398" s="21"/>
      <c r="AX398" s="21"/>
      <c r="AY398" s="67"/>
      <c r="AZ398" s="1">
        <f t="shared" si="6"/>
        <v>54.35</v>
      </c>
      <c r="BA398" s="1">
        <v>53.74</v>
      </c>
    </row>
    <row r="399" spans="1:53">
      <c r="A399" s="6">
        <v>33054</v>
      </c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O399" s="6"/>
      <c r="P399" s="6"/>
      <c r="Q399" s="6"/>
      <c r="R399" s="6"/>
      <c r="T399" s="6"/>
      <c r="V399" s="21"/>
      <c r="W399" s="21"/>
      <c r="Y399" s="21"/>
      <c r="Z399" s="21"/>
      <c r="AA399" s="21"/>
      <c r="AC399" s="21"/>
      <c r="AF399" s="1">
        <v>50.13</v>
      </c>
      <c r="AL399" s="21"/>
      <c r="AM399" s="21"/>
      <c r="AO399" s="21"/>
      <c r="AP399" s="21">
        <v>48.6</v>
      </c>
      <c r="AQ399" s="21"/>
      <c r="AR399" s="67" t="s">
        <v>28</v>
      </c>
      <c r="AS399" s="21">
        <v>56</v>
      </c>
      <c r="AT399" s="21">
        <v>54.5</v>
      </c>
      <c r="AU399" s="21">
        <v>56.5</v>
      </c>
      <c r="AV399" s="67" t="s">
        <v>28</v>
      </c>
      <c r="AW399" s="21"/>
      <c r="AX399" s="21"/>
      <c r="AY399" s="67"/>
      <c r="AZ399" s="1">
        <f t="shared" si="6"/>
        <v>49.365000000000002</v>
      </c>
      <c r="BA399" s="1">
        <v>53.146000000000001</v>
      </c>
    </row>
    <row r="400" spans="1:53">
      <c r="A400" s="6">
        <v>33061</v>
      </c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O400" s="6"/>
      <c r="P400" s="6"/>
      <c r="Q400" s="6"/>
      <c r="R400" s="6"/>
      <c r="T400" s="6"/>
      <c r="V400" s="67"/>
      <c r="W400" s="67"/>
      <c r="Y400" s="67"/>
      <c r="Z400" s="67"/>
      <c r="AA400" s="67"/>
      <c r="AC400" s="67"/>
      <c r="AF400" s="1">
        <v>53.75</v>
      </c>
      <c r="AL400" s="67"/>
      <c r="AM400" s="67"/>
      <c r="AO400" s="67"/>
      <c r="AP400" s="21">
        <v>50.75</v>
      </c>
      <c r="AQ400" s="21"/>
      <c r="AR400" s="67" t="s">
        <v>28</v>
      </c>
      <c r="AS400" s="67" t="s">
        <v>28</v>
      </c>
      <c r="AT400" s="67" t="s">
        <v>28</v>
      </c>
      <c r="AU400" s="67" t="s">
        <v>28</v>
      </c>
      <c r="AV400" s="67" t="s">
        <v>28</v>
      </c>
      <c r="AW400" s="67"/>
      <c r="AX400" s="67"/>
      <c r="AY400" s="67"/>
      <c r="AZ400" s="1">
        <f t="shared" si="6"/>
        <v>52.25</v>
      </c>
      <c r="BA400" s="1">
        <v>52.25</v>
      </c>
    </row>
    <row r="401" spans="1:53">
      <c r="A401" s="6">
        <v>33068</v>
      </c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O401" s="6"/>
      <c r="P401" s="6"/>
      <c r="Q401" s="6"/>
      <c r="R401" s="6"/>
      <c r="T401" s="6"/>
      <c r="V401" s="67"/>
      <c r="W401" s="67"/>
      <c r="Y401" s="67"/>
      <c r="Z401" s="67"/>
      <c r="AA401" s="67"/>
      <c r="AC401" s="67"/>
      <c r="AF401" s="1">
        <v>56.19</v>
      </c>
      <c r="AL401" s="67"/>
      <c r="AM401" s="67"/>
      <c r="AO401" s="67"/>
      <c r="AP401" s="21">
        <v>53.3</v>
      </c>
      <c r="AQ401" s="21"/>
      <c r="AR401" s="67" t="s">
        <v>28</v>
      </c>
      <c r="AS401" s="21">
        <v>58</v>
      </c>
      <c r="AT401" s="21">
        <v>58</v>
      </c>
      <c r="AU401" s="67" t="s">
        <v>28</v>
      </c>
      <c r="AV401" s="67" t="s">
        <v>28</v>
      </c>
      <c r="AW401" s="67"/>
      <c r="AX401" s="67"/>
      <c r="AY401" s="67"/>
      <c r="AZ401" s="1">
        <f t="shared" si="6"/>
        <v>54.744999999999997</v>
      </c>
      <c r="BA401" s="1">
        <v>56.372500000000002</v>
      </c>
    </row>
    <row r="402" spans="1:53">
      <c r="A402" s="6">
        <v>33075</v>
      </c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O402" s="6"/>
      <c r="P402" s="6"/>
      <c r="Q402" s="6"/>
      <c r="R402" s="6"/>
      <c r="T402" s="6"/>
      <c r="V402" s="21"/>
      <c r="W402" s="21"/>
      <c r="Y402" s="21"/>
      <c r="Z402" s="21"/>
      <c r="AA402" s="21"/>
      <c r="AC402" s="21"/>
      <c r="AF402" s="1">
        <v>56.5</v>
      </c>
      <c r="AL402" s="21"/>
      <c r="AM402" s="21"/>
      <c r="AO402" s="21"/>
      <c r="AP402" s="21">
        <v>51.8</v>
      </c>
      <c r="AQ402" s="21"/>
      <c r="AR402" s="67" t="s">
        <v>28</v>
      </c>
      <c r="AS402" s="67" t="s">
        <v>28</v>
      </c>
      <c r="AT402" s="21">
        <v>57.5</v>
      </c>
      <c r="AU402" s="21">
        <v>54</v>
      </c>
      <c r="AV402" s="67" t="s">
        <v>28</v>
      </c>
      <c r="AW402" s="21"/>
      <c r="AX402" s="21"/>
      <c r="AY402" s="67"/>
      <c r="AZ402" s="1">
        <f t="shared" si="6"/>
        <v>54.15</v>
      </c>
      <c r="BA402" s="1">
        <v>54.95</v>
      </c>
    </row>
    <row r="403" spans="1:53">
      <c r="A403" s="6">
        <v>33082</v>
      </c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O403" s="6"/>
      <c r="P403" s="6"/>
      <c r="Q403" s="6"/>
      <c r="R403" s="6"/>
      <c r="T403" s="6"/>
      <c r="V403" s="21"/>
      <c r="W403" s="21"/>
      <c r="Y403" s="21"/>
      <c r="Z403" s="21"/>
      <c r="AA403" s="21"/>
      <c r="AC403" s="21"/>
      <c r="AF403" s="1">
        <v>56.5</v>
      </c>
      <c r="AL403" s="21"/>
      <c r="AM403" s="21"/>
      <c r="AO403" s="21"/>
      <c r="AP403" s="21">
        <v>51</v>
      </c>
      <c r="AQ403" s="21"/>
      <c r="AR403" s="67" t="s">
        <v>28</v>
      </c>
      <c r="AS403" s="67" t="s">
        <v>28</v>
      </c>
      <c r="AT403" s="67" t="s">
        <v>28</v>
      </c>
      <c r="AU403" s="21">
        <v>56</v>
      </c>
      <c r="AV403" s="67" t="s">
        <v>28</v>
      </c>
      <c r="AW403" s="21"/>
      <c r="AX403" s="21"/>
      <c r="AY403" s="67"/>
      <c r="AZ403" s="1">
        <f t="shared" si="6"/>
        <v>53.75</v>
      </c>
      <c r="BA403" s="1">
        <v>54.5</v>
      </c>
    </row>
    <row r="404" spans="1:53">
      <c r="A404" s="6">
        <v>33089</v>
      </c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O404" s="6"/>
      <c r="P404" s="6"/>
      <c r="Q404" s="6"/>
      <c r="R404" s="6"/>
      <c r="T404" s="6"/>
      <c r="V404" s="21"/>
      <c r="W404" s="21"/>
      <c r="Y404" s="21"/>
      <c r="Z404" s="21"/>
      <c r="AA404" s="21"/>
      <c r="AC404" s="21"/>
      <c r="AF404" s="1">
        <v>51</v>
      </c>
      <c r="AL404" s="21"/>
      <c r="AM404" s="21"/>
      <c r="AO404" s="21"/>
      <c r="AP404" s="21">
        <v>51</v>
      </c>
      <c r="AQ404" s="21"/>
      <c r="AR404" s="67" t="s">
        <v>28</v>
      </c>
      <c r="AS404" s="67" t="s">
        <v>28</v>
      </c>
      <c r="AT404" s="21">
        <v>55.5</v>
      </c>
      <c r="AU404" s="21">
        <v>54</v>
      </c>
      <c r="AV404" s="67" t="s">
        <v>28</v>
      </c>
      <c r="AW404" s="21"/>
      <c r="AX404" s="21"/>
      <c r="AY404" s="67"/>
      <c r="AZ404" s="1">
        <f t="shared" si="6"/>
        <v>51</v>
      </c>
      <c r="BA404" s="1">
        <v>52.875</v>
      </c>
    </row>
    <row r="405" spans="1:53">
      <c r="A405" s="6">
        <v>33096</v>
      </c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O405" s="6"/>
      <c r="P405" s="6"/>
      <c r="Q405" s="6"/>
      <c r="R405" s="6"/>
      <c r="T405" s="6"/>
      <c r="V405" s="21"/>
      <c r="W405" s="21"/>
      <c r="Y405" s="21"/>
      <c r="Z405" s="21"/>
      <c r="AA405" s="21"/>
      <c r="AC405" s="21"/>
      <c r="AF405" s="1">
        <v>53</v>
      </c>
      <c r="AL405" s="21"/>
      <c r="AM405" s="21"/>
      <c r="AO405" s="21"/>
      <c r="AP405" s="21">
        <v>51</v>
      </c>
      <c r="AQ405" s="21"/>
      <c r="AR405" s="67" t="s">
        <v>28</v>
      </c>
      <c r="AS405" s="67" t="s">
        <v>28</v>
      </c>
      <c r="AT405" s="21">
        <v>55.5</v>
      </c>
      <c r="AU405" s="21">
        <v>53.25</v>
      </c>
      <c r="AV405" s="67" t="s">
        <v>28</v>
      </c>
      <c r="AW405" s="21"/>
      <c r="AX405" s="21"/>
      <c r="AY405" s="67"/>
      <c r="AZ405" s="1">
        <f t="shared" si="6"/>
        <v>52</v>
      </c>
      <c r="BA405" s="1">
        <v>53.1875</v>
      </c>
    </row>
    <row r="406" spans="1:53">
      <c r="A406" s="6">
        <v>33103</v>
      </c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O406" s="6"/>
      <c r="P406" s="6"/>
      <c r="Q406" s="6"/>
      <c r="R406" s="6"/>
      <c r="T406" s="6"/>
      <c r="V406" s="21"/>
      <c r="W406" s="21"/>
      <c r="Y406" s="21"/>
      <c r="Z406" s="21"/>
      <c r="AA406" s="21"/>
      <c r="AC406" s="21"/>
      <c r="AF406" s="1">
        <v>51.5</v>
      </c>
      <c r="AL406" s="21"/>
      <c r="AM406" s="21"/>
      <c r="AO406" s="21"/>
      <c r="AP406" s="21">
        <v>50.2</v>
      </c>
      <c r="AQ406" s="21"/>
      <c r="AR406" s="67" t="s">
        <v>28</v>
      </c>
      <c r="AS406" s="67" t="s">
        <v>28</v>
      </c>
      <c r="AT406" s="21">
        <v>55</v>
      </c>
      <c r="AU406" s="21">
        <v>53.25</v>
      </c>
      <c r="AV406" s="67" t="s">
        <v>28</v>
      </c>
      <c r="AW406" s="21"/>
      <c r="AX406" s="21"/>
      <c r="AY406" s="67"/>
      <c r="AZ406" s="1">
        <f t="shared" si="6"/>
        <v>50.85</v>
      </c>
      <c r="BA406" s="1">
        <v>52.487499999999997</v>
      </c>
    </row>
    <row r="407" spans="1:53">
      <c r="A407" s="6">
        <v>33110</v>
      </c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O407" s="6"/>
      <c r="P407" s="6"/>
      <c r="Q407" s="6"/>
      <c r="R407" s="6"/>
      <c r="T407" s="6"/>
      <c r="V407" s="21"/>
      <c r="W407" s="21"/>
      <c r="Y407" s="21"/>
      <c r="Z407" s="21"/>
      <c r="AA407" s="21"/>
      <c r="AC407" s="21"/>
      <c r="AF407" s="1">
        <v>50</v>
      </c>
      <c r="AL407" s="21"/>
      <c r="AM407" s="21"/>
      <c r="AO407" s="21"/>
      <c r="AP407" s="21">
        <v>49.2</v>
      </c>
      <c r="AQ407" s="21"/>
      <c r="AR407" s="67" t="s">
        <v>28</v>
      </c>
      <c r="AS407" s="67" t="s">
        <v>28</v>
      </c>
      <c r="AT407" s="21">
        <v>55</v>
      </c>
      <c r="AU407" s="21">
        <v>53</v>
      </c>
      <c r="AV407" s="67" t="s">
        <v>28</v>
      </c>
      <c r="AW407" s="21"/>
      <c r="AX407" s="21"/>
      <c r="AY407" s="67"/>
      <c r="AZ407" s="1">
        <f t="shared" si="6"/>
        <v>49.6</v>
      </c>
      <c r="BA407" s="1">
        <v>51.8</v>
      </c>
    </row>
    <row r="408" spans="1:53">
      <c r="A408" s="6">
        <v>33117</v>
      </c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O408" s="6"/>
      <c r="P408" s="6"/>
      <c r="Q408" s="6"/>
      <c r="R408" s="6"/>
      <c r="T408" s="6"/>
      <c r="V408" s="21"/>
      <c r="W408" s="21"/>
      <c r="Y408" s="21"/>
      <c r="Z408" s="21"/>
      <c r="AA408" s="21"/>
      <c r="AC408" s="21"/>
      <c r="AF408" s="1">
        <v>49.25</v>
      </c>
      <c r="AL408" s="21"/>
      <c r="AM408" s="21"/>
      <c r="AO408" s="21"/>
      <c r="AP408" s="21">
        <v>47.7</v>
      </c>
      <c r="AQ408" s="21"/>
      <c r="AR408" s="67" t="s">
        <v>28</v>
      </c>
      <c r="AS408" s="67" t="s">
        <v>28</v>
      </c>
      <c r="AT408" s="21">
        <v>55</v>
      </c>
      <c r="AU408" s="21">
        <v>54</v>
      </c>
      <c r="AV408" s="67" t="s">
        <v>28</v>
      </c>
      <c r="AW408" s="21"/>
      <c r="AX408" s="21"/>
      <c r="AY408" s="67"/>
      <c r="AZ408" s="1">
        <f t="shared" si="6"/>
        <v>48.475000000000001</v>
      </c>
      <c r="BA408" s="1">
        <v>51.487499999999997</v>
      </c>
    </row>
    <row r="409" spans="1:53">
      <c r="A409" s="6">
        <v>33124</v>
      </c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O409" s="6"/>
      <c r="P409" s="6"/>
      <c r="Q409" s="6"/>
      <c r="R409" s="6"/>
      <c r="T409" s="6"/>
      <c r="V409" s="21"/>
      <c r="W409" s="21"/>
      <c r="Y409" s="21"/>
      <c r="Z409" s="21"/>
      <c r="AA409" s="21"/>
      <c r="AC409" s="21"/>
      <c r="AF409" s="1">
        <v>52</v>
      </c>
      <c r="AL409" s="21"/>
      <c r="AM409" s="21"/>
      <c r="AO409" s="21"/>
      <c r="AP409" s="21">
        <v>51</v>
      </c>
      <c r="AQ409" s="21"/>
      <c r="AR409" s="21">
        <v>49</v>
      </c>
      <c r="AS409" s="67" t="s">
        <v>28</v>
      </c>
      <c r="AT409" s="21">
        <v>55</v>
      </c>
      <c r="AU409" s="21">
        <v>54.25</v>
      </c>
      <c r="AV409" s="67" t="s">
        <v>28</v>
      </c>
      <c r="AW409" s="21"/>
      <c r="AX409" s="21"/>
      <c r="AY409" s="67"/>
      <c r="AZ409" s="1">
        <f t="shared" si="6"/>
        <v>50.666666666666664</v>
      </c>
      <c r="BA409" s="1">
        <v>52.25</v>
      </c>
    </row>
    <row r="410" spans="1:53">
      <c r="A410" s="6">
        <v>33131</v>
      </c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O410" s="6"/>
      <c r="P410" s="6"/>
      <c r="Q410" s="6"/>
      <c r="R410" s="6"/>
      <c r="T410" s="6"/>
      <c r="V410" s="21"/>
      <c r="W410" s="21"/>
      <c r="Y410" s="21"/>
      <c r="Z410" s="21"/>
      <c r="AA410" s="21"/>
      <c r="AC410" s="21"/>
      <c r="AF410" s="1">
        <v>52.25</v>
      </c>
      <c r="AL410" s="21"/>
      <c r="AM410" s="21"/>
      <c r="AO410" s="21"/>
      <c r="AP410" s="21">
        <v>51</v>
      </c>
      <c r="AQ410" s="21"/>
      <c r="AR410" s="21">
        <v>49</v>
      </c>
      <c r="AS410" s="67" t="s">
        <v>28</v>
      </c>
      <c r="AT410" s="21">
        <v>55</v>
      </c>
      <c r="AU410" s="21">
        <v>51.75</v>
      </c>
      <c r="AV410" s="67" t="s">
        <v>28</v>
      </c>
      <c r="AW410" s="21"/>
      <c r="AX410" s="21"/>
      <c r="AY410" s="67"/>
      <c r="AZ410" s="1">
        <f t="shared" si="6"/>
        <v>50.75</v>
      </c>
      <c r="BA410" s="1">
        <v>51.8</v>
      </c>
    </row>
    <row r="411" spans="1:53">
      <c r="A411" s="6">
        <v>33138</v>
      </c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O411" s="6"/>
      <c r="P411" s="6"/>
      <c r="Q411" s="6"/>
      <c r="R411" s="6"/>
      <c r="T411" s="6"/>
      <c r="V411" s="21"/>
      <c r="W411" s="21"/>
      <c r="Y411" s="21"/>
      <c r="Z411" s="21"/>
      <c r="AA411" s="21"/>
      <c r="AC411" s="21"/>
      <c r="AF411" s="1">
        <v>51.25</v>
      </c>
      <c r="AL411" s="21"/>
      <c r="AM411" s="21"/>
      <c r="AO411" s="21"/>
      <c r="AP411" s="21">
        <v>51</v>
      </c>
      <c r="AQ411" s="21"/>
      <c r="AR411" s="21">
        <v>49</v>
      </c>
      <c r="AS411" s="67" t="s">
        <v>28</v>
      </c>
      <c r="AT411" s="21">
        <v>55</v>
      </c>
      <c r="AU411" s="21">
        <v>51.5</v>
      </c>
      <c r="AV411" s="67" t="s">
        <v>28</v>
      </c>
      <c r="AW411" s="21"/>
      <c r="AX411" s="21"/>
      <c r="AY411" s="67"/>
      <c r="AZ411" s="1">
        <f t="shared" si="6"/>
        <v>50.416666666666664</v>
      </c>
      <c r="BA411" s="1">
        <v>51.55</v>
      </c>
    </row>
    <row r="412" spans="1:53">
      <c r="A412" s="6">
        <v>33145</v>
      </c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O412" s="6"/>
      <c r="P412" s="6"/>
      <c r="Q412" s="6"/>
      <c r="R412" s="6"/>
      <c r="T412" s="6"/>
      <c r="V412" s="21"/>
      <c r="W412" s="21"/>
      <c r="Y412" s="21"/>
      <c r="Z412" s="21"/>
      <c r="AA412" s="21"/>
      <c r="AC412" s="21"/>
      <c r="AF412" s="1">
        <v>50.63</v>
      </c>
      <c r="AL412" s="21"/>
      <c r="AM412" s="21"/>
      <c r="AO412" s="21"/>
      <c r="AP412" s="21">
        <v>51</v>
      </c>
      <c r="AQ412" s="21"/>
      <c r="AR412" s="21">
        <v>49</v>
      </c>
      <c r="AS412" s="67" t="s">
        <v>28</v>
      </c>
      <c r="AT412" s="21">
        <v>55</v>
      </c>
      <c r="AU412" s="21">
        <v>53.75</v>
      </c>
      <c r="AV412" s="67" t="s">
        <v>28</v>
      </c>
      <c r="AW412" s="21"/>
      <c r="AX412" s="21"/>
      <c r="AY412" s="67"/>
      <c r="AZ412" s="1">
        <f t="shared" si="6"/>
        <v>50.21</v>
      </c>
      <c r="BA412" s="1">
        <v>51.875999999999998</v>
      </c>
    </row>
    <row r="413" spans="1:53">
      <c r="A413" s="6">
        <v>33152</v>
      </c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O413" s="6"/>
      <c r="P413" s="6"/>
      <c r="Q413" s="6"/>
      <c r="R413" s="6"/>
      <c r="T413" s="6"/>
      <c r="V413" s="21"/>
      <c r="W413" s="21"/>
      <c r="Y413" s="21"/>
      <c r="Z413" s="21"/>
      <c r="AA413" s="21"/>
      <c r="AC413" s="21"/>
      <c r="AF413" s="1">
        <v>51.75</v>
      </c>
      <c r="AL413" s="21"/>
      <c r="AM413" s="21"/>
      <c r="AO413" s="21"/>
      <c r="AP413" s="21">
        <v>51</v>
      </c>
      <c r="AQ413" s="21"/>
      <c r="AR413" s="21">
        <v>49</v>
      </c>
      <c r="AS413" s="67" t="s">
        <v>28</v>
      </c>
      <c r="AT413" s="21">
        <v>55</v>
      </c>
      <c r="AU413" s="21">
        <v>53.75</v>
      </c>
      <c r="AV413" s="67" t="s">
        <v>28</v>
      </c>
      <c r="AW413" s="21"/>
      <c r="AX413" s="21"/>
      <c r="AY413" s="67"/>
      <c r="AZ413" s="1">
        <f t="shared" si="6"/>
        <v>50.583333333333336</v>
      </c>
      <c r="BA413" s="1">
        <v>52.1</v>
      </c>
    </row>
    <row r="414" spans="1:53">
      <c r="A414" s="6">
        <v>33159</v>
      </c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O414" s="6"/>
      <c r="P414" s="6"/>
      <c r="Q414" s="6"/>
      <c r="R414" s="6"/>
      <c r="T414" s="6"/>
      <c r="V414" s="21"/>
      <c r="W414" s="21"/>
      <c r="Y414" s="21"/>
      <c r="Z414" s="21"/>
      <c r="AA414" s="21"/>
      <c r="AC414" s="21"/>
      <c r="AF414" s="1">
        <v>51.5</v>
      </c>
      <c r="AL414" s="21"/>
      <c r="AM414" s="21"/>
      <c r="AO414" s="21"/>
      <c r="AP414" s="21">
        <v>52</v>
      </c>
      <c r="AQ414" s="21"/>
      <c r="AR414" s="21">
        <v>49.5</v>
      </c>
      <c r="AS414" s="67" t="s">
        <v>28</v>
      </c>
      <c r="AT414" s="21">
        <v>53.75</v>
      </c>
      <c r="AU414" s="21">
        <v>52.75</v>
      </c>
      <c r="AV414" s="67" t="s">
        <v>28</v>
      </c>
      <c r="AW414" s="21"/>
      <c r="AX414" s="21"/>
      <c r="AY414" s="67"/>
      <c r="AZ414" s="1">
        <f t="shared" si="6"/>
        <v>51</v>
      </c>
      <c r="BA414" s="1">
        <v>51.9</v>
      </c>
    </row>
    <row r="415" spans="1:53">
      <c r="A415" s="6">
        <v>33166</v>
      </c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O415" s="6"/>
      <c r="P415" s="6"/>
      <c r="Q415" s="6"/>
      <c r="R415" s="6"/>
      <c r="T415" s="6"/>
      <c r="V415" s="21"/>
      <c r="W415" s="21"/>
      <c r="Y415" s="21"/>
      <c r="Z415" s="21"/>
      <c r="AA415" s="21"/>
      <c r="AC415" s="21"/>
      <c r="AF415" s="1">
        <v>53.25</v>
      </c>
      <c r="AL415" s="21"/>
      <c r="AM415" s="21"/>
      <c r="AO415" s="21"/>
      <c r="AP415" s="21">
        <v>50</v>
      </c>
      <c r="AQ415" s="21"/>
      <c r="AR415" s="21">
        <v>48</v>
      </c>
      <c r="AS415" s="67" t="s">
        <v>28</v>
      </c>
      <c r="AT415" s="21">
        <v>53.5</v>
      </c>
      <c r="AU415" s="21">
        <v>54</v>
      </c>
      <c r="AV415" s="67" t="s">
        <v>28</v>
      </c>
      <c r="AW415" s="21"/>
      <c r="AX415" s="21"/>
      <c r="AY415" s="67"/>
      <c r="AZ415" s="1">
        <f t="shared" si="6"/>
        <v>50.416666666666664</v>
      </c>
      <c r="BA415" s="1">
        <v>51.75</v>
      </c>
    </row>
    <row r="416" spans="1:53">
      <c r="A416" s="6">
        <v>33173</v>
      </c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O416" s="6"/>
      <c r="P416" s="6"/>
      <c r="Q416" s="6"/>
      <c r="R416" s="6"/>
      <c r="T416" s="6"/>
      <c r="V416" s="21"/>
      <c r="W416" s="21"/>
      <c r="Y416" s="21"/>
      <c r="Z416" s="21"/>
      <c r="AA416" s="21"/>
      <c r="AC416" s="21"/>
      <c r="AF416" s="1">
        <v>53</v>
      </c>
      <c r="AL416" s="21"/>
      <c r="AM416" s="21"/>
      <c r="AO416" s="21"/>
      <c r="AP416" s="21">
        <v>49</v>
      </c>
      <c r="AQ416" s="21"/>
      <c r="AR416" s="21">
        <v>47</v>
      </c>
      <c r="AS416" s="67" t="s">
        <v>28</v>
      </c>
      <c r="AT416" s="21">
        <v>53</v>
      </c>
      <c r="AU416" s="21">
        <v>53</v>
      </c>
      <c r="AV416" s="67" t="s">
        <v>28</v>
      </c>
      <c r="AW416" s="21"/>
      <c r="AX416" s="21"/>
      <c r="AY416" s="67"/>
      <c r="AZ416" s="1">
        <f t="shared" si="6"/>
        <v>49.666666666666664</v>
      </c>
      <c r="BA416" s="1">
        <v>51</v>
      </c>
    </row>
    <row r="417" spans="1:53">
      <c r="A417" s="6">
        <v>33180</v>
      </c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O417" s="6"/>
      <c r="P417" s="6"/>
      <c r="Q417" s="6"/>
      <c r="R417" s="6"/>
      <c r="T417" s="6"/>
      <c r="V417" s="21"/>
      <c r="W417" s="21"/>
      <c r="Y417" s="21"/>
      <c r="Z417" s="21"/>
      <c r="AA417" s="21"/>
      <c r="AC417" s="21"/>
      <c r="AF417" s="1">
        <v>51.75</v>
      </c>
      <c r="AL417" s="21"/>
      <c r="AM417" s="21"/>
      <c r="AO417" s="21"/>
      <c r="AP417" s="21">
        <v>49</v>
      </c>
      <c r="AQ417" s="21"/>
      <c r="AR417" s="21">
        <v>47.2</v>
      </c>
      <c r="AS417" s="67" t="s">
        <v>28</v>
      </c>
      <c r="AT417" s="21">
        <v>50</v>
      </c>
      <c r="AU417" s="21">
        <v>43.5</v>
      </c>
      <c r="AV417" s="67" t="s">
        <v>28</v>
      </c>
      <c r="AW417" s="21"/>
      <c r="AX417" s="21"/>
      <c r="AY417" s="67"/>
      <c r="AZ417" s="1">
        <f t="shared" si="6"/>
        <v>49.316666666666663</v>
      </c>
      <c r="BA417" s="1">
        <v>48.29</v>
      </c>
    </row>
    <row r="418" spans="1:53">
      <c r="A418" s="6">
        <v>33187</v>
      </c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O418" s="6"/>
      <c r="P418" s="6"/>
      <c r="Q418" s="6"/>
      <c r="R418" s="6"/>
      <c r="T418" s="6"/>
      <c r="V418" s="21"/>
      <c r="W418" s="21"/>
      <c r="Y418" s="21"/>
      <c r="Z418" s="21"/>
      <c r="AA418" s="21"/>
      <c r="AC418" s="21"/>
      <c r="AF418" s="1">
        <v>46.13</v>
      </c>
      <c r="AL418" s="21"/>
      <c r="AM418" s="21"/>
      <c r="AO418" s="21"/>
      <c r="AP418" s="21">
        <v>46</v>
      </c>
      <c r="AQ418" s="21"/>
      <c r="AR418" s="21">
        <v>44</v>
      </c>
      <c r="AS418" s="67" t="s">
        <v>28</v>
      </c>
      <c r="AT418" s="21">
        <v>49.5</v>
      </c>
      <c r="AU418" s="21">
        <v>41.5</v>
      </c>
      <c r="AV418" s="67" t="s">
        <v>28</v>
      </c>
      <c r="AW418" s="21"/>
      <c r="AX418" s="21"/>
      <c r="AY418" s="67"/>
      <c r="AZ418" s="1">
        <f t="shared" si="6"/>
        <v>45.376666666666665</v>
      </c>
      <c r="BA418" s="1">
        <v>45.426000000000002</v>
      </c>
    </row>
    <row r="419" spans="1:53">
      <c r="A419" s="6">
        <v>33194</v>
      </c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O419" s="6"/>
      <c r="P419" s="6"/>
      <c r="Q419" s="6"/>
      <c r="R419" s="6"/>
      <c r="T419" s="6"/>
      <c r="V419" s="21"/>
      <c r="W419" s="21"/>
      <c r="Y419" s="21"/>
      <c r="Z419" s="21"/>
      <c r="AA419" s="21"/>
      <c r="AC419" s="21"/>
      <c r="AF419" s="1">
        <v>43.5</v>
      </c>
      <c r="AL419" s="21"/>
      <c r="AM419" s="21"/>
      <c r="AO419" s="21"/>
      <c r="AP419" s="21">
        <v>44.75</v>
      </c>
      <c r="AQ419" s="21"/>
      <c r="AR419" s="21">
        <v>43.75</v>
      </c>
      <c r="AS419" s="67" t="s">
        <v>28</v>
      </c>
      <c r="AT419" s="21">
        <v>49.5</v>
      </c>
      <c r="AU419" s="21">
        <v>41</v>
      </c>
      <c r="AV419" s="67" t="s">
        <v>28</v>
      </c>
      <c r="AW419" s="21"/>
      <c r="AX419" s="21"/>
      <c r="AY419" s="67"/>
      <c r="AZ419" s="1">
        <f t="shared" si="6"/>
        <v>44</v>
      </c>
      <c r="BA419" s="1">
        <v>44.5</v>
      </c>
    </row>
    <row r="420" spans="1:53">
      <c r="A420" s="6">
        <v>33201</v>
      </c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O420" s="6"/>
      <c r="P420" s="6"/>
      <c r="Q420" s="6"/>
      <c r="R420" s="6"/>
      <c r="T420" s="6"/>
      <c r="V420" s="21"/>
      <c r="W420" s="21"/>
      <c r="Y420" s="21"/>
      <c r="Z420" s="21"/>
      <c r="AA420" s="21"/>
      <c r="AC420" s="21"/>
      <c r="AF420" s="1">
        <v>43.25</v>
      </c>
      <c r="AL420" s="21"/>
      <c r="AM420" s="21"/>
      <c r="AO420" s="21"/>
      <c r="AP420" s="21">
        <v>46</v>
      </c>
      <c r="AQ420" s="21"/>
      <c r="AR420" s="21">
        <v>44</v>
      </c>
      <c r="AS420" s="67" t="s">
        <v>28</v>
      </c>
      <c r="AT420" s="67" t="s">
        <v>28</v>
      </c>
      <c r="AU420" s="21">
        <v>42.5</v>
      </c>
      <c r="AV420" s="67" t="s">
        <v>28</v>
      </c>
      <c r="AW420" s="21"/>
      <c r="AX420" s="21"/>
      <c r="AY420" s="67"/>
      <c r="AZ420" s="1">
        <f t="shared" si="6"/>
        <v>44.416666666666664</v>
      </c>
      <c r="BA420" s="1">
        <v>43.9375</v>
      </c>
    </row>
    <row r="421" spans="1:53">
      <c r="A421" s="6">
        <v>33208</v>
      </c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O421" s="6"/>
      <c r="P421" s="6"/>
      <c r="Q421" s="6"/>
      <c r="R421" s="6"/>
      <c r="T421" s="6"/>
      <c r="V421" s="21"/>
      <c r="W421" s="21"/>
      <c r="Y421" s="21"/>
      <c r="Z421" s="21"/>
      <c r="AA421" s="21"/>
      <c r="AC421" s="21"/>
      <c r="AF421" s="1">
        <v>47.63</v>
      </c>
      <c r="AL421" s="21"/>
      <c r="AM421" s="21"/>
      <c r="AO421" s="21"/>
      <c r="AP421" s="21">
        <v>46.8</v>
      </c>
      <c r="AQ421" s="21"/>
      <c r="AR421" s="21">
        <v>44.8</v>
      </c>
      <c r="AS421" s="67" t="s">
        <v>28</v>
      </c>
      <c r="AT421" s="21">
        <v>49.25</v>
      </c>
      <c r="AU421" s="21">
        <v>44</v>
      </c>
      <c r="AV421" s="67" t="s">
        <v>28</v>
      </c>
      <c r="AW421" s="21"/>
      <c r="AX421" s="21"/>
      <c r="AY421" s="67"/>
      <c r="AZ421" s="1">
        <f t="shared" si="6"/>
        <v>46.41</v>
      </c>
      <c r="BA421" s="1">
        <v>46.496000000000002</v>
      </c>
    </row>
    <row r="422" spans="1:53">
      <c r="A422" s="6">
        <v>33215</v>
      </c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O422" s="6"/>
      <c r="P422" s="6"/>
      <c r="Q422" s="6"/>
      <c r="R422" s="6"/>
      <c r="T422" s="6"/>
      <c r="V422" s="21"/>
      <c r="W422" s="21"/>
      <c r="Y422" s="21"/>
      <c r="Z422" s="21"/>
      <c r="AA422" s="21"/>
      <c r="AC422" s="21"/>
      <c r="AF422" s="1">
        <v>44.13</v>
      </c>
      <c r="AL422" s="21"/>
      <c r="AM422" s="21"/>
      <c r="AO422" s="21"/>
      <c r="AP422" s="67" t="s">
        <v>28</v>
      </c>
      <c r="AQ422" s="67"/>
      <c r="AR422" s="21">
        <v>44.3</v>
      </c>
      <c r="AS422" s="67" t="s">
        <v>28</v>
      </c>
      <c r="AT422" s="21">
        <v>49</v>
      </c>
      <c r="AU422" s="21">
        <v>45.75</v>
      </c>
      <c r="AV422" s="67" t="s">
        <v>28</v>
      </c>
      <c r="AW422" s="21"/>
      <c r="AX422" s="21"/>
      <c r="AY422" s="67"/>
      <c r="AZ422" s="1">
        <f t="shared" si="6"/>
        <v>44.215000000000003</v>
      </c>
      <c r="BA422" s="1">
        <v>45.795000000000002</v>
      </c>
    </row>
    <row r="423" spans="1:53">
      <c r="A423" s="6">
        <v>33222</v>
      </c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O423" s="6"/>
      <c r="P423" s="6"/>
      <c r="Q423" s="6"/>
      <c r="R423" s="6"/>
      <c r="T423" s="6"/>
      <c r="V423" s="21"/>
      <c r="W423" s="21"/>
      <c r="Y423" s="21"/>
      <c r="Z423" s="21"/>
      <c r="AA423" s="21"/>
      <c r="AC423" s="21"/>
      <c r="AF423" s="1">
        <v>45</v>
      </c>
      <c r="AL423" s="21"/>
      <c r="AM423" s="21"/>
      <c r="AO423" s="21"/>
      <c r="AP423" s="67" t="s">
        <v>28</v>
      </c>
      <c r="AQ423" s="67"/>
      <c r="AR423" s="21">
        <v>45</v>
      </c>
      <c r="AS423" s="67" t="s">
        <v>28</v>
      </c>
      <c r="AT423" s="21">
        <v>49</v>
      </c>
      <c r="AU423" s="21">
        <v>47.25</v>
      </c>
      <c r="AV423" s="67" t="s">
        <v>28</v>
      </c>
      <c r="AW423" s="21"/>
      <c r="AX423" s="21"/>
      <c r="AY423" s="67"/>
      <c r="AZ423" s="1">
        <f t="shared" si="6"/>
        <v>45</v>
      </c>
      <c r="BA423" s="1">
        <v>46.5625</v>
      </c>
    </row>
    <row r="424" spans="1:53">
      <c r="A424" s="6">
        <v>33229</v>
      </c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O424" s="6"/>
      <c r="P424" s="6"/>
      <c r="Q424" s="6"/>
      <c r="R424" s="6"/>
      <c r="T424" s="6"/>
      <c r="V424" s="21"/>
      <c r="W424" s="21"/>
      <c r="Y424" s="21"/>
      <c r="Z424" s="21"/>
      <c r="AA424" s="21"/>
      <c r="AC424" s="21"/>
      <c r="AF424" s="1">
        <v>47.81</v>
      </c>
      <c r="AL424" s="21"/>
      <c r="AM424" s="21"/>
      <c r="AO424" s="21"/>
      <c r="AP424" s="67" t="s">
        <v>28</v>
      </c>
      <c r="AQ424" s="67"/>
      <c r="AR424" s="21">
        <v>46.6</v>
      </c>
      <c r="AS424" s="67" t="s">
        <v>28</v>
      </c>
      <c r="AT424" s="21">
        <v>49</v>
      </c>
      <c r="AU424" s="21">
        <v>47</v>
      </c>
      <c r="AV424" s="67" t="s">
        <v>28</v>
      </c>
      <c r="AW424" s="21"/>
      <c r="AX424" s="21"/>
      <c r="AY424" s="67"/>
      <c r="AZ424" s="1">
        <f t="shared" si="6"/>
        <v>47.204999999999998</v>
      </c>
      <c r="BA424" s="1">
        <v>47.602499999999999</v>
      </c>
    </row>
    <row r="425" spans="1:53">
      <c r="A425" s="6">
        <v>33236</v>
      </c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O425" s="6"/>
      <c r="P425" s="6"/>
      <c r="Q425" s="6"/>
      <c r="R425" s="6"/>
      <c r="T425" s="6"/>
      <c r="V425" s="67"/>
      <c r="W425" s="67"/>
      <c r="Y425" s="67"/>
      <c r="Z425" s="67"/>
      <c r="AA425" s="67"/>
      <c r="AC425" s="67"/>
      <c r="AF425" s="1">
        <v>50</v>
      </c>
      <c r="AL425" s="67"/>
      <c r="AM425" s="67"/>
      <c r="AO425" s="67"/>
      <c r="AP425" s="67" t="s">
        <v>28</v>
      </c>
      <c r="AQ425" s="67"/>
      <c r="AR425" s="21">
        <v>48.33</v>
      </c>
      <c r="AS425" s="67" t="s">
        <v>28</v>
      </c>
      <c r="AT425" s="67" t="s">
        <v>28</v>
      </c>
      <c r="AU425" s="67" t="s">
        <v>28</v>
      </c>
      <c r="AV425" s="67" t="s">
        <v>28</v>
      </c>
      <c r="AW425" s="67"/>
      <c r="AX425" s="67"/>
      <c r="AY425" s="67"/>
      <c r="AZ425" s="1">
        <f t="shared" si="6"/>
        <v>49.164999999999999</v>
      </c>
      <c r="BA425" s="1">
        <v>49.164999999999999</v>
      </c>
    </row>
    <row r="426" spans="1:53">
      <c r="A426" s="6">
        <v>33243</v>
      </c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O426" s="6"/>
      <c r="P426" s="6"/>
      <c r="Q426" s="6"/>
      <c r="R426" s="6"/>
      <c r="T426" s="6"/>
      <c r="V426" s="21"/>
      <c r="W426" s="21"/>
      <c r="Y426" s="21"/>
      <c r="Z426" s="21"/>
      <c r="AA426" s="21"/>
      <c r="AC426" s="21"/>
      <c r="AF426" s="1">
        <v>49.75</v>
      </c>
      <c r="AL426" s="21"/>
      <c r="AM426" s="21"/>
      <c r="AO426" s="21"/>
      <c r="AP426" s="67" t="s">
        <v>28</v>
      </c>
      <c r="AQ426" s="67"/>
      <c r="AR426" s="21">
        <v>49.5</v>
      </c>
      <c r="AS426" s="67" t="s">
        <v>28</v>
      </c>
      <c r="AT426" s="67" t="s">
        <v>28</v>
      </c>
      <c r="AU426" s="21">
        <v>47.25</v>
      </c>
      <c r="AV426" s="67" t="s">
        <v>28</v>
      </c>
      <c r="AW426" s="21"/>
      <c r="AX426" s="21"/>
      <c r="AY426" s="67"/>
      <c r="AZ426" s="1">
        <f t="shared" si="6"/>
        <v>49.625</v>
      </c>
      <c r="BA426" s="1">
        <v>48.833333333333336</v>
      </c>
    </row>
    <row r="427" spans="1:53">
      <c r="A427" s="6">
        <v>33250</v>
      </c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O427" s="6"/>
      <c r="P427" s="6"/>
      <c r="Q427" s="6"/>
      <c r="R427" s="6"/>
      <c r="T427" s="6"/>
      <c r="V427" s="21"/>
      <c r="W427" s="21"/>
      <c r="Y427" s="21"/>
      <c r="Z427" s="21"/>
      <c r="AA427" s="21"/>
      <c r="AC427" s="21"/>
      <c r="AF427" s="1">
        <v>46.5</v>
      </c>
      <c r="AL427" s="21"/>
      <c r="AM427" s="21"/>
      <c r="AO427" s="21"/>
      <c r="AP427" s="67" t="s">
        <v>28</v>
      </c>
      <c r="AQ427" s="67"/>
      <c r="AR427" s="21">
        <v>47</v>
      </c>
      <c r="AS427" s="67" t="s">
        <v>28</v>
      </c>
      <c r="AT427" s="21">
        <v>49.25</v>
      </c>
      <c r="AU427" s="21">
        <v>48.5</v>
      </c>
      <c r="AV427" s="67" t="s">
        <v>28</v>
      </c>
      <c r="AW427" s="21"/>
      <c r="AX427" s="21"/>
      <c r="AY427" s="67"/>
      <c r="AZ427" s="1">
        <f t="shared" si="6"/>
        <v>46.75</v>
      </c>
      <c r="BA427" s="1">
        <v>47.8125</v>
      </c>
    </row>
    <row r="428" spans="1:53">
      <c r="A428" s="6">
        <v>33257</v>
      </c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O428" s="6"/>
      <c r="P428" s="6"/>
      <c r="Q428" s="6"/>
      <c r="R428" s="6"/>
      <c r="T428" s="6"/>
      <c r="V428" s="21"/>
      <c r="W428" s="21"/>
      <c r="Y428" s="21"/>
      <c r="Z428" s="21"/>
      <c r="AA428" s="21"/>
      <c r="AC428" s="21"/>
      <c r="AF428" s="1">
        <v>45.38</v>
      </c>
      <c r="AL428" s="21"/>
      <c r="AM428" s="21"/>
      <c r="AO428" s="21"/>
      <c r="AP428" s="67" t="s">
        <v>28</v>
      </c>
      <c r="AQ428" s="67"/>
      <c r="AR428" s="21">
        <v>44</v>
      </c>
      <c r="AS428" s="67" t="s">
        <v>28</v>
      </c>
      <c r="AT428" s="21">
        <v>47</v>
      </c>
      <c r="AU428" s="21">
        <v>42.25</v>
      </c>
      <c r="AV428" s="67" t="s">
        <v>28</v>
      </c>
      <c r="AW428" s="21"/>
      <c r="AX428" s="21"/>
      <c r="AY428" s="67"/>
      <c r="AZ428" s="1">
        <f t="shared" si="6"/>
        <v>44.69</v>
      </c>
      <c r="BA428" s="1">
        <v>44.657499999999999</v>
      </c>
    </row>
    <row r="429" spans="1:53">
      <c r="A429" s="6">
        <v>33264</v>
      </c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O429" s="6"/>
      <c r="P429" s="6"/>
      <c r="Q429" s="6"/>
      <c r="R429" s="6"/>
      <c r="T429" s="6"/>
      <c r="V429" s="21"/>
      <c r="W429" s="21"/>
      <c r="Y429" s="21"/>
      <c r="Z429" s="21"/>
      <c r="AA429" s="21"/>
      <c r="AC429" s="21"/>
      <c r="AF429" s="1">
        <v>46.75</v>
      </c>
      <c r="AL429" s="21"/>
      <c r="AM429" s="21"/>
      <c r="AO429" s="21"/>
      <c r="AP429" s="67" t="s">
        <v>28</v>
      </c>
      <c r="AQ429" s="67"/>
      <c r="AR429" s="21">
        <v>45.5</v>
      </c>
      <c r="AS429" s="67" t="s">
        <v>28</v>
      </c>
      <c r="AT429" s="21">
        <v>47</v>
      </c>
      <c r="AU429" s="21">
        <v>42.75</v>
      </c>
      <c r="AV429" s="67" t="s">
        <v>28</v>
      </c>
      <c r="AW429" s="21"/>
      <c r="AX429" s="21"/>
      <c r="AY429" s="67"/>
      <c r="AZ429" s="1">
        <f t="shared" si="6"/>
        <v>46.125</v>
      </c>
      <c r="BA429" s="1">
        <v>45.5</v>
      </c>
    </row>
    <row r="430" spans="1:53">
      <c r="A430" s="6">
        <v>33271</v>
      </c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O430" s="6"/>
      <c r="P430" s="6"/>
      <c r="Q430" s="6"/>
      <c r="R430" s="6"/>
      <c r="T430" s="6"/>
      <c r="V430" s="67"/>
      <c r="W430" s="67"/>
      <c r="Y430" s="67"/>
      <c r="Z430" s="67"/>
      <c r="AA430" s="67"/>
      <c r="AC430" s="67"/>
      <c r="AF430" s="1">
        <v>50.5</v>
      </c>
      <c r="AL430" s="67"/>
      <c r="AM430" s="67"/>
      <c r="AO430" s="67"/>
      <c r="AP430" s="67" t="s">
        <v>28</v>
      </c>
      <c r="AQ430" s="67"/>
      <c r="AR430" s="21">
        <v>46.6</v>
      </c>
      <c r="AS430" s="67" t="s">
        <v>28</v>
      </c>
      <c r="AT430" s="21">
        <v>45</v>
      </c>
      <c r="AU430" s="67" t="s">
        <v>28</v>
      </c>
      <c r="AV430" s="67" t="s">
        <v>28</v>
      </c>
      <c r="AW430" s="67"/>
      <c r="AX430" s="67"/>
      <c r="AY430" s="67"/>
      <c r="AZ430" s="1">
        <f t="shared" si="6"/>
        <v>48.55</v>
      </c>
      <c r="BA430" s="1">
        <v>47.366666666666667</v>
      </c>
    </row>
    <row r="431" spans="1:53">
      <c r="A431" s="6">
        <v>33278</v>
      </c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O431" s="6"/>
      <c r="P431" s="6"/>
      <c r="Q431" s="6"/>
      <c r="R431" s="6"/>
      <c r="T431" s="6"/>
      <c r="V431" s="21"/>
      <c r="W431" s="21"/>
      <c r="Y431" s="21"/>
      <c r="Z431" s="21"/>
      <c r="AA431" s="21"/>
      <c r="AC431" s="21"/>
      <c r="AF431" s="1">
        <v>46.31</v>
      </c>
      <c r="AL431" s="21"/>
      <c r="AM431" s="21"/>
      <c r="AO431" s="21"/>
      <c r="AP431" s="67" t="s">
        <v>28</v>
      </c>
      <c r="AQ431" s="67"/>
      <c r="AR431" s="21">
        <v>44.4</v>
      </c>
      <c r="AS431" s="67" t="s">
        <v>28</v>
      </c>
      <c r="AT431" s="21">
        <v>45</v>
      </c>
      <c r="AU431" s="21">
        <v>42.25</v>
      </c>
      <c r="AV431" s="67" t="s">
        <v>28</v>
      </c>
      <c r="AW431" s="21"/>
      <c r="AX431" s="21"/>
      <c r="AY431" s="67"/>
      <c r="AZ431" s="1">
        <f t="shared" si="6"/>
        <v>45.355000000000004</v>
      </c>
      <c r="BA431" s="1">
        <v>44.49</v>
      </c>
    </row>
    <row r="432" spans="1:53">
      <c r="A432" s="6">
        <v>33285</v>
      </c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O432" s="6"/>
      <c r="P432" s="6"/>
      <c r="Q432" s="6"/>
      <c r="R432" s="6"/>
      <c r="T432" s="6"/>
      <c r="V432" s="21"/>
      <c r="W432" s="21"/>
      <c r="Y432" s="21"/>
      <c r="Z432" s="21"/>
      <c r="AA432" s="21"/>
      <c r="AC432" s="21"/>
      <c r="AF432" s="1">
        <v>47.25</v>
      </c>
      <c r="AL432" s="21"/>
      <c r="AM432" s="21"/>
      <c r="AO432" s="21"/>
      <c r="AP432" s="67" t="s">
        <v>28</v>
      </c>
      <c r="AQ432" s="67"/>
      <c r="AR432" s="21">
        <v>44.4</v>
      </c>
      <c r="AS432" s="67" t="s">
        <v>28</v>
      </c>
      <c r="AT432" s="21">
        <v>45</v>
      </c>
      <c r="AU432" s="21">
        <v>41</v>
      </c>
      <c r="AV432" s="67" t="s">
        <v>28</v>
      </c>
      <c r="AW432" s="21"/>
      <c r="AX432" s="21"/>
      <c r="AY432" s="67"/>
      <c r="AZ432" s="1">
        <f t="shared" si="6"/>
        <v>45.825000000000003</v>
      </c>
      <c r="BA432" s="1">
        <v>44.412500000000001</v>
      </c>
    </row>
    <row r="433" spans="1:53">
      <c r="A433" s="6">
        <v>33292</v>
      </c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O433" s="6"/>
      <c r="P433" s="6"/>
      <c r="Q433" s="6"/>
      <c r="R433" s="6"/>
      <c r="T433" s="6"/>
      <c r="V433" s="21"/>
      <c r="W433" s="21"/>
      <c r="Y433" s="21"/>
      <c r="Z433" s="21"/>
      <c r="AA433" s="21"/>
      <c r="AC433" s="21"/>
      <c r="AF433" s="1">
        <v>45.88</v>
      </c>
      <c r="AL433" s="21"/>
      <c r="AM433" s="21"/>
      <c r="AO433" s="21"/>
      <c r="AP433" s="67" t="s">
        <v>28</v>
      </c>
      <c r="AQ433" s="67"/>
      <c r="AR433" s="21">
        <v>44</v>
      </c>
      <c r="AS433" s="67" t="s">
        <v>28</v>
      </c>
      <c r="AT433" s="21">
        <v>45</v>
      </c>
      <c r="AU433" s="21">
        <v>43.5</v>
      </c>
      <c r="AV433" s="67" t="s">
        <v>28</v>
      </c>
      <c r="AW433" s="21"/>
      <c r="AX433" s="21"/>
      <c r="AY433" s="67"/>
      <c r="AZ433" s="1">
        <f t="shared" si="6"/>
        <v>44.94</v>
      </c>
      <c r="BA433" s="1">
        <v>44.594999999999999</v>
      </c>
    </row>
    <row r="434" spans="1:53">
      <c r="A434" s="6">
        <v>33299</v>
      </c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O434" s="6"/>
      <c r="P434" s="6"/>
      <c r="Q434" s="6"/>
      <c r="R434" s="6"/>
      <c r="T434" s="6"/>
      <c r="V434" s="21"/>
      <c r="W434" s="21"/>
      <c r="Y434" s="21"/>
      <c r="Z434" s="21"/>
      <c r="AA434" s="21"/>
      <c r="AC434" s="21"/>
      <c r="AF434" s="1">
        <v>47.25</v>
      </c>
      <c r="AL434" s="21"/>
      <c r="AM434" s="21"/>
      <c r="AO434" s="21"/>
      <c r="AP434" s="67" t="s">
        <v>28</v>
      </c>
      <c r="AQ434" s="67"/>
      <c r="AR434" s="21">
        <v>45.8</v>
      </c>
      <c r="AS434" s="67" t="s">
        <v>28</v>
      </c>
      <c r="AT434" s="21">
        <v>48.5</v>
      </c>
      <c r="AU434" s="21">
        <v>47.5</v>
      </c>
      <c r="AV434" s="67" t="s">
        <v>28</v>
      </c>
      <c r="AW434" s="21"/>
      <c r="AX434" s="21"/>
      <c r="AY434" s="67"/>
      <c r="AZ434" s="1">
        <f t="shared" si="6"/>
        <v>46.524999999999999</v>
      </c>
      <c r="BA434" s="1">
        <v>47.262500000000003</v>
      </c>
    </row>
    <row r="435" spans="1:53">
      <c r="A435" s="6">
        <v>33306</v>
      </c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O435" s="6"/>
      <c r="P435" s="6"/>
      <c r="Q435" s="6"/>
      <c r="R435" s="6"/>
      <c r="T435" s="6"/>
      <c r="V435" s="21"/>
      <c r="W435" s="21"/>
      <c r="Y435" s="21"/>
      <c r="Z435" s="21"/>
      <c r="AA435" s="21"/>
      <c r="AC435" s="21"/>
      <c r="AF435" s="1">
        <v>48</v>
      </c>
      <c r="AL435" s="21"/>
      <c r="AM435" s="21"/>
      <c r="AO435" s="21"/>
      <c r="AP435" s="67" t="s">
        <v>28</v>
      </c>
      <c r="AQ435" s="67"/>
      <c r="AR435" s="21">
        <v>47.4</v>
      </c>
      <c r="AS435" s="67" t="s">
        <v>28</v>
      </c>
      <c r="AT435" s="21">
        <v>50</v>
      </c>
      <c r="AU435" s="21">
        <v>47.5</v>
      </c>
      <c r="AV435" s="67" t="s">
        <v>28</v>
      </c>
      <c r="AW435" s="21"/>
      <c r="AX435" s="21"/>
      <c r="AY435" s="67"/>
      <c r="AZ435" s="1">
        <f t="shared" si="6"/>
        <v>47.7</v>
      </c>
      <c r="BA435" s="1">
        <v>48.225000000000001</v>
      </c>
    </row>
    <row r="436" spans="1:53">
      <c r="A436" s="6">
        <v>33313</v>
      </c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O436" s="6"/>
      <c r="P436" s="6"/>
      <c r="Q436" s="6"/>
      <c r="R436" s="6"/>
      <c r="T436" s="6"/>
      <c r="V436" s="21"/>
      <c r="W436" s="21"/>
      <c r="Y436" s="21"/>
      <c r="Z436" s="21"/>
      <c r="AA436" s="21"/>
      <c r="AC436" s="21"/>
      <c r="AF436" s="1">
        <v>49.5</v>
      </c>
      <c r="AL436" s="21"/>
      <c r="AM436" s="21"/>
      <c r="AO436" s="21"/>
      <c r="AP436" s="67" t="s">
        <v>28</v>
      </c>
      <c r="AQ436" s="67"/>
      <c r="AR436" s="21">
        <v>49</v>
      </c>
      <c r="AS436" s="67" t="s">
        <v>28</v>
      </c>
      <c r="AT436" s="21">
        <v>52</v>
      </c>
      <c r="AU436" s="21">
        <v>48</v>
      </c>
      <c r="AV436" s="67" t="s">
        <v>28</v>
      </c>
      <c r="AW436" s="21"/>
      <c r="AX436" s="21"/>
      <c r="AY436" s="67"/>
      <c r="AZ436" s="1">
        <f t="shared" si="6"/>
        <v>49.25</v>
      </c>
      <c r="BA436" s="1">
        <v>49.625</v>
      </c>
    </row>
    <row r="437" spans="1:53">
      <c r="A437" s="6">
        <v>33320</v>
      </c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O437" s="6"/>
      <c r="P437" s="6"/>
      <c r="Q437" s="6"/>
      <c r="R437" s="6"/>
      <c r="T437" s="6"/>
      <c r="V437" s="21"/>
      <c r="W437" s="21"/>
      <c r="Y437" s="21"/>
      <c r="Z437" s="21"/>
      <c r="AA437" s="21"/>
      <c r="AC437" s="21"/>
      <c r="AF437" s="1">
        <v>49.69</v>
      </c>
      <c r="AL437" s="21"/>
      <c r="AM437" s="21"/>
      <c r="AO437" s="21"/>
      <c r="AP437" s="67" t="s">
        <v>28</v>
      </c>
      <c r="AQ437" s="67"/>
      <c r="AR437" s="21">
        <v>45.8</v>
      </c>
      <c r="AS437" s="67" t="s">
        <v>28</v>
      </c>
      <c r="AT437" s="21">
        <v>51.75</v>
      </c>
      <c r="AU437" s="21">
        <v>48</v>
      </c>
      <c r="AV437" s="67" t="s">
        <v>28</v>
      </c>
      <c r="AW437" s="21"/>
      <c r="AX437" s="21"/>
      <c r="AY437" s="67"/>
      <c r="AZ437" s="1">
        <f t="shared" si="6"/>
        <v>47.744999999999997</v>
      </c>
      <c r="BA437" s="1">
        <v>48.81</v>
      </c>
    </row>
    <row r="438" spans="1:53">
      <c r="A438" s="6">
        <v>33327</v>
      </c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O438" s="6"/>
      <c r="P438" s="6"/>
      <c r="Q438" s="6"/>
      <c r="R438" s="6"/>
      <c r="T438" s="6"/>
      <c r="V438" s="21"/>
      <c r="W438" s="21"/>
      <c r="Y438" s="21"/>
      <c r="Z438" s="21"/>
      <c r="AA438" s="21"/>
      <c r="AC438" s="21"/>
      <c r="AF438" s="1">
        <v>54.13</v>
      </c>
      <c r="AL438" s="21"/>
      <c r="AM438" s="21"/>
      <c r="AO438" s="21"/>
      <c r="AP438" s="67" t="s">
        <v>28</v>
      </c>
      <c r="AQ438" s="67"/>
      <c r="AR438" s="21">
        <v>49.2</v>
      </c>
      <c r="AS438" s="67" t="s">
        <v>28</v>
      </c>
      <c r="AT438" s="21">
        <v>52</v>
      </c>
      <c r="AU438" s="21">
        <v>51.75</v>
      </c>
      <c r="AV438" s="67" t="s">
        <v>28</v>
      </c>
      <c r="AW438" s="21"/>
      <c r="AX438" s="21"/>
      <c r="AY438" s="67"/>
      <c r="AZ438" s="1">
        <f t="shared" si="6"/>
        <v>51.665000000000006</v>
      </c>
      <c r="BA438" s="1">
        <v>51.77</v>
      </c>
    </row>
    <row r="439" spans="1:53">
      <c r="A439" s="6">
        <v>33334</v>
      </c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O439" s="6"/>
      <c r="P439" s="6"/>
      <c r="Q439" s="6"/>
      <c r="R439" s="6"/>
      <c r="T439" s="6"/>
      <c r="V439" s="21"/>
      <c r="W439" s="21"/>
      <c r="Y439" s="21"/>
      <c r="Z439" s="21"/>
      <c r="AA439" s="21"/>
      <c r="AC439" s="21"/>
      <c r="AL439" s="21"/>
      <c r="AM439" s="21"/>
      <c r="AO439" s="21"/>
      <c r="AP439" s="67" t="s">
        <v>28</v>
      </c>
      <c r="AQ439" s="67"/>
      <c r="AR439" s="21">
        <v>49</v>
      </c>
      <c r="AS439" s="21">
        <v>55</v>
      </c>
      <c r="AT439" s="21">
        <v>52.5</v>
      </c>
      <c r="AU439" s="21">
        <v>55.25</v>
      </c>
      <c r="AV439" s="67" t="s">
        <v>28</v>
      </c>
      <c r="AW439" s="21"/>
      <c r="AX439" s="21"/>
      <c r="AY439" s="67"/>
      <c r="AZ439" s="1">
        <f t="shared" si="6"/>
        <v>49</v>
      </c>
      <c r="BA439" s="1">
        <v>52.9375</v>
      </c>
    </row>
    <row r="440" spans="1:53">
      <c r="A440" s="6">
        <v>33341</v>
      </c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O440" s="6"/>
      <c r="P440" s="6"/>
      <c r="Q440" s="6"/>
      <c r="R440" s="6"/>
      <c r="T440" s="6"/>
      <c r="V440" s="21"/>
      <c r="W440" s="21"/>
      <c r="Y440" s="21"/>
      <c r="Z440" s="21"/>
      <c r="AA440" s="21"/>
      <c r="AC440" s="21"/>
      <c r="AF440" s="1">
        <v>58.63</v>
      </c>
      <c r="AL440" s="21"/>
      <c r="AM440" s="21"/>
      <c r="AO440" s="21"/>
      <c r="AP440" s="67" t="s">
        <v>28</v>
      </c>
      <c r="AQ440" s="67"/>
      <c r="AR440" s="21">
        <v>49</v>
      </c>
      <c r="AS440" s="21">
        <v>55</v>
      </c>
      <c r="AT440" s="21">
        <v>52.5</v>
      </c>
      <c r="AU440" s="21">
        <v>53.75</v>
      </c>
      <c r="AV440" s="67" t="s">
        <v>28</v>
      </c>
      <c r="AW440" s="21"/>
      <c r="AX440" s="21"/>
      <c r="AY440" s="67"/>
      <c r="AZ440" s="1">
        <f t="shared" si="6"/>
        <v>53.814999999999998</v>
      </c>
      <c r="BA440" s="1">
        <v>53.775999999999996</v>
      </c>
    </row>
    <row r="441" spans="1:53">
      <c r="A441" s="6">
        <v>33348</v>
      </c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O441" s="6"/>
      <c r="P441" s="6"/>
      <c r="Q441" s="6"/>
      <c r="R441" s="6"/>
      <c r="T441" s="6"/>
      <c r="V441" s="21"/>
      <c r="W441" s="21"/>
      <c r="Y441" s="21"/>
      <c r="Z441" s="21"/>
      <c r="AA441" s="21"/>
      <c r="AC441" s="21"/>
      <c r="AF441" s="1">
        <v>65.25</v>
      </c>
      <c r="AL441" s="21"/>
      <c r="AM441" s="21"/>
      <c r="AO441" s="21"/>
      <c r="AP441" s="67" t="s">
        <v>28</v>
      </c>
      <c r="AQ441" s="67"/>
      <c r="AR441" s="21">
        <v>50.6</v>
      </c>
      <c r="AS441" s="21">
        <v>56</v>
      </c>
      <c r="AT441" s="21">
        <v>53.5</v>
      </c>
      <c r="AU441" s="21">
        <v>55</v>
      </c>
      <c r="AV441" s="67" t="s">
        <v>28</v>
      </c>
      <c r="AW441" s="21"/>
      <c r="AX441" s="21"/>
      <c r="AY441" s="67"/>
      <c r="AZ441" s="1">
        <f t="shared" si="6"/>
        <v>57.924999999999997</v>
      </c>
      <c r="BA441" s="1">
        <v>56.07</v>
      </c>
    </row>
    <row r="442" spans="1:53">
      <c r="A442" s="6">
        <v>33355</v>
      </c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O442" s="6"/>
      <c r="P442" s="6"/>
      <c r="Q442" s="6"/>
      <c r="R442" s="6"/>
      <c r="T442" s="6"/>
      <c r="V442" s="21"/>
      <c r="W442" s="21"/>
      <c r="Y442" s="21"/>
      <c r="Z442" s="21"/>
      <c r="AA442" s="21"/>
      <c r="AC442" s="21"/>
      <c r="AF442" s="1">
        <v>64.75</v>
      </c>
      <c r="AL442" s="21"/>
      <c r="AM442" s="21"/>
      <c r="AO442" s="21"/>
      <c r="AP442" s="67" t="s">
        <v>28</v>
      </c>
      <c r="AQ442" s="67"/>
      <c r="AR442" s="21">
        <v>51</v>
      </c>
      <c r="AS442" s="21">
        <v>60.5</v>
      </c>
      <c r="AT442" s="21">
        <v>56.5</v>
      </c>
      <c r="AU442" s="21">
        <v>58.25</v>
      </c>
      <c r="AV442" s="67" t="s">
        <v>28</v>
      </c>
      <c r="AW442" s="21"/>
      <c r="AX442" s="21"/>
      <c r="AY442" s="67"/>
      <c r="AZ442" s="1">
        <f t="shared" si="6"/>
        <v>57.875</v>
      </c>
      <c r="BA442" s="1">
        <v>58.2</v>
      </c>
    </row>
    <row r="443" spans="1:53">
      <c r="A443" s="6">
        <v>33362</v>
      </c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O443" s="6"/>
      <c r="P443" s="6"/>
      <c r="Q443" s="6"/>
      <c r="R443" s="6"/>
      <c r="T443" s="6"/>
      <c r="V443" s="67"/>
      <c r="W443" s="67"/>
      <c r="Y443" s="67"/>
      <c r="Z443" s="67"/>
      <c r="AA443" s="67"/>
      <c r="AC443" s="67"/>
      <c r="AF443" s="1">
        <v>70.06</v>
      </c>
      <c r="AL443" s="67"/>
      <c r="AM443" s="67"/>
      <c r="AO443" s="67"/>
      <c r="AP443" s="21">
        <v>63.4</v>
      </c>
      <c r="AQ443" s="21"/>
      <c r="AR443" s="21">
        <v>57.8</v>
      </c>
      <c r="AS443" s="21">
        <v>60.5</v>
      </c>
      <c r="AT443" s="21">
        <v>57.5</v>
      </c>
      <c r="AU443" s="67" t="s">
        <v>28</v>
      </c>
      <c r="AV443" s="67" t="s">
        <v>28</v>
      </c>
      <c r="AW443" s="67"/>
      <c r="AX443" s="67"/>
      <c r="AY443" s="67"/>
      <c r="AZ443" s="1">
        <f t="shared" si="6"/>
        <v>63.75333333333333</v>
      </c>
      <c r="BA443" s="1">
        <v>61.851999999999997</v>
      </c>
    </row>
    <row r="444" spans="1:53">
      <c r="A444" s="6">
        <v>33369</v>
      </c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O444" s="6"/>
      <c r="P444" s="6"/>
      <c r="Q444" s="6"/>
      <c r="R444" s="6"/>
      <c r="T444" s="6"/>
      <c r="V444" s="21"/>
      <c r="W444" s="21"/>
      <c r="Y444" s="21"/>
      <c r="Z444" s="21"/>
      <c r="AA444" s="21"/>
      <c r="AC444" s="21"/>
      <c r="AF444" s="1">
        <v>67.19</v>
      </c>
      <c r="AL444" s="21"/>
      <c r="AM444" s="21"/>
      <c r="AO444" s="21"/>
      <c r="AP444" s="21">
        <v>62.9</v>
      </c>
      <c r="AQ444" s="21"/>
      <c r="AR444" s="21">
        <v>54.5</v>
      </c>
      <c r="AS444" s="21">
        <v>60.5</v>
      </c>
      <c r="AT444" s="21">
        <v>57.5</v>
      </c>
      <c r="AU444" s="21">
        <v>61</v>
      </c>
      <c r="AV444" s="67" t="s">
        <v>28</v>
      </c>
      <c r="AW444" s="21"/>
      <c r="AX444" s="21"/>
      <c r="AY444" s="67"/>
      <c r="AZ444" s="1">
        <f t="shared" si="6"/>
        <v>61.53</v>
      </c>
      <c r="BA444" s="1">
        <v>60.598333333333329</v>
      </c>
    </row>
    <row r="445" spans="1:53">
      <c r="A445" s="6">
        <v>33376</v>
      </c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O445" s="6"/>
      <c r="P445" s="6"/>
      <c r="Q445" s="6"/>
      <c r="R445" s="6"/>
      <c r="T445" s="6"/>
      <c r="V445" s="21"/>
      <c r="W445" s="21"/>
      <c r="Y445" s="21"/>
      <c r="Z445" s="21"/>
      <c r="AA445" s="21"/>
      <c r="AC445" s="21"/>
      <c r="AF445" s="1">
        <v>61.81</v>
      </c>
      <c r="AL445" s="21"/>
      <c r="AM445" s="21"/>
      <c r="AO445" s="21"/>
      <c r="AP445" s="21">
        <v>60.75</v>
      </c>
      <c r="AQ445" s="21"/>
      <c r="AR445" s="67" t="s">
        <v>28</v>
      </c>
      <c r="AS445" s="21">
        <v>59.5</v>
      </c>
      <c r="AT445" s="21">
        <v>57.5</v>
      </c>
      <c r="AU445" s="21">
        <v>59.5</v>
      </c>
      <c r="AV445" s="67" t="s">
        <v>28</v>
      </c>
      <c r="AW445" s="21"/>
      <c r="AX445" s="21"/>
      <c r="AY445" s="67"/>
      <c r="AZ445" s="1">
        <f t="shared" si="6"/>
        <v>61.28</v>
      </c>
      <c r="BA445" s="1">
        <v>59.811999999999998</v>
      </c>
    </row>
    <row r="446" spans="1:53">
      <c r="A446" s="6">
        <v>33383</v>
      </c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O446" s="6"/>
      <c r="P446" s="6"/>
      <c r="Q446" s="6"/>
      <c r="R446" s="6"/>
      <c r="T446" s="6"/>
      <c r="V446" s="21"/>
      <c r="W446" s="21"/>
      <c r="Y446" s="21"/>
      <c r="Z446" s="21"/>
      <c r="AA446" s="21"/>
      <c r="AC446" s="21"/>
      <c r="AF446" s="1">
        <v>58.75</v>
      </c>
      <c r="AL446" s="21"/>
      <c r="AM446" s="21"/>
      <c r="AO446" s="21"/>
      <c r="AP446" s="21">
        <v>55.8</v>
      </c>
      <c r="AQ446" s="21"/>
      <c r="AR446" s="67" t="s">
        <v>28</v>
      </c>
      <c r="AS446" s="21">
        <v>57.5</v>
      </c>
      <c r="AT446" s="21">
        <v>57</v>
      </c>
      <c r="AU446" s="21">
        <v>55.75</v>
      </c>
      <c r="AV446" s="67" t="s">
        <v>28</v>
      </c>
      <c r="AW446" s="21"/>
      <c r="AX446" s="21"/>
      <c r="AY446" s="67"/>
      <c r="AZ446" s="1">
        <f t="shared" si="6"/>
        <v>57.274999999999999</v>
      </c>
      <c r="BA446" s="1">
        <v>56.96</v>
      </c>
    </row>
    <row r="447" spans="1:53">
      <c r="A447" s="6">
        <v>33390</v>
      </c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O447" s="6"/>
      <c r="P447" s="6"/>
      <c r="Q447" s="6"/>
      <c r="R447" s="6"/>
      <c r="T447" s="6"/>
      <c r="V447" s="21"/>
      <c r="W447" s="21"/>
      <c r="Y447" s="21"/>
      <c r="Z447" s="21"/>
      <c r="AA447" s="21"/>
      <c r="AC447" s="21"/>
      <c r="AF447" s="1">
        <v>56</v>
      </c>
      <c r="AL447" s="21"/>
      <c r="AM447" s="21"/>
      <c r="AO447" s="21"/>
      <c r="AP447" s="21">
        <v>54.75</v>
      </c>
      <c r="AQ447" s="21"/>
      <c r="AR447" s="67" t="s">
        <v>28</v>
      </c>
      <c r="AS447" s="21">
        <v>57.25</v>
      </c>
      <c r="AT447" s="21">
        <v>53.75</v>
      </c>
      <c r="AU447" s="21">
        <v>54.5</v>
      </c>
      <c r="AV447" s="67" t="s">
        <v>28</v>
      </c>
      <c r="AW447" s="21"/>
      <c r="AX447" s="21"/>
      <c r="AY447" s="67"/>
      <c r="AZ447" s="1">
        <f t="shared" si="6"/>
        <v>55.375</v>
      </c>
      <c r="BA447" s="1">
        <v>55.25</v>
      </c>
    </row>
    <row r="448" spans="1:53">
      <c r="A448" s="6">
        <v>33397</v>
      </c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O448" s="6"/>
      <c r="P448" s="6"/>
      <c r="Q448" s="6"/>
      <c r="R448" s="6"/>
      <c r="T448" s="6"/>
      <c r="V448" s="21"/>
      <c r="W448" s="21"/>
      <c r="Y448" s="21"/>
      <c r="Z448" s="21"/>
      <c r="AA448" s="21"/>
      <c r="AC448" s="21"/>
      <c r="AF448" s="1">
        <v>56</v>
      </c>
      <c r="AL448" s="21"/>
      <c r="AM448" s="21"/>
      <c r="AO448" s="21"/>
      <c r="AP448" s="21">
        <v>54.6</v>
      </c>
      <c r="AQ448" s="21"/>
      <c r="AR448" s="67" t="s">
        <v>28</v>
      </c>
      <c r="AS448" s="21">
        <v>54.75</v>
      </c>
      <c r="AT448" s="21">
        <v>52.75</v>
      </c>
      <c r="AU448" s="21">
        <v>54</v>
      </c>
      <c r="AV448" s="67" t="s">
        <v>28</v>
      </c>
      <c r="AW448" s="21"/>
      <c r="AX448" s="21"/>
      <c r="AY448" s="67"/>
      <c r="AZ448" s="1">
        <f t="shared" si="6"/>
        <v>55.3</v>
      </c>
      <c r="BA448" s="1">
        <v>54.42</v>
      </c>
    </row>
    <row r="449" spans="1:53">
      <c r="A449" s="6">
        <v>33404</v>
      </c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O449" s="6"/>
      <c r="P449" s="6"/>
      <c r="Q449" s="6"/>
      <c r="R449" s="6"/>
      <c r="T449" s="6"/>
      <c r="V449" s="21"/>
      <c r="W449" s="21"/>
      <c r="Y449" s="21"/>
      <c r="Z449" s="21"/>
      <c r="AA449" s="21"/>
      <c r="AC449" s="21"/>
      <c r="AF449" s="1">
        <v>57.25</v>
      </c>
      <c r="AL449" s="21"/>
      <c r="AM449" s="21"/>
      <c r="AO449" s="21"/>
      <c r="AP449" s="21">
        <v>54.3</v>
      </c>
      <c r="AQ449" s="21"/>
      <c r="AR449" s="67" t="s">
        <v>28</v>
      </c>
      <c r="AS449" s="21">
        <v>55.5</v>
      </c>
      <c r="AT449" s="21">
        <v>52.5</v>
      </c>
      <c r="AU449" s="21">
        <v>54.75</v>
      </c>
      <c r="AV449" s="67" t="s">
        <v>28</v>
      </c>
      <c r="AW449" s="21"/>
      <c r="AX449" s="21"/>
      <c r="AY449" s="67"/>
      <c r="AZ449" s="1">
        <f t="shared" si="6"/>
        <v>55.774999999999999</v>
      </c>
      <c r="BA449" s="1">
        <v>54.86</v>
      </c>
    </row>
    <row r="450" spans="1:53">
      <c r="A450" s="6">
        <v>33411</v>
      </c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O450" s="6"/>
      <c r="P450" s="6"/>
      <c r="Q450" s="6"/>
      <c r="R450" s="6"/>
      <c r="T450" s="6"/>
      <c r="V450" s="21"/>
      <c r="W450" s="21"/>
      <c r="Y450" s="21"/>
      <c r="Z450" s="21"/>
      <c r="AA450" s="21"/>
      <c r="AC450" s="21"/>
      <c r="AF450" s="1">
        <v>62</v>
      </c>
      <c r="AL450" s="21"/>
      <c r="AM450" s="21"/>
      <c r="AO450" s="21"/>
      <c r="AP450" s="21">
        <v>58.2</v>
      </c>
      <c r="AQ450" s="21"/>
      <c r="AR450" s="67" t="s">
        <v>28</v>
      </c>
      <c r="AS450" s="21">
        <v>58</v>
      </c>
      <c r="AT450" s="21">
        <v>55.5</v>
      </c>
      <c r="AU450" s="21">
        <v>57.75</v>
      </c>
      <c r="AV450" s="67" t="s">
        <v>28</v>
      </c>
      <c r="AW450" s="21"/>
      <c r="AX450" s="21"/>
      <c r="AY450" s="67"/>
      <c r="AZ450" s="1">
        <f t="shared" si="6"/>
        <v>60.1</v>
      </c>
      <c r="BA450" s="1">
        <v>58.29</v>
      </c>
    </row>
    <row r="451" spans="1:53">
      <c r="A451" s="6">
        <v>33418</v>
      </c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O451" s="6"/>
      <c r="P451" s="6"/>
      <c r="Q451" s="6"/>
      <c r="R451" s="6"/>
      <c r="T451" s="6"/>
      <c r="V451" s="21"/>
      <c r="W451" s="21"/>
      <c r="Y451" s="21"/>
      <c r="Z451" s="21"/>
      <c r="AA451" s="21"/>
      <c r="AC451" s="21"/>
      <c r="AF451" s="1">
        <v>61</v>
      </c>
      <c r="AL451" s="21"/>
      <c r="AM451" s="21"/>
      <c r="AO451" s="21"/>
      <c r="AP451" s="21">
        <v>59</v>
      </c>
      <c r="AQ451" s="21"/>
      <c r="AR451" s="67" t="s">
        <v>28</v>
      </c>
      <c r="AS451" s="21">
        <v>58.5</v>
      </c>
      <c r="AT451" s="21">
        <v>55.5</v>
      </c>
      <c r="AU451" s="21">
        <v>57.75</v>
      </c>
      <c r="AV451" s="67" t="s">
        <v>28</v>
      </c>
      <c r="AW451" s="21"/>
      <c r="AX451" s="21"/>
      <c r="AY451" s="67"/>
      <c r="AZ451" s="1">
        <f t="shared" si="6"/>
        <v>60</v>
      </c>
      <c r="BA451" s="1">
        <v>58.35</v>
      </c>
    </row>
    <row r="452" spans="1:53">
      <c r="A452" s="6">
        <v>33425</v>
      </c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O452" s="6"/>
      <c r="P452" s="6"/>
      <c r="Q452" s="6"/>
      <c r="R452" s="6"/>
      <c r="T452" s="6"/>
      <c r="V452" s="67"/>
      <c r="W452" s="67"/>
      <c r="Y452" s="67"/>
      <c r="Z452" s="67"/>
      <c r="AA452" s="67"/>
      <c r="AC452" s="67"/>
      <c r="AF452" s="1">
        <v>59.5</v>
      </c>
      <c r="AL452" s="67"/>
      <c r="AM452" s="67"/>
      <c r="AO452" s="67"/>
      <c r="AP452" s="67" t="s">
        <v>28</v>
      </c>
      <c r="AQ452" s="67"/>
      <c r="AR452" s="21">
        <v>59</v>
      </c>
      <c r="AS452" s="67" t="s">
        <v>28</v>
      </c>
      <c r="AT452" s="67" t="s">
        <v>28</v>
      </c>
      <c r="AU452" s="67" t="s">
        <v>28</v>
      </c>
      <c r="AV452" s="67" t="s">
        <v>28</v>
      </c>
      <c r="AW452" s="67"/>
      <c r="AX452" s="67"/>
      <c r="AY452" s="67"/>
      <c r="AZ452" s="1">
        <f t="shared" si="6"/>
        <v>59.25</v>
      </c>
      <c r="BA452" s="1">
        <v>59.25</v>
      </c>
    </row>
    <row r="453" spans="1:53">
      <c r="A453" s="6">
        <v>33432</v>
      </c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O453" s="6"/>
      <c r="P453" s="6"/>
      <c r="Q453" s="6"/>
      <c r="R453" s="6"/>
      <c r="T453" s="6"/>
      <c r="V453" s="67"/>
      <c r="W453" s="67"/>
      <c r="Y453" s="67"/>
      <c r="Z453" s="67"/>
      <c r="AA453" s="67"/>
      <c r="AC453" s="67"/>
      <c r="AF453" s="1">
        <v>60.38</v>
      </c>
      <c r="AL453" s="67"/>
      <c r="AM453" s="67"/>
      <c r="AO453" s="67"/>
      <c r="AP453" s="67" t="s">
        <v>28</v>
      </c>
      <c r="AQ453" s="67"/>
      <c r="AR453" s="21">
        <v>56.5</v>
      </c>
      <c r="AS453" s="21">
        <v>58.5</v>
      </c>
      <c r="AT453" s="21">
        <v>57</v>
      </c>
      <c r="AU453" s="67" t="s">
        <v>28</v>
      </c>
      <c r="AV453" s="67" t="s">
        <v>28</v>
      </c>
      <c r="AW453" s="67"/>
      <c r="AX453" s="67"/>
      <c r="AY453" s="67"/>
      <c r="AZ453" s="1">
        <f t="shared" si="6"/>
        <v>58.44</v>
      </c>
      <c r="BA453" s="1">
        <v>58.094999999999999</v>
      </c>
    </row>
    <row r="454" spans="1:53">
      <c r="A454" s="6">
        <v>33439</v>
      </c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O454" s="6"/>
      <c r="P454" s="6"/>
      <c r="Q454" s="6"/>
      <c r="R454" s="6"/>
      <c r="T454" s="6"/>
      <c r="V454" s="21"/>
      <c r="W454" s="21"/>
      <c r="Y454" s="21"/>
      <c r="Z454" s="21"/>
      <c r="AA454" s="21"/>
      <c r="AC454" s="21"/>
      <c r="AF454" s="1">
        <v>59.13</v>
      </c>
      <c r="AL454" s="21"/>
      <c r="AM454" s="21"/>
      <c r="AO454" s="21"/>
      <c r="AP454" s="67" t="s">
        <v>28</v>
      </c>
      <c r="AQ454" s="67"/>
      <c r="AR454" s="21">
        <v>55</v>
      </c>
      <c r="AS454" s="67" t="s">
        <v>28</v>
      </c>
      <c r="AT454" s="21">
        <v>55</v>
      </c>
      <c r="AU454" s="21">
        <v>55</v>
      </c>
      <c r="AV454" s="67" t="s">
        <v>28</v>
      </c>
      <c r="AW454" s="21"/>
      <c r="AX454" s="21"/>
      <c r="AY454" s="67"/>
      <c r="AZ454" s="1">
        <f t="shared" si="6"/>
        <v>57.064999999999998</v>
      </c>
      <c r="BA454" s="1">
        <v>56.032499999999999</v>
      </c>
    </row>
    <row r="455" spans="1:53">
      <c r="A455" s="6">
        <v>33446</v>
      </c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O455" s="6"/>
      <c r="P455" s="6"/>
      <c r="Q455" s="6"/>
      <c r="R455" s="6"/>
      <c r="T455" s="6"/>
      <c r="V455" s="21"/>
      <c r="W455" s="21"/>
      <c r="Y455" s="21"/>
      <c r="Z455" s="21"/>
      <c r="AA455" s="21"/>
      <c r="AC455" s="21"/>
      <c r="AF455" s="1">
        <v>54.56</v>
      </c>
      <c r="AL455" s="21"/>
      <c r="AM455" s="21"/>
      <c r="AO455" s="21"/>
      <c r="AP455" s="67" t="s">
        <v>28</v>
      </c>
      <c r="AQ455" s="67"/>
      <c r="AR455" s="21">
        <v>53.7</v>
      </c>
      <c r="AS455" s="67" t="s">
        <v>28</v>
      </c>
      <c r="AT455" s="21">
        <v>54.5</v>
      </c>
      <c r="AU455" s="21">
        <v>57.5</v>
      </c>
      <c r="AV455" s="67" t="s">
        <v>28</v>
      </c>
      <c r="AW455" s="21"/>
      <c r="AX455" s="21"/>
      <c r="AY455" s="67"/>
      <c r="AZ455" s="1">
        <f t="shared" si="6"/>
        <v>54.13</v>
      </c>
      <c r="BA455" s="1">
        <v>55.064999999999998</v>
      </c>
    </row>
    <row r="456" spans="1:53">
      <c r="A456" s="6">
        <v>33453</v>
      </c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O456" s="6"/>
      <c r="P456" s="6"/>
      <c r="Q456" s="6"/>
      <c r="R456" s="6"/>
      <c r="T456" s="6"/>
      <c r="V456" s="21"/>
      <c r="W456" s="21"/>
      <c r="Y456" s="21"/>
      <c r="Z456" s="21"/>
      <c r="AA456" s="21"/>
      <c r="AC456" s="21"/>
      <c r="AF456" s="1">
        <v>56.71</v>
      </c>
      <c r="AL456" s="21"/>
      <c r="AM456" s="21"/>
      <c r="AO456" s="21"/>
      <c r="AP456" s="67" t="s">
        <v>28</v>
      </c>
      <c r="AQ456" s="67"/>
      <c r="AR456" s="21">
        <v>49</v>
      </c>
      <c r="AS456" s="67" t="s">
        <v>28</v>
      </c>
      <c r="AT456" s="21">
        <v>52.5</v>
      </c>
      <c r="AU456" s="21">
        <v>53</v>
      </c>
      <c r="AV456" s="67" t="s">
        <v>28</v>
      </c>
      <c r="AW456" s="21"/>
      <c r="AX456" s="21"/>
      <c r="AY456" s="67"/>
      <c r="AZ456" s="1">
        <f t="shared" si="6"/>
        <v>52.855000000000004</v>
      </c>
      <c r="BA456" s="1">
        <v>52.802500000000002</v>
      </c>
    </row>
    <row r="457" spans="1:53">
      <c r="A457" s="6">
        <v>33460</v>
      </c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O457" s="6"/>
      <c r="P457" s="6"/>
      <c r="Q457" s="6"/>
      <c r="R457" s="6"/>
      <c r="T457" s="6"/>
      <c r="V457" s="21"/>
      <c r="W457" s="21"/>
      <c r="Y457" s="21"/>
      <c r="Z457" s="21"/>
      <c r="AA457" s="21"/>
      <c r="AC457" s="21"/>
      <c r="AF457" s="1">
        <v>51.13</v>
      </c>
      <c r="AL457" s="21"/>
      <c r="AM457" s="21"/>
      <c r="AO457" s="21"/>
      <c r="AP457" s="67" t="s">
        <v>28</v>
      </c>
      <c r="AQ457" s="67"/>
      <c r="AR457" s="21">
        <v>50.6</v>
      </c>
      <c r="AS457" s="67" t="s">
        <v>28</v>
      </c>
      <c r="AT457" s="21">
        <v>53.5</v>
      </c>
      <c r="AU457" s="21">
        <v>54.5</v>
      </c>
      <c r="AV457" s="67" t="s">
        <v>28</v>
      </c>
      <c r="AW457" s="21"/>
      <c r="AX457" s="21"/>
      <c r="AY457" s="67"/>
      <c r="AZ457" s="1">
        <f t="shared" si="6"/>
        <v>50.865000000000002</v>
      </c>
      <c r="BA457" s="1">
        <v>52.432499999999997</v>
      </c>
    </row>
    <row r="458" spans="1:53">
      <c r="A458" s="6">
        <v>33467</v>
      </c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O458" s="6"/>
      <c r="P458" s="6"/>
      <c r="Q458" s="6"/>
      <c r="R458" s="6"/>
      <c r="T458" s="6"/>
      <c r="V458" s="21"/>
      <c r="W458" s="21"/>
      <c r="Y458" s="21"/>
      <c r="Z458" s="21"/>
      <c r="AA458" s="21"/>
      <c r="AC458" s="21"/>
      <c r="AF458" s="1">
        <v>57.25</v>
      </c>
      <c r="AL458" s="21"/>
      <c r="AM458" s="21"/>
      <c r="AO458" s="21"/>
      <c r="AP458" s="67" t="s">
        <v>28</v>
      </c>
      <c r="AQ458" s="67"/>
      <c r="AR458" s="21">
        <v>50.6</v>
      </c>
      <c r="AS458" s="67" t="s">
        <v>28</v>
      </c>
      <c r="AT458" s="21">
        <v>53.5</v>
      </c>
      <c r="AU458" s="21">
        <v>55.5</v>
      </c>
      <c r="AV458" s="67" t="s">
        <v>28</v>
      </c>
      <c r="AW458" s="21"/>
      <c r="AX458" s="21"/>
      <c r="AY458" s="67"/>
      <c r="AZ458" s="1">
        <f t="shared" ref="AZ458:AZ521" si="7">IF(SUM(AR458,AP458,AF458)&gt;0,AVERAGE(AR458,AP458,AF458)," ")</f>
        <v>53.924999999999997</v>
      </c>
      <c r="BA458" s="1">
        <v>54.212499999999999</v>
      </c>
    </row>
    <row r="459" spans="1:53">
      <c r="A459" s="6">
        <v>33474</v>
      </c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O459" s="6"/>
      <c r="P459" s="6"/>
      <c r="Q459" s="6"/>
      <c r="R459" s="6"/>
      <c r="T459" s="6"/>
      <c r="V459" s="21"/>
      <c r="W459" s="21"/>
      <c r="Y459" s="21"/>
      <c r="Z459" s="21"/>
      <c r="AA459" s="21"/>
      <c r="AC459" s="21"/>
      <c r="AF459" s="1">
        <v>48.88</v>
      </c>
      <c r="AL459" s="21"/>
      <c r="AM459" s="21"/>
      <c r="AO459" s="21"/>
      <c r="AP459" s="21">
        <v>53.6</v>
      </c>
      <c r="AQ459" s="21"/>
      <c r="AR459" s="21">
        <v>49.2</v>
      </c>
      <c r="AS459" s="67" t="s">
        <v>28</v>
      </c>
      <c r="AT459" s="21">
        <v>55</v>
      </c>
      <c r="AU459" s="21">
        <v>56.5</v>
      </c>
      <c r="AV459" s="67" t="s">
        <v>28</v>
      </c>
      <c r="AW459" s="21"/>
      <c r="AX459" s="21"/>
      <c r="AY459" s="67"/>
      <c r="AZ459" s="1">
        <f t="shared" si="7"/>
        <v>50.56</v>
      </c>
      <c r="BA459" s="1">
        <v>52.636000000000003</v>
      </c>
    </row>
    <row r="460" spans="1:53">
      <c r="A460" s="6">
        <v>33481</v>
      </c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O460" s="6"/>
      <c r="P460" s="6"/>
      <c r="Q460" s="6"/>
      <c r="R460" s="6"/>
      <c r="T460" s="6"/>
      <c r="V460" s="21"/>
      <c r="W460" s="21"/>
      <c r="Y460" s="21"/>
      <c r="Z460" s="21"/>
      <c r="AA460" s="21"/>
      <c r="AC460" s="21"/>
      <c r="AF460" s="1">
        <v>49.75</v>
      </c>
      <c r="AL460" s="21"/>
      <c r="AM460" s="21"/>
      <c r="AO460" s="21"/>
      <c r="AP460" s="21">
        <v>53.2</v>
      </c>
      <c r="AQ460" s="21"/>
      <c r="AR460" s="21">
        <v>49</v>
      </c>
      <c r="AS460" s="67" t="s">
        <v>28</v>
      </c>
      <c r="AT460" s="21">
        <v>55.25</v>
      </c>
      <c r="AU460" s="21">
        <v>55.63</v>
      </c>
      <c r="AV460" s="67" t="s">
        <v>28</v>
      </c>
      <c r="AW460" s="21"/>
      <c r="AX460" s="21"/>
      <c r="AY460" s="67"/>
      <c r="AZ460" s="1">
        <f t="shared" si="7"/>
        <v>50.65</v>
      </c>
      <c r="BA460" s="1">
        <v>52.565999999999995</v>
      </c>
    </row>
    <row r="461" spans="1:53">
      <c r="A461" s="6">
        <v>33488</v>
      </c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O461" s="6"/>
      <c r="P461" s="6"/>
      <c r="Q461" s="6"/>
      <c r="R461" s="6"/>
      <c r="T461" s="6"/>
      <c r="V461" s="21"/>
      <c r="W461" s="21"/>
      <c r="Y461" s="21"/>
      <c r="Z461" s="21"/>
      <c r="AA461" s="21"/>
      <c r="AC461" s="21"/>
      <c r="AF461" s="1">
        <v>55</v>
      </c>
      <c r="AL461" s="21"/>
      <c r="AM461" s="21"/>
      <c r="AO461" s="21"/>
      <c r="AP461" s="21">
        <v>53.13</v>
      </c>
      <c r="AQ461" s="21"/>
      <c r="AR461" s="21">
        <v>49</v>
      </c>
      <c r="AS461" s="67" t="s">
        <v>28</v>
      </c>
      <c r="AT461" s="21">
        <v>55.25</v>
      </c>
      <c r="AU461" s="21">
        <v>55.13</v>
      </c>
      <c r="AV461" s="67" t="s">
        <v>28</v>
      </c>
      <c r="AW461" s="21"/>
      <c r="AX461" s="21"/>
      <c r="AY461" s="67"/>
      <c r="AZ461" s="1">
        <f t="shared" si="7"/>
        <v>52.376666666666665</v>
      </c>
      <c r="BA461" s="1">
        <v>53.501999999999995</v>
      </c>
    </row>
    <row r="462" spans="1:53">
      <c r="A462" s="6">
        <v>33495</v>
      </c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O462" s="6"/>
      <c r="P462" s="6"/>
      <c r="Q462" s="6"/>
      <c r="R462" s="6"/>
      <c r="T462" s="6"/>
      <c r="V462" s="21"/>
      <c r="W462" s="21"/>
      <c r="Y462" s="21"/>
      <c r="Z462" s="21"/>
      <c r="AA462" s="21"/>
      <c r="AC462" s="21"/>
      <c r="AF462" s="1">
        <v>50.38</v>
      </c>
      <c r="AL462" s="21"/>
      <c r="AM462" s="21"/>
      <c r="AO462" s="21"/>
      <c r="AP462" s="21">
        <v>50.6</v>
      </c>
      <c r="AQ462" s="21"/>
      <c r="AR462" s="21">
        <v>46.2</v>
      </c>
      <c r="AS462" s="67" t="s">
        <v>28</v>
      </c>
      <c r="AT462" s="21">
        <v>53</v>
      </c>
      <c r="AU462" s="21">
        <v>54.5</v>
      </c>
      <c r="AV462" s="67" t="s">
        <v>28</v>
      </c>
      <c r="AW462" s="21"/>
      <c r="AX462" s="21"/>
      <c r="AY462" s="67"/>
      <c r="AZ462" s="1">
        <f t="shared" si="7"/>
        <v>49.06</v>
      </c>
      <c r="BA462" s="1">
        <v>50.935999999999993</v>
      </c>
    </row>
    <row r="463" spans="1:53">
      <c r="A463" s="6">
        <v>33502</v>
      </c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O463" s="6"/>
      <c r="P463" s="6"/>
      <c r="Q463" s="6"/>
      <c r="R463" s="6"/>
      <c r="T463" s="6"/>
      <c r="V463" s="21"/>
      <c r="W463" s="21"/>
      <c r="Y463" s="21"/>
      <c r="Z463" s="21"/>
      <c r="AA463" s="21"/>
      <c r="AC463" s="21"/>
      <c r="AF463" s="1">
        <v>49.5</v>
      </c>
      <c r="AL463" s="21"/>
      <c r="AM463" s="21"/>
      <c r="AO463" s="21"/>
      <c r="AP463" s="21">
        <v>51</v>
      </c>
      <c r="AQ463" s="21"/>
      <c r="AR463" s="21">
        <v>46.5</v>
      </c>
      <c r="AS463" s="67" t="s">
        <v>28</v>
      </c>
      <c r="AT463" s="21">
        <v>50</v>
      </c>
      <c r="AU463" s="21">
        <v>46.5</v>
      </c>
      <c r="AV463" s="67" t="s">
        <v>28</v>
      </c>
      <c r="AW463" s="21"/>
      <c r="AX463" s="21"/>
      <c r="AY463" s="67"/>
      <c r="AZ463" s="1">
        <f t="shared" si="7"/>
        <v>49</v>
      </c>
      <c r="BA463" s="1">
        <v>48.7</v>
      </c>
    </row>
    <row r="464" spans="1:53">
      <c r="A464" s="6">
        <v>33509</v>
      </c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O464" s="6"/>
      <c r="P464" s="6"/>
      <c r="Q464" s="6"/>
      <c r="R464" s="6"/>
      <c r="T464" s="6"/>
      <c r="V464" s="21"/>
      <c r="W464" s="21"/>
      <c r="Y464" s="21"/>
      <c r="Z464" s="21"/>
      <c r="AA464" s="21"/>
      <c r="AC464" s="21"/>
      <c r="AF464" s="1">
        <v>51</v>
      </c>
      <c r="AL464" s="21"/>
      <c r="AM464" s="21"/>
      <c r="AO464" s="21"/>
      <c r="AP464" s="21">
        <v>51.4</v>
      </c>
      <c r="AQ464" s="21"/>
      <c r="AR464" s="21">
        <v>46.5</v>
      </c>
      <c r="AS464" s="67" t="s">
        <v>28</v>
      </c>
      <c r="AT464" s="21">
        <v>50</v>
      </c>
      <c r="AU464" s="21">
        <v>48</v>
      </c>
      <c r="AV464" s="67" t="s">
        <v>28</v>
      </c>
      <c r="AW464" s="21"/>
      <c r="AX464" s="21"/>
      <c r="AY464" s="67"/>
      <c r="AZ464" s="1">
        <f t="shared" si="7"/>
        <v>49.633333333333333</v>
      </c>
      <c r="BA464" s="1">
        <v>49.38</v>
      </c>
    </row>
    <row r="465" spans="1:53">
      <c r="A465" s="6">
        <v>33516</v>
      </c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O465" s="6"/>
      <c r="P465" s="6"/>
      <c r="Q465" s="6"/>
      <c r="R465" s="6"/>
      <c r="T465" s="6"/>
      <c r="V465" s="21"/>
      <c r="W465" s="21"/>
      <c r="Y465" s="21"/>
      <c r="Z465" s="21"/>
      <c r="AA465" s="21"/>
      <c r="AC465" s="21"/>
      <c r="AF465" s="1">
        <v>50</v>
      </c>
      <c r="AL465" s="21"/>
      <c r="AM465" s="21"/>
      <c r="AO465" s="21"/>
      <c r="AP465" s="21">
        <v>49.3</v>
      </c>
      <c r="AQ465" s="21"/>
      <c r="AR465" s="21">
        <v>48.5</v>
      </c>
      <c r="AS465" s="67" t="s">
        <v>28</v>
      </c>
      <c r="AT465" s="21">
        <v>49.5</v>
      </c>
      <c r="AU465" s="21">
        <v>52.25</v>
      </c>
      <c r="AV465" s="67" t="s">
        <v>28</v>
      </c>
      <c r="AW465" s="21"/>
      <c r="AX465" s="21"/>
      <c r="AY465" s="67"/>
      <c r="AZ465" s="1">
        <f t="shared" si="7"/>
        <v>49.266666666666673</v>
      </c>
      <c r="BA465" s="1">
        <v>49.91</v>
      </c>
    </row>
    <row r="466" spans="1:53">
      <c r="A466" s="6">
        <v>33523</v>
      </c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O466" s="6"/>
      <c r="P466" s="6"/>
      <c r="Q466" s="6"/>
      <c r="R466" s="6"/>
      <c r="T466" s="6"/>
      <c r="V466" s="21"/>
      <c r="W466" s="21"/>
      <c r="Y466" s="21"/>
      <c r="Z466" s="21"/>
      <c r="AA466" s="21"/>
      <c r="AC466" s="21"/>
      <c r="AF466" s="1">
        <v>51.63</v>
      </c>
      <c r="AL466" s="21"/>
      <c r="AM466" s="21"/>
      <c r="AO466" s="21"/>
      <c r="AP466" s="21">
        <v>47.9</v>
      </c>
      <c r="AQ466" s="21"/>
      <c r="AR466" s="21">
        <v>47.3</v>
      </c>
      <c r="AS466" s="67" t="s">
        <v>28</v>
      </c>
      <c r="AT466" s="21">
        <v>49.5</v>
      </c>
      <c r="AU466" s="21">
        <v>53.5</v>
      </c>
      <c r="AV466" s="67" t="s">
        <v>28</v>
      </c>
      <c r="AW466" s="21"/>
      <c r="AX466" s="21"/>
      <c r="AY466" s="67"/>
      <c r="AZ466" s="1">
        <f t="shared" si="7"/>
        <v>48.943333333333328</v>
      </c>
      <c r="BA466" s="1">
        <v>49.966000000000001</v>
      </c>
    </row>
    <row r="467" spans="1:53">
      <c r="A467" s="6">
        <v>33530</v>
      </c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O467" s="6"/>
      <c r="P467" s="6"/>
      <c r="Q467" s="6"/>
      <c r="R467" s="6"/>
      <c r="T467" s="6"/>
      <c r="V467" s="21"/>
      <c r="W467" s="21"/>
      <c r="Y467" s="21"/>
      <c r="Z467" s="21"/>
      <c r="AA467" s="21"/>
      <c r="AC467" s="21"/>
      <c r="AF467" s="1">
        <v>53.25</v>
      </c>
      <c r="AL467" s="21"/>
      <c r="AM467" s="21"/>
      <c r="AO467" s="21"/>
      <c r="AP467" s="21">
        <v>50.5</v>
      </c>
      <c r="AQ467" s="21"/>
      <c r="AR467" s="21">
        <v>49</v>
      </c>
      <c r="AS467" s="67" t="s">
        <v>28</v>
      </c>
      <c r="AT467" s="21">
        <v>50</v>
      </c>
      <c r="AU467" s="21">
        <v>54.5</v>
      </c>
      <c r="AV467" s="67" t="s">
        <v>28</v>
      </c>
      <c r="AW467" s="21"/>
      <c r="AX467" s="21"/>
      <c r="AY467" s="67"/>
      <c r="AZ467" s="1">
        <f t="shared" si="7"/>
        <v>50.916666666666664</v>
      </c>
      <c r="BA467" s="1">
        <v>51.45</v>
      </c>
    </row>
    <row r="468" spans="1:53">
      <c r="A468" s="6">
        <v>33537</v>
      </c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O468" s="6"/>
      <c r="P468" s="6"/>
      <c r="Q468" s="6"/>
      <c r="R468" s="6"/>
      <c r="T468" s="6"/>
      <c r="V468" s="21"/>
      <c r="W468" s="21"/>
      <c r="Y468" s="21"/>
      <c r="Z468" s="21"/>
      <c r="AA468" s="21"/>
      <c r="AC468" s="21"/>
      <c r="AF468" s="1">
        <v>53.25</v>
      </c>
      <c r="AL468" s="21"/>
      <c r="AM468" s="21"/>
      <c r="AO468" s="21"/>
      <c r="AP468" s="21">
        <v>50.4</v>
      </c>
      <c r="AQ468" s="21"/>
      <c r="AR468" s="21">
        <v>49</v>
      </c>
      <c r="AS468" s="67" t="s">
        <v>28</v>
      </c>
      <c r="AT468" s="21">
        <v>50</v>
      </c>
      <c r="AU468" s="21">
        <v>51</v>
      </c>
      <c r="AV468" s="67" t="s">
        <v>28</v>
      </c>
      <c r="AW468" s="21"/>
      <c r="AX468" s="21"/>
      <c r="AY468" s="67"/>
      <c r="AZ468" s="1">
        <f t="shared" si="7"/>
        <v>50.883333333333333</v>
      </c>
      <c r="BA468" s="1">
        <v>50.73</v>
      </c>
    </row>
    <row r="469" spans="1:53">
      <c r="A469" s="6">
        <v>33544</v>
      </c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O469" s="6"/>
      <c r="P469" s="6"/>
      <c r="Q469" s="6"/>
      <c r="R469" s="6"/>
      <c r="T469" s="6"/>
      <c r="V469" s="67"/>
      <c r="W469" s="67"/>
      <c r="Y469" s="67"/>
      <c r="Z469" s="67"/>
      <c r="AA469" s="67"/>
      <c r="AC469" s="67"/>
      <c r="AF469" s="1">
        <v>51.13</v>
      </c>
      <c r="AL469" s="67"/>
      <c r="AM469" s="67"/>
      <c r="AO469" s="67"/>
      <c r="AP469" s="21">
        <v>48.8</v>
      </c>
      <c r="AQ469" s="21"/>
      <c r="AR469" s="21">
        <v>47.8</v>
      </c>
      <c r="AS469" s="67" t="s">
        <v>28</v>
      </c>
      <c r="AT469" s="21">
        <v>50.5</v>
      </c>
      <c r="AU469" s="67" t="s">
        <v>28</v>
      </c>
      <c r="AV469" s="67" t="s">
        <v>28</v>
      </c>
      <c r="AW469" s="67"/>
      <c r="AX469" s="67"/>
      <c r="AY469" s="67"/>
      <c r="AZ469" s="1">
        <f t="shared" si="7"/>
        <v>49.243333333333332</v>
      </c>
      <c r="BA469" s="1">
        <v>49.557499999999997</v>
      </c>
    </row>
    <row r="470" spans="1:53">
      <c r="A470" s="6">
        <v>33551</v>
      </c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O470" s="6"/>
      <c r="P470" s="6"/>
      <c r="Q470" s="6"/>
      <c r="R470" s="6"/>
      <c r="T470" s="6"/>
      <c r="V470" s="21"/>
      <c r="W470" s="21"/>
      <c r="Y470" s="21"/>
      <c r="Z470" s="21"/>
      <c r="AA470" s="21"/>
      <c r="AC470" s="21"/>
      <c r="AF470" s="1">
        <v>51.5</v>
      </c>
      <c r="AL470" s="21"/>
      <c r="AM470" s="21"/>
      <c r="AO470" s="21"/>
      <c r="AP470" s="21">
        <v>48</v>
      </c>
      <c r="AQ470" s="21"/>
      <c r="AR470" s="21">
        <v>47</v>
      </c>
      <c r="AS470" s="67" t="s">
        <v>28</v>
      </c>
      <c r="AT470" s="21">
        <v>50.5</v>
      </c>
      <c r="AU470" s="21">
        <v>44.5</v>
      </c>
      <c r="AV470" s="67" t="s">
        <v>28</v>
      </c>
      <c r="AW470" s="21"/>
      <c r="AX470" s="21"/>
      <c r="AY470" s="67"/>
      <c r="AZ470" s="1">
        <f t="shared" si="7"/>
        <v>48.833333333333336</v>
      </c>
      <c r="BA470" s="1">
        <v>48.3</v>
      </c>
    </row>
    <row r="471" spans="1:53">
      <c r="A471" s="6">
        <v>33558</v>
      </c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O471" s="6"/>
      <c r="P471" s="6"/>
      <c r="Q471" s="6"/>
      <c r="R471" s="6"/>
      <c r="T471" s="6"/>
      <c r="V471" s="21"/>
      <c r="W471" s="21"/>
      <c r="Y471" s="21"/>
      <c r="Z471" s="21"/>
      <c r="AA471" s="21"/>
      <c r="AC471" s="21"/>
      <c r="AF471" s="1">
        <v>48.25</v>
      </c>
      <c r="AL471" s="21"/>
      <c r="AM471" s="21"/>
      <c r="AO471" s="21"/>
      <c r="AP471" s="21">
        <v>45.6</v>
      </c>
      <c r="AQ471" s="21"/>
      <c r="AR471" s="21">
        <v>44.9</v>
      </c>
      <c r="AS471" s="67" t="s">
        <v>28</v>
      </c>
      <c r="AT471" s="21">
        <v>49.75</v>
      </c>
      <c r="AU471" s="21">
        <v>44.25</v>
      </c>
      <c r="AV471" s="67" t="s">
        <v>28</v>
      </c>
      <c r="AW471" s="21"/>
      <c r="AX471" s="21"/>
      <c r="AY471" s="67"/>
      <c r="AZ471" s="1">
        <f t="shared" si="7"/>
        <v>46.25</v>
      </c>
      <c r="BA471" s="1">
        <v>46.55</v>
      </c>
    </row>
    <row r="472" spans="1:53">
      <c r="A472" s="6">
        <v>33565</v>
      </c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O472" s="6"/>
      <c r="P472" s="6"/>
      <c r="Q472" s="6"/>
      <c r="R472" s="6"/>
      <c r="T472" s="6"/>
      <c r="V472" s="21"/>
      <c r="W472" s="21"/>
      <c r="Y472" s="21"/>
      <c r="Z472" s="21"/>
      <c r="AA472" s="21"/>
      <c r="AC472" s="21"/>
      <c r="AF472" s="1">
        <v>49.5</v>
      </c>
      <c r="AL472" s="21"/>
      <c r="AM472" s="21"/>
      <c r="AO472" s="21"/>
      <c r="AP472" s="21">
        <v>47.4</v>
      </c>
      <c r="AQ472" s="21"/>
      <c r="AR472" s="21">
        <v>46.5</v>
      </c>
      <c r="AS472" s="67" t="s">
        <v>28</v>
      </c>
      <c r="AT472" s="21">
        <v>49.75</v>
      </c>
      <c r="AU472" s="21">
        <v>44</v>
      </c>
      <c r="AV472" s="67" t="s">
        <v>28</v>
      </c>
      <c r="AW472" s="21"/>
      <c r="AX472" s="21"/>
      <c r="AY472" s="67"/>
      <c r="AZ472" s="1">
        <f t="shared" si="7"/>
        <v>47.800000000000004</v>
      </c>
      <c r="BA472" s="1">
        <v>47.43</v>
      </c>
    </row>
    <row r="473" spans="1:53">
      <c r="A473" s="6">
        <v>33572</v>
      </c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O473" s="6"/>
      <c r="P473" s="6"/>
      <c r="Q473" s="6"/>
      <c r="R473" s="6"/>
      <c r="T473" s="6"/>
      <c r="V473" s="21"/>
      <c r="W473" s="21"/>
      <c r="Y473" s="21"/>
      <c r="Z473" s="21"/>
      <c r="AA473" s="21"/>
      <c r="AC473" s="21"/>
      <c r="AF473" s="1">
        <v>52.25</v>
      </c>
      <c r="AL473" s="21"/>
      <c r="AM473" s="21"/>
      <c r="AO473" s="21"/>
      <c r="AP473" s="21">
        <v>51.5</v>
      </c>
      <c r="AQ473" s="21"/>
      <c r="AR473" s="21">
        <v>49</v>
      </c>
      <c r="AS473" s="67" t="s">
        <v>28</v>
      </c>
      <c r="AT473" s="67" t="s">
        <v>28</v>
      </c>
      <c r="AU473" s="21">
        <v>48.5</v>
      </c>
      <c r="AV473" s="67" t="s">
        <v>28</v>
      </c>
      <c r="AW473" s="21"/>
      <c r="AX473" s="21"/>
      <c r="AY473" s="67"/>
      <c r="AZ473" s="1">
        <f t="shared" si="7"/>
        <v>50.916666666666664</v>
      </c>
      <c r="BA473" s="1">
        <v>50.3125</v>
      </c>
    </row>
    <row r="474" spans="1:53">
      <c r="A474" s="6">
        <v>33579</v>
      </c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O474" s="6"/>
      <c r="P474" s="6"/>
      <c r="Q474" s="6"/>
      <c r="R474" s="6"/>
      <c r="T474" s="6"/>
      <c r="V474" s="21"/>
      <c r="W474" s="21"/>
      <c r="Y474" s="21"/>
      <c r="Z474" s="21"/>
      <c r="AA474" s="21"/>
      <c r="AC474" s="21"/>
      <c r="AF474" s="1">
        <v>53</v>
      </c>
      <c r="AL474" s="21"/>
      <c r="AM474" s="21"/>
      <c r="AO474" s="21"/>
      <c r="AP474" s="21">
        <v>52.3</v>
      </c>
      <c r="AQ474" s="21"/>
      <c r="AR474" s="21">
        <v>50.2</v>
      </c>
      <c r="AS474" s="67" t="s">
        <v>28</v>
      </c>
      <c r="AT474" s="21">
        <v>51</v>
      </c>
      <c r="AU474" s="21">
        <v>47.25</v>
      </c>
      <c r="AV474" s="67" t="s">
        <v>28</v>
      </c>
      <c r="AW474" s="21"/>
      <c r="AX474" s="21"/>
      <c r="AY474" s="67"/>
      <c r="AZ474" s="1">
        <f t="shared" si="7"/>
        <v>51.833333333333336</v>
      </c>
      <c r="BA474" s="1">
        <v>50.75</v>
      </c>
    </row>
    <row r="475" spans="1:53">
      <c r="A475" s="6">
        <v>33586</v>
      </c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O475" s="6"/>
      <c r="P475" s="6"/>
      <c r="Q475" s="6"/>
      <c r="R475" s="6"/>
      <c r="T475" s="6"/>
      <c r="V475" s="21"/>
      <c r="W475" s="21"/>
      <c r="Y475" s="21"/>
      <c r="Z475" s="21"/>
      <c r="AA475" s="21"/>
      <c r="AC475" s="21"/>
      <c r="AF475" s="1">
        <v>53.19</v>
      </c>
      <c r="AL475" s="21"/>
      <c r="AM475" s="21"/>
      <c r="AO475" s="21"/>
      <c r="AP475" s="21">
        <v>51</v>
      </c>
      <c r="AQ475" s="21"/>
      <c r="AR475" s="21">
        <v>49</v>
      </c>
      <c r="AS475" s="67" t="s">
        <v>28</v>
      </c>
      <c r="AT475" s="21">
        <v>51</v>
      </c>
      <c r="AU475" s="21">
        <v>47</v>
      </c>
      <c r="AV475" s="67" t="s">
        <v>28</v>
      </c>
      <c r="AW475" s="21"/>
      <c r="AX475" s="21"/>
      <c r="AY475" s="67"/>
      <c r="AZ475" s="1">
        <f t="shared" si="7"/>
        <v>51.063333333333333</v>
      </c>
      <c r="BA475" s="1">
        <v>50.238</v>
      </c>
    </row>
    <row r="476" spans="1:53">
      <c r="A476" s="6">
        <v>33593</v>
      </c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O476" s="6"/>
      <c r="P476" s="6"/>
      <c r="Q476" s="6"/>
      <c r="R476" s="6"/>
      <c r="T476" s="6"/>
      <c r="V476" s="21"/>
      <c r="W476" s="21"/>
      <c r="Y476" s="21"/>
      <c r="Z476" s="21"/>
      <c r="AA476" s="21"/>
      <c r="AC476" s="21"/>
      <c r="AF476" s="1">
        <v>53.5</v>
      </c>
      <c r="AL476" s="21"/>
      <c r="AM476" s="21"/>
      <c r="AO476" s="21"/>
      <c r="AP476" s="21">
        <v>51.4</v>
      </c>
      <c r="AQ476" s="21"/>
      <c r="AR476" s="21">
        <v>49.2</v>
      </c>
      <c r="AS476" s="67" t="s">
        <v>28</v>
      </c>
      <c r="AT476" s="21">
        <v>51</v>
      </c>
      <c r="AU476" s="21">
        <v>47.25</v>
      </c>
      <c r="AV476" s="67" t="s">
        <v>28</v>
      </c>
      <c r="AW476" s="21"/>
      <c r="AX476" s="21"/>
      <c r="AY476" s="67"/>
      <c r="AZ476" s="1">
        <f t="shared" si="7"/>
        <v>51.366666666666667</v>
      </c>
      <c r="BA476" s="1">
        <v>50.47</v>
      </c>
    </row>
    <row r="477" spans="1:53">
      <c r="A477" s="6">
        <v>33600</v>
      </c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O477" s="6"/>
      <c r="P477" s="6"/>
      <c r="Q477" s="6"/>
      <c r="R477" s="6"/>
      <c r="T477" s="6"/>
      <c r="V477" s="67"/>
      <c r="W477" s="67"/>
      <c r="Y477" s="67"/>
      <c r="Z477" s="67"/>
      <c r="AA477" s="67"/>
      <c r="AC477" s="67"/>
      <c r="AF477" s="1">
        <v>52.88</v>
      </c>
      <c r="AL477" s="67"/>
      <c r="AM477" s="67"/>
      <c r="AO477" s="67"/>
      <c r="AP477" s="21">
        <v>51</v>
      </c>
      <c r="AQ477" s="21"/>
      <c r="AR477" s="21">
        <v>49</v>
      </c>
      <c r="AS477" s="67" t="s">
        <v>28</v>
      </c>
      <c r="AT477" s="67" t="s">
        <v>28</v>
      </c>
      <c r="AU477" s="67" t="s">
        <v>28</v>
      </c>
      <c r="AV477" s="67" t="s">
        <v>28</v>
      </c>
      <c r="AW477" s="67"/>
      <c r="AX477" s="67"/>
      <c r="AY477" s="67"/>
      <c r="AZ477" s="1">
        <f t="shared" si="7"/>
        <v>50.96</v>
      </c>
      <c r="BA477" s="1">
        <v>50.96</v>
      </c>
    </row>
    <row r="478" spans="1:53">
      <c r="A478" s="6">
        <v>33607</v>
      </c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O478" s="6"/>
      <c r="P478" s="6"/>
      <c r="Q478" s="6"/>
      <c r="R478" s="6"/>
      <c r="T478" s="6"/>
      <c r="V478" s="67"/>
      <c r="W478" s="67"/>
      <c r="Y478" s="67"/>
      <c r="Z478" s="67"/>
      <c r="AA478" s="67"/>
      <c r="AC478" s="67"/>
      <c r="AF478" s="1">
        <v>52.63</v>
      </c>
      <c r="AL478" s="67"/>
      <c r="AM478" s="67"/>
      <c r="AO478" s="67"/>
      <c r="AP478" s="21">
        <v>49.5</v>
      </c>
      <c r="AQ478" s="21"/>
      <c r="AR478" s="21">
        <v>47.5</v>
      </c>
      <c r="AS478" s="67" t="s">
        <v>28</v>
      </c>
      <c r="AU478" s="67" t="s">
        <v>28</v>
      </c>
      <c r="AV478" s="67" t="s">
        <v>28</v>
      </c>
      <c r="AW478" s="67"/>
      <c r="AX478" s="67"/>
      <c r="AY478" s="67"/>
      <c r="AZ478" s="1">
        <f t="shared" si="7"/>
        <v>49.876666666666665</v>
      </c>
      <c r="BA478" s="1">
        <v>49.876666666666665</v>
      </c>
    </row>
    <row r="479" spans="1:53">
      <c r="A479" s="6">
        <v>33614</v>
      </c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O479" s="6"/>
      <c r="P479" s="6"/>
      <c r="Q479" s="6"/>
      <c r="R479" s="6"/>
      <c r="T479" s="6"/>
      <c r="V479" s="67"/>
      <c r="W479" s="67"/>
      <c r="Y479" s="67"/>
      <c r="Z479" s="67"/>
      <c r="AA479" s="67"/>
      <c r="AC479" s="67"/>
      <c r="AF479" s="1">
        <v>53.44</v>
      </c>
      <c r="AL479" s="67"/>
      <c r="AM479" s="67"/>
      <c r="AO479" s="67"/>
      <c r="AP479" s="67" t="s">
        <v>28</v>
      </c>
      <c r="AQ479" s="67"/>
      <c r="AR479" s="67" t="s">
        <v>28</v>
      </c>
      <c r="AS479" s="21">
        <v>53</v>
      </c>
      <c r="AU479" s="67" t="s">
        <v>28</v>
      </c>
      <c r="AV479" s="67" t="s">
        <v>28</v>
      </c>
      <c r="AW479" s="67"/>
      <c r="AX479" s="67"/>
      <c r="AY479" s="67"/>
      <c r="AZ479" s="1">
        <f t="shared" si="7"/>
        <v>53.44</v>
      </c>
      <c r="BA479" s="1">
        <v>53.22</v>
      </c>
    </row>
    <row r="480" spans="1:53">
      <c r="A480" s="6">
        <v>33621</v>
      </c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O480" s="6"/>
      <c r="P480" s="6"/>
      <c r="Q480" s="6"/>
      <c r="R480" s="6"/>
      <c r="T480" s="6"/>
      <c r="V480" s="67"/>
      <c r="W480" s="67"/>
      <c r="Y480" s="67"/>
      <c r="Z480" s="67"/>
      <c r="AA480" s="67"/>
      <c r="AC480" s="67"/>
      <c r="AF480" s="1">
        <v>55.38</v>
      </c>
      <c r="AL480" s="67"/>
      <c r="AM480" s="67"/>
      <c r="AO480" s="67"/>
      <c r="AP480" s="21">
        <v>54</v>
      </c>
      <c r="AQ480" s="21"/>
      <c r="AR480" s="21">
        <v>52</v>
      </c>
      <c r="AS480" s="21">
        <v>53</v>
      </c>
      <c r="AU480" s="67" t="s">
        <v>28</v>
      </c>
      <c r="AV480" s="21">
        <v>55</v>
      </c>
      <c r="AW480" s="67"/>
      <c r="AX480" s="67"/>
      <c r="AY480" s="21"/>
      <c r="AZ480" s="1">
        <f t="shared" si="7"/>
        <v>53.793333333333329</v>
      </c>
      <c r="BA480" s="1">
        <v>53.875999999999998</v>
      </c>
    </row>
    <row r="481" spans="1:53">
      <c r="A481" s="6">
        <v>33628</v>
      </c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O481" s="6"/>
      <c r="P481" s="6"/>
      <c r="Q481" s="6"/>
      <c r="R481" s="6"/>
      <c r="T481" s="6"/>
      <c r="V481" s="21"/>
      <c r="W481" s="21"/>
      <c r="Y481" s="21"/>
      <c r="Z481" s="21"/>
      <c r="AA481" s="21"/>
      <c r="AC481" s="21"/>
      <c r="AF481" s="1">
        <v>56.69</v>
      </c>
      <c r="AL481" s="21"/>
      <c r="AM481" s="21"/>
      <c r="AO481" s="21"/>
      <c r="AP481" s="21">
        <v>53.4</v>
      </c>
      <c r="AQ481" s="21"/>
      <c r="AR481" s="21">
        <v>51.6</v>
      </c>
      <c r="AS481" s="67" t="s">
        <v>28</v>
      </c>
      <c r="AT481" s="21">
        <v>53</v>
      </c>
      <c r="AU481" s="21">
        <v>56</v>
      </c>
      <c r="AV481" s="67" t="s">
        <v>28</v>
      </c>
      <c r="AW481" s="21"/>
      <c r="AX481" s="21"/>
      <c r="AY481" s="67"/>
      <c r="AZ481" s="1">
        <f t="shared" si="7"/>
        <v>53.896666666666668</v>
      </c>
      <c r="BA481" s="1">
        <v>54.137999999999998</v>
      </c>
    </row>
    <row r="482" spans="1:53">
      <c r="A482" s="6">
        <v>33635</v>
      </c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O482" s="6"/>
      <c r="P482" s="6"/>
      <c r="Q482" s="6"/>
      <c r="R482" s="6"/>
      <c r="T482" s="6"/>
      <c r="V482" s="21"/>
      <c r="W482" s="21"/>
      <c r="Y482" s="21"/>
      <c r="Z482" s="21"/>
      <c r="AA482" s="21"/>
      <c r="AC482" s="21"/>
      <c r="AF482" s="1">
        <v>56</v>
      </c>
      <c r="AL482" s="21"/>
      <c r="AM482" s="21"/>
      <c r="AO482" s="21"/>
      <c r="AP482" s="21">
        <v>54</v>
      </c>
      <c r="AQ482" s="21"/>
      <c r="AR482" s="21">
        <v>51</v>
      </c>
      <c r="AS482" s="67" t="s">
        <v>28</v>
      </c>
      <c r="AT482" s="21">
        <v>53</v>
      </c>
      <c r="AU482" s="21">
        <v>53.25</v>
      </c>
      <c r="AV482" s="67" t="s">
        <v>28</v>
      </c>
      <c r="AW482" s="21"/>
      <c r="AX482" s="21"/>
      <c r="AY482" s="67"/>
      <c r="AZ482" s="1">
        <f t="shared" si="7"/>
        <v>53.666666666666664</v>
      </c>
      <c r="BA482" s="1">
        <v>53.45</v>
      </c>
    </row>
    <row r="483" spans="1:53">
      <c r="A483" s="6">
        <v>33642</v>
      </c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O483" s="6"/>
      <c r="P483" s="6"/>
      <c r="Q483" s="6"/>
      <c r="R483" s="6"/>
      <c r="T483" s="6"/>
      <c r="V483" s="21"/>
      <c r="W483" s="21"/>
      <c r="Y483" s="21"/>
      <c r="Z483" s="21"/>
      <c r="AA483" s="21"/>
      <c r="AC483" s="21"/>
      <c r="AF483" s="1">
        <v>57.19</v>
      </c>
      <c r="AL483" s="21"/>
      <c r="AM483" s="21"/>
      <c r="AO483" s="21"/>
      <c r="AP483" s="21">
        <v>53</v>
      </c>
      <c r="AQ483" s="21"/>
      <c r="AR483" s="21">
        <v>51</v>
      </c>
      <c r="AS483" s="67" t="s">
        <v>28</v>
      </c>
      <c r="AT483" s="21">
        <v>53</v>
      </c>
      <c r="AU483" s="21">
        <v>52.75</v>
      </c>
      <c r="AV483" s="67" t="s">
        <v>28</v>
      </c>
      <c r="AW483" s="21"/>
      <c r="AX483" s="21"/>
      <c r="AY483" s="67"/>
      <c r="AZ483" s="1">
        <f t="shared" si="7"/>
        <v>53.73</v>
      </c>
      <c r="BA483" s="1">
        <v>53.387999999999998</v>
      </c>
    </row>
    <row r="484" spans="1:53">
      <c r="A484" s="6">
        <v>33649</v>
      </c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O484" s="6"/>
      <c r="P484" s="6"/>
      <c r="Q484" s="6"/>
      <c r="R484" s="6"/>
      <c r="T484" s="6"/>
      <c r="V484" s="21"/>
      <c r="W484" s="21"/>
      <c r="Y484" s="21"/>
      <c r="Z484" s="21"/>
      <c r="AA484" s="21"/>
      <c r="AC484" s="21"/>
      <c r="AF484" s="1">
        <v>57.13</v>
      </c>
      <c r="AL484" s="21"/>
      <c r="AM484" s="21"/>
      <c r="AO484" s="21"/>
      <c r="AP484" s="21">
        <v>53</v>
      </c>
      <c r="AQ484" s="21"/>
      <c r="AR484" s="21">
        <v>51</v>
      </c>
      <c r="AS484" s="67" t="s">
        <v>28</v>
      </c>
      <c r="AT484" s="21">
        <v>53</v>
      </c>
      <c r="AU484" s="21">
        <v>51.75</v>
      </c>
      <c r="AV484" s="67" t="s">
        <v>28</v>
      </c>
      <c r="AW484" s="21"/>
      <c r="AX484" s="21"/>
      <c r="AY484" s="67"/>
      <c r="AZ484" s="1">
        <f t="shared" si="7"/>
        <v>53.71</v>
      </c>
      <c r="BA484" s="1">
        <v>53.176000000000002</v>
      </c>
    </row>
    <row r="485" spans="1:53">
      <c r="A485" s="6">
        <v>33656</v>
      </c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O485" s="6"/>
      <c r="P485" s="6"/>
      <c r="Q485" s="6"/>
      <c r="R485" s="6"/>
      <c r="T485" s="6"/>
      <c r="V485" s="21"/>
      <c r="W485" s="21"/>
      <c r="Y485" s="21"/>
      <c r="Z485" s="21"/>
      <c r="AA485" s="21"/>
      <c r="AC485" s="21"/>
      <c r="AF485" s="1">
        <v>59.75</v>
      </c>
      <c r="AL485" s="21"/>
      <c r="AM485" s="21"/>
      <c r="AO485" s="21"/>
      <c r="AP485" s="21">
        <v>57.4</v>
      </c>
      <c r="AQ485" s="21"/>
      <c r="AR485" s="21">
        <v>54.4</v>
      </c>
      <c r="AS485" s="67" t="s">
        <v>28</v>
      </c>
      <c r="AT485" s="21">
        <v>59</v>
      </c>
      <c r="AU485" s="21">
        <v>53.5</v>
      </c>
      <c r="AV485" s="67" t="s">
        <v>28</v>
      </c>
      <c r="AW485" s="21"/>
      <c r="AX485" s="21"/>
      <c r="AY485" s="67"/>
      <c r="AZ485" s="1">
        <f t="shared" si="7"/>
        <v>57.183333333333337</v>
      </c>
      <c r="BA485" s="1">
        <v>56.81</v>
      </c>
    </row>
    <row r="486" spans="1:53">
      <c r="A486" s="6">
        <v>33663</v>
      </c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O486" s="6"/>
      <c r="P486" s="6"/>
      <c r="Q486" s="6"/>
      <c r="R486" s="6"/>
      <c r="T486" s="6"/>
      <c r="V486" s="21"/>
      <c r="W486" s="21"/>
      <c r="Y486" s="21"/>
      <c r="Z486" s="21"/>
      <c r="AA486" s="21"/>
      <c r="AC486" s="21"/>
      <c r="AF486" s="1">
        <v>61.56</v>
      </c>
      <c r="AL486" s="21"/>
      <c r="AM486" s="21"/>
      <c r="AO486" s="21"/>
      <c r="AP486" s="21">
        <v>59.8</v>
      </c>
      <c r="AQ486" s="21"/>
      <c r="AR486" s="21">
        <v>57.8</v>
      </c>
      <c r="AS486" s="67" t="s">
        <v>28</v>
      </c>
      <c r="AT486" s="21">
        <v>59</v>
      </c>
      <c r="AU486" s="21">
        <v>54.5</v>
      </c>
      <c r="AV486" s="67" t="s">
        <v>28</v>
      </c>
      <c r="AW486" s="21"/>
      <c r="AX486" s="21"/>
      <c r="AY486" s="67"/>
      <c r="AZ486" s="1">
        <f t="shared" si="7"/>
        <v>59.72</v>
      </c>
      <c r="BA486" s="1">
        <v>58.532000000000004</v>
      </c>
    </row>
    <row r="487" spans="1:53">
      <c r="A487" s="6">
        <v>33670</v>
      </c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O487" s="6"/>
      <c r="P487" s="6"/>
      <c r="Q487" s="6"/>
      <c r="R487" s="6"/>
      <c r="T487" s="6"/>
      <c r="V487" s="21"/>
      <c r="W487" s="21"/>
      <c r="Y487" s="21"/>
      <c r="Z487" s="21"/>
      <c r="AA487" s="21"/>
      <c r="AC487" s="21"/>
      <c r="AF487" s="1">
        <v>61.75</v>
      </c>
      <c r="AL487" s="21"/>
      <c r="AM487" s="21"/>
      <c r="AO487" s="21"/>
      <c r="AP487" s="21">
        <v>63.88</v>
      </c>
      <c r="AQ487" s="21"/>
      <c r="AR487" s="21">
        <v>61.88</v>
      </c>
      <c r="AS487" s="67" t="s">
        <v>28</v>
      </c>
      <c r="AT487" s="21">
        <v>62</v>
      </c>
      <c r="AU487" s="21">
        <v>55.25</v>
      </c>
      <c r="AV487" s="67" t="s">
        <v>28</v>
      </c>
      <c r="AW487" s="21"/>
      <c r="AX487" s="21"/>
      <c r="AY487" s="67"/>
      <c r="AZ487" s="1">
        <f t="shared" si="7"/>
        <v>62.50333333333333</v>
      </c>
      <c r="BA487" s="1">
        <v>60.951999999999998</v>
      </c>
    </row>
    <row r="488" spans="1:53">
      <c r="A488" s="6">
        <v>33677</v>
      </c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O488" s="6"/>
      <c r="P488" s="6"/>
      <c r="Q488" s="6"/>
      <c r="R488" s="6"/>
      <c r="T488" s="6"/>
      <c r="V488" s="67"/>
      <c r="W488" s="67"/>
      <c r="Y488" s="67"/>
      <c r="Z488" s="67"/>
      <c r="AA488" s="67"/>
      <c r="AC488" s="67"/>
      <c r="AF488" s="1">
        <v>66.75</v>
      </c>
      <c r="AL488" s="67"/>
      <c r="AM488" s="67"/>
      <c r="AO488" s="67"/>
      <c r="AP488" s="21">
        <v>65</v>
      </c>
      <c r="AQ488" s="21"/>
      <c r="AR488" s="21">
        <v>63</v>
      </c>
      <c r="AS488" s="67" t="s">
        <v>28</v>
      </c>
      <c r="AT488" s="21">
        <v>63</v>
      </c>
      <c r="AU488" s="67" t="s">
        <v>28</v>
      </c>
      <c r="AV488" s="67" t="s">
        <v>28</v>
      </c>
      <c r="AW488" s="67"/>
      <c r="AX488" s="67"/>
      <c r="AY488" s="67"/>
      <c r="AZ488" s="1">
        <f t="shared" si="7"/>
        <v>64.916666666666671</v>
      </c>
      <c r="BA488" s="1">
        <v>64.4375</v>
      </c>
    </row>
    <row r="489" spans="1:53">
      <c r="A489" s="6">
        <v>33684</v>
      </c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O489" s="6"/>
      <c r="P489" s="6"/>
      <c r="Q489" s="6"/>
      <c r="R489" s="6"/>
      <c r="T489" s="6"/>
      <c r="V489" s="21"/>
      <c r="W489" s="21"/>
      <c r="Y489" s="21"/>
      <c r="Z489" s="21"/>
      <c r="AA489" s="21"/>
      <c r="AC489" s="21"/>
      <c r="AF489" s="1">
        <v>69.13</v>
      </c>
      <c r="AL489" s="21"/>
      <c r="AM489" s="21"/>
      <c r="AO489" s="21"/>
      <c r="AP489" s="21">
        <v>67</v>
      </c>
      <c r="AQ489" s="21"/>
      <c r="AR489" s="21">
        <v>65</v>
      </c>
      <c r="AS489" s="67" t="s">
        <v>28</v>
      </c>
      <c r="AT489" s="21">
        <v>64</v>
      </c>
      <c r="AU489" s="21">
        <v>73.75</v>
      </c>
      <c r="AV489" s="67" t="s">
        <v>28</v>
      </c>
      <c r="AW489" s="21"/>
      <c r="AX489" s="21"/>
      <c r="AY489" s="67"/>
      <c r="AZ489" s="1">
        <f t="shared" si="7"/>
        <v>67.043333333333337</v>
      </c>
      <c r="BA489" s="1">
        <v>67.775999999999996</v>
      </c>
    </row>
    <row r="490" spans="1:53">
      <c r="A490" s="6">
        <v>33691</v>
      </c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O490" s="6"/>
      <c r="P490" s="6"/>
      <c r="Q490" s="6"/>
      <c r="R490" s="6"/>
      <c r="T490" s="6"/>
      <c r="V490" s="67"/>
      <c r="W490" s="67"/>
      <c r="Y490" s="67"/>
      <c r="Z490" s="67"/>
      <c r="AA490" s="67"/>
      <c r="AC490" s="67"/>
      <c r="AF490" s="1">
        <v>69.75</v>
      </c>
      <c r="AL490" s="67"/>
      <c r="AM490" s="67"/>
      <c r="AO490" s="67"/>
      <c r="AP490" s="21">
        <v>67</v>
      </c>
      <c r="AQ490" s="21"/>
      <c r="AR490" s="21">
        <v>65</v>
      </c>
      <c r="AS490" s="67" t="s">
        <v>28</v>
      </c>
      <c r="AT490" s="21">
        <v>67.5</v>
      </c>
      <c r="AU490" s="67" t="s">
        <v>28</v>
      </c>
      <c r="AV490" s="67" t="s">
        <v>28</v>
      </c>
      <c r="AW490" s="67"/>
      <c r="AX490" s="67"/>
      <c r="AY490" s="67"/>
      <c r="AZ490" s="1">
        <f t="shared" si="7"/>
        <v>67.25</v>
      </c>
      <c r="BA490" s="1">
        <v>67.3125</v>
      </c>
    </row>
    <row r="491" spans="1:53">
      <c r="A491" s="6">
        <v>33698</v>
      </c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O491" s="6"/>
      <c r="P491" s="6"/>
      <c r="Q491" s="6"/>
      <c r="R491" s="6"/>
      <c r="T491" s="6"/>
      <c r="V491" s="21"/>
      <c r="W491" s="21"/>
      <c r="Y491" s="21"/>
      <c r="Z491" s="21"/>
      <c r="AA491" s="21"/>
      <c r="AC491" s="21"/>
      <c r="AL491" s="21"/>
      <c r="AM491" s="21"/>
      <c r="AO491" s="21"/>
      <c r="AP491" s="21">
        <v>66.400000000000006</v>
      </c>
      <c r="AQ491" s="21"/>
      <c r="AR491" s="21">
        <v>65</v>
      </c>
      <c r="AS491" s="67" t="s">
        <v>28</v>
      </c>
      <c r="AT491" s="21">
        <v>67.5</v>
      </c>
      <c r="AU491" s="21">
        <v>62.5</v>
      </c>
      <c r="AV491" s="67" t="s">
        <v>28</v>
      </c>
      <c r="AW491" s="21"/>
      <c r="AX491" s="21"/>
      <c r="AY491" s="67"/>
      <c r="AZ491" s="1">
        <f t="shared" si="7"/>
        <v>65.7</v>
      </c>
      <c r="BA491" s="1">
        <v>65.349999999999994</v>
      </c>
    </row>
    <row r="492" spans="1:53">
      <c r="A492" s="6">
        <v>33705</v>
      </c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O492" s="6"/>
      <c r="P492" s="6"/>
      <c r="Q492" s="6"/>
      <c r="R492" s="6"/>
      <c r="T492" s="6"/>
      <c r="V492" s="21"/>
      <c r="W492" s="21"/>
      <c r="Y492" s="21"/>
      <c r="Z492" s="21"/>
      <c r="AA492" s="21"/>
      <c r="AC492" s="21"/>
      <c r="AF492" s="1">
        <v>69.63</v>
      </c>
      <c r="AL492" s="21"/>
      <c r="AM492" s="21"/>
      <c r="AO492" s="21"/>
      <c r="AP492" s="21">
        <v>67</v>
      </c>
      <c r="AQ492" s="21"/>
      <c r="AR492" s="21">
        <v>65</v>
      </c>
      <c r="AS492" s="67" t="s">
        <v>28</v>
      </c>
      <c r="AT492" s="21">
        <v>67.5</v>
      </c>
      <c r="AU492" s="21">
        <v>65.25</v>
      </c>
      <c r="AV492" s="67" t="s">
        <v>28</v>
      </c>
      <c r="AW492" s="21"/>
      <c r="AX492" s="21"/>
      <c r="AY492" s="67"/>
      <c r="AZ492" s="1">
        <f t="shared" si="7"/>
        <v>67.209999999999994</v>
      </c>
      <c r="BA492" s="1">
        <v>66.876000000000005</v>
      </c>
    </row>
    <row r="493" spans="1:53">
      <c r="A493" s="6">
        <v>33712</v>
      </c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O493" s="6"/>
      <c r="P493" s="6"/>
      <c r="Q493" s="6"/>
      <c r="R493" s="6"/>
      <c r="T493" s="6"/>
      <c r="V493" s="21"/>
      <c r="W493" s="21"/>
      <c r="Y493" s="21"/>
      <c r="Z493" s="21"/>
      <c r="AA493" s="21"/>
      <c r="AC493" s="21"/>
      <c r="AF493" s="1">
        <v>71.5</v>
      </c>
      <c r="AL493" s="21"/>
      <c r="AM493" s="21"/>
      <c r="AO493" s="21"/>
      <c r="AP493" s="21">
        <v>67</v>
      </c>
      <c r="AQ493" s="21"/>
      <c r="AR493" s="21">
        <v>65</v>
      </c>
      <c r="AS493" s="67" t="s">
        <v>28</v>
      </c>
      <c r="AT493" s="21">
        <v>67.5</v>
      </c>
      <c r="AU493" s="21">
        <v>65</v>
      </c>
      <c r="AV493" s="67" t="s">
        <v>28</v>
      </c>
      <c r="AW493" s="21"/>
      <c r="AX493" s="21"/>
      <c r="AY493" s="67"/>
      <c r="AZ493" s="1">
        <f t="shared" si="7"/>
        <v>67.833333333333329</v>
      </c>
      <c r="BA493" s="1">
        <v>67.2</v>
      </c>
    </row>
    <row r="494" spans="1:53">
      <c r="A494" s="6">
        <v>33719</v>
      </c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O494" s="6"/>
      <c r="P494" s="6"/>
      <c r="Q494" s="6"/>
      <c r="R494" s="6"/>
      <c r="T494" s="6"/>
      <c r="V494" s="21"/>
      <c r="W494" s="21"/>
      <c r="Y494" s="21"/>
      <c r="Z494" s="21"/>
      <c r="AA494" s="21"/>
      <c r="AC494" s="21"/>
      <c r="AL494" s="21"/>
      <c r="AM494" s="21"/>
      <c r="AO494" s="21"/>
      <c r="AP494" s="21">
        <v>67</v>
      </c>
      <c r="AQ494" s="21"/>
      <c r="AR494" s="21">
        <v>65</v>
      </c>
      <c r="AS494" s="67" t="s">
        <v>28</v>
      </c>
      <c r="AT494" s="21">
        <v>68.75</v>
      </c>
      <c r="AU494" s="21">
        <v>64.75</v>
      </c>
      <c r="AV494" s="21">
        <v>64.75</v>
      </c>
      <c r="AW494" s="21"/>
      <c r="AX494" s="21"/>
      <c r="AY494" s="21"/>
      <c r="AZ494" s="1">
        <f t="shared" si="7"/>
        <v>66</v>
      </c>
      <c r="BA494" s="1">
        <v>66.05</v>
      </c>
    </row>
    <row r="495" spans="1:53">
      <c r="A495" s="6">
        <v>33726</v>
      </c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O495" s="6"/>
      <c r="P495" s="6"/>
      <c r="Q495" s="6"/>
      <c r="R495" s="6"/>
      <c r="T495" s="6"/>
      <c r="V495" s="21"/>
      <c r="W495" s="21"/>
      <c r="Y495" s="21"/>
      <c r="Z495" s="21"/>
      <c r="AA495" s="21"/>
      <c r="AC495" s="21"/>
      <c r="AL495" s="21"/>
      <c r="AM495" s="21"/>
      <c r="AO495" s="21"/>
      <c r="AP495" s="21">
        <v>70.2</v>
      </c>
      <c r="AQ495" s="21"/>
      <c r="AR495" s="21">
        <v>65</v>
      </c>
      <c r="AS495" s="67" t="s">
        <v>28</v>
      </c>
      <c r="AT495" s="21">
        <v>68.75</v>
      </c>
      <c r="AU495" s="21">
        <v>63.5</v>
      </c>
      <c r="AV495" s="21">
        <v>64.75</v>
      </c>
      <c r="AW495" s="21"/>
      <c r="AX495" s="21"/>
      <c r="AY495" s="21"/>
      <c r="AZ495" s="1">
        <f t="shared" si="7"/>
        <v>67.599999999999994</v>
      </c>
      <c r="BA495" s="1">
        <v>66.44</v>
      </c>
    </row>
    <row r="496" spans="1:53">
      <c r="A496" s="6">
        <v>33733</v>
      </c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O496" s="6"/>
      <c r="P496" s="6"/>
      <c r="Q496" s="6"/>
      <c r="R496" s="6"/>
      <c r="T496" s="6"/>
      <c r="V496" s="21"/>
      <c r="W496" s="21"/>
      <c r="Y496" s="21"/>
      <c r="Z496" s="21"/>
      <c r="AA496" s="21"/>
      <c r="AC496" s="21"/>
      <c r="AF496" s="1">
        <v>71.75</v>
      </c>
      <c r="AL496" s="21"/>
      <c r="AM496" s="21"/>
      <c r="AO496" s="21"/>
      <c r="AP496" s="21">
        <v>68.599999999999994</v>
      </c>
      <c r="AQ496" s="21"/>
      <c r="AR496" s="21">
        <v>69.400000000000006</v>
      </c>
      <c r="AS496" s="67" t="s">
        <v>28</v>
      </c>
      <c r="AT496" s="21">
        <v>68.75</v>
      </c>
      <c r="AU496" s="21">
        <v>73.25</v>
      </c>
      <c r="AV496" s="21">
        <v>68.25</v>
      </c>
      <c r="AW496" s="21"/>
      <c r="AX496" s="21"/>
      <c r="AY496" s="21"/>
      <c r="AZ496" s="1">
        <f t="shared" si="7"/>
        <v>69.916666666666671</v>
      </c>
      <c r="BA496" s="1">
        <v>70</v>
      </c>
    </row>
    <row r="497" spans="1:53">
      <c r="A497" s="6">
        <v>33740</v>
      </c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O497" s="6"/>
      <c r="P497" s="6"/>
      <c r="Q497" s="6"/>
      <c r="R497" s="6"/>
      <c r="T497" s="6"/>
      <c r="V497" s="21"/>
      <c r="W497" s="21"/>
      <c r="Y497" s="21"/>
      <c r="Z497" s="21"/>
      <c r="AA497" s="21"/>
      <c r="AC497" s="21"/>
      <c r="AF497" s="1">
        <v>69.38</v>
      </c>
      <c r="AL497" s="21"/>
      <c r="AM497" s="21"/>
      <c r="AO497" s="21"/>
      <c r="AP497" s="67" t="s">
        <v>28</v>
      </c>
      <c r="AQ497" s="67"/>
      <c r="AR497" s="21">
        <v>67.400000000000006</v>
      </c>
      <c r="AS497" s="67" t="s">
        <v>28</v>
      </c>
      <c r="AT497" s="21">
        <v>67.5</v>
      </c>
      <c r="AU497" s="21">
        <v>68.5</v>
      </c>
      <c r="AV497" s="67" t="s">
        <v>28</v>
      </c>
      <c r="AW497" s="21"/>
      <c r="AX497" s="21"/>
      <c r="AY497" s="67"/>
      <c r="AZ497" s="1">
        <f t="shared" si="7"/>
        <v>68.39</v>
      </c>
      <c r="BA497" s="1">
        <v>68.194999999999993</v>
      </c>
    </row>
    <row r="498" spans="1:53">
      <c r="A498" s="6">
        <v>33747</v>
      </c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O498" s="6"/>
      <c r="P498" s="6"/>
      <c r="Q498" s="6"/>
      <c r="R498" s="6"/>
      <c r="T498" s="6"/>
      <c r="V498" s="21"/>
      <c r="W498" s="21"/>
      <c r="Y498" s="21"/>
      <c r="Z498" s="21"/>
      <c r="AA498" s="21"/>
      <c r="AC498" s="21"/>
      <c r="AL498" s="21"/>
      <c r="AM498" s="21"/>
      <c r="AO498" s="21"/>
      <c r="AP498" s="67" t="s">
        <v>28</v>
      </c>
      <c r="AQ498" s="67"/>
      <c r="AR498" s="21">
        <v>66.3</v>
      </c>
      <c r="AS498" s="67" t="s">
        <v>28</v>
      </c>
      <c r="AT498" s="21">
        <v>67.5</v>
      </c>
      <c r="AU498" s="21">
        <v>66</v>
      </c>
      <c r="AV498" s="67" t="s">
        <v>28</v>
      </c>
      <c r="AW498" s="21"/>
      <c r="AX498" s="21"/>
      <c r="AY498" s="67"/>
      <c r="AZ498" s="1">
        <f t="shared" si="7"/>
        <v>66.3</v>
      </c>
      <c r="BA498" s="1">
        <v>66.599999999999994</v>
      </c>
    </row>
    <row r="499" spans="1:53">
      <c r="A499" s="6">
        <v>33754</v>
      </c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O499" s="6"/>
      <c r="P499" s="6"/>
      <c r="Q499" s="6"/>
      <c r="R499" s="6"/>
      <c r="T499" s="6"/>
      <c r="V499" s="21"/>
      <c r="W499" s="21"/>
      <c r="Y499" s="21"/>
      <c r="Z499" s="21"/>
      <c r="AA499" s="21"/>
      <c r="AC499" s="21"/>
      <c r="AL499" s="21"/>
      <c r="AM499" s="21"/>
      <c r="AO499" s="21"/>
      <c r="AP499" s="67" t="s">
        <v>28</v>
      </c>
      <c r="AQ499" s="67"/>
      <c r="AR499" s="21">
        <v>64</v>
      </c>
      <c r="AS499" s="67" t="s">
        <v>28</v>
      </c>
      <c r="AT499" s="21">
        <v>67.5</v>
      </c>
      <c r="AU499" s="21">
        <v>65</v>
      </c>
      <c r="AV499" s="67" t="s">
        <v>28</v>
      </c>
      <c r="AW499" s="21"/>
      <c r="AX499" s="21"/>
      <c r="AY499" s="67"/>
      <c r="AZ499" s="1">
        <f t="shared" si="7"/>
        <v>64</v>
      </c>
      <c r="BA499" s="1">
        <v>65.5</v>
      </c>
    </row>
    <row r="500" spans="1:53">
      <c r="A500" s="6">
        <v>33761</v>
      </c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O500" s="6"/>
      <c r="P500" s="6"/>
      <c r="Q500" s="6"/>
      <c r="R500" s="6"/>
      <c r="T500" s="6"/>
      <c r="V500" s="21"/>
      <c r="W500" s="21"/>
      <c r="Y500" s="21"/>
      <c r="Z500" s="21"/>
      <c r="AA500" s="21"/>
      <c r="AC500" s="21"/>
      <c r="AF500" s="1">
        <v>68</v>
      </c>
      <c r="AL500" s="21"/>
      <c r="AM500" s="21"/>
      <c r="AO500" s="21"/>
      <c r="AP500" s="67" t="s">
        <v>28</v>
      </c>
      <c r="AQ500" s="67"/>
      <c r="AR500" s="21">
        <v>64.599999999999994</v>
      </c>
      <c r="AS500" s="67" t="s">
        <v>28</v>
      </c>
      <c r="AT500" s="21">
        <v>67.5</v>
      </c>
      <c r="AU500" s="21">
        <v>66.25</v>
      </c>
      <c r="AV500" s="67" t="s">
        <v>28</v>
      </c>
      <c r="AW500" s="21"/>
      <c r="AX500" s="21"/>
      <c r="AY500" s="67"/>
      <c r="AZ500" s="1">
        <f t="shared" si="7"/>
        <v>66.3</v>
      </c>
      <c r="BA500" s="1">
        <v>66.587500000000006</v>
      </c>
    </row>
    <row r="501" spans="1:53">
      <c r="A501" s="6">
        <v>33768</v>
      </c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O501" s="6"/>
      <c r="P501" s="6"/>
      <c r="Q501" s="6"/>
      <c r="R501" s="6"/>
      <c r="T501" s="6"/>
      <c r="V501" s="21"/>
      <c r="W501" s="21"/>
      <c r="Y501" s="21"/>
      <c r="Z501" s="21"/>
      <c r="AA501" s="21"/>
      <c r="AC501" s="21"/>
      <c r="AF501" s="1">
        <v>69</v>
      </c>
      <c r="AL501" s="21"/>
      <c r="AM501" s="21"/>
      <c r="AO501" s="21"/>
      <c r="AP501" s="67" t="s">
        <v>28</v>
      </c>
      <c r="AQ501" s="67"/>
      <c r="AR501" s="21">
        <v>64.8</v>
      </c>
      <c r="AS501" s="67" t="s">
        <v>28</v>
      </c>
      <c r="AT501" s="21">
        <v>66.5</v>
      </c>
      <c r="AU501" s="21">
        <v>65</v>
      </c>
      <c r="AV501" s="67" t="s">
        <v>28</v>
      </c>
      <c r="AW501" s="21"/>
      <c r="AX501" s="21"/>
      <c r="AY501" s="67"/>
      <c r="AZ501" s="1">
        <f t="shared" si="7"/>
        <v>66.900000000000006</v>
      </c>
      <c r="BA501" s="1">
        <v>66.325000000000003</v>
      </c>
    </row>
    <row r="502" spans="1:53">
      <c r="A502" s="6">
        <v>33775</v>
      </c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O502" s="6"/>
      <c r="P502" s="6"/>
      <c r="Q502" s="6"/>
      <c r="R502" s="6"/>
      <c r="T502" s="6"/>
      <c r="V502" s="21"/>
      <c r="W502" s="21"/>
      <c r="Y502" s="21"/>
      <c r="Z502" s="21"/>
      <c r="AA502" s="21"/>
      <c r="AC502" s="21"/>
      <c r="AF502" s="1">
        <v>67.94</v>
      </c>
      <c r="AL502" s="21"/>
      <c r="AM502" s="21"/>
      <c r="AO502" s="21"/>
      <c r="AP502" s="67" t="s">
        <v>28</v>
      </c>
      <c r="AQ502" s="67"/>
      <c r="AR502" s="21">
        <v>67.400000000000006</v>
      </c>
      <c r="AS502" s="67" t="s">
        <v>28</v>
      </c>
      <c r="AT502" s="21">
        <v>66</v>
      </c>
      <c r="AU502" s="21">
        <v>64.25</v>
      </c>
      <c r="AV502" s="67" t="s">
        <v>28</v>
      </c>
      <c r="AW502" s="21"/>
      <c r="AX502" s="21"/>
      <c r="AY502" s="67"/>
      <c r="AZ502" s="1">
        <f t="shared" si="7"/>
        <v>67.67</v>
      </c>
      <c r="BA502" s="1">
        <v>66.397499999999994</v>
      </c>
    </row>
    <row r="503" spans="1:53">
      <c r="A503" s="6">
        <v>33782</v>
      </c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O503" s="6"/>
      <c r="P503" s="6"/>
      <c r="Q503" s="6"/>
      <c r="R503" s="6"/>
      <c r="T503" s="6"/>
      <c r="V503" s="21"/>
      <c r="W503" s="21"/>
      <c r="Y503" s="21"/>
      <c r="Z503" s="21"/>
      <c r="AA503" s="21"/>
      <c r="AC503" s="21"/>
      <c r="AF503" s="1">
        <v>63.36</v>
      </c>
      <c r="AL503" s="21"/>
      <c r="AM503" s="21"/>
      <c r="AO503" s="21"/>
      <c r="AP503" s="67" t="s">
        <v>28</v>
      </c>
      <c r="AQ503" s="67"/>
      <c r="AR503" s="21">
        <v>65.2</v>
      </c>
      <c r="AS503" s="67" t="s">
        <v>28</v>
      </c>
      <c r="AT503" s="21">
        <v>63</v>
      </c>
      <c r="AU503" s="21">
        <v>61.5</v>
      </c>
      <c r="AV503" s="67" t="s">
        <v>28</v>
      </c>
      <c r="AW503" s="21"/>
      <c r="AX503" s="21"/>
      <c r="AY503" s="67"/>
      <c r="AZ503" s="1">
        <f t="shared" si="7"/>
        <v>64.28</v>
      </c>
      <c r="BA503" s="1">
        <v>63.265000000000001</v>
      </c>
    </row>
    <row r="504" spans="1:53">
      <c r="A504" s="6">
        <v>33789</v>
      </c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O504" s="6"/>
      <c r="P504" s="6"/>
      <c r="Q504" s="6"/>
      <c r="R504" s="6"/>
      <c r="T504" s="6"/>
      <c r="V504" s="67"/>
      <c r="W504" s="67"/>
      <c r="Y504" s="67"/>
      <c r="Z504" s="67"/>
      <c r="AA504" s="67"/>
      <c r="AC504" s="67"/>
      <c r="AF504" s="1">
        <v>61.63</v>
      </c>
      <c r="AL504" s="67"/>
      <c r="AM504" s="67"/>
      <c r="AO504" s="67"/>
      <c r="AP504" s="67" t="s">
        <v>28</v>
      </c>
      <c r="AQ504" s="67"/>
      <c r="AR504" s="21">
        <v>63.5</v>
      </c>
      <c r="AS504" s="67" t="s">
        <v>28</v>
      </c>
      <c r="AT504" s="67" t="s">
        <v>28</v>
      </c>
      <c r="AU504" s="67" t="s">
        <v>28</v>
      </c>
      <c r="AV504" s="67" t="s">
        <v>28</v>
      </c>
      <c r="AW504" s="67"/>
      <c r="AX504" s="67"/>
      <c r="AY504" s="67"/>
      <c r="AZ504" s="1">
        <f t="shared" si="7"/>
        <v>62.564999999999998</v>
      </c>
      <c r="BA504" s="1">
        <v>62.564999999999998</v>
      </c>
    </row>
    <row r="505" spans="1:53">
      <c r="A505" s="6">
        <v>33796</v>
      </c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O505" s="6"/>
      <c r="P505" s="6"/>
      <c r="Q505" s="6"/>
      <c r="R505" s="6"/>
      <c r="T505" s="6"/>
      <c r="V505" s="67"/>
      <c r="W505" s="67"/>
      <c r="Y505" s="67"/>
      <c r="Z505" s="67"/>
      <c r="AA505" s="67"/>
      <c r="AC505" s="67"/>
      <c r="AF505" s="1">
        <v>62.5</v>
      </c>
      <c r="AL505" s="67"/>
      <c r="AM505" s="67"/>
      <c r="AO505" s="67"/>
      <c r="AP505" s="21">
        <v>62</v>
      </c>
      <c r="AQ505" s="21"/>
      <c r="AR505" s="21">
        <v>63.6</v>
      </c>
      <c r="AS505" s="67" t="s">
        <v>28</v>
      </c>
      <c r="AT505" s="21">
        <v>63.5</v>
      </c>
      <c r="AU505" s="67" t="s">
        <v>28</v>
      </c>
      <c r="AV505" s="67" t="s">
        <v>28</v>
      </c>
      <c r="AW505" s="67"/>
      <c r="AX505" s="67"/>
      <c r="AY505" s="67"/>
      <c r="AZ505" s="1">
        <f t="shared" si="7"/>
        <v>62.699999999999996</v>
      </c>
      <c r="BA505" s="1">
        <v>62.9</v>
      </c>
    </row>
    <row r="506" spans="1:53">
      <c r="A506" s="6">
        <v>33803</v>
      </c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O506" s="6"/>
      <c r="P506" s="6"/>
      <c r="Q506" s="6"/>
      <c r="R506" s="6"/>
      <c r="T506" s="6"/>
      <c r="V506" s="21"/>
      <c r="W506" s="21"/>
      <c r="Y506" s="21"/>
      <c r="Z506" s="21"/>
      <c r="AA506" s="21"/>
      <c r="AC506" s="21"/>
      <c r="AF506" s="1">
        <v>60.5</v>
      </c>
      <c r="AL506" s="21"/>
      <c r="AM506" s="21"/>
      <c r="AO506" s="21"/>
      <c r="AP506" s="67" t="s">
        <v>28</v>
      </c>
      <c r="AQ506" s="67"/>
      <c r="AR506" s="21">
        <v>60</v>
      </c>
      <c r="AS506" s="67" t="s">
        <v>28</v>
      </c>
      <c r="AT506" s="21">
        <v>61.5</v>
      </c>
      <c r="AU506" s="21">
        <v>55.5</v>
      </c>
      <c r="AV506" s="67" t="s">
        <v>28</v>
      </c>
      <c r="AW506" s="21"/>
      <c r="AX506" s="21"/>
      <c r="AY506" s="67"/>
      <c r="AZ506" s="1">
        <f t="shared" si="7"/>
        <v>60.25</v>
      </c>
      <c r="BA506" s="1">
        <v>59.375</v>
      </c>
    </row>
    <row r="507" spans="1:53">
      <c r="A507" s="6">
        <v>33810</v>
      </c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O507" s="6"/>
      <c r="P507" s="6"/>
      <c r="Q507" s="6"/>
      <c r="R507" s="6"/>
      <c r="T507" s="6"/>
      <c r="V507" s="21"/>
      <c r="W507" s="21"/>
      <c r="Y507" s="21"/>
      <c r="Z507" s="21"/>
      <c r="AA507" s="21"/>
      <c r="AC507" s="21"/>
      <c r="AF507" s="1">
        <v>58</v>
      </c>
      <c r="AL507" s="21"/>
      <c r="AM507" s="21"/>
      <c r="AO507" s="21"/>
      <c r="AP507" s="67" t="s">
        <v>28</v>
      </c>
      <c r="AQ507" s="67"/>
      <c r="AR507" s="21">
        <v>58.8</v>
      </c>
      <c r="AS507" s="67" t="s">
        <v>28</v>
      </c>
      <c r="AT507" s="21">
        <v>60.5</v>
      </c>
      <c r="AU507" s="21">
        <v>56.25</v>
      </c>
      <c r="AV507" s="67" t="s">
        <v>28</v>
      </c>
      <c r="AW507" s="21"/>
      <c r="AX507" s="21"/>
      <c r="AY507" s="67"/>
      <c r="AZ507" s="1">
        <f t="shared" si="7"/>
        <v>58.4</v>
      </c>
      <c r="BA507" s="1">
        <v>58.387500000000003</v>
      </c>
    </row>
    <row r="508" spans="1:53">
      <c r="A508" s="6">
        <v>33817</v>
      </c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O508" s="6"/>
      <c r="P508" s="6"/>
      <c r="Q508" s="6"/>
      <c r="R508" s="6"/>
      <c r="T508" s="6"/>
      <c r="V508" s="21"/>
      <c r="W508" s="21"/>
      <c r="Y508" s="21"/>
      <c r="Z508" s="21"/>
      <c r="AA508" s="21"/>
      <c r="AC508" s="21"/>
      <c r="AF508" s="1">
        <v>59</v>
      </c>
      <c r="AL508" s="21"/>
      <c r="AM508" s="21"/>
      <c r="AO508" s="21"/>
      <c r="AP508" s="67" t="s">
        <v>28</v>
      </c>
      <c r="AQ508" s="67"/>
      <c r="AR508" s="21">
        <v>56</v>
      </c>
      <c r="AS508" s="67" t="s">
        <v>28</v>
      </c>
      <c r="AT508" s="21">
        <v>56</v>
      </c>
      <c r="AU508" s="21">
        <v>57</v>
      </c>
      <c r="AV508" s="67" t="s">
        <v>28</v>
      </c>
      <c r="AW508" s="21"/>
      <c r="AX508" s="21"/>
      <c r="AY508" s="67"/>
      <c r="AZ508" s="1">
        <f t="shared" si="7"/>
        <v>57.5</v>
      </c>
      <c r="BA508" s="1">
        <v>57</v>
      </c>
    </row>
    <row r="509" spans="1:53">
      <c r="A509" s="6">
        <v>33824</v>
      </c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O509" s="6"/>
      <c r="P509" s="6"/>
      <c r="Q509" s="6"/>
      <c r="R509" s="6"/>
      <c r="T509" s="6"/>
      <c r="V509" s="21"/>
      <c r="W509" s="21"/>
      <c r="Y509" s="21"/>
      <c r="Z509" s="21"/>
      <c r="AA509" s="21"/>
      <c r="AC509" s="21"/>
      <c r="AF509" s="1">
        <v>55</v>
      </c>
      <c r="AL509" s="21"/>
      <c r="AM509" s="21"/>
      <c r="AO509" s="21"/>
      <c r="AP509" s="67" t="s">
        <v>28</v>
      </c>
      <c r="AQ509" s="67"/>
      <c r="AR509" s="21">
        <v>51.4</v>
      </c>
      <c r="AS509" s="67" t="s">
        <v>28</v>
      </c>
      <c r="AT509" s="21">
        <v>55</v>
      </c>
      <c r="AU509" s="21">
        <v>52.5</v>
      </c>
      <c r="AV509" s="21">
        <v>52.5</v>
      </c>
      <c r="AW509" s="21"/>
      <c r="AX509" s="21"/>
      <c r="AY509" s="21"/>
      <c r="AZ509" s="1">
        <f t="shared" si="7"/>
        <v>53.2</v>
      </c>
      <c r="BA509" s="1">
        <v>53.28</v>
      </c>
    </row>
    <row r="510" spans="1:53">
      <c r="A510" s="6">
        <v>33831</v>
      </c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O510" s="6"/>
      <c r="P510" s="6"/>
      <c r="Q510" s="6"/>
      <c r="R510" s="6"/>
      <c r="T510" s="6"/>
      <c r="V510" s="21"/>
      <c r="W510" s="21"/>
      <c r="Y510" s="21"/>
      <c r="Z510" s="21"/>
      <c r="AA510" s="21"/>
      <c r="AC510" s="21"/>
      <c r="AF510" s="1">
        <v>53.75</v>
      </c>
      <c r="AL510" s="21"/>
      <c r="AM510" s="21"/>
      <c r="AO510" s="21"/>
      <c r="AP510" s="67" t="s">
        <v>28</v>
      </c>
      <c r="AQ510" s="67"/>
      <c r="AR510" s="21">
        <v>51</v>
      </c>
      <c r="AS510" s="67" t="s">
        <v>28</v>
      </c>
      <c r="AT510" s="21">
        <v>52.5</v>
      </c>
      <c r="AU510" s="21">
        <v>53</v>
      </c>
      <c r="AV510" s="67" t="s">
        <v>28</v>
      </c>
      <c r="AW510" s="21"/>
      <c r="AX510" s="21"/>
      <c r="AY510" s="67"/>
      <c r="AZ510" s="1">
        <f t="shared" si="7"/>
        <v>52.375</v>
      </c>
      <c r="BA510" s="1">
        <v>52.5625</v>
      </c>
    </row>
    <row r="511" spans="1:53">
      <c r="A511" s="6">
        <v>33838</v>
      </c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O511" s="6"/>
      <c r="P511" s="6"/>
      <c r="Q511" s="6"/>
      <c r="R511" s="6"/>
      <c r="T511" s="6"/>
      <c r="V511" s="21"/>
      <c r="W511" s="21"/>
      <c r="Y511" s="21"/>
      <c r="Z511" s="21"/>
      <c r="AA511" s="21"/>
      <c r="AC511" s="21"/>
      <c r="AF511" s="1">
        <v>56.25</v>
      </c>
      <c r="AL511" s="21"/>
      <c r="AM511" s="21"/>
      <c r="AO511" s="21"/>
      <c r="AP511" s="67" t="s">
        <v>28</v>
      </c>
      <c r="AQ511" s="67"/>
      <c r="AR511" s="21">
        <v>52</v>
      </c>
      <c r="AS511" s="67" t="s">
        <v>28</v>
      </c>
      <c r="AT511" s="21">
        <v>52.5</v>
      </c>
      <c r="AU511" s="21">
        <v>53</v>
      </c>
      <c r="AV511" s="67" t="s">
        <v>28</v>
      </c>
      <c r="AW511" s="21"/>
      <c r="AX511" s="21"/>
      <c r="AY511" s="67"/>
      <c r="AZ511" s="1">
        <f t="shared" si="7"/>
        <v>54.125</v>
      </c>
      <c r="BA511" s="1">
        <v>53.4375</v>
      </c>
    </row>
    <row r="512" spans="1:53">
      <c r="A512" s="6">
        <v>33845</v>
      </c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O512" s="6"/>
      <c r="P512" s="6"/>
      <c r="Q512" s="6"/>
      <c r="R512" s="6"/>
      <c r="T512" s="6"/>
      <c r="V512" s="21"/>
      <c r="W512" s="21"/>
      <c r="Y512" s="21"/>
      <c r="Z512" s="21"/>
      <c r="AA512" s="21"/>
      <c r="AC512" s="21"/>
      <c r="AF512" s="1">
        <v>54.5</v>
      </c>
      <c r="AL512" s="21"/>
      <c r="AM512" s="21"/>
      <c r="AO512" s="21"/>
      <c r="AP512" s="67" t="s">
        <v>28</v>
      </c>
      <c r="AQ512" s="67"/>
      <c r="AR512" s="21">
        <v>52</v>
      </c>
      <c r="AS512" s="67" t="s">
        <v>28</v>
      </c>
      <c r="AT512" s="21">
        <v>52.5</v>
      </c>
      <c r="AU512" s="21">
        <v>54.5</v>
      </c>
      <c r="AV512" s="67" t="s">
        <v>28</v>
      </c>
      <c r="AW512" s="21"/>
      <c r="AX512" s="21"/>
      <c r="AY512" s="67"/>
      <c r="AZ512" s="1">
        <f t="shared" si="7"/>
        <v>53.25</v>
      </c>
      <c r="BA512" s="1">
        <v>53.375</v>
      </c>
    </row>
    <row r="513" spans="1:53">
      <c r="A513" s="6">
        <v>33852</v>
      </c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O513" s="6"/>
      <c r="P513" s="6"/>
      <c r="Q513" s="6"/>
      <c r="R513" s="6"/>
      <c r="T513" s="6"/>
      <c r="V513" s="21"/>
      <c r="W513" s="21"/>
      <c r="Y513" s="21"/>
      <c r="Z513" s="21"/>
      <c r="AA513" s="21"/>
      <c r="AC513" s="21"/>
      <c r="AF513" s="1">
        <v>56.25</v>
      </c>
      <c r="AL513" s="21"/>
      <c r="AM513" s="21"/>
      <c r="AO513" s="21"/>
      <c r="AP513" s="67" t="s">
        <v>28</v>
      </c>
      <c r="AQ513" s="67"/>
      <c r="AR513" s="21">
        <v>52.8</v>
      </c>
      <c r="AS513" s="67" t="s">
        <v>28</v>
      </c>
      <c r="AT513" s="21">
        <v>52.5</v>
      </c>
      <c r="AU513" s="21">
        <v>57</v>
      </c>
      <c r="AV513" s="67" t="s">
        <v>28</v>
      </c>
      <c r="AW513" s="21"/>
      <c r="AX513" s="21"/>
      <c r="AY513" s="67"/>
      <c r="AZ513" s="1">
        <f t="shared" si="7"/>
        <v>54.524999999999999</v>
      </c>
      <c r="BA513" s="1">
        <v>54.637500000000003</v>
      </c>
    </row>
    <row r="514" spans="1:53">
      <c r="A514" s="6">
        <v>33859</v>
      </c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O514" s="6"/>
      <c r="P514" s="6"/>
      <c r="Q514" s="6"/>
      <c r="R514" s="6"/>
      <c r="T514" s="6"/>
      <c r="V514" s="21"/>
      <c r="W514" s="21"/>
      <c r="Y514" s="21"/>
      <c r="Z514" s="21"/>
      <c r="AA514" s="21"/>
      <c r="AC514" s="21"/>
      <c r="AF514" s="1">
        <v>55.5</v>
      </c>
      <c r="AL514" s="21"/>
      <c r="AM514" s="21"/>
      <c r="AO514" s="21"/>
      <c r="AP514" s="21">
        <v>56</v>
      </c>
      <c r="AQ514" s="21"/>
      <c r="AR514" s="21">
        <v>53</v>
      </c>
      <c r="AS514" s="67" t="s">
        <v>28</v>
      </c>
      <c r="AT514" s="21">
        <v>53.5</v>
      </c>
      <c r="AU514" s="21">
        <v>57.25</v>
      </c>
      <c r="AV514" s="67" t="s">
        <v>28</v>
      </c>
      <c r="AW514" s="21"/>
      <c r="AX514" s="21"/>
      <c r="AY514" s="67"/>
      <c r="AZ514" s="1">
        <f t="shared" si="7"/>
        <v>54.833333333333336</v>
      </c>
      <c r="BA514" s="1">
        <v>55.05</v>
      </c>
    </row>
    <row r="515" spans="1:53">
      <c r="A515" s="6">
        <v>33866</v>
      </c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O515" s="6"/>
      <c r="P515" s="6"/>
      <c r="Q515" s="6"/>
      <c r="R515" s="6"/>
      <c r="T515" s="6"/>
      <c r="V515" s="21"/>
      <c r="W515" s="21"/>
      <c r="Y515" s="21"/>
      <c r="Z515" s="21"/>
      <c r="AA515" s="21"/>
      <c r="AC515" s="21"/>
      <c r="AF515" s="1">
        <v>55.44</v>
      </c>
      <c r="AL515" s="21"/>
      <c r="AM515" s="21"/>
      <c r="AO515" s="21"/>
      <c r="AP515" s="21">
        <v>54.2</v>
      </c>
      <c r="AQ515" s="21"/>
      <c r="AR515" s="21">
        <v>51.8</v>
      </c>
      <c r="AS515" s="67" t="s">
        <v>28</v>
      </c>
      <c r="AT515" s="21">
        <v>53.5</v>
      </c>
      <c r="AU515" s="21">
        <v>56.5</v>
      </c>
      <c r="AV515" s="67" t="s">
        <v>28</v>
      </c>
      <c r="AW515" s="21"/>
      <c r="AX515" s="21"/>
      <c r="AY515" s="67"/>
      <c r="AZ515" s="1">
        <f t="shared" si="7"/>
        <v>53.813333333333333</v>
      </c>
      <c r="BA515" s="1">
        <v>54.287999999999997</v>
      </c>
    </row>
    <row r="516" spans="1:53">
      <c r="A516" s="6">
        <v>33873</v>
      </c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O516" s="6"/>
      <c r="P516" s="6"/>
      <c r="Q516" s="6"/>
      <c r="R516" s="6"/>
      <c r="T516" s="6"/>
      <c r="V516" s="21"/>
      <c r="W516" s="21"/>
      <c r="Y516" s="21"/>
      <c r="Z516" s="21"/>
      <c r="AA516" s="21"/>
      <c r="AC516" s="21"/>
      <c r="AF516" s="1">
        <v>53.31</v>
      </c>
      <c r="AL516" s="21"/>
      <c r="AM516" s="21"/>
      <c r="AO516" s="21"/>
      <c r="AP516" s="21">
        <v>51.75</v>
      </c>
      <c r="AQ516" s="21"/>
      <c r="AR516" s="21">
        <v>50</v>
      </c>
      <c r="AS516" s="67" t="s">
        <v>28</v>
      </c>
      <c r="AT516" s="21">
        <v>53.5</v>
      </c>
      <c r="AU516" s="21">
        <v>54.5</v>
      </c>
      <c r="AV516" s="67" t="s">
        <v>28</v>
      </c>
      <c r="AW516" s="21"/>
      <c r="AX516" s="21"/>
      <c r="AY516" s="67"/>
      <c r="AZ516" s="1">
        <f t="shared" si="7"/>
        <v>51.686666666666667</v>
      </c>
      <c r="BA516" s="1">
        <v>52.612000000000002</v>
      </c>
    </row>
    <row r="517" spans="1:53">
      <c r="A517" s="6">
        <v>33880</v>
      </c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O517" s="6"/>
      <c r="P517" s="6"/>
      <c r="Q517" s="6"/>
      <c r="R517" s="6"/>
      <c r="T517" s="6"/>
      <c r="V517" s="21"/>
      <c r="W517" s="21"/>
      <c r="Y517" s="21"/>
      <c r="Z517" s="21"/>
      <c r="AA517" s="21"/>
      <c r="AC517" s="21"/>
      <c r="AF517" s="1">
        <v>53.56</v>
      </c>
      <c r="AL517" s="21"/>
      <c r="AM517" s="21"/>
      <c r="AO517" s="21"/>
      <c r="AP517" s="21">
        <v>53.2</v>
      </c>
      <c r="AQ517" s="21"/>
      <c r="AR517" s="21">
        <v>49.5</v>
      </c>
      <c r="AS517" s="67" t="s">
        <v>28</v>
      </c>
      <c r="AT517" s="21">
        <v>54.5</v>
      </c>
      <c r="AU517" s="21">
        <v>55.5</v>
      </c>
      <c r="AV517" s="67" t="s">
        <v>28</v>
      </c>
      <c r="AW517" s="21"/>
      <c r="AX517" s="21"/>
      <c r="AY517" s="67"/>
      <c r="AZ517" s="1">
        <f t="shared" si="7"/>
        <v>52.086666666666666</v>
      </c>
      <c r="BA517" s="1">
        <v>53.251999999999995</v>
      </c>
    </row>
    <row r="518" spans="1:53">
      <c r="A518" s="6">
        <v>33887</v>
      </c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O518" s="6"/>
      <c r="P518" s="6"/>
      <c r="Q518" s="6"/>
      <c r="R518" s="6"/>
      <c r="T518" s="6"/>
      <c r="V518" s="21"/>
      <c r="W518" s="21"/>
      <c r="Y518" s="21"/>
      <c r="Z518" s="21"/>
      <c r="AA518" s="21"/>
      <c r="AC518" s="21"/>
      <c r="AF518" s="1">
        <v>53.31</v>
      </c>
      <c r="AL518" s="21"/>
      <c r="AM518" s="21"/>
      <c r="AO518" s="21"/>
      <c r="AP518" s="21">
        <v>53.8</v>
      </c>
      <c r="AQ518" s="21"/>
      <c r="AR518" s="21">
        <v>51.6</v>
      </c>
      <c r="AS518" s="67" t="s">
        <v>28</v>
      </c>
      <c r="AT518" s="21">
        <v>53.5</v>
      </c>
      <c r="AU518" s="21">
        <v>52.5</v>
      </c>
      <c r="AV518" s="67" t="s">
        <v>28</v>
      </c>
      <c r="AW518" s="21"/>
      <c r="AX518" s="21"/>
      <c r="AY518" s="67"/>
      <c r="AZ518" s="1">
        <f t="shared" si="7"/>
        <v>52.903333333333336</v>
      </c>
      <c r="BA518" s="1">
        <v>52.941999999999993</v>
      </c>
    </row>
    <row r="519" spans="1:53">
      <c r="A519" s="6">
        <v>33894</v>
      </c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O519" s="6"/>
      <c r="P519" s="6"/>
      <c r="Q519" s="6"/>
      <c r="R519" s="6"/>
      <c r="T519" s="6"/>
      <c r="V519" s="21"/>
      <c r="W519" s="21"/>
      <c r="Y519" s="21"/>
      <c r="Z519" s="21"/>
      <c r="AA519" s="21"/>
      <c r="AC519" s="21"/>
      <c r="AF519" s="1">
        <v>53.44</v>
      </c>
      <c r="AL519" s="21"/>
      <c r="AM519" s="21"/>
      <c r="AO519" s="21"/>
      <c r="AP519" s="21">
        <v>53.25</v>
      </c>
      <c r="AQ519" s="21"/>
      <c r="AR519" s="21">
        <v>51.2</v>
      </c>
      <c r="AS519" s="67" t="s">
        <v>28</v>
      </c>
      <c r="AT519" s="21">
        <v>51.5</v>
      </c>
      <c r="AU519" s="21">
        <v>53.5</v>
      </c>
      <c r="AV519" s="67" t="s">
        <v>28</v>
      </c>
      <c r="AW519" s="21"/>
      <c r="AX519" s="21"/>
      <c r="AY519" s="67"/>
      <c r="AZ519" s="1">
        <f t="shared" si="7"/>
        <v>52.629999999999995</v>
      </c>
      <c r="BA519" s="1">
        <v>52.577999999999996</v>
      </c>
    </row>
    <row r="520" spans="1:53">
      <c r="A520" s="6">
        <v>33901</v>
      </c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O520" s="6"/>
      <c r="P520" s="6"/>
      <c r="Q520" s="6"/>
      <c r="R520" s="6"/>
      <c r="T520" s="6"/>
      <c r="V520" s="21"/>
      <c r="W520" s="21"/>
      <c r="Y520" s="21"/>
      <c r="Z520" s="21"/>
      <c r="AA520" s="21"/>
      <c r="AC520" s="21"/>
      <c r="AF520" s="1">
        <v>52.38</v>
      </c>
      <c r="AL520" s="21"/>
      <c r="AM520" s="21"/>
      <c r="AO520" s="21"/>
      <c r="AP520" s="21">
        <v>51</v>
      </c>
      <c r="AQ520" s="21"/>
      <c r="AR520" s="21">
        <v>49.2</v>
      </c>
      <c r="AS520" s="67" t="s">
        <v>28</v>
      </c>
      <c r="AT520" s="21">
        <v>51.5</v>
      </c>
      <c r="AU520" s="21">
        <v>50.5</v>
      </c>
      <c r="AV520" s="67" t="s">
        <v>28</v>
      </c>
      <c r="AW520" s="21"/>
      <c r="AX520" s="21"/>
      <c r="AY520" s="67"/>
      <c r="AZ520" s="1">
        <f t="shared" si="7"/>
        <v>50.860000000000007</v>
      </c>
      <c r="BA520" s="1">
        <v>50.915999999999997</v>
      </c>
    </row>
    <row r="521" spans="1:53">
      <c r="A521" s="6">
        <v>33908</v>
      </c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O521" s="6"/>
      <c r="P521" s="6"/>
      <c r="Q521" s="6"/>
      <c r="R521" s="6"/>
      <c r="T521" s="6"/>
      <c r="V521" s="21"/>
      <c r="W521" s="21"/>
      <c r="Y521" s="21"/>
      <c r="Z521" s="21"/>
      <c r="AA521" s="21"/>
      <c r="AC521" s="21"/>
      <c r="AF521" s="1">
        <v>53.19</v>
      </c>
      <c r="AL521" s="21"/>
      <c r="AM521" s="21"/>
      <c r="AO521" s="21"/>
      <c r="AP521" s="21">
        <v>53.2</v>
      </c>
      <c r="AQ521" s="21"/>
      <c r="AR521" s="21">
        <v>50.9</v>
      </c>
      <c r="AS521" s="67" t="s">
        <v>28</v>
      </c>
      <c r="AT521" s="21">
        <v>51.5</v>
      </c>
      <c r="AU521" s="21">
        <v>51.5</v>
      </c>
      <c r="AV521" s="67" t="s">
        <v>28</v>
      </c>
      <c r="AW521" s="21"/>
      <c r="AX521" s="21"/>
      <c r="AY521" s="67"/>
      <c r="AZ521" s="1">
        <f t="shared" si="7"/>
        <v>52.43</v>
      </c>
      <c r="BA521" s="1">
        <v>52.058000000000007</v>
      </c>
    </row>
    <row r="522" spans="1:53">
      <c r="A522" s="6">
        <v>33915</v>
      </c>
      <c r="B522" s="6"/>
      <c r="C522" s="6"/>
      <c r="D522" s="6"/>
      <c r="E522" s="6"/>
      <c r="F522" s="6"/>
      <c r="G522" s="6"/>
      <c r="H522" s="6"/>
      <c r="I522" s="6"/>
      <c r="K522" s="6"/>
      <c r="L522" s="6"/>
      <c r="M522" s="6"/>
      <c r="N522" s="6"/>
      <c r="O522" s="6"/>
      <c r="P522" s="6"/>
      <c r="Q522" s="6"/>
      <c r="R522" s="6"/>
      <c r="T522" s="6"/>
      <c r="V522" s="21"/>
      <c r="W522" s="21"/>
      <c r="Y522" s="21"/>
      <c r="Z522" s="21"/>
      <c r="AA522" s="21"/>
      <c r="AC522" s="21"/>
      <c r="AF522" s="1">
        <v>54.19</v>
      </c>
      <c r="AL522" s="21"/>
      <c r="AM522" s="21"/>
      <c r="AO522" s="21"/>
      <c r="AP522" s="21">
        <v>55.6</v>
      </c>
      <c r="AQ522" s="21"/>
      <c r="AR522" s="21">
        <v>53.6</v>
      </c>
      <c r="AS522" s="67" t="s">
        <v>28</v>
      </c>
      <c r="AT522" s="21">
        <v>53.25</v>
      </c>
      <c r="AU522" s="21">
        <v>53.75</v>
      </c>
      <c r="AV522" s="67" t="s">
        <v>28</v>
      </c>
      <c r="AW522" s="21"/>
      <c r="AX522" s="21"/>
      <c r="AY522" s="67"/>
      <c r="AZ522" s="1">
        <f t="shared" ref="AZ522:AZ585" si="8">IF(SUM(AR522,AP522,AF522)&gt;0,AVERAGE(AR522,AP522,AF522)," ")</f>
        <v>54.463333333333331</v>
      </c>
      <c r="BA522" s="1">
        <v>54.077999999999996</v>
      </c>
    </row>
    <row r="523" spans="1:53">
      <c r="A523" s="6">
        <v>33922</v>
      </c>
      <c r="B523" s="6"/>
      <c r="C523" s="6"/>
      <c r="D523" s="6"/>
      <c r="E523" s="6"/>
      <c r="F523" s="6"/>
      <c r="G523" s="6"/>
      <c r="H523" s="6"/>
      <c r="I523" s="6"/>
      <c r="K523" s="6"/>
      <c r="L523" s="6"/>
      <c r="M523" s="6"/>
      <c r="N523" s="6"/>
      <c r="O523" s="6"/>
      <c r="P523" s="6"/>
      <c r="Q523" s="6"/>
      <c r="R523" s="6"/>
      <c r="T523" s="6"/>
      <c r="V523" s="21"/>
      <c r="W523" s="21"/>
      <c r="Y523" s="21"/>
      <c r="Z523" s="21"/>
      <c r="AA523" s="21"/>
      <c r="AC523" s="21"/>
      <c r="AF523" s="1">
        <v>56.25</v>
      </c>
      <c r="AL523" s="21"/>
      <c r="AM523" s="21"/>
      <c r="AO523" s="21"/>
      <c r="AP523" s="21">
        <v>57</v>
      </c>
      <c r="AQ523" s="21"/>
      <c r="AR523" s="21">
        <v>55</v>
      </c>
      <c r="AS523" s="67" t="s">
        <v>28</v>
      </c>
      <c r="AT523" s="21">
        <v>56.5</v>
      </c>
      <c r="AU523" s="21">
        <v>56.25</v>
      </c>
      <c r="AV523" s="67" t="s">
        <v>28</v>
      </c>
      <c r="AW523" s="21"/>
      <c r="AX523" s="21"/>
      <c r="AY523" s="67"/>
      <c r="AZ523" s="1">
        <f t="shared" si="8"/>
        <v>56.083333333333336</v>
      </c>
      <c r="BA523" s="1">
        <v>56.2</v>
      </c>
    </row>
    <row r="524" spans="1:53">
      <c r="A524" s="6">
        <v>33929</v>
      </c>
      <c r="B524" s="6"/>
      <c r="C524" s="6"/>
      <c r="D524" s="6"/>
      <c r="E524" s="6"/>
      <c r="F524" s="6"/>
      <c r="G524" s="6"/>
      <c r="H524" s="6"/>
      <c r="I524" s="6"/>
      <c r="K524" s="6"/>
      <c r="L524" s="6"/>
      <c r="M524" s="6"/>
      <c r="N524" s="6"/>
      <c r="O524" s="6"/>
      <c r="P524" s="6"/>
      <c r="Q524" s="6"/>
      <c r="R524" s="6"/>
      <c r="T524" s="6"/>
      <c r="V524" s="21"/>
      <c r="W524" s="21"/>
      <c r="Y524" s="21"/>
      <c r="Z524" s="21"/>
      <c r="AA524" s="21"/>
      <c r="AC524" s="21"/>
      <c r="AF524" s="1">
        <v>59</v>
      </c>
      <c r="AL524" s="21"/>
      <c r="AM524" s="21"/>
      <c r="AO524" s="21"/>
      <c r="AP524" s="21">
        <v>59.6</v>
      </c>
      <c r="AQ524" s="21"/>
      <c r="AR524" s="21">
        <v>57.7</v>
      </c>
      <c r="AS524" s="67" t="s">
        <v>28</v>
      </c>
      <c r="AT524" s="21">
        <v>57</v>
      </c>
      <c r="AU524" s="21">
        <v>60.25</v>
      </c>
      <c r="AV524" s="67" t="s">
        <v>28</v>
      </c>
      <c r="AW524" s="21"/>
      <c r="AX524" s="21"/>
      <c r="AY524" s="67"/>
      <c r="AZ524" s="1">
        <f t="shared" si="8"/>
        <v>58.766666666666673</v>
      </c>
      <c r="BA524" s="1">
        <v>58.71</v>
      </c>
    </row>
    <row r="525" spans="1:53">
      <c r="A525" s="6">
        <v>33936</v>
      </c>
      <c r="B525" s="6"/>
      <c r="C525" s="6"/>
      <c r="D525" s="6"/>
      <c r="E525" s="6"/>
      <c r="F525" s="6"/>
      <c r="G525" s="6"/>
      <c r="H525" s="6"/>
      <c r="I525" s="6"/>
      <c r="K525" s="6"/>
      <c r="L525" s="6"/>
      <c r="M525" s="6"/>
      <c r="N525" s="6"/>
      <c r="O525" s="6"/>
      <c r="P525" s="6"/>
      <c r="Q525" s="6"/>
      <c r="R525" s="6"/>
      <c r="T525" s="6"/>
      <c r="V525" s="67"/>
      <c r="W525" s="67"/>
      <c r="Y525" s="67"/>
      <c r="Z525" s="67"/>
      <c r="AA525" s="67"/>
      <c r="AC525" s="67"/>
      <c r="AF525" s="1">
        <v>65.53</v>
      </c>
      <c r="AL525" s="67"/>
      <c r="AM525" s="67"/>
      <c r="AO525" s="67"/>
      <c r="AP525" s="21">
        <v>63.33</v>
      </c>
      <c r="AQ525" s="21"/>
      <c r="AR525" s="21">
        <v>61.67</v>
      </c>
      <c r="AS525" s="67" t="s">
        <v>28</v>
      </c>
      <c r="AT525" s="21">
        <v>56.25</v>
      </c>
      <c r="AU525" s="67" t="s">
        <v>28</v>
      </c>
      <c r="AV525" s="67" t="s">
        <v>28</v>
      </c>
      <c r="AW525" s="67"/>
      <c r="AX525" s="67"/>
      <c r="AY525" s="67"/>
      <c r="AZ525" s="1">
        <f t="shared" si="8"/>
        <v>63.51</v>
      </c>
      <c r="BA525" s="1">
        <v>61.695</v>
      </c>
    </row>
    <row r="526" spans="1:53">
      <c r="A526" s="6">
        <v>33943</v>
      </c>
      <c r="B526" s="6"/>
      <c r="C526" s="6"/>
      <c r="D526" s="6"/>
      <c r="E526" s="6"/>
      <c r="F526" s="6"/>
      <c r="G526" s="6"/>
      <c r="H526" s="6"/>
      <c r="I526" s="6"/>
      <c r="K526" s="6"/>
      <c r="L526" s="6"/>
      <c r="M526" s="6"/>
      <c r="N526" s="6"/>
      <c r="O526" s="6"/>
      <c r="P526" s="6"/>
      <c r="Q526" s="6"/>
      <c r="R526" s="6"/>
      <c r="T526" s="6"/>
      <c r="V526" s="21"/>
      <c r="W526" s="21"/>
      <c r="Y526" s="21"/>
      <c r="Z526" s="21"/>
      <c r="AA526" s="21"/>
      <c r="AC526" s="21"/>
      <c r="AF526" s="1">
        <v>69</v>
      </c>
      <c r="AL526" s="21"/>
      <c r="AM526" s="21"/>
      <c r="AO526" s="21"/>
      <c r="AP526" s="21">
        <v>66.400000000000006</v>
      </c>
      <c r="AQ526" s="21"/>
      <c r="AR526" s="21">
        <v>64.400000000000006</v>
      </c>
      <c r="AS526" s="21"/>
      <c r="AT526" s="21">
        <v>67.5</v>
      </c>
      <c r="AU526" s="21">
        <v>60.5</v>
      </c>
      <c r="AV526" s="67" t="s">
        <v>28</v>
      </c>
      <c r="AW526" s="21"/>
      <c r="AX526" s="21"/>
      <c r="AY526" s="67"/>
      <c r="AZ526" s="1">
        <f t="shared" si="8"/>
        <v>66.600000000000009</v>
      </c>
      <c r="BA526" s="1">
        <v>65.56</v>
      </c>
    </row>
    <row r="527" spans="1:53">
      <c r="A527" s="6">
        <v>33950</v>
      </c>
      <c r="B527" s="6"/>
      <c r="C527" s="6"/>
      <c r="D527" s="6"/>
      <c r="E527" s="6"/>
      <c r="F527" s="6"/>
      <c r="G527" s="6"/>
      <c r="H527" s="6"/>
      <c r="I527" s="6"/>
      <c r="K527" s="6"/>
      <c r="L527" s="6"/>
      <c r="M527" s="6"/>
      <c r="N527" s="6"/>
      <c r="O527" s="6"/>
      <c r="P527" s="6"/>
      <c r="Q527" s="6"/>
      <c r="R527" s="6"/>
      <c r="T527" s="6"/>
      <c r="V527" s="21"/>
      <c r="W527" s="21"/>
      <c r="Y527" s="21"/>
      <c r="Z527" s="21"/>
      <c r="AA527" s="21"/>
      <c r="AC527" s="21"/>
      <c r="AF527" s="1">
        <v>65.38</v>
      </c>
      <c r="AL527" s="21"/>
      <c r="AM527" s="21"/>
      <c r="AO527" s="21"/>
      <c r="AP527" s="21">
        <v>66.8</v>
      </c>
      <c r="AQ527" s="21"/>
      <c r="AR527" s="21">
        <v>64.8</v>
      </c>
      <c r="AS527" s="21"/>
      <c r="AT527" s="21">
        <v>66.5</v>
      </c>
      <c r="AU527" s="21">
        <v>63.5</v>
      </c>
      <c r="AV527" s="67" t="s">
        <v>28</v>
      </c>
      <c r="AW527" s="21"/>
      <c r="AX527" s="21"/>
      <c r="AY527" s="67"/>
      <c r="AZ527" s="1">
        <f t="shared" si="8"/>
        <v>65.66</v>
      </c>
      <c r="BA527" s="1">
        <v>65.396000000000001</v>
      </c>
    </row>
    <row r="528" spans="1:53">
      <c r="A528" s="6">
        <v>33957</v>
      </c>
      <c r="B528" s="6"/>
      <c r="C528" s="6"/>
      <c r="D528" s="6"/>
      <c r="E528" s="6"/>
      <c r="F528" s="6"/>
      <c r="G528" s="6"/>
      <c r="H528" s="6"/>
      <c r="I528" s="6"/>
      <c r="K528" s="6"/>
      <c r="L528" s="6"/>
      <c r="M528" s="6"/>
      <c r="N528" s="6"/>
      <c r="O528" s="6"/>
      <c r="P528" s="6"/>
      <c r="Q528" s="6"/>
      <c r="R528" s="6"/>
      <c r="T528" s="6"/>
      <c r="V528" s="21"/>
      <c r="W528" s="21"/>
      <c r="Y528" s="21"/>
      <c r="Z528" s="21"/>
      <c r="AA528" s="21"/>
      <c r="AC528" s="21"/>
      <c r="AF528" s="1">
        <v>66.19</v>
      </c>
      <c r="AL528" s="21"/>
      <c r="AM528" s="21"/>
      <c r="AO528" s="21"/>
      <c r="AP528" s="21">
        <v>66.900000000000006</v>
      </c>
      <c r="AQ528" s="21"/>
      <c r="AR528" s="21">
        <v>64.8</v>
      </c>
      <c r="AS528" s="21"/>
      <c r="AT528" s="21">
        <v>66.5</v>
      </c>
      <c r="AU528" s="21">
        <v>63.75</v>
      </c>
      <c r="AV528" s="67" t="s">
        <v>28</v>
      </c>
      <c r="AW528" s="21"/>
      <c r="AX528" s="21"/>
      <c r="AY528" s="67"/>
      <c r="AZ528" s="1">
        <f t="shared" si="8"/>
        <v>65.963333333333324</v>
      </c>
      <c r="BA528" s="1">
        <v>65.628000000000014</v>
      </c>
    </row>
    <row r="529" spans="1:53">
      <c r="A529" s="6">
        <v>33964</v>
      </c>
      <c r="B529" s="6"/>
      <c r="C529" s="6"/>
      <c r="D529" s="6"/>
      <c r="E529" s="6"/>
      <c r="F529" s="6"/>
      <c r="G529" s="6"/>
      <c r="H529" s="6"/>
      <c r="I529" s="6"/>
      <c r="K529" s="6"/>
      <c r="L529" s="6"/>
      <c r="M529" s="6"/>
      <c r="N529" s="6"/>
      <c r="O529" s="6"/>
      <c r="P529" s="6"/>
      <c r="Q529" s="6"/>
      <c r="R529" s="6"/>
      <c r="T529" s="6"/>
      <c r="V529" s="67"/>
      <c r="W529" s="67"/>
      <c r="Y529" s="67"/>
      <c r="Z529" s="67"/>
      <c r="AA529" s="67"/>
      <c r="AC529" s="67"/>
      <c r="AF529" s="1">
        <v>67.88</v>
      </c>
      <c r="AL529" s="67"/>
      <c r="AM529" s="67"/>
      <c r="AO529" s="67"/>
      <c r="AP529" s="21">
        <v>68.67</v>
      </c>
      <c r="AQ529" s="21"/>
      <c r="AR529" s="21">
        <v>66.67</v>
      </c>
      <c r="AS529" s="21"/>
      <c r="AT529" s="67" t="s">
        <v>28</v>
      </c>
      <c r="AU529" s="67" t="s">
        <v>28</v>
      </c>
      <c r="AV529" s="67" t="s">
        <v>28</v>
      </c>
      <c r="AW529" s="67"/>
      <c r="AX529" s="67"/>
      <c r="AY529" s="67"/>
      <c r="AZ529" s="1">
        <f t="shared" si="8"/>
        <v>67.739999999999995</v>
      </c>
      <c r="BA529" s="1">
        <v>67.739999999999995</v>
      </c>
    </row>
    <row r="530" spans="1:53">
      <c r="A530" s="6">
        <v>33971</v>
      </c>
      <c r="B530" s="6"/>
      <c r="C530" s="6"/>
      <c r="D530" s="6"/>
      <c r="E530" s="6"/>
      <c r="F530" s="6"/>
      <c r="G530" s="6"/>
      <c r="H530" s="6"/>
      <c r="I530" s="6"/>
      <c r="K530" s="6"/>
      <c r="L530" s="6"/>
      <c r="M530" s="6"/>
      <c r="N530" s="6"/>
      <c r="O530" s="6"/>
      <c r="P530" s="6"/>
      <c r="Q530" s="6"/>
      <c r="R530" s="6"/>
      <c r="T530" s="6"/>
      <c r="V530" s="67"/>
      <c r="W530" s="67"/>
      <c r="Y530" s="67"/>
      <c r="Z530" s="67"/>
      <c r="AA530" s="67"/>
      <c r="AC530" s="67"/>
      <c r="AF530" s="1">
        <v>68.44</v>
      </c>
      <c r="AL530" s="67"/>
      <c r="AM530" s="67"/>
      <c r="AO530" s="67"/>
      <c r="AP530" s="21">
        <v>68.400000000000006</v>
      </c>
      <c r="AQ530" s="21"/>
      <c r="AR530" s="21">
        <v>64.8</v>
      </c>
      <c r="AT530" s="67" t="s">
        <v>28</v>
      </c>
      <c r="AU530" s="67" t="s">
        <v>28</v>
      </c>
      <c r="AV530" s="67" t="s">
        <v>28</v>
      </c>
      <c r="AW530" s="67"/>
      <c r="AX530" s="67"/>
      <c r="AY530" s="67"/>
      <c r="AZ530" s="1">
        <f t="shared" si="8"/>
        <v>67.213333333333324</v>
      </c>
      <c r="BA530" s="1">
        <v>67.213333333333324</v>
      </c>
    </row>
    <row r="531" spans="1:53">
      <c r="A531" s="6">
        <v>33978</v>
      </c>
      <c r="B531" s="6"/>
      <c r="C531" s="6"/>
      <c r="D531" s="6"/>
      <c r="E531" s="6"/>
      <c r="F531" s="6"/>
      <c r="G531" s="6"/>
      <c r="H531" s="6"/>
      <c r="I531" s="6"/>
      <c r="K531" s="6"/>
      <c r="L531" s="6"/>
      <c r="M531" s="6"/>
      <c r="N531" s="6"/>
      <c r="O531" s="6"/>
      <c r="P531" s="6"/>
      <c r="Q531" s="6"/>
      <c r="R531" s="6"/>
      <c r="T531" s="6"/>
      <c r="V531" s="21"/>
      <c r="W531" s="21"/>
      <c r="Y531" s="21"/>
      <c r="Z531" s="21"/>
      <c r="AA531" s="21"/>
      <c r="AC531" s="21"/>
      <c r="AF531" s="1">
        <v>67</v>
      </c>
      <c r="AL531" s="21"/>
      <c r="AM531" s="21"/>
      <c r="AO531" s="21"/>
      <c r="AP531" s="21">
        <v>69</v>
      </c>
      <c r="AQ531" s="21"/>
      <c r="AR531" s="21">
        <v>65.8</v>
      </c>
      <c r="AS531" s="21"/>
      <c r="AT531" s="21">
        <v>65</v>
      </c>
      <c r="AU531" s="21">
        <v>64</v>
      </c>
      <c r="AV531" s="67" t="s">
        <v>28</v>
      </c>
      <c r="AW531" s="21"/>
      <c r="AX531" s="21"/>
      <c r="AY531" s="67"/>
      <c r="AZ531" s="1">
        <f t="shared" si="8"/>
        <v>67.266666666666666</v>
      </c>
      <c r="BA531" s="1">
        <v>66.16</v>
      </c>
    </row>
    <row r="532" spans="1:53">
      <c r="A532" s="6">
        <v>33985</v>
      </c>
      <c r="B532" s="6"/>
      <c r="C532" s="6"/>
      <c r="D532" s="6"/>
      <c r="E532" s="6"/>
      <c r="F532" s="6"/>
      <c r="G532" s="6"/>
      <c r="H532" s="6"/>
      <c r="I532" s="6"/>
      <c r="K532" s="6"/>
      <c r="L532" s="6"/>
      <c r="M532" s="6"/>
      <c r="N532" s="6"/>
      <c r="O532" s="6"/>
      <c r="P532" s="6"/>
      <c r="Q532" s="6"/>
      <c r="R532" s="6"/>
      <c r="T532" s="6"/>
      <c r="V532" s="21"/>
      <c r="W532" s="21"/>
      <c r="Y532" s="21"/>
      <c r="Z532" s="21"/>
      <c r="AA532" s="21"/>
      <c r="AC532" s="21"/>
      <c r="AL532" s="21"/>
      <c r="AM532" s="21"/>
      <c r="AO532" s="21"/>
      <c r="AP532" s="21">
        <v>69</v>
      </c>
      <c r="AQ532" s="21"/>
      <c r="AR532" s="21">
        <v>65</v>
      </c>
      <c r="AS532" s="21"/>
      <c r="AT532" s="21">
        <v>66.5</v>
      </c>
      <c r="AU532" s="21">
        <v>64.5</v>
      </c>
      <c r="AV532" s="67" t="s">
        <v>28</v>
      </c>
      <c r="AW532" s="21"/>
      <c r="AX532" s="21"/>
      <c r="AY532" s="67"/>
      <c r="AZ532" s="1">
        <f t="shared" si="8"/>
        <v>67</v>
      </c>
      <c r="BA532" s="1">
        <v>66.25</v>
      </c>
    </row>
    <row r="533" spans="1:53">
      <c r="A533" s="6">
        <v>33992</v>
      </c>
      <c r="B533" s="6"/>
      <c r="C533" s="6"/>
      <c r="D533" s="6"/>
      <c r="E533" s="6"/>
      <c r="F533" s="6"/>
      <c r="G533" s="6"/>
      <c r="H533" s="6"/>
      <c r="I533" s="6"/>
      <c r="K533" s="6"/>
      <c r="L533" s="6"/>
      <c r="M533" s="6"/>
      <c r="N533" s="6"/>
      <c r="O533" s="6"/>
      <c r="P533" s="6"/>
      <c r="Q533" s="6"/>
      <c r="R533" s="6"/>
      <c r="T533" s="6"/>
      <c r="V533" s="21"/>
      <c r="W533" s="21"/>
      <c r="Y533" s="21"/>
      <c r="Z533" s="21"/>
      <c r="AA533" s="21"/>
      <c r="AC533" s="21"/>
      <c r="AF533" s="1">
        <v>69.88</v>
      </c>
      <c r="AL533" s="21"/>
      <c r="AM533" s="21"/>
      <c r="AO533" s="21"/>
      <c r="AP533" s="21">
        <v>69.8</v>
      </c>
      <c r="AQ533" s="21"/>
      <c r="AR533" s="21">
        <v>65.8</v>
      </c>
      <c r="AS533" s="21"/>
      <c r="AT533" s="21">
        <v>70</v>
      </c>
      <c r="AU533" s="21">
        <v>66</v>
      </c>
      <c r="AV533" s="67" t="s">
        <v>28</v>
      </c>
      <c r="AW533" s="21"/>
      <c r="AX533" s="21"/>
      <c r="AY533" s="67"/>
      <c r="AZ533" s="1">
        <f t="shared" si="8"/>
        <v>68.493333333333325</v>
      </c>
      <c r="BA533" s="1">
        <v>68.296000000000006</v>
      </c>
    </row>
    <row r="534" spans="1:53">
      <c r="A534" s="6">
        <v>33999</v>
      </c>
      <c r="B534" s="6"/>
      <c r="C534" s="6"/>
      <c r="D534" s="6"/>
      <c r="E534" s="6"/>
      <c r="F534" s="6"/>
      <c r="G534" s="6"/>
      <c r="H534" s="6"/>
      <c r="I534" s="6"/>
      <c r="K534" s="6"/>
      <c r="L534" s="6"/>
      <c r="M534" s="6"/>
      <c r="N534" s="6"/>
      <c r="O534" s="6"/>
      <c r="P534" s="6"/>
      <c r="Q534" s="6"/>
      <c r="R534" s="6"/>
      <c r="T534" s="6"/>
      <c r="V534" s="21"/>
      <c r="W534" s="21"/>
      <c r="Y534" s="21"/>
      <c r="Z534" s="21"/>
      <c r="AA534" s="21"/>
      <c r="AC534" s="21"/>
      <c r="AL534" s="21"/>
      <c r="AM534" s="21"/>
      <c r="AO534" s="21"/>
      <c r="AP534" s="21">
        <v>73</v>
      </c>
      <c r="AQ534" s="21"/>
      <c r="AR534" s="21">
        <v>69</v>
      </c>
      <c r="AS534" s="21"/>
      <c r="AT534" s="21">
        <v>70.5</v>
      </c>
      <c r="AU534" s="21">
        <v>67.5</v>
      </c>
      <c r="AV534" s="67" t="s">
        <v>28</v>
      </c>
      <c r="AW534" s="21"/>
      <c r="AX534" s="21"/>
      <c r="AY534" s="67"/>
      <c r="AZ534" s="1">
        <f t="shared" si="8"/>
        <v>71</v>
      </c>
      <c r="BA534" s="1">
        <v>70</v>
      </c>
    </row>
    <row r="535" spans="1:53">
      <c r="A535" s="6">
        <v>34006</v>
      </c>
      <c r="B535" s="6"/>
      <c r="C535" s="6"/>
      <c r="D535" s="6"/>
      <c r="E535" s="6"/>
      <c r="F535" s="6"/>
      <c r="G535" s="6"/>
      <c r="H535" s="6"/>
      <c r="I535" s="6"/>
      <c r="K535" s="6"/>
      <c r="L535" s="6"/>
      <c r="M535" s="6"/>
      <c r="N535" s="6"/>
      <c r="O535" s="6"/>
      <c r="P535" s="6"/>
      <c r="Q535" s="6"/>
      <c r="R535" s="6"/>
      <c r="T535" s="6"/>
      <c r="V535" s="21"/>
      <c r="W535" s="21"/>
      <c r="Y535" s="21"/>
      <c r="Z535" s="21"/>
      <c r="AA535" s="21"/>
      <c r="AC535" s="21"/>
      <c r="AF535" s="1">
        <v>77.63</v>
      </c>
      <c r="AL535" s="21"/>
      <c r="AM535" s="21"/>
      <c r="AO535" s="21"/>
      <c r="AP535" s="21">
        <v>74.7</v>
      </c>
      <c r="AQ535" s="21"/>
      <c r="AR535" s="21">
        <v>70.8</v>
      </c>
      <c r="AS535" s="21"/>
      <c r="AT535" s="21">
        <v>71</v>
      </c>
      <c r="AU535" s="21">
        <v>68</v>
      </c>
      <c r="AV535" s="67" t="s">
        <v>28</v>
      </c>
      <c r="AW535" s="21"/>
      <c r="AX535" s="21"/>
      <c r="AY535" s="67"/>
      <c r="AZ535" s="1">
        <f t="shared" si="8"/>
        <v>74.376666666666665</v>
      </c>
      <c r="BA535" s="1">
        <v>72.426000000000002</v>
      </c>
    </row>
    <row r="536" spans="1:53">
      <c r="A536" s="6">
        <v>34013</v>
      </c>
      <c r="B536" s="6"/>
      <c r="C536" s="6"/>
      <c r="D536" s="6"/>
      <c r="E536" s="6"/>
      <c r="F536" s="6"/>
      <c r="G536" s="6"/>
      <c r="H536" s="6"/>
      <c r="I536" s="6"/>
      <c r="K536" s="6"/>
      <c r="L536" s="6"/>
      <c r="M536" s="6"/>
      <c r="N536" s="6"/>
      <c r="O536" s="6"/>
      <c r="P536" s="6"/>
      <c r="Q536" s="6"/>
      <c r="R536" s="6"/>
      <c r="T536" s="6"/>
      <c r="V536" s="67"/>
      <c r="W536" s="67"/>
      <c r="Y536" s="67"/>
      <c r="Z536" s="67"/>
      <c r="AA536" s="67"/>
      <c r="AC536" s="67"/>
      <c r="AL536" s="67"/>
      <c r="AM536" s="67"/>
      <c r="AO536" s="67"/>
      <c r="AP536" s="21">
        <v>76</v>
      </c>
      <c r="AQ536" s="21"/>
      <c r="AR536" s="21">
        <v>71</v>
      </c>
      <c r="AS536" s="21"/>
      <c r="AT536" s="21">
        <v>71</v>
      </c>
      <c r="AU536" s="67" t="s">
        <v>28</v>
      </c>
      <c r="AV536" s="67" t="s">
        <v>28</v>
      </c>
      <c r="AW536" s="67"/>
      <c r="AX536" s="67"/>
      <c r="AY536" s="67"/>
      <c r="AZ536" s="1">
        <f t="shared" si="8"/>
        <v>73.5</v>
      </c>
      <c r="BA536" s="1">
        <v>72.666666666666671</v>
      </c>
    </row>
    <row r="537" spans="1:53">
      <c r="A537" s="6">
        <v>34020</v>
      </c>
      <c r="B537" s="6"/>
      <c r="C537" s="6"/>
      <c r="D537" s="6"/>
      <c r="E537" s="6"/>
      <c r="F537" s="6"/>
      <c r="G537" s="6"/>
      <c r="H537" s="6"/>
      <c r="I537" s="6"/>
      <c r="K537" s="6"/>
      <c r="L537" s="6"/>
      <c r="M537" s="6"/>
      <c r="N537" s="6"/>
      <c r="O537" s="6"/>
      <c r="P537" s="6"/>
      <c r="Q537" s="6"/>
      <c r="R537" s="6"/>
      <c r="T537" s="6"/>
      <c r="V537" s="21"/>
      <c r="W537" s="21"/>
      <c r="Y537" s="21"/>
      <c r="Z537" s="21"/>
      <c r="AA537" s="21"/>
      <c r="AC537" s="21"/>
      <c r="AF537" s="1">
        <v>74.63</v>
      </c>
      <c r="AL537" s="21"/>
      <c r="AM537" s="21"/>
      <c r="AO537" s="21"/>
      <c r="AP537" s="21">
        <v>76</v>
      </c>
      <c r="AQ537" s="21"/>
      <c r="AR537" s="21">
        <v>71</v>
      </c>
      <c r="AS537" s="21"/>
      <c r="AT537" s="21">
        <v>73</v>
      </c>
      <c r="AU537" s="21">
        <v>69.5</v>
      </c>
      <c r="AV537" s="67" t="s">
        <v>28</v>
      </c>
      <c r="AW537" s="21"/>
      <c r="AX537" s="21"/>
      <c r="AY537" s="67"/>
      <c r="AZ537" s="1">
        <f t="shared" si="8"/>
        <v>73.876666666666665</v>
      </c>
      <c r="BA537" s="1">
        <v>72.825999999999993</v>
      </c>
    </row>
    <row r="538" spans="1:53">
      <c r="A538" s="6">
        <v>34027</v>
      </c>
      <c r="B538" s="6"/>
      <c r="C538" s="6"/>
      <c r="D538" s="6"/>
      <c r="E538" s="6"/>
      <c r="F538" s="6"/>
      <c r="G538" s="6"/>
      <c r="H538" s="6"/>
      <c r="I538" s="6"/>
      <c r="K538" s="6"/>
      <c r="L538" s="6"/>
      <c r="M538" s="6"/>
      <c r="N538" s="6"/>
      <c r="O538" s="6"/>
      <c r="P538" s="6"/>
      <c r="Q538" s="6"/>
      <c r="R538" s="6"/>
      <c r="T538" s="6"/>
      <c r="V538" s="21"/>
      <c r="W538" s="21"/>
      <c r="Y538" s="21"/>
      <c r="Z538" s="21"/>
      <c r="AA538" s="21"/>
      <c r="AC538" s="21"/>
      <c r="AL538" s="21"/>
      <c r="AM538" s="21"/>
      <c r="AO538" s="21"/>
      <c r="AP538" s="21">
        <v>77</v>
      </c>
      <c r="AQ538" s="21"/>
      <c r="AR538" s="21">
        <v>72</v>
      </c>
      <c r="AS538" s="21"/>
      <c r="AT538" s="21">
        <v>73</v>
      </c>
      <c r="AU538" s="21">
        <v>73.5</v>
      </c>
      <c r="AV538" s="67" t="s">
        <v>28</v>
      </c>
      <c r="AW538" s="21"/>
      <c r="AX538" s="21"/>
      <c r="AY538" s="67"/>
      <c r="AZ538" s="1">
        <f t="shared" si="8"/>
        <v>74.5</v>
      </c>
      <c r="BA538" s="1">
        <v>73.875</v>
      </c>
    </row>
    <row r="539" spans="1:53">
      <c r="A539" s="6">
        <v>34034</v>
      </c>
      <c r="B539" s="6"/>
      <c r="C539" s="6"/>
      <c r="D539" s="6"/>
      <c r="E539" s="6"/>
      <c r="F539" s="6"/>
      <c r="G539" s="6"/>
      <c r="H539" s="6"/>
      <c r="I539" s="6"/>
      <c r="K539" s="6"/>
      <c r="L539" s="6"/>
      <c r="M539" s="6"/>
      <c r="N539" s="6"/>
      <c r="O539" s="6"/>
      <c r="P539" s="6"/>
      <c r="Q539" s="6"/>
      <c r="R539" s="6"/>
      <c r="T539" s="6"/>
      <c r="V539" s="21"/>
      <c r="W539" s="21"/>
      <c r="Y539" s="21"/>
      <c r="Z539" s="21"/>
      <c r="AA539" s="21"/>
      <c r="AC539" s="21"/>
      <c r="AL539" s="21"/>
      <c r="AM539" s="21"/>
      <c r="AO539" s="21"/>
      <c r="AP539" s="21">
        <v>77</v>
      </c>
      <c r="AQ539" s="21"/>
      <c r="AR539" s="21">
        <v>72</v>
      </c>
      <c r="AS539" s="21"/>
      <c r="AT539" s="21">
        <v>78</v>
      </c>
      <c r="AU539" s="21">
        <v>74.75</v>
      </c>
      <c r="AV539" s="67" t="s">
        <v>28</v>
      </c>
      <c r="AW539" s="21"/>
      <c r="AX539" s="21"/>
      <c r="AY539" s="67"/>
      <c r="AZ539" s="1">
        <f t="shared" si="8"/>
        <v>74.5</v>
      </c>
      <c r="BA539" s="1">
        <v>75.4375</v>
      </c>
    </row>
    <row r="540" spans="1:53">
      <c r="A540" s="6">
        <v>34041</v>
      </c>
      <c r="B540" s="6"/>
      <c r="C540" s="6"/>
      <c r="D540" s="6"/>
      <c r="E540" s="6"/>
      <c r="F540" s="6"/>
      <c r="G540" s="6"/>
      <c r="H540" s="6"/>
      <c r="I540" s="6"/>
      <c r="K540" s="6"/>
      <c r="L540" s="6"/>
      <c r="M540" s="6"/>
      <c r="N540" s="6"/>
      <c r="O540" s="6"/>
      <c r="P540" s="6"/>
      <c r="Q540" s="6"/>
      <c r="R540" s="6"/>
      <c r="T540" s="6"/>
      <c r="V540" s="21"/>
      <c r="W540" s="21"/>
      <c r="Y540" s="21"/>
      <c r="Z540" s="21"/>
      <c r="AA540" s="21"/>
      <c r="AC540" s="21"/>
      <c r="AF540" s="1">
        <v>76.5</v>
      </c>
      <c r="AL540" s="21"/>
      <c r="AM540" s="21"/>
      <c r="AO540" s="21"/>
      <c r="AP540" s="21">
        <v>77</v>
      </c>
      <c r="AQ540" s="21"/>
      <c r="AR540" s="21">
        <v>72</v>
      </c>
      <c r="AS540" s="21"/>
      <c r="AT540" s="21">
        <v>78.5</v>
      </c>
      <c r="AU540" s="21">
        <v>73.5</v>
      </c>
      <c r="AV540" s="67" t="s">
        <v>28</v>
      </c>
      <c r="AW540" s="21"/>
      <c r="AX540" s="21"/>
      <c r="AY540" s="67"/>
      <c r="AZ540" s="1">
        <f t="shared" si="8"/>
        <v>75.166666666666671</v>
      </c>
      <c r="BA540" s="1">
        <v>75.5</v>
      </c>
    </row>
    <row r="541" spans="1:53">
      <c r="A541" s="6">
        <v>34048</v>
      </c>
      <c r="B541" s="6"/>
      <c r="C541" s="6"/>
      <c r="D541" s="6"/>
      <c r="E541" s="6"/>
      <c r="F541" s="6"/>
      <c r="G541" s="6"/>
      <c r="H541" s="6"/>
      <c r="I541" s="6"/>
      <c r="K541" s="6"/>
      <c r="L541" s="6"/>
      <c r="M541" s="6"/>
      <c r="N541" s="6"/>
      <c r="O541" s="6"/>
      <c r="P541" s="6"/>
      <c r="Q541" s="6"/>
      <c r="R541" s="6"/>
      <c r="T541" s="6"/>
      <c r="V541" s="21"/>
      <c r="W541" s="21"/>
      <c r="Y541" s="21"/>
      <c r="Z541" s="21"/>
      <c r="AA541" s="21"/>
      <c r="AC541" s="21"/>
      <c r="AL541" s="21"/>
      <c r="AM541" s="21"/>
      <c r="AO541" s="21"/>
      <c r="AP541" s="21">
        <v>74</v>
      </c>
      <c r="AQ541" s="21"/>
      <c r="AR541" s="21">
        <v>71.2</v>
      </c>
      <c r="AS541" s="21"/>
      <c r="AT541" s="21">
        <v>78.5</v>
      </c>
      <c r="AU541" s="21">
        <v>67.5</v>
      </c>
      <c r="AV541" s="67" t="s">
        <v>28</v>
      </c>
      <c r="AW541" s="21"/>
      <c r="AX541" s="21"/>
      <c r="AY541" s="67"/>
      <c r="AZ541" s="1">
        <f t="shared" si="8"/>
        <v>72.599999999999994</v>
      </c>
      <c r="BA541" s="1">
        <v>72.8</v>
      </c>
    </row>
    <row r="542" spans="1:53">
      <c r="A542" s="6">
        <v>34055</v>
      </c>
      <c r="B542" s="6"/>
      <c r="C542" s="6"/>
      <c r="D542" s="6"/>
      <c r="E542" s="6"/>
      <c r="F542" s="6"/>
      <c r="G542" s="6"/>
      <c r="H542" s="6"/>
      <c r="I542" s="6"/>
      <c r="K542" s="6"/>
      <c r="L542" s="6"/>
      <c r="M542" s="6"/>
      <c r="N542" s="6"/>
      <c r="O542" s="6"/>
      <c r="P542" s="6"/>
      <c r="Q542" s="6"/>
      <c r="R542" s="6"/>
      <c r="T542" s="6"/>
      <c r="V542" s="21"/>
      <c r="W542" s="21"/>
      <c r="Y542" s="21"/>
      <c r="Z542" s="21"/>
      <c r="AA542" s="21"/>
      <c r="AC542" s="21"/>
      <c r="AF542" s="1">
        <v>75.5</v>
      </c>
      <c r="AL542" s="21"/>
      <c r="AM542" s="21"/>
      <c r="AO542" s="21"/>
      <c r="AP542" s="21">
        <v>71.900000000000006</v>
      </c>
      <c r="AQ542" s="21"/>
      <c r="AR542" s="21">
        <v>68.599999999999994</v>
      </c>
      <c r="AS542" s="21"/>
      <c r="AT542" s="21">
        <v>73</v>
      </c>
      <c r="AU542" s="21">
        <v>64</v>
      </c>
      <c r="AV542" s="67" t="s">
        <v>28</v>
      </c>
      <c r="AW542" s="21"/>
      <c r="AX542" s="21"/>
      <c r="AY542" s="67"/>
      <c r="AZ542" s="1">
        <f t="shared" si="8"/>
        <v>72</v>
      </c>
      <c r="BA542" s="1">
        <v>70.599999999999994</v>
      </c>
    </row>
    <row r="543" spans="1:53">
      <c r="A543" s="6">
        <v>34062</v>
      </c>
      <c r="B543" s="6"/>
      <c r="C543" s="6"/>
      <c r="D543" s="6"/>
      <c r="E543" s="6"/>
      <c r="F543" s="6"/>
      <c r="G543" s="6"/>
      <c r="H543" s="6"/>
      <c r="I543" s="6"/>
      <c r="K543" s="6"/>
      <c r="L543" s="6"/>
      <c r="M543" s="6"/>
      <c r="N543" s="6"/>
      <c r="O543" s="6"/>
      <c r="P543" s="6"/>
      <c r="Q543" s="6"/>
      <c r="R543" s="6"/>
      <c r="T543" s="6"/>
      <c r="V543" s="21"/>
      <c r="W543" s="21"/>
      <c r="Y543" s="21"/>
      <c r="Z543" s="21"/>
      <c r="AA543" s="21"/>
      <c r="AC543" s="21"/>
      <c r="AL543" s="21"/>
      <c r="AM543" s="21"/>
      <c r="AO543" s="21"/>
      <c r="AP543" s="21">
        <v>69</v>
      </c>
      <c r="AQ543" s="21"/>
      <c r="AR543" s="21">
        <v>63.5</v>
      </c>
      <c r="AS543" s="21"/>
      <c r="AT543" s="21">
        <v>73</v>
      </c>
      <c r="AU543" s="21">
        <v>69</v>
      </c>
      <c r="AV543" s="67" t="s">
        <v>28</v>
      </c>
      <c r="AW543" s="21"/>
      <c r="AX543" s="21"/>
      <c r="AY543" s="67"/>
      <c r="AZ543" s="1">
        <f t="shared" si="8"/>
        <v>66.25</v>
      </c>
      <c r="BA543" s="1">
        <v>68.625</v>
      </c>
    </row>
    <row r="544" spans="1:53">
      <c r="A544" s="6">
        <v>34069</v>
      </c>
      <c r="B544" s="6"/>
      <c r="C544" s="6"/>
      <c r="D544" s="6"/>
      <c r="E544" s="6"/>
      <c r="F544" s="6"/>
      <c r="G544" s="6"/>
      <c r="H544" s="6"/>
      <c r="I544" s="6"/>
      <c r="K544" s="6"/>
      <c r="L544" s="6"/>
      <c r="M544" s="6"/>
      <c r="N544" s="6"/>
      <c r="O544" s="6"/>
      <c r="P544" s="6"/>
      <c r="Q544" s="6"/>
      <c r="R544" s="6"/>
      <c r="T544" s="6"/>
      <c r="V544" s="21"/>
      <c r="W544" s="21"/>
      <c r="Y544" s="21"/>
      <c r="Z544" s="21"/>
      <c r="AA544" s="21"/>
      <c r="AC544" s="21"/>
      <c r="AL544" s="21"/>
      <c r="AM544" s="21"/>
      <c r="AO544" s="21"/>
      <c r="AP544" s="21">
        <v>69</v>
      </c>
      <c r="AQ544" s="21"/>
      <c r="AR544" s="67" t="s">
        <v>28</v>
      </c>
      <c r="AS544" s="21"/>
      <c r="AT544" s="21">
        <v>70</v>
      </c>
      <c r="AU544" s="21">
        <v>58</v>
      </c>
      <c r="AV544" s="67" t="s">
        <v>28</v>
      </c>
      <c r="AW544" s="21"/>
      <c r="AX544" s="21"/>
      <c r="AY544" s="67"/>
      <c r="AZ544" s="1">
        <f t="shared" si="8"/>
        <v>69</v>
      </c>
      <c r="BA544" s="1">
        <v>65.666666666666671</v>
      </c>
    </row>
    <row r="545" spans="1:53">
      <c r="A545" s="6">
        <v>34076</v>
      </c>
      <c r="B545" s="6"/>
      <c r="C545" s="6"/>
      <c r="D545" s="6"/>
      <c r="E545" s="6"/>
      <c r="F545" s="6"/>
      <c r="G545" s="6"/>
      <c r="H545" s="6"/>
      <c r="I545" s="6"/>
      <c r="K545" s="6"/>
      <c r="L545" s="6"/>
      <c r="M545" s="6"/>
      <c r="N545" s="6"/>
      <c r="O545" s="6"/>
      <c r="P545" s="6"/>
      <c r="Q545" s="6"/>
      <c r="R545" s="6"/>
      <c r="T545" s="6"/>
      <c r="V545" s="21"/>
      <c r="W545" s="21"/>
      <c r="Y545" s="21"/>
      <c r="Z545" s="21"/>
      <c r="AA545" s="21"/>
      <c r="AC545" s="21"/>
      <c r="AL545" s="21"/>
      <c r="AM545" s="21"/>
      <c r="AO545" s="21"/>
      <c r="AP545" s="21">
        <v>65.8</v>
      </c>
      <c r="AQ545" s="21"/>
      <c r="AR545" s="67" t="s">
        <v>28</v>
      </c>
      <c r="AS545" s="21"/>
      <c r="AT545" s="21">
        <v>68</v>
      </c>
      <c r="AU545" s="21">
        <v>72.5</v>
      </c>
      <c r="AV545" s="21">
        <v>78.5</v>
      </c>
      <c r="AW545" s="21"/>
      <c r="AX545" s="21"/>
      <c r="AY545" s="21"/>
      <c r="AZ545" s="1">
        <f t="shared" si="8"/>
        <v>65.8</v>
      </c>
      <c r="BA545" s="1">
        <v>71.2</v>
      </c>
    </row>
    <row r="546" spans="1:53">
      <c r="A546" s="6">
        <v>34083</v>
      </c>
      <c r="B546" s="6"/>
      <c r="C546" s="6"/>
      <c r="D546" s="6"/>
      <c r="E546" s="6"/>
      <c r="F546" s="6"/>
      <c r="G546" s="6"/>
      <c r="H546" s="6"/>
      <c r="I546" s="6"/>
      <c r="K546" s="6"/>
      <c r="L546" s="6"/>
      <c r="M546" s="6"/>
      <c r="N546" s="6"/>
      <c r="O546" s="6"/>
      <c r="P546" s="6"/>
      <c r="Q546" s="6"/>
      <c r="R546" s="6"/>
      <c r="T546" s="6"/>
      <c r="V546" s="21"/>
      <c r="W546" s="21"/>
      <c r="Y546" s="21"/>
      <c r="Z546" s="21"/>
      <c r="AA546" s="21"/>
      <c r="AC546" s="21"/>
      <c r="AF546" s="1">
        <v>63.5</v>
      </c>
      <c r="AL546" s="21"/>
      <c r="AM546" s="21"/>
      <c r="AO546" s="21"/>
      <c r="AP546" s="21">
        <v>61</v>
      </c>
      <c r="AQ546" s="21"/>
      <c r="AR546" s="67" t="s">
        <v>28</v>
      </c>
      <c r="AS546" s="21"/>
      <c r="AT546" s="21">
        <v>65</v>
      </c>
      <c r="AU546" s="21">
        <v>55</v>
      </c>
      <c r="AV546" s="67" t="s">
        <v>28</v>
      </c>
      <c r="AW546" s="21"/>
      <c r="AX546" s="21"/>
      <c r="AY546" s="67"/>
      <c r="AZ546" s="1">
        <f t="shared" si="8"/>
        <v>62.25</v>
      </c>
      <c r="BA546" s="1">
        <v>61.125</v>
      </c>
    </row>
    <row r="547" spans="1:53">
      <c r="A547" s="6">
        <v>34090</v>
      </c>
      <c r="B547" s="6"/>
      <c r="C547" s="6"/>
      <c r="D547" s="6"/>
      <c r="E547" s="6"/>
      <c r="F547" s="6"/>
      <c r="G547" s="6"/>
      <c r="H547" s="6"/>
      <c r="I547" s="6"/>
      <c r="K547" s="6"/>
      <c r="L547" s="6"/>
      <c r="M547" s="6"/>
      <c r="N547" s="6"/>
      <c r="O547" s="6"/>
      <c r="P547" s="6"/>
      <c r="Q547" s="6"/>
      <c r="R547" s="6"/>
      <c r="T547" s="6"/>
      <c r="V547" s="21"/>
      <c r="W547" s="21"/>
      <c r="Y547" s="21"/>
      <c r="Z547" s="21"/>
      <c r="AA547" s="21"/>
      <c r="AC547" s="21"/>
      <c r="AF547" s="1">
        <v>64</v>
      </c>
      <c r="AL547" s="21"/>
      <c r="AM547" s="21"/>
      <c r="AO547" s="21"/>
      <c r="AP547" s="21">
        <v>57.4</v>
      </c>
      <c r="AQ547" s="21"/>
      <c r="AR547" s="67" t="s">
        <v>28</v>
      </c>
      <c r="AS547" s="21"/>
      <c r="AT547" s="21">
        <v>65</v>
      </c>
      <c r="AU547" s="21">
        <v>57.25</v>
      </c>
      <c r="AV547" s="67" t="s">
        <v>28</v>
      </c>
      <c r="AW547" s="21"/>
      <c r="AX547" s="21"/>
      <c r="AY547" s="67"/>
      <c r="AZ547" s="1">
        <f t="shared" si="8"/>
        <v>60.7</v>
      </c>
      <c r="BA547" s="1">
        <v>60.912500000000001</v>
      </c>
    </row>
    <row r="548" spans="1:53">
      <c r="A548" s="6">
        <v>34097</v>
      </c>
      <c r="B548" s="6"/>
      <c r="C548" s="6"/>
      <c r="D548" s="6"/>
      <c r="E548" s="6"/>
      <c r="F548" s="6"/>
      <c r="G548" s="6"/>
      <c r="H548" s="6"/>
      <c r="I548" s="6"/>
      <c r="K548" s="6"/>
      <c r="L548" s="6"/>
      <c r="M548" s="6"/>
      <c r="N548" s="6"/>
      <c r="O548" s="6"/>
      <c r="P548" s="6"/>
      <c r="Q548" s="6"/>
      <c r="R548" s="6"/>
      <c r="T548" s="6"/>
      <c r="V548" s="67"/>
      <c r="W548" s="67"/>
      <c r="Y548" s="67"/>
      <c r="Z548" s="67"/>
      <c r="AA548" s="67"/>
      <c r="AC548" s="67"/>
      <c r="AL548" s="67"/>
      <c r="AM548" s="67"/>
      <c r="AO548" s="67"/>
      <c r="AP548" s="21">
        <v>60.6</v>
      </c>
      <c r="AQ548" s="21"/>
      <c r="AR548" s="21">
        <v>54</v>
      </c>
      <c r="AS548" s="21"/>
      <c r="AT548" s="21">
        <v>65</v>
      </c>
      <c r="AU548" s="67" t="s">
        <v>28</v>
      </c>
      <c r="AV548" s="67" t="s">
        <v>28</v>
      </c>
      <c r="AW548" s="67"/>
      <c r="AX548" s="67"/>
      <c r="AY548" s="67"/>
      <c r="AZ548" s="1">
        <f t="shared" si="8"/>
        <v>57.3</v>
      </c>
      <c r="BA548" s="1">
        <v>59.866666666666667</v>
      </c>
    </row>
    <row r="549" spans="1:53">
      <c r="A549" s="6">
        <v>34104</v>
      </c>
      <c r="B549" s="6"/>
      <c r="C549" s="6"/>
      <c r="D549" s="6"/>
      <c r="E549" s="6"/>
      <c r="F549" s="6"/>
      <c r="G549" s="6"/>
      <c r="H549" s="6"/>
      <c r="I549" s="6"/>
      <c r="K549" s="6"/>
      <c r="L549" s="6"/>
      <c r="M549" s="6"/>
      <c r="N549" s="6"/>
      <c r="O549" s="6"/>
      <c r="P549" s="6"/>
      <c r="Q549" s="6"/>
      <c r="R549" s="6"/>
      <c r="T549" s="6"/>
      <c r="V549" s="21"/>
      <c r="W549" s="21"/>
      <c r="Y549" s="21"/>
      <c r="Z549" s="21"/>
      <c r="AA549" s="21"/>
      <c r="AC549" s="21"/>
      <c r="AL549" s="21"/>
      <c r="AM549" s="21"/>
      <c r="AO549" s="21"/>
      <c r="AP549" s="21">
        <v>56.5</v>
      </c>
      <c r="AQ549" s="21"/>
      <c r="AR549" s="67" t="s">
        <v>28</v>
      </c>
      <c r="AS549" s="21"/>
      <c r="AT549" s="21">
        <v>63</v>
      </c>
      <c r="AU549" s="21">
        <v>67.5</v>
      </c>
      <c r="AV549" s="67" t="s">
        <v>28</v>
      </c>
      <c r="AW549" s="21"/>
      <c r="AX549" s="21"/>
      <c r="AY549" s="67"/>
      <c r="AZ549" s="1">
        <f t="shared" si="8"/>
        <v>56.5</v>
      </c>
      <c r="BA549" s="1">
        <v>62.333333333333336</v>
      </c>
    </row>
    <row r="550" spans="1:53">
      <c r="A550" s="6">
        <v>34111</v>
      </c>
      <c r="B550" s="6"/>
      <c r="C550" s="6"/>
      <c r="D550" s="6"/>
      <c r="E550" s="6"/>
      <c r="F550" s="6"/>
      <c r="G550" s="6"/>
      <c r="H550" s="6"/>
      <c r="I550" s="6"/>
      <c r="K550" s="6"/>
      <c r="L550" s="6"/>
      <c r="M550" s="6"/>
      <c r="N550" s="6"/>
      <c r="O550" s="6"/>
      <c r="P550" s="6"/>
      <c r="Q550" s="6"/>
      <c r="R550" s="6"/>
      <c r="T550" s="6"/>
      <c r="V550" s="21"/>
      <c r="W550" s="21"/>
      <c r="Y550" s="21"/>
      <c r="Z550" s="21"/>
      <c r="AA550" s="21"/>
      <c r="AC550" s="21"/>
      <c r="AL550" s="21"/>
      <c r="AM550" s="21"/>
      <c r="AO550" s="21"/>
      <c r="AP550" s="21">
        <v>56.5</v>
      </c>
      <c r="AQ550" s="21"/>
      <c r="AR550" s="67" t="s">
        <v>28</v>
      </c>
      <c r="AS550" s="21"/>
      <c r="AT550" s="21">
        <v>60</v>
      </c>
      <c r="AU550" s="21">
        <v>63.5</v>
      </c>
      <c r="AV550" s="67" t="s">
        <v>28</v>
      </c>
      <c r="AW550" s="21"/>
      <c r="AX550" s="21"/>
      <c r="AY550" s="67"/>
      <c r="AZ550" s="1">
        <f t="shared" si="8"/>
        <v>56.5</v>
      </c>
      <c r="BA550" s="1">
        <v>60</v>
      </c>
    </row>
    <row r="551" spans="1:53">
      <c r="A551" s="6">
        <v>34118</v>
      </c>
      <c r="B551" s="6"/>
      <c r="C551" s="6"/>
      <c r="D551" s="6"/>
      <c r="E551" s="6"/>
      <c r="F551" s="6"/>
      <c r="G551" s="6"/>
      <c r="H551" s="6"/>
      <c r="I551" s="6"/>
      <c r="K551" s="6"/>
      <c r="L551" s="6"/>
      <c r="M551" s="6"/>
      <c r="N551" s="6"/>
      <c r="O551" s="6"/>
      <c r="P551" s="6"/>
      <c r="Q551" s="6"/>
      <c r="R551" s="6"/>
      <c r="T551" s="6"/>
      <c r="V551" s="21"/>
      <c r="W551" s="21"/>
      <c r="Y551" s="21"/>
      <c r="Z551" s="21"/>
      <c r="AA551" s="21"/>
      <c r="AC551" s="21"/>
      <c r="AL551" s="21"/>
      <c r="AM551" s="21"/>
      <c r="AO551" s="21"/>
      <c r="AP551" s="21">
        <v>54.1</v>
      </c>
      <c r="AQ551" s="21"/>
      <c r="AR551" s="67" t="s">
        <v>28</v>
      </c>
      <c r="AS551" s="21"/>
      <c r="AT551" s="21">
        <v>60</v>
      </c>
      <c r="AU551" s="21">
        <v>58.25</v>
      </c>
      <c r="AV551" s="67" t="s">
        <v>28</v>
      </c>
      <c r="AW551" s="21"/>
      <c r="AX551" s="21"/>
      <c r="AY551" s="67"/>
      <c r="AZ551" s="1">
        <f t="shared" si="8"/>
        <v>54.1</v>
      </c>
      <c r="BA551" s="1">
        <v>57.45</v>
      </c>
    </row>
    <row r="552" spans="1:53">
      <c r="A552" s="6">
        <v>34125</v>
      </c>
      <c r="B552" s="6"/>
      <c r="C552" s="6"/>
      <c r="D552" s="6"/>
      <c r="E552" s="6"/>
      <c r="F552" s="6"/>
      <c r="G552" s="6"/>
      <c r="H552" s="6"/>
      <c r="I552" s="6"/>
      <c r="K552" s="6"/>
      <c r="L552" s="6"/>
      <c r="M552" s="6"/>
      <c r="N552" s="6"/>
      <c r="O552" s="6"/>
      <c r="P552" s="6"/>
      <c r="Q552" s="6"/>
      <c r="R552" s="6"/>
      <c r="T552" s="6"/>
      <c r="V552" s="21"/>
      <c r="W552" s="21"/>
      <c r="Y552" s="21"/>
      <c r="Z552" s="21"/>
      <c r="AA552" s="21"/>
      <c r="AC552" s="21"/>
      <c r="AL552" s="21"/>
      <c r="AM552" s="21"/>
      <c r="AO552" s="21"/>
      <c r="AP552" s="21">
        <v>54</v>
      </c>
      <c r="AQ552" s="21"/>
      <c r="AR552" s="67" t="s">
        <v>28</v>
      </c>
      <c r="AS552" s="21"/>
      <c r="AT552" s="21">
        <v>60</v>
      </c>
      <c r="AU552" s="21">
        <v>61</v>
      </c>
      <c r="AV552" s="67" t="s">
        <v>28</v>
      </c>
      <c r="AW552" s="21"/>
      <c r="AX552" s="21"/>
      <c r="AY552" s="67"/>
      <c r="AZ552" s="1">
        <f t="shared" si="8"/>
        <v>54</v>
      </c>
      <c r="BA552" s="1">
        <v>58.333333333333336</v>
      </c>
    </row>
    <row r="553" spans="1:53">
      <c r="A553" s="6">
        <v>34132</v>
      </c>
      <c r="B553" s="6"/>
      <c r="C553" s="6"/>
      <c r="D553" s="6"/>
      <c r="E553" s="6"/>
      <c r="F553" s="6"/>
      <c r="G553" s="6"/>
      <c r="H553" s="6"/>
      <c r="I553" s="6"/>
      <c r="K553" s="6"/>
      <c r="L553" s="6"/>
      <c r="M553" s="6"/>
      <c r="N553" s="6"/>
      <c r="O553" s="6"/>
      <c r="P553" s="6"/>
      <c r="Q553" s="6"/>
      <c r="R553" s="6"/>
      <c r="T553" s="6"/>
      <c r="V553" s="67"/>
      <c r="W553" s="67"/>
      <c r="Y553" s="67"/>
      <c r="Z553" s="67"/>
      <c r="AA553" s="67"/>
      <c r="AC553" s="67"/>
      <c r="AL553" s="67"/>
      <c r="AM553" s="67"/>
      <c r="AO553" s="67"/>
      <c r="AP553" s="21">
        <v>52.2</v>
      </c>
      <c r="AQ553" s="21"/>
      <c r="AR553" s="67" t="s">
        <v>28</v>
      </c>
      <c r="AS553" s="21"/>
      <c r="AT553" s="21">
        <v>54</v>
      </c>
      <c r="AU553" s="67" t="s">
        <v>28</v>
      </c>
      <c r="AV553" s="67" t="s">
        <v>28</v>
      </c>
      <c r="AW553" s="67"/>
      <c r="AX553" s="67"/>
      <c r="AY553" s="67"/>
      <c r="AZ553" s="1">
        <f t="shared" si="8"/>
        <v>52.2</v>
      </c>
      <c r="BA553" s="1">
        <v>53.1</v>
      </c>
    </row>
    <row r="554" spans="1:53">
      <c r="A554" s="6">
        <v>34139</v>
      </c>
      <c r="B554" s="6"/>
      <c r="C554" s="6"/>
      <c r="D554" s="6"/>
      <c r="E554" s="6"/>
      <c r="F554" s="6"/>
      <c r="G554" s="6"/>
      <c r="H554" s="6"/>
      <c r="I554" s="6"/>
      <c r="K554" s="6"/>
      <c r="L554" s="6"/>
      <c r="M554" s="6"/>
      <c r="N554" s="6"/>
      <c r="O554" s="6"/>
      <c r="P554" s="6"/>
      <c r="Q554" s="6"/>
      <c r="R554" s="6"/>
      <c r="T554" s="6"/>
      <c r="V554" s="21"/>
      <c r="W554" s="21"/>
      <c r="Y554" s="21"/>
      <c r="Z554" s="21"/>
      <c r="AA554" s="21"/>
      <c r="AC554" s="21"/>
      <c r="AF554" s="1">
        <v>55.75</v>
      </c>
      <c r="AL554" s="21"/>
      <c r="AM554" s="21"/>
      <c r="AO554" s="21"/>
      <c r="AP554" s="21">
        <v>54</v>
      </c>
      <c r="AQ554" s="21"/>
      <c r="AR554" s="67" t="s">
        <v>28</v>
      </c>
      <c r="AS554" s="21"/>
      <c r="AT554" s="21">
        <v>60</v>
      </c>
      <c r="AU554" s="21">
        <v>53</v>
      </c>
      <c r="AV554" s="67" t="s">
        <v>28</v>
      </c>
      <c r="AW554" s="21"/>
      <c r="AX554" s="21"/>
      <c r="AY554" s="67"/>
      <c r="AZ554" s="1">
        <f t="shared" si="8"/>
        <v>54.875</v>
      </c>
      <c r="BA554" s="1">
        <v>55.6875</v>
      </c>
    </row>
    <row r="555" spans="1:53">
      <c r="A555" s="6">
        <v>34146</v>
      </c>
      <c r="B555" s="6"/>
      <c r="C555" s="6"/>
      <c r="D555" s="6"/>
      <c r="E555" s="6"/>
      <c r="F555" s="6"/>
      <c r="G555" s="6"/>
      <c r="H555" s="6"/>
      <c r="I555" s="6"/>
      <c r="K555" s="6"/>
      <c r="L555" s="6"/>
      <c r="M555" s="6"/>
      <c r="N555" s="6"/>
      <c r="O555" s="6"/>
      <c r="P555" s="6"/>
      <c r="Q555" s="6"/>
      <c r="R555" s="6"/>
      <c r="T555" s="6"/>
      <c r="V555" s="21"/>
      <c r="W555" s="21"/>
      <c r="Y555" s="21"/>
      <c r="Z555" s="21"/>
      <c r="AA555" s="21"/>
      <c r="AC555" s="21"/>
      <c r="AF555" s="1">
        <v>56</v>
      </c>
      <c r="AL555" s="21"/>
      <c r="AM555" s="21"/>
      <c r="AO555" s="21"/>
      <c r="AP555" s="21">
        <v>54.8</v>
      </c>
      <c r="AQ555" s="21"/>
      <c r="AR555" s="67" t="s">
        <v>28</v>
      </c>
      <c r="AS555" s="21"/>
      <c r="AT555" s="21">
        <v>58.5</v>
      </c>
      <c r="AU555" s="21">
        <v>58</v>
      </c>
      <c r="AV555" s="67" t="s">
        <v>28</v>
      </c>
      <c r="AW555" s="21"/>
      <c r="AX555" s="21"/>
      <c r="AY555" s="67"/>
      <c r="AZ555" s="1">
        <f t="shared" si="8"/>
        <v>55.4</v>
      </c>
      <c r="BA555" s="1">
        <v>56.825000000000003</v>
      </c>
    </row>
    <row r="556" spans="1:53">
      <c r="A556" s="6">
        <v>34153</v>
      </c>
      <c r="B556" s="6"/>
      <c r="C556" s="6"/>
      <c r="D556" s="6"/>
      <c r="E556" s="6"/>
      <c r="F556" s="6"/>
      <c r="G556" s="6"/>
      <c r="H556" s="6"/>
      <c r="I556" s="6"/>
      <c r="K556" s="6"/>
      <c r="L556" s="6"/>
      <c r="M556" s="6"/>
      <c r="N556" s="6"/>
      <c r="O556" s="6"/>
      <c r="P556" s="6"/>
      <c r="Q556" s="6"/>
      <c r="R556" s="6"/>
      <c r="T556" s="6"/>
      <c r="V556" s="67"/>
      <c r="W556" s="67"/>
      <c r="Y556" s="67"/>
      <c r="Z556" s="67"/>
      <c r="AA556" s="67"/>
      <c r="AC556" s="67"/>
      <c r="AF556" s="1">
        <v>54.13</v>
      </c>
      <c r="AL556" s="67"/>
      <c r="AM556" s="67"/>
      <c r="AO556" s="67"/>
      <c r="AP556" s="21">
        <v>54.6</v>
      </c>
      <c r="AQ556" s="21"/>
      <c r="AR556" s="67" t="s">
        <v>28</v>
      </c>
      <c r="AS556" s="21"/>
      <c r="AT556" s="21">
        <v>56.5</v>
      </c>
      <c r="AU556" s="67" t="s">
        <v>28</v>
      </c>
      <c r="AV556" s="67" t="s">
        <v>28</v>
      </c>
      <c r="AW556" s="67"/>
      <c r="AX556" s="67"/>
      <c r="AY556" s="67"/>
      <c r="AZ556" s="1">
        <f t="shared" si="8"/>
        <v>54.365000000000002</v>
      </c>
      <c r="BA556" s="1">
        <v>55.076666666666661</v>
      </c>
    </row>
    <row r="557" spans="1:53">
      <c r="A557" s="6">
        <v>34160</v>
      </c>
      <c r="B557" s="6"/>
      <c r="C557" s="6"/>
      <c r="D557" s="6"/>
      <c r="E557" s="6"/>
      <c r="F557" s="6"/>
      <c r="G557" s="6"/>
      <c r="H557" s="6"/>
      <c r="I557" s="6"/>
      <c r="K557" s="6"/>
      <c r="L557" s="6"/>
      <c r="M557" s="6"/>
      <c r="N557" s="6"/>
      <c r="O557" s="6"/>
      <c r="P557" s="6"/>
      <c r="Q557" s="6"/>
      <c r="R557" s="6"/>
      <c r="T557" s="6"/>
      <c r="V557" s="67"/>
      <c r="W557" s="67"/>
      <c r="Y557" s="67"/>
      <c r="Z557" s="67"/>
      <c r="AA557" s="67"/>
      <c r="AC557" s="67"/>
      <c r="AF557" s="1">
        <v>53.38</v>
      </c>
      <c r="AL557" s="67"/>
      <c r="AM557" s="67"/>
      <c r="AO557" s="67"/>
      <c r="AP557" s="21">
        <v>54.5</v>
      </c>
      <c r="AQ557" s="21"/>
      <c r="AR557" s="67" t="s">
        <v>28</v>
      </c>
      <c r="AS557" s="21"/>
      <c r="AT557" s="67" t="s">
        <v>28</v>
      </c>
      <c r="AU557" s="67" t="s">
        <v>28</v>
      </c>
      <c r="AV557" s="67" t="s">
        <v>28</v>
      </c>
      <c r="AW557" s="67"/>
      <c r="AX557" s="67"/>
      <c r="AY557" s="67"/>
      <c r="AZ557" s="1">
        <f t="shared" si="8"/>
        <v>53.94</v>
      </c>
      <c r="BA557" s="1">
        <v>53.94</v>
      </c>
    </row>
    <row r="558" spans="1:53">
      <c r="A558" s="6">
        <v>34167</v>
      </c>
      <c r="B558" s="6"/>
      <c r="C558" s="6"/>
      <c r="D558" s="6"/>
      <c r="E558" s="6"/>
      <c r="F558" s="6"/>
      <c r="G558" s="6"/>
      <c r="H558" s="6"/>
      <c r="I558" s="6"/>
      <c r="K558" s="6"/>
      <c r="L558" s="6"/>
      <c r="M558" s="6"/>
      <c r="N558" s="6"/>
      <c r="O558" s="6"/>
      <c r="P558" s="6"/>
      <c r="Q558" s="6"/>
      <c r="R558" s="6"/>
      <c r="T558" s="6"/>
      <c r="V558" s="21"/>
      <c r="W558" s="21"/>
      <c r="Y558" s="21"/>
      <c r="Z558" s="21"/>
      <c r="AA558" s="21"/>
      <c r="AC558" s="21"/>
      <c r="AF558" s="1">
        <v>52.3</v>
      </c>
      <c r="AL558" s="21"/>
      <c r="AM558" s="21"/>
      <c r="AO558" s="21"/>
      <c r="AP558" s="21">
        <v>52.1</v>
      </c>
      <c r="AQ558" s="21"/>
      <c r="AR558" s="67" t="s">
        <v>28</v>
      </c>
      <c r="AS558" s="21"/>
      <c r="AT558" s="21">
        <v>53.5</v>
      </c>
      <c r="AU558" s="21">
        <v>51.5</v>
      </c>
      <c r="AV558" s="67" t="s">
        <v>28</v>
      </c>
      <c r="AW558" s="21"/>
      <c r="AX558" s="21"/>
      <c r="AY558" s="67"/>
      <c r="AZ558" s="1">
        <f t="shared" si="8"/>
        <v>52.2</v>
      </c>
      <c r="BA558" s="1">
        <v>52.35</v>
      </c>
    </row>
    <row r="559" spans="1:53">
      <c r="A559" s="6">
        <v>34174</v>
      </c>
      <c r="B559" s="6"/>
      <c r="C559" s="6"/>
      <c r="D559" s="6"/>
      <c r="E559" s="6"/>
      <c r="F559" s="6"/>
      <c r="G559" s="6"/>
      <c r="H559" s="6"/>
      <c r="I559" s="6"/>
      <c r="K559" s="6"/>
      <c r="L559" s="6"/>
      <c r="M559" s="6"/>
      <c r="N559" s="6"/>
      <c r="O559" s="6"/>
      <c r="P559" s="6"/>
      <c r="Q559" s="6"/>
      <c r="R559" s="6"/>
      <c r="T559" s="6"/>
      <c r="V559" s="21"/>
      <c r="W559" s="21"/>
      <c r="Y559" s="21"/>
      <c r="Z559" s="21"/>
      <c r="AA559" s="21"/>
      <c r="AC559" s="21"/>
      <c r="AF559" s="1">
        <v>52</v>
      </c>
      <c r="AL559" s="21"/>
      <c r="AM559" s="21"/>
      <c r="AO559" s="21"/>
      <c r="AP559" s="21">
        <v>51</v>
      </c>
      <c r="AQ559" s="21"/>
      <c r="AR559" s="67" t="s">
        <v>28</v>
      </c>
      <c r="AS559" s="21"/>
      <c r="AT559" s="21">
        <v>53.5</v>
      </c>
      <c r="AU559" s="21">
        <v>51.5</v>
      </c>
      <c r="AV559" s="67" t="s">
        <v>28</v>
      </c>
      <c r="AW559" s="21"/>
      <c r="AX559" s="21"/>
      <c r="AY559" s="67"/>
      <c r="AZ559" s="1">
        <f t="shared" si="8"/>
        <v>51.5</v>
      </c>
      <c r="BA559" s="1">
        <v>52</v>
      </c>
    </row>
    <row r="560" spans="1:53">
      <c r="A560" s="6">
        <v>34181</v>
      </c>
      <c r="B560" s="6"/>
      <c r="C560" s="6"/>
      <c r="D560" s="6"/>
      <c r="E560" s="6"/>
      <c r="F560" s="6"/>
      <c r="G560" s="6"/>
      <c r="H560" s="6"/>
      <c r="I560" s="6"/>
      <c r="K560" s="6"/>
      <c r="L560" s="6"/>
      <c r="M560" s="6"/>
      <c r="N560" s="6"/>
      <c r="O560" s="6"/>
      <c r="P560" s="6"/>
      <c r="Q560" s="6"/>
      <c r="R560" s="6"/>
      <c r="T560" s="6"/>
      <c r="V560" s="21"/>
      <c r="W560" s="21"/>
      <c r="Y560" s="21"/>
      <c r="Z560" s="21"/>
      <c r="AA560" s="21"/>
      <c r="AC560" s="21"/>
      <c r="AF560" s="1">
        <v>52</v>
      </c>
      <c r="AL560" s="21"/>
      <c r="AM560" s="21"/>
      <c r="AO560" s="21"/>
      <c r="AP560" s="21">
        <v>50.2</v>
      </c>
      <c r="AQ560" s="21"/>
      <c r="AR560" s="67" t="s">
        <v>28</v>
      </c>
      <c r="AS560" s="21"/>
      <c r="AT560" s="67" t="s">
        <v>28</v>
      </c>
      <c r="AU560" s="21">
        <v>54.25</v>
      </c>
      <c r="AV560" s="67" t="s">
        <v>28</v>
      </c>
      <c r="AW560" s="21"/>
      <c r="AX560" s="21"/>
      <c r="AY560" s="67"/>
      <c r="AZ560" s="1">
        <f t="shared" si="8"/>
        <v>51.1</v>
      </c>
      <c r="BA560" s="1">
        <v>52.15</v>
      </c>
    </row>
    <row r="561" spans="1:53">
      <c r="A561" s="6">
        <v>34188</v>
      </c>
      <c r="B561" s="6"/>
      <c r="C561" s="6"/>
      <c r="D561" s="6"/>
      <c r="E561" s="6"/>
      <c r="F561" s="6"/>
      <c r="G561" s="6"/>
      <c r="H561" s="6"/>
      <c r="I561" s="6"/>
      <c r="K561" s="6"/>
      <c r="L561" s="6"/>
      <c r="M561" s="6"/>
      <c r="N561" s="6"/>
      <c r="O561" s="6"/>
      <c r="P561" s="6"/>
      <c r="Q561" s="6"/>
      <c r="R561" s="6"/>
      <c r="T561" s="6"/>
      <c r="V561" s="21"/>
      <c r="W561" s="21"/>
      <c r="Y561" s="21"/>
      <c r="Z561" s="21"/>
      <c r="AA561" s="21"/>
      <c r="AC561" s="21"/>
      <c r="AL561" s="21"/>
      <c r="AM561" s="21"/>
      <c r="AO561" s="21"/>
      <c r="AP561" s="21">
        <v>52.8</v>
      </c>
      <c r="AQ561" s="21"/>
      <c r="AR561" s="67" t="s">
        <v>28</v>
      </c>
      <c r="AS561" s="21">
        <v>56.25</v>
      </c>
      <c r="AT561" s="21">
        <v>56.25</v>
      </c>
      <c r="AU561" s="21">
        <v>55.75</v>
      </c>
      <c r="AV561" s="67" t="s">
        <v>28</v>
      </c>
      <c r="AW561" s="21"/>
      <c r="AX561" s="21"/>
      <c r="AY561" s="67"/>
      <c r="AZ561" s="1">
        <f t="shared" si="8"/>
        <v>52.8</v>
      </c>
      <c r="BA561" s="1">
        <v>55.262500000000003</v>
      </c>
    </row>
    <row r="562" spans="1:53">
      <c r="A562" s="6">
        <v>34195</v>
      </c>
      <c r="B562" s="6"/>
      <c r="C562" s="6"/>
      <c r="D562" s="6"/>
      <c r="E562" s="6"/>
      <c r="F562" s="6"/>
      <c r="G562" s="6"/>
      <c r="H562" s="6"/>
      <c r="I562" s="6"/>
      <c r="K562" s="6"/>
      <c r="L562" s="6"/>
      <c r="M562" s="6"/>
      <c r="N562" s="6"/>
      <c r="O562" s="6"/>
      <c r="P562" s="6"/>
      <c r="Q562" s="6"/>
      <c r="R562" s="6"/>
      <c r="T562" s="6"/>
      <c r="V562" s="21"/>
      <c r="W562" s="21"/>
      <c r="Y562" s="21"/>
      <c r="Z562" s="21"/>
      <c r="AA562" s="21"/>
      <c r="AC562" s="21"/>
      <c r="AF562" s="1">
        <v>61.44</v>
      </c>
      <c r="AL562" s="21"/>
      <c r="AM562" s="21"/>
      <c r="AO562" s="21"/>
      <c r="AP562" s="21">
        <v>58.8</v>
      </c>
      <c r="AQ562" s="21"/>
      <c r="AR562" s="67" t="s">
        <v>28</v>
      </c>
      <c r="AS562" s="21">
        <v>60.75</v>
      </c>
      <c r="AT562" s="21">
        <v>60.75</v>
      </c>
      <c r="AU562" s="21">
        <v>62.25</v>
      </c>
      <c r="AV562" s="67" t="s">
        <v>28</v>
      </c>
      <c r="AW562" s="21"/>
      <c r="AX562" s="21"/>
      <c r="AY562" s="67"/>
      <c r="AZ562" s="1">
        <f t="shared" si="8"/>
        <v>60.12</v>
      </c>
      <c r="BA562" s="1">
        <v>60.798000000000002</v>
      </c>
    </row>
    <row r="563" spans="1:53">
      <c r="A563" s="6">
        <v>34202</v>
      </c>
      <c r="B563" s="6"/>
      <c r="C563" s="6"/>
      <c r="D563" s="6"/>
      <c r="E563" s="6"/>
      <c r="F563" s="6"/>
      <c r="G563" s="6"/>
      <c r="H563" s="6"/>
      <c r="I563" s="6"/>
      <c r="K563" s="6"/>
      <c r="L563" s="6"/>
      <c r="M563" s="6"/>
      <c r="N563" s="6"/>
      <c r="O563" s="6"/>
      <c r="P563" s="6"/>
      <c r="Q563" s="6"/>
      <c r="R563" s="6"/>
      <c r="T563" s="6"/>
      <c r="V563" s="21"/>
      <c r="W563" s="21"/>
      <c r="Y563" s="21"/>
      <c r="Z563" s="21"/>
      <c r="AA563" s="21"/>
      <c r="AC563" s="21"/>
      <c r="AF563" s="1">
        <v>63.13</v>
      </c>
      <c r="AL563" s="21"/>
      <c r="AM563" s="21"/>
      <c r="AO563" s="21"/>
      <c r="AP563" s="21">
        <v>62</v>
      </c>
      <c r="AQ563" s="21"/>
      <c r="AR563" s="67" t="s">
        <v>28</v>
      </c>
      <c r="AS563" s="21">
        <v>63</v>
      </c>
      <c r="AT563" s="21">
        <v>63.63</v>
      </c>
      <c r="AU563" s="21">
        <v>64.75</v>
      </c>
      <c r="AV563" s="67" t="s">
        <v>28</v>
      </c>
      <c r="AW563" s="21"/>
      <c r="AX563" s="21"/>
      <c r="AY563" s="67"/>
      <c r="AZ563" s="1">
        <f t="shared" si="8"/>
        <v>62.564999999999998</v>
      </c>
      <c r="BA563" s="1">
        <v>63.302</v>
      </c>
    </row>
    <row r="564" spans="1:53">
      <c r="A564" s="6">
        <v>34209</v>
      </c>
      <c r="B564" s="6"/>
      <c r="C564" s="6"/>
      <c r="D564" s="6"/>
      <c r="E564" s="6"/>
      <c r="F564" s="6"/>
      <c r="G564" s="6"/>
      <c r="H564" s="6"/>
      <c r="I564" s="6"/>
      <c r="K564" s="6"/>
      <c r="L564" s="6"/>
      <c r="M564" s="6"/>
      <c r="N564" s="6"/>
      <c r="O564" s="6"/>
      <c r="P564" s="6"/>
      <c r="Q564" s="6"/>
      <c r="R564" s="6"/>
      <c r="T564" s="6"/>
      <c r="V564" s="21"/>
      <c r="W564" s="21"/>
      <c r="Y564" s="21"/>
      <c r="Z564" s="21"/>
      <c r="AA564" s="21"/>
      <c r="AC564" s="21"/>
      <c r="AF564" s="1">
        <v>64.31</v>
      </c>
      <c r="AL564" s="21"/>
      <c r="AM564" s="21"/>
      <c r="AO564" s="21"/>
      <c r="AP564" s="21">
        <v>62</v>
      </c>
      <c r="AQ564" s="21"/>
      <c r="AR564" s="67" t="s">
        <v>28</v>
      </c>
      <c r="AS564" s="21">
        <v>63</v>
      </c>
      <c r="AT564" s="21">
        <v>64.5</v>
      </c>
      <c r="AU564" s="21">
        <v>66.5</v>
      </c>
      <c r="AV564" s="67" t="s">
        <v>28</v>
      </c>
      <c r="AW564" s="21"/>
      <c r="AX564" s="21"/>
      <c r="AY564" s="67"/>
      <c r="AZ564" s="1">
        <f t="shared" si="8"/>
        <v>63.155000000000001</v>
      </c>
      <c r="BA564" s="1">
        <v>64.061999999999998</v>
      </c>
    </row>
    <row r="565" spans="1:53">
      <c r="A565" s="6">
        <v>34216</v>
      </c>
      <c r="B565" s="6"/>
      <c r="C565" s="6"/>
      <c r="D565" s="6"/>
      <c r="E565" s="6"/>
      <c r="F565" s="6"/>
      <c r="G565" s="6"/>
      <c r="H565" s="6"/>
      <c r="I565" s="6"/>
      <c r="K565" s="6"/>
      <c r="L565" s="6"/>
      <c r="M565" s="6"/>
      <c r="N565" s="6"/>
      <c r="O565" s="6"/>
      <c r="P565" s="6"/>
      <c r="Q565" s="6"/>
      <c r="R565" s="6"/>
      <c r="T565" s="6"/>
      <c r="V565" s="21"/>
      <c r="W565" s="21"/>
      <c r="Y565" s="21"/>
      <c r="Z565" s="21"/>
      <c r="AA565" s="21"/>
      <c r="AC565" s="21"/>
      <c r="AF565" s="1">
        <v>63.25</v>
      </c>
      <c r="AL565" s="21"/>
      <c r="AM565" s="21"/>
      <c r="AO565" s="21"/>
      <c r="AP565" s="21">
        <v>61.6</v>
      </c>
      <c r="AQ565" s="21"/>
      <c r="AR565" s="67" t="s">
        <v>28</v>
      </c>
      <c r="AS565" s="21">
        <v>63</v>
      </c>
      <c r="AT565" s="21">
        <v>64.5</v>
      </c>
      <c r="AU565" s="21">
        <v>68.25</v>
      </c>
      <c r="AV565" s="67" t="s">
        <v>28</v>
      </c>
      <c r="AW565" s="21"/>
      <c r="AX565" s="21"/>
      <c r="AY565" s="67"/>
      <c r="AZ565" s="1">
        <f t="shared" si="8"/>
        <v>62.424999999999997</v>
      </c>
      <c r="BA565" s="1">
        <v>64.12</v>
      </c>
    </row>
    <row r="566" spans="1:53">
      <c r="A566" s="6">
        <v>34223</v>
      </c>
      <c r="B566" s="6"/>
      <c r="C566" s="6"/>
      <c r="D566" s="6"/>
      <c r="E566" s="6"/>
      <c r="F566" s="6"/>
      <c r="G566" s="6"/>
      <c r="H566" s="6"/>
      <c r="I566" s="6"/>
      <c r="K566" s="6"/>
      <c r="L566" s="6"/>
      <c r="M566" s="6"/>
      <c r="N566" s="6"/>
      <c r="O566" s="6"/>
      <c r="P566" s="6"/>
      <c r="Q566" s="6"/>
      <c r="R566" s="6"/>
      <c r="T566" s="6"/>
      <c r="V566" s="21"/>
      <c r="W566" s="21"/>
      <c r="Y566" s="21"/>
      <c r="Z566" s="21"/>
      <c r="AA566" s="21"/>
      <c r="AC566" s="21"/>
      <c r="AF566" s="1">
        <v>65</v>
      </c>
      <c r="AL566" s="21"/>
      <c r="AM566" s="21"/>
      <c r="AO566" s="21"/>
      <c r="AP566" s="21">
        <v>62.25</v>
      </c>
      <c r="AQ566" s="21"/>
      <c r="AR566" s="67" t="s">
        <v>28</v>
      </c>
      <c r="AS566" s="21">
        <v>63</v>
      </c>
      <c r="AT566" s="21">
        <v>63</v>
      </c>
      <c r="AU566" s="21">
        <v>66.25</v>
      </c>
      <c r="AV566" s="67" t="s">
        <v>28</v>
      </c>
      <c r="AW566" s="21"/>
      <c r="AX566" s="21"/>
      <c r="AY566" s="67"/>
      <c r="AZ566" s="1">
        <f t="shared" si="8"/>
        <v>63.625</v>
      </c>
      <c r="BA566" s="1">
        <v>63.9</v>
      </c>
    </row>
    <row r="567" spans="1:53">
      <c r="A567" s="6">
        <v>34230</v>
      </c>
      <c r="B567" s="6"/>
      <c r="C567" s="6"/>
      <c r="D567" s="6"/>
      <c r="E567" s="6"/>
      <c r="F567" s="6"/>
      <c r="G567" s="6"/>
      <c r="H567" s="6"/>
      <c r="I567" s="6"/>
      <c r="K567" s="6"/>
      <c r="L567" s="6"/>
      <c r="M567" s="6"/>
      <c r="N567" s="6"/>
      <c r="O567" s="6"/>
      <c r="P567" s="6"/>
      <c r="Q567" s="6"/>
      <c r="R567" s="6"/>
      <c r="T567" s="6"/>
      <c r="V567" s="21"/>
      <c r="W567" s="21"/>
      <c r="Y567" s="21"/>
      <c r="Z567" s="21"/>
      <c r="AA567" s="21"/>
      <c r="AC567" s="21"/>
      <c r="AL567" s="21"/>
      <c r="AM567" s="21"/>
      <c r="AO567" s="21"/>
      <c r="AP567" s="21">
        <v>61</v>
      </c>
      <c r="AQ567" s="21"/>
      <c r="AR567" s="67" t="s">
        <v>28</v>
      </c>
      <c r="AS567" s="21">
        <v>63</v>
      </c>
      <c r="AT567" s="21">
        <v>65</v>
      </c>
      <c r="AU567" s="21">
        <v>66</v>
      </c>
      <c r="AV567" s="67" t="s">
        <v>28</v>
      </c>
      <c r="AW567" s="21"/>
      <c r="AX567" s="21"/>
      <c r="AY567" s="67"/>
      <c r="AZ567" s="1">
        <f t="shared" si="8"/>
        <v>61</v>
      </c>
      <c r="BA567" s="1">
        <v>63.75</v>
      </c>
    </row>
    <row r="568" spans="1:53">
      <c r="A568" s="6">
        <v>34237</v>
      </c>
      <c r="B568" s="6"/>
      <c r="C568" s="6"/>
      <c r="D568" s="6"/>
      <c r="E568" s="6"/>
      <c r="F568" s="6"/>
      <c r="G568" s="6"/>
      <c r="H568" s="6"/>
      <c r="I568" s="6"/>
      <c r="K568" s="6"/>
      <c r="L568" s="6"/>
      <c r="M568" s="6"/>
      <c r="N568" s="6"/>
      <c r="O568" s="6"/>
      <c r="P568" s="6"/>
      <c r="Q568" s="6"/>
      <c r="R568" s="6"/>
      <c r="T568" s="6"/>
      <c r="V568" s="21"/>
      <c r="W568" s="21"/>
      <c r="Y568" s="21"/>
      <c r="Z568" s="21"/>
      <c r="AA568" s="21"/>
      <c r="AC568" s="21"/>
      <c r="AF568" s="1">
        <v>63.56</v>
      </c>
      <c r="AL568" s="21"/>
      <c r="AM568" s="21"/>
      <c r="AO568" s="21"/>
      <c r="AP568" s="21">
        <v>60.2</v>
      </c>
      <c r="AQ568" s="21"/>
      <c r="AR568" s="67" t="s">
        <v>28</v>
      </c>
      <c r="AS568" s="21">
        <v>63</v>
      </c>
      <c r="AT568" s="21">
        <v>63</v>
      </c>
      <c r="AU568" s="21">
        <v>65.75</v>
      </c>
      <c r="AV568" s="67" t="s">
        <v>28</v>
      </c>
      <c r="AW568" s="21"/>
      <c r="AX568" s="21"/>
      <c r="AY568" s="67"/>
      <c r="AZ568" s="1">
        <f t="shared" si="8"/>
        <v>61.88</v>
      </c>
      <c r="BA568" s="1">
        <v>63.101999999999997</v>
      </c>
    </row>
    <row r="569" spans="1:53">
      <c r="A569" s="6">
        <v>34244</v>
      </c>
      <c r="B569" s="6"/>
      <c r="C569" s="6"/>
      <c r="D569" s="6"/>
      <c r="E569" s="6"/>
      <c r="F569" s="6"/>
      <c r="G569" s="6"/>
      <c r="H569" s="6"/>
      <c r="I569" s="6"/>
      <c r="K569" s="6"/>
      <c r="L569" s="6"/>
      <c r="M569" s="6"/>
      <c r="N569" s="6"/>
      <c r="O569" s="6"/>
      <c r="P569" s="6"/>
      <c r="Q569" s="6"/>
      <c r="R569" s="6"/>
      <c r="T569" s="6"/>
      <c r="V569" s="21"/>
      <c r="W569" s="21"/>
      <c r="Y569" s="21"/>
      <c r="Z569" s="21"/>
      <c r="AA569" s="21"/>
      <c r="AC569" s="21"/>
      <c r="AF569" s="1">
        <v>64.38</v>
      </c>
      <c r="AL569" s="21"/>
      <c r="AM569" s="21"/>
      <c r="AO569" s="21"/>
      <c r="AP569" s="21">
        <v>60</v>
      </c>
      <c r="AQ569" s="21"/>
      <c r="AR569" s="67" t="s">
        <v>28</v>
      </c>
      <c r="AS569" s="21">
        <v>63</v>
      </c>
      <c r="AT569" s="21">
        <v>65</v>
      </c>
      <c r="AU569" s="21">
        <v>64</v>
      </c>
      <c r="AV569" s="67" t="s">
        <v>28</v>
      </c>
      <c r="AW569" s="21"/>
      <c r="AX569" s="21"/>
      <c r="AY569" s="67"/>
      <c r="AZ569" s="1">
        <f t="shared" si="8"/>
        <v>62.19</v>
      </c>
      <c r="BA569" s="1">
        <v>63.275999999999996</v>
      </c>
    </row>
    <row r="570" spans="1:53">
      <c r="A570" s="6">
        <v>34251</v>
      </c>
      <c r="B570" s="6"/>
      <c r="C570" s="6"/>
      <c r="D570" s="6"/>
      <c r="E570" s="6"/>
      <c r="F570" s="6"/>
      <c r="G570" s="6"/>
      <c r="H570" s="6"/>
      <c r="I570" s="6"/>
      <c r="K570" s="6"/>
      <c r="L570" s="6"/>
      <c r="M570" s="6"/>
      <c r="N570" s="6"/>
      <c r="O570" s="6"/>
      <c r="P570" s="6"/>
      <c r="Q570" s="6"/>
      <c r="R570" s="6"/>
      <c r="T570" s="6"/>
      <c r="V570" s="21"/>
      <c r="W570" s="21"/>
      <c r="Y570" s="21"/>
      <c r="Z570" s="21"/>
      <c r="AA570" s="21"/>
      <c r="AC570" s="21"/>
      <c r="AF570" s="1">
        <v>65.31</v>
      </c>
      <c r="AL570" s="21"/>
      <c r="AM570" s="21"/>
      <c r="AO570" s="21"/>
      <c r="AP570" s="21">
        <v>62</v>
      </c>
      <c r="AQ570" s="21"/>
      <c r="AR570" s="21">
        <v>61</v>
      </c>
      <c r="AS570" s="21">
        <v>63</v>
      </c>
      <c r="AT570" s="21">
        <v>65</v>
      </c>
      <c r="AU570" s="21">
        <v>63.25</v>
      </c>
      <c r="AV570" s="67" t="s">
        <v>28</v>
      </c>
      <c r="AW570" s="21"/>
      <c r="AX570" s="21"/>
      <c r="AY570" s="67"/>
      <c r="AZ570" s="1">
        <f t="shared" si="8"/>
        <v>62.77</v>
      </c>
      <c r="BA570" s="1">
        <v>63.26</v>
      </c>
    </row>
    <row r="571" spans="1:53">
      <c r="A571" s="6">
        <v>34258</v>
      </c>
      <c r="B571" s="6"/>
      <c r="C571" s="6"/>
      <c r="D571" s="6"/>
      <c r="E571" s="6"/>
      <c r="F571" s="6"/>
      <c r="G571" s="6"/>
      <c r="H571" s="6"/>
      <c r="I571" s="6"/>
      <c r="K571" s="6"/>
      <c r="L571" s="6"/>
      <c r="M571" s="6"/>
      <c r="N571" s="6"/>
      <c r="O571" s="6"/>
      <c r="P571" s="6"/>
      <c r="Q571" s="6"/>
      <c r="R571" s="6"/>
      <c r="T571" s="6"/>
      <c r="V571" s="21"/>
      <c r="W571" s="21"/>
      <c r="Y571" s="21"/>
      <c r="Z571" s="21"/>
      <c r="AA571" s="21"/>
      <c r="AC571" s="21"/>
      <c r="AF571" s="1">
        <v>64.94</v>
      </c>
      <c r="AL571" s="21"/>
      <c r="AM571" s="21"/>
      <c r="AO571" s="21"/>
      <c r="AP571" s="21">
        <v>62</v>
      </c>
      <c r="AQ571" s="21"/>
      <c r="AR571" s="21">
        <v>61</v>
      </c>
      <c r="AS571" s="21">
        <v>63</v>
      </c>
      <c r="AT571" s="21">
        <v>65</v>
      </c>
      <c r="AU571" s="21">
        <v>64.25</v>
      </c>
      <c r="AV571" s="67" t="s">
        <v>28</v>
      </c>
      <c r="AW571" s="21"/>
      <c r="AX571" s="21"/>
      <c r="AY571" s="67"/>
      <c r="AZ571" s="1">
        <f t="shared" si="8"/>
        <v>62.646666666666668</v>
      </c>
      <c r="BA571" s="1">
        <v>63.365000000000002</v>
      </c>
    </row>
    <row r="572" spans="1:53">
      <c r="A572" s="6">
        <v>34265</v>
      </c>
      <c r="B572" s="6"/>
      <c r="C572" s="6"/>
      <c r="D572" s="6"/>
      <c r="E572" s="6"/>
      <c r="F572" s="6"/>
      <c r="G572" s="6"/>
      <c r="H572" s="6"/>
      <c r="I572" s="6"/>
      <c r="K572" s="6"/>
      <c r="L572" s="6"/>
      <c r="M572" s="6"/>
      <c r="N572" s="6"/>
      <c r="O572" s="6"/>
      <c r="P572" s="6"/>
      <c r="Q572" s="6"/>
      <c r="R572" s="6"/>
      <c r="T572" s="6"/>
      <c r="V572" s="21"/>
      <c r="W572" s="21"/>
      <c r="Y572" s="21"/>
      <c r="Z572" s="21"/>
      <c r="AA572" s="21"/>
      <c r="AC572" s="21"/>
      <c r="AF572" s="1">
        <v>65.13</v>
      </c>
      <c r="AL572" s="21"/>
      <c r="AM572" s="21"/>
      <c r="AO572" s="21"/>
      <c r="AP572" s="21">
        <v>63</v>
      </c>
      <c r="AQ572" s="21"/>
      <c r="AR572" s="21">
        <v>62</v>
      </c>
      <c r="AS572" s="21">
        <v>63</v>
      </c>
      <c r="AT572" s="21">
        <v>63</v>
      </c>
      <c r="AU572" s="21">
        <v>63</v>
      </c>
      <c r="AV572" s="67" t="s">
        <v>28</v>
      </c>
      <c r="AW572" s="21"/>
      <c r="AX572" s="21"/>
      <c r="AY572" s="67"/>
      <c r="AZ572" s="1">
        <f t="shared" si="8"/>
        <v>63.376666666666665</v>
      </c>
      <c r="BA572" s="1">
        <v>63.188333333333333</v>
      </c>
    </row>
    <row r="573" spans="1:53">
      <c r="A573" s="6">
        <v>34272</v>
      </c>
      <c r="B573" s="6"/>
      <c r="C573" s="6"/>
      <c r="D573" s="6"/>
      <c r="E573" s="6"/>
      <c r="F573" s="6"/>
      <c r="G573" s="6"/>
      <c r="H573" s="6"/>
      <c r="I573" s="6"/>
      <c r="K573" s="6"/>
      <c r="L573" s="6"/>
      <c r="M573" s="6"/>
      <c r="N573" s="6"/>
      <c r="O573" s="6"/>
      <c r="P573" s="6"/>
      <c r="Q573" s="6"/>
      <c r="R573" s="6"/>
      <c r="T573" s="6"/>
      <c r="V573" s="21"/>
      <c r="W573" s="21"/>
      <c r="Y573" s="21"/>
      <c r="Z573" s="21"/>
      <c r="AA573" s="21"/>
      <c r="AC573" s="21"/>
      <c r="AF573" s="1">
        <v>64.13</v>
      </c>
      <c r="AL573" s="21"/>
      <c r="AM573" s="21"/>
      <c r="AO573" s="21"/>
      <c r="AP573" s="21">
        <v>54</v>
      </c>
      <c r="AQ573" s="21"/>
      <c r="AR573" s="21">
        <v>56.5</v>
      </c>
      <c r="AS573" s="67" t="s">
        <v>28</v>
      </c>
      <c r="AT573" s="21">
        <v>65</v>
      </c>
      <c r="AU573" s="21">
        <v>63</v>
      </c>
      <c r="AV573" s="67" t="s">
        <v>28</v>
      </c>
      <c r="AW573" s="21"/>
      <c r="AX573" s="21"/>
      <c r="AY573" s="67"/>
      <c r="AZ573" s="1">
        <f t="shared" si="8"/>
        <v>58.21</v>
      </c>
      <c r="BA573" s="1">
        <v>60.525999999999996</v>
      </c>
    </row>
    <row r="574" spans="1:53">
      <c r="A574" s="6">
        <v>34279</v>
      </c>
      <c r="B574" s="6"/>
      <c r="C574" s="6"/>
      <c r="D574" s="6"/>
      <c r="E574" s="6"/>
      <c r="F574" s="6"/>
      <c r="G574" s="6"/>
      <c r="H574" s="6"/>
      <c r="I574" s="6"/>
      <c r="K574" s="6"/>
      <c r="L574" s="6"/>
      <c r="M574" s="6"/>
      <c r="N574" s="6"/>
      <c r="O574" s="6"/>
      <c r="P574" s="6"/>
      <c r="Q574" s="6"/>
      <c r="R574" s="6"/>
      <c r="T574" s="6"/>
      <c r="V574" s="21"/>
      <c r="W574" s="21"/>
      <c r="Y574" s="21"/>
      <c r="Z574" s="21"/>
      <c r="AA574" s="21"/>
      <c r="AC574" s="21"/>
      <c r="AF574" s="1">
        <v>65.31</v>
      </c>
      <c r="AL574" s="21"/>
      <c r="AM574" s="21"/>
      <c r="AO574" s="21"/>
      <c r="AP574" s="21">
        <v>63.8</v>
      </c>
      <c r="AQ574" s="21"/>
      <c r="AR574" s="21">
        <v>62</v>
      </c>
      <c r="AS574" s="21">
        <v>64</v>
      </c>
      <c r="AT574" s="67" t="s">
        <v>28</v>
      </c>
      <c r="AU574" s="21">
        <v>62.75</v>
      </c>
      <c r="AV574" s="67" t="s">
        <v>28</v>
      </c>
      <c r="AW574" s="21"/>
      <c r="AX574" s="21"/>
      <c r="AY574" s="67"/>
      <c r="AZ574" s="1">
        <f t="shared" si="8"/>
        <v>63.70333333333334</v>
      </c>
      <c r="BA574" s="1">
        <v>63.572000000000003</v>
      </c>
    </row>
    <row r="575" spans="1:53">
      <c r="A575" s="6">
        <v>34286</v>
      </c>
      <c r="B575" s="6"/>
      <c r="C575" s="6"/>
      <c r="D575" s="6"/>
      <c r="E575" s="6"/>
      <c r="F575" s="6"/>
      <c r="G575" s="6"/>
      <c r="H575" s="6"/>
      <c r="I575" s="6"/>
      <c r="K575" s="6"/>
      <c r="L575" s="6"/>
      <c r="M575" s="6"/>
      <c r="N575" s="6"/>
      <c r="O575" s="6"/>
      <c r="P575" s="6"/>
      <c r="Q575" s="6"/>
      <c r="R575" s="6"/>
      <c r="T575" s="6"/>
      <c r="V575" s="21"/>
      <c r="W575" s="21"/>
      <c r="Y575" s="21"/>
      <c r="Z575" s="21"/>
      <c r="AA575" s="21"/>
      <c r="AC575" s="21"/>
      <c r="AF575" s="1">
        <v>69.5</v>
      </c>
      <c r="AL575" s="21"/>
      <c r="AM575" s="21"/>
      <c r="AO575" s="21"/>
      <c r="AP575" s="21">
        <v>66.900000000000006</v>
      </c>
      <c r="AQ575" s="21"/>
      <c r="AR575" s="21">
        <v>64.099999999999994</v>
      </c>
      <c r="AS575" s="21">
        <v>65</v>
      </c>
      <c r="AT575" s="67" t="s">
        <v>28</v>
      </c>
      <c r="AU575" s="21">
        <v>63.75</v>
      </c>
      <c r="AV575" s="67" t="s">
        <v>28</v>
      </c>
      <c r="AW575" s="21"/>
      <c r="AX575" s="21"/>
      <c r="AY575" s="67"/>
      <c r="AZ575" s="1">
        <f t="shared" si="8"/>
        <v>66.833333333333329</v>
      </c>
      <c r="BA575" s="1">
        <v>65.849999999999994</v>
      </c>
    </row>
    <row r="576" spans="1:53">
      <c r="A576" s="6">
        <v>34293</v>
      </c>
      <c r="B576" s="6"/>
      <c r="C576" s="6"/>
      <c r="D576" s="6"/>
      <c r="E576" s="6"/>
      <c r="F576" s="6"/>
      <c r="G576" s="6"/>
      <c r="H576" s="6"/>
      <c r="I576" s="6"/>
      <c r="K576" s="6"/>
      <c r="L576" s="6"/>
      <c r="M576" s="6"/>
      <c r="N576" s="6"/>
      <c r="O576" s="6"/>
      <c r="P576" s="6"/>
      <c r="Q576" s="6"/>
      <c r="R576" s="6"/>
      <c r="T576" s="6"/>
      <c r="V576" s="67"/>
      <c r="W576" s="67"/>
      <c r="Y576" s="67"/>
      <c r="Z576" s="67"/>
      <c r="AA576" s="67"/>
      <c r="AC576" s="67"/>
      <c r="AF576" s="1">
        <v>65.94</v>
      </c>
      <c r="AL576" s="67"/>
      <c r="AM576" s="67"/>
      <c r="AO576" s="67"/>
      <c r="AP576" s="21">
        <v>67.8</v>
      </c>
      <c r="AQ576" s="21"/>
      <c r="AR576" s="21">
        <v>65</v>
      </c>
      <c r="AS576" s="21">
        <v>66</v>
      </c>
      <c r="AT576" s="67" t="s">
        <v>28</v>
      </c>
      <c r="AU576" s="67" t="s">
        <v>28</v>
      </c>
      <c r="AV576" s="67" t="s">
        <v>28</v>
      </c>
      <c r="AW576" s="67"/>
      <c r="AX576" s="67"/>
      <c r="AY576" s="67"/>
      <c r="AZ576" s="1">
        <f t="shared" si="8"/>
        <v>66.24666666666667</v>
      </c>
      <c r="BA576" s="1">
        <v>66.185000000000002</v>
      </c>
    </row>
    <row r="577" spans="1:53">
      <c r="A577" s="6">
        <v>34300</v>
      </c>
      <c r="B577" s="6"/>
      <c r="C577" s="6"/>
      <c r="D577" s="6"/>
      <c r="E577" s="6"/>
      <c r="F577" s="6"/>
      <c r="G577" s="6"/>
      <c r="H577" s="6"/>
      <c r="I577" s="6"/>
      <c r="K577" s="6"/>
      <c r="L577" s="6"/>
      <c r="M577" s="6"/>
      <c r="N577" s="6"/>
      <c r="O577" s="6"/>
      <c r="P577" s="6"/>
      <c r="Q577" s="6"/>
      <c r="R577" s="6"/>
      <c r="T577" s="6"/>
      <c r="V577" s="21"/>
      <c r="W577" s="21"/>
      <c r="Y577" s="21"/>
      <c r="Z577" s="21"/>
      <c r="AA577" s="21"/>
      <c r="AC577" s="21"/>
      <c r="AF577" s="1">
        <v>66.38</v>
      </c>
      <c r="AL577" s="21"/>
      <c r="AM577" s="21"/>
      <c r="AO577" s="21"/>
      <c r="AP577" s="21">
        <v>67.5</v>
      </c>
      <c r="AQ577" s="21"/>
      <c r="AR577" s="21">
        <v>64.67</v>
      </c>
      <c r="AS577" s="67" t="s">
        <v>28</v>
      </c>
      <c r="AT577" s="67" t="s">
        <v>28</v>
      </c>
      <c r="AU577" s="21">
        <v>63.25</v>
      </c>
      <c r="AV577" s="67" t="s">
        <v>28</v>
      </c>
      <c r="AW577" s="21"/>
      <c r="AX577" s="21"/>
      <c r="AY577" s="67"/>
      <c r="AZ577" s="1">
        <f t="shared" si="8"/>
        <v>66.183333333333337</v>
      </c>
      <c r="BA577" s="1">
        <v>65.45</v>
      </c>
    </row>
    <row r="578" spans="1:53">
      <c r="A578" s="6">
        <v>34307</v>
      </c>
      <c r="B578" s="6"/>
      <c r="C578" s="6"/>
      <c r="D578" s="6"/>
      <c r="E578" s="6"/>
      <c r="F578" s="6"/>
      <c r="G578" s="6"/>
      <c r="H578" s="6"/>
      <c r="I578" s="6"/>
      <c r="K578" s="6"/>
      <c r="L578" s="6"/>
      <c r="M578" s="6"/>
      <c r="N578" s="6"/>
      <c r="O578" s="6"/>
      <c r="P578" s="6"/>
      <c r="Q578" s="6"/>
      <c r="R578" s="6"/>
      <c r="T578" s="6"/>
      <c r="V578" s="21"/>
      <c r="W578" s="21"/>
      <c r="Y578" s="21"/>
      <c r="Z578" s="21"/>
      <c r="AA578" s="21"/>
      <c r="AC578" s="21"/>
      <c r="AF578" s="1">
        <v>67.5</v>
      </c>
      <c r="AL578" s="21"/>
      <c r="AM578" s="21"/>
      <c r="AO578" s="21"/>
      <c r="AP578" s="21">
        <v>67.599999999999994</v>
      </c>
      <c r="AQ578" s="21"/>
      <c r="AR578" s="21">
        <v>63.8</v>
      </c>
      <c r="AS578" s="21">
        <v>68</v>
      </c>
      <c r="AT578" s="67" t="s">
        <v>28</v>
      </c>
      <c r="AU578" s="21">
        <v>61.5</v>
      </c>
      <c r="AV578" s="67" t="s">
        <v>28</v>
      </c>
      <c r="AW578" s="21"/>
      <c r="AX578" s="21"/>
      <c r="AY578" s="67"/>
      <c r="AZ578" s="1">
        <f t="shared" si="8"/>
        <v>66.3</v>
      </c>
      <c r="BA578" s="1">
        <v>65.680000000000007</v>
      </c>
    </row>
    <row r="579" spans="1:53">
      <c r="A579" s="6">
        <v>34314</v>
      </c>
      <c r="B579" s="6"/>
      <c r="C579" s="6"/>
      <c r="D579" s="6"/>
      <c r="E579" s="6"/>
      <c r="F579" s="6"/>
      <c r="G579" s="6"/>
      <c r="H579" s="6"/>
      <c r="I579" s="6"/>
      <c r="K579" s="6"/>
      <c r="L579" s="6"/>
      <c r="M579" s="6"/>
      <c r="N579" s="6"/>
      <c r="O579" s="6"/>
      <c r="P579" s="6"/>
      <c r="Q579" s="6"/>
      <c r="R579" s="6"/>
      <c r="T579" s="6"/>
      <c r="V579" s="21"/>
      <c r="W579" s="21"/>
      <c r="Y579" s="21"/>
      <c r="Z579" s="21"/>
      <c r="AA579" s="21"/>
      <c r="AC579" s="21"/>
      <c r="AF579" s="1">
        <v>64</v>
      </c>
      <c r="AL579" s="21"/>
      <c r="AM579" s="21"/>
      <c r="AO579" s="21"/>
      <c r="AP579" s="21">
        <v>56.54</v>
      </c>
      <c r="AQ579" s="21"/>
      <c r="AR579" s="21">
        <v>59</v>
      </c>
      <c r="AS579" s="21">
        <v>67</v>
      </c>
      <c r="AT579" s="67" t="s">
        <v>28</v>
      </c>
      <c r="AU579" s="21">
        <v>68</v>
      </c>
      <c r="AV579" s="67" t="s">
        <v>28</v>
      </c>
      <c r="AW579" s="21"/>
      <c r="AX579" s="21"/>
      <c r="AY579" s="67"/>
      <c r="AZ579" s="1">
        <f t="shared" si="8"/>
        <v>59.846666666666664</v>
      </c>
      <c r="BA579" s="1">
        <v>62.907999999999994</v>
      </c>
    </row>
    <row r="580" spans="1:53">
      <c r="A580" s="6">
        <v>34321</v>
      </c>
      <c r="B580" s="6"/>
      <c r="C580" s="6"/>
      <c r="D580" s="6"/>
      <c r="E580" s="6"/>
      <c r="F580" s="6"/>
      <c r="G580" s="6"/>
      <c r="H580" s="6"/>
      <c r="I580" s="6"/>
      <c r="K580" s="6"/>
      <c r="L580" s="6"/>
      <c r="M580" s="6"/>
      <c r="N580" s="6"/>
      <c r="O580" s="6"/>
      <c r="P580" s="6"/>
      <c r="Q580" s="6"/>
      <c r="R580" s="6"/>
      <c r="T580" s="6"/>
      <c r="V580" s="67"/>
      <c r="W580" s="67"/>
      <c r="Y580" s="67"/>
      <c r="Z580" s="67"/>
      <c r="AA580" s="67"/>
      <c r="AC580" s="67"/>
      <c r="AF580" s="1">
        <v>64.56</v>
      </c>
      <c r="AL580" s="67"/>
      <c r="AM580" s="67"/>
      <c r="AO580" s="67"/>
      <c r="AP580" s="21">
        <v>64.099999999999994</v>
      </c>
      <c r="AQ580" s="21"/>
      <c r="AR580" s="21">
        <v>59</v>
      </c>
      <c r="AS580" s="21">
        <v>64</v>
      </c>
      <c r="AT580" s="67" t="s">
        <v>28</v>
      </c>
      <c r="AU580" s="67" t="s">
        <v>28</v>
      </c>
      <c r="AV580" s="67" t="s">
        <v>28</v>
      </c>
      <c r="AW580" s="67"/>
      <c r="AX580" s="67"/>
      <c r="AY580" s="67"/>
      <c r="AZ580" s="1">
        <f t="shared" si="8"/>
        <v>62.553333333333335</v>
      </c>
      <c r="BA580" s="1">
        <v>62.914999999999999</v>
      </c>
    </row>
    <row r="581" spans="1:53">
      <c r="A581" s="6">
        <v>34328</v>
      </c>
      <c r="B581" s="6"/>
      <c r="C581" s="6"/>
      <c r="D581" s="6"/>
      <c r="E581" s="6"/>
      <c r="F581" s="6"/>
      <c r="G581" s="6"/>
      <c r="H581" s="6"/>
      <c r="I581" s="6"/>
      <c r="K581" s="6"/>
      <c r="L581" s="6"/>
      <c r="M581" s="6"/>
      <c r="N581" s="6"/>
      <c r="O581" s="6"/>
      <c r="P581" s="6"/>
      <c r="Q581" s="6"/>
      <c r="R581" s="6"/>
      <c r="T581" s="6"/>
      <c r="V581" s="67"/>
      <c r="W581" s="67"/>
      <c r="Y581" s="67"/>
      <c r="Z581" s="67"/>
      <c r="AA581" s="67"/>
      <c r="AC581" s="67"/>
      <c r="AF581" s="1">
        <v>64.5</v>
      </c>
      <c r="AL581" s="67"/>
      <c r="AM581" s="67"/>
      <c r="AO581" s="67"/>
      <c r="AP581" s="21">
        <v>62</v>
      </c>
      <c r="AQ581" s="21"/>
      <c r="AR581" s="21">
        <v>57</v>
      </c>
      <c r="AS581" s="67" t="s">
        <v>28</v>
      </c>
      <c r="AT581" s="67" t="s">
        <v>28</v>
      </c>
      <c r="AU581" s="67" t="s">
        <v>28</v>
      </c>
      <c r="AV581" s="67" t="s">
        <v>28</v>
      </c>
      <c r="AW581" s="67"/>
      <c r="AX581" s="67"/>
      <c r="AY581" s="67"/>
      <c r="AZ581" s="1">
        <f t="shared" si="8"/>
        <v>61.166666666666664</v>
      </c>
      <c r="BA581" s="1">
        <v>61.166666666666664</v>
      </c>
    </row>
    <row r="582" spans="1:53">
      <c r="A582" s="6">
        <v>34335</v>
      </c>
      <c r="B582" s="6"/>
      <c r="C582" s="6"/>
      <c r="D582" s="6"/>
      <c r="E582" s="6"/>
      <c r="F582" s="6"/>
      <c r="G582" s="6"/>
      <c r="H582" s="6"/>
      <c r="I582" s="6"/>
      <c r="K582" s="6"/>
      <c r="L582" s="6"/>
      <c r="M582" s="6"/>
      <c r="N582" s="6"/>
      <c r="O582" s="6"/>
      <c r="P582" s="6"/>
      <c r="Q582" s="6"/>
      <c r="R582" s="6"/>
      <c r="T582" s="6"/>
      <c r="V582" s="67"/>
      <c r="W582" s="67"/>
      <c r="Y582" s="67"/>
      <c r="Z582" s="67"/>
      <c r="AA582" s="67"/>
      <c r="AC582" s="67"/>
      <c r="AF582" s="1">
        <v>66.63</v>
      </c>
      <c r="AL582" s="67"/>
      <c r="AM582" s="67"/>
      <c r="AO582" s="67"/>
      <c r="AP582" s="21">
        <v>62</v>
      </c>
      <c r="AQ582" s="21"/>
      <c r="AR582" s="21">
        <v>57</v>
      </c>
      <c r="AS582" s="67" t="s">
        <v>28</v>
      </c>
      <c r="AT582" s="67" t="s">
        <v>28</v>
      </c>
      <c r="AU582" s="67" t="s">
        <v>28</v>
      </c>
      <c r="AV582" s="67" t="s">
        <v>28</v>
      </c>
      <c r="AW582" s="67"/>
      <c r="AX582" s="67"/>
      <c r="AY582" s="67"/>
      <c r="AZ582" s="1">
        <f t="shared" si="8"/>
        <v>61.876666666666665</v>
      </c>
      <c r="BA582" s="1">
        <v>61.876666666666665</v>
      </c>
    </row>
    <row r="583" spans="1:53">
      <c r="A583" s="6">
        <v>34342</v>
      </c>
      <c r="B583" s="6"/>
      <c r="C583" s="6"/>
      <c r="D583" s="6"/>
      <c r="E583" s="6"/>
      <c r="F583" s="6"/>
      <c r="G583" s="6"/>
      <c r="H583" s="6"/>
      <c r="I583" s="6"/>
      <c r="K583" s="6"/>
      <c r="L583" s="6"/>
      <c r="M583" s="6"/>
      <c r="N583" s="6"/>
      <c r="O583" s="6"/>
      <c r="P583" s="6"/>
      <c r="Q583" s="6"/>
      <c r="R583" s="6"/>
      <c r="T583" s="6"/>
      <c r="V583" s="67"/>
      <c r="W583" s="67"/>
      <c r="Y583" s="67"/>
      <c r="Z583" s="67"/>
      <c r="AA583" s="67"/>
      <c r="AC583" s="67"/>
      <c r="AF583" s="1">
        <v>62.38</v>
      </c>
      <c r="AL583" s="67"/>
      <c r="AM583" s="67"/>
      <c r="AO583" s="67"/>
      <c r="AP583" s="21">
        <v>61</v>
      </c>
      <c r="AQ583" s="21"/>
      <c r="AR583" s="21">
        <v>56</v>
      </c>
      <c r="AS583" s="67" t="s">
        <v>28</v>
      </c>
      <c r="AT583" s="21">
        <v>63</v>
      </c>
      <c r="AU583" s="67" t="s">
        <v>28</v>
      </c>
      <c r="AV583" s="67" t="s">
        <v>28</v>
      </c>
      <c r="AW583" s="67"/>
      <c r="AX583" s="67"/>
      <c r="AY583" s="67"/>
      <c r="AZ583" s="1">
        <f t="shared" si="8"/>
        <v>59.793333333333329</v>
      </c>
      <c r="BA583" s="1">
        <v>60.594999999999999</v>
      </c>
    </row>
    <row r="584" spans="1:53">
      <c r="A584" s="6">
        <v>34349</v>
      </c>
      <c r="B584" s="6"/>
      <c r="C584" s="6"/>
      <c r="D584" s="6"/>
      <c r="E584" s="6"/>
      <c r="F584" s="6"/>
      <c r="G584" s="6"/>
      <c r="H584" s="6"/>
      <c r="I584" s="6"/>
      <c r="K584" s="6"/>
      <c r="L584" s="6"/>
      <c r="M584" s="6"/>
      <c r="N584" s="6"/>
      <c r="O584" s="6"/>
      <c r="P584" s="6"/>
      <c r="Q584" s="6"/>
      <c r="R584" s="6"/>
      <c r="T584" s="6"/>
      <c r="V584" s="67"/>
      <c r="W584" s="67"/>
      <c r="Y584" s="67"/>
      <c r="Z584" s="67"/>
      <c r="AA584" s="67"/>
      <c r="AC584" s="67"/>
      <c r="AF584" s="1">
        <v>57.5</v>
      </c>
      <c r="AL584" s="67"/>
      <c r="AM584" s="67"/>
      <c r="AO584" s="67"/>
      <c r="AP584" s="21">
        <v>58.2</v>
      </c>
      <c r="AQ584" s="21"/>
      <c r="AR584" s="21">
        <v>53.2</v>
      </c>
      <c r="AS584" s="67" t="s">
        <v>28</v>
      </c>
      <c r="AT584" s="21">
        <v>60</v>
      </c>
      <c r="AU584" s="67" t="s">
        <v>28</v>
      </c>
      <c r="AV584" s="67" t="s">
        <v>28</v>
      </c>
      <c r="AW584" s="67"/>
      <c r="AX584" s="67"/>
      <c r="AY584" s="67"/>
      <c r="AZ584" s="1">
        <f t="shared" si="8"/>
        <v>56.300000000000004</v>
      </c>
      <c r="BA584" s="1">
        <v>57.225000000000001</v>
      </c>
    </row>
    <row r="585" spans="1:53">
      <c r="A585" s="6">
        <v>34356</v>
      </c>
      <c r="B585" s="6"/>
      <c r="C585" s="6"/>
      <c r="D585" s="6"/>
      <c r="E585" s="6"/>
      <c r="F585" s="6"/>
      <c r="G585" s="6"/>
      <c r="H585" s="6"/>
      <c r="I585" s="6"/>
      <c r="K585" s="6"/>
      <c r="L585" s="6"/>
      <c r="M585" s="6"/>
      <c r="N585" s="6"/>
      <c r="O585" s="6"/>
      <c r="P585" s="6"/>
      <c r="Q585" s="6"/>
      <c r="R585" s="6"/>
      <c r="T585" s="6"/>
      <c r="V585" s="21"/>
      <c r="W585" s="21"/>
      <c r="Y585" s="21"/>
      <c r="Z585" s="21"/>
      <c r="AA585" s="21"/>
      <c r="AC585" s="21"/>
      <c r="AF585" s="1">
        <v>54.63</v>
      </c>
      <c r="AL585" s="21"/>
      <c r="AM585" s="21"/>
      <c r="AO585" s="21"/>
      <c r="AP585" s="21">
        <v>55.33</v>
      </c>
      <c r="AQ585" s="21"/>
      <c r="AR585" s="21">
        <v>50.33</v>
      </c>
      <c r="AS585" s="67" t="s">
        <v>28</v>
      </c>
      <c r="AT585" s="21">
        <v>60</v>
      </c>
      <c r="AU585" s="21">
        <v>52.75</v>
      </c>
      <c r="AV585" s="67" t="s">
        <v>28</v>
      </c>
      <c r="AW585" s="21"/>
      <c r="AX585" s="21"/>
      <c r="AY585" s="67"/>
      <c r="AZ585" s="1">
        <f t="shared" si="8"/>
        <v>53.43</v>
      </c>
      <c r="BA585" s="1">
        <v>54.60799999999999</v>
      </c>
    </row>
    <row r="586" spans="1:53">
      <c r="A586" s="6">
        <v>34363</v>
      </c>
      <c r="B586" s="6"/>
      <c r="C586" s="6"/>
      <c r="D586" s="6"/>
      <c r="E586" s="6"/>
      <c r="F586" s="6"/>
      <c r="G586" s="6"/>
      <c r="H586" s="6"/>
      <c r="I586" s="6"/>
      <c r="K586" s="6"/>
      <c r="L586" s="6"/>
      <c r="M586" s="6"/>
      <c r="N586" s="6"/>
      <c r="O586" s="6"/>
      <c r="P586" s="6"/>
      <c r="Q586" s="6"/>
      <c r="R586" s="6"/>
      <c r="T586" s="6"/>
      <c r="V586" s="67"/>
      <c r="W586" s="67"/>
      <c r="Y586" s="67"/>
      <c r="Z586" s="67"/>
      <c r="AA586" s="67"/>
      <c r="AC586" s="67"/>
      <c r="AF586" s="1">
        <v>55</v>
      </c>
      <c r="AL586" s="67"/>
      <c r="AM586" s="67"/>
      <c r="AO586" s="67"/>
      <c r="AP586" s="21">
        <v>56</v>
      </c>
      <c r="AQ586" s="21"/>
      <c r="AR586" s="21">
        <v>51</v>
      </c>
      <c r="AS586" s="21">
        <v>55</v>
      </c>
      <c r="AT586" s="21">
        <v>55.5</v>
      </c>
      <c r="AU586" s="67" t="s">
        <v>28</v>
      </c>
      <c r="AV586" s="67" t="s">
        <v>28</v>
      </c>
      <c r="AW586" s="67"/>
      <c r="AX586" s="67"/>
      <c r="AY586" s="67"/>
      <c r="AZ586" s="1">
        <f t="shared" ref="AZ586:AZ649" si="9">IF(SUM(AR586,AP586,AF586)&gt;0,AVERAGE(AR586,AP586,AF586)," ")</f>
        <v>54</v>
      </c>
      <c r="BA586" s="1">
        <v>54.5</v>
      </c>
    </row>
    <row r="587" spans="1:53">
      <c r="A587" s="6">
        <v>34370</v>
      </c>
      <c r="B587" s="6"/>
      <c r="C587" s="6"/>
      <c r="D587" s="6"/>
      <c r="E587" s="6"/>
      <c r="F587" s="6"/>
      <c r="G587" s="6"/>
      <c r="H587" s="6"/>
      <c r="I587" s="6"/>
      <c r="K587" s="6"/>
      <c r="L587" s="6"/>
      <c r="M587" s="6"/>
      <c r="N587" s="6"/>
      <c r="O587" s="6"/>
      <c r="P587" s="6"/>
      <c r="Q587" s="6"/>
      <c r="R587" s="6"/>
      <c r="T587" s="6"/>
      <c r="V587" s="21"/>
      <c r="W587" s="21"/>
      <c r="Y587" s="21"/>
      <c r="Z587" s="21"/>
      <c r="AA587" s="21"/>
      <c r="AC587" s="21"/>
      <c r="AF587" s="1">
        <v>55.44</v>
      </c>
      <c r="AL587" s="21"/>
      <c r="AM587" s="21"/>
      <c r="AO587" s="21"/>
      <c r="AP587" s="21">
        <v>58.2</v>
      </c>
      <c r="AQ587" s="21"/>
      <c r="AR587" s="21">
        <v>53.2</v>
      </c>
      <c r="AS587" s="67" t="s">
        <v>28</v>
      </c>
      <c r="AT587" s="21">
        <v>59</v>
      </c>
      <c r="AU587" s="21">
        <v>53.5</v>
      </c>
      <c r="AV587" s="67" t="s">
        <v>28</v>
      </c>
      <c r="AW587" s="21"/>
      <c r="AX587" s="21"/>
      <c r="AY587" s="67"/>
      <c r="AZ587" s="1">
        <f t="shared" si="9"/>
        <v>55.613333333333337</v>
      </c>
      <c r="BA587" s="1">
        <v>55.867999999999995</v>
      </c>
    </row>
    <row r="588" spans="1:53">
      <c r="A588" s="6">
        <v>34377</v>
      </c>
      <c r="B588" s="6"/>
      <c r="C588" s="6"/>
      <c r="D588" s="6"/>
      <c r="E588" s="6"/>
      <c r="F588" s="6"/>
      <c r="G588" s="6"/>
      <c r="H588" s="6"/>
      <c r="I588" s="6"/>
      <c r="K588" s="6"/>
      <c r="L588" s="6"/>
      <c r="M588" s="6"/>
      <c r="N588" s="6"/>
      <c r="O588" s="6"/>
      <c r="P588" s="6"/>
      <c r="Q588" s="6"/>
      <c r="R588" s="6"/>
      <c r="T588" s="6"/>
      <c r="V588" s="21"/>
      <c r="W588" s="21"/>
      <c r="Y588" s="21"/>
      <c r="Z588" s="21"/>
      <c r="AA588" s="21"/>
      <c r="AC588" s="21"/>
      <c r="AF588" s="1">
        <v>57.5</v>
      </c>
      <c r="AL588" s="21"/>
      <c r="AM588" s="21"/>
      <c r="AO588" s="21"/>
      <c r="AP588" s="21">
        <v>58.3</v>
      </c>
      <c r="AQ588" s="21"/>
      <c r="AR588" s="21">
        <v>55.6</v>
      </c>
      <c r="AS588" s="67" t="s">
        <v>28</v>
      </c>
      <c r="AT588" s="21">
        <v>59.5</v>
      </c>
      <c r="AU588" s="21">
        <v>56.5</v>
      </c>
      <c r="AV588" s="67" t="s">
        <v>28</v>
      </c>
      <c r="AW588" s="21"/>
      <c r="AX588" s="21"/>
      <c r="AY588" s="67"/>
      <c r="AZ588" s="1">
        <f t="shared" si="9"/>
        <v>57.133333333333333</v>
      </c>
      <c r="BA588" s="1">
        <v>57.48</v>
      </c>
    </row>
    <row r="589" spans="1:53">
      <c r="A589" s="6">
        <v>34384</v>
      </c>
      <c r="B589" s="6"/>
      <c r="C589" s="6"/>
      <c r="D589" s="6"/>
      <c r="E589" s="6"/>
      <c r="F589" s="6"/>
      <c r="G589" s="6"/>
      <c r="H589" s="6"/>
      <c r="I589" s="6"/>
      <c r="K589" s="6"/>
      <c r="L589" s="6"/>
      <c r="M589" s="6"/>
      <c r="N589" s="6"/>
      <c r="O589" s="6"/>
      <c r="P589" s="6"/>
      <c r="Q589" s="6"/>
      <c r="R589" s="6"/>
      <c r="T589" s="6"/>
      <c r="V589" s="21"/>
      <c r="W589" s="21"/>
      <c r="Y589" s="21"/>
      <c r="Z589" s="21"/>
      <c r="AA589" s="21"/>
      <c r="AC589" s="21"/>
      <c r="AF589" s="1">
        <v>58.63</v>
      </c>
      <c r="AL589" s="21"/>
      <c r="AM589" s="21"/>
      <c r="AO589" s="21"/>
      <c r="AP589" s="21">
        <v>57.83</v>
      </c>
      <c r="AQ589" s="21"/>
      <c r="AR589" s="21">
        <v>55</v>
      </c>
      <c r="AS589" s="67" t="s">
        <v>28</v>
      </c>
      <c r="AT589" s="21">
        <v>60</v>
      </c>
      <c r="AU589" s="21">
        <v>56.75</v>
      </c>
      <c r="AV589" s="67" t="s">
        <v>28</v>
      </c>
      <c r="AW589" s="21"/>
      <c r="AX589" s="21"/>
      <c r="AY589" s="67"/>
      <c r="AZ589" s="1">
        <f t="shared" si="9"/>
        <v>57.153333333333336</v>
      </c>
      <c r="BA589" s="1">
        <v>57.641999999999996</v>
      </c>
    </row>
    <row r="590" spans="1:53">
      <c r="A590" s="6">
        <v>34391</v>
      </c>
      <c r="B590" s="6"/>
      <c r="C590" s="6"/>
      <c r="D590" s="6"/>
      <c r="E590" s="6"/>
      <c r="F590" s="6"/>
      <c r="G590" s="6"/>
      <c r="H590" s="6"/>
      <c r="I590" s="6"/>
      <c r="K590" s="6"/>
      <c r="L590" s="6"/>
      <c r="M590" s="6"/>
      <c r="N590" s="6"/>
      <c r="O590" s="6"/>
      <c r="P590" s="6"/>
      <c r="Q590" s="6"/>
      <c r="R590" s="6"/>
      <c r="T590" s="6"/>
      <c r="V590" s="67"/>
      <c r="W590" s="67"/>
      <c r="Y590" s="67"/>
      <c r="Z590" s="67"/>
      <c r="AA590" s="67"/>
      <c r="AC590" s="67"/>
      <c r="AF590" s="1">
        <v>58.63</v>
      </c>
      <c r="AL590" s="67"/>
      <c r="AM590" s="67"/>
      <c r="AO590" s="67"/>
      <c r="AP590" s="21">
        <v>58</v>
      </c>
      <c r="AQ590" s="21"/>
      <c r="AR590" s="21">
        <v>55</v>
      </c>
      <c r="AS590" s="67" t="s">
        <v>28</v>
      </c>
      <c r="AT590" s="21">
        <v>61.25</v>
      </c>
      <c r="AU590" s="67" t="s">
        <v>28</v>
      </c>
      <c r="AV590" s="67" t="s">
        <v>28</v>
      </c>
      <c r="AW590" s="67"/>
      <c r="AX590" s="67"/>
      <c r="AY590" s="67"/>
      <c r="AZ590" s="1">
        <f t="shared" si="9"/>
        <v>57.21</v>
      </c>
      <c r="BA590" s="1">
        <v>58.22</v>
      </c>
    </row>
    <row r="591" spans="1:53">
      <c r="A591" s="6">
        <v>34398</v>
      </c>
      <c r="B591" s="6"/>
      <c r="C591" s="6"/>
      <c r="D591" s="6"/>
      <c r="E591" s="6"/>
      <c r="F591" s="6"/>
      <c r="G591" s="6"/>
      <c r="H591" s="6"/>
      <c r="I591" s="6"/>
      <c r="K591" s="6"/>
      <c r="L591" s="6"/>
      <c r="M591" s="6"/>
      <c r="N591" s="6"/>
      <c r="O591" s="6"/>
      <c r="P591" s="6"/>
      <c r="Q591" s="6"/>
      <c r="R591" s="6"/>
      <c r="T591" s="6"/>
      <c r="V591" s="21"/>
      <c r="W591" s="21"/>
      <c r="Y591" s="21"/>
      <c r="Z591" s="21"/>
      <c r="AA591" s="21"/>
      <c r="AC591" s="21"/>
      <c r="AF591" s="1">
        <v>58</v>
      </c>
      <c r="AL591" s="21"/>
      <c r="AM591" s="21"/>
      <c r="AO591" s="21"/>
      <c r="AP591" s="21">
        <v>57</v>
      </c>
      <c r="AQ591" s="21"/>
      <c r="AR591" s="21">
        <v>53</v>
      </c>
      <c r="AS591" s="67" t="s">
        <v>28</v>
      </c>
      <c r="AT591" s="21">
        <v>61.25</v>
      </c>
      <c r="AU591" s="21">
        <v>55.75</v>
      </c>
      <c r="AV591" s="67" t="s">
        <v>28</v>
      </c>
      <c r="AW591" s="21"/>
      <c r="AX591" s="21"/>
      <c r="AY591" s="67"/>
      <c r="AZ591" s="1">
        <f t="shared" si="9"/>
        <v>56</v>
      </c>
      <c r="BA591" s="1">
        <v>57</v>
      </c>
    </row>
    <row r="592" spans="1:53">
      <c r="A592" s="6">
        <v>34405</v>
      </c>
      <c r="B592" s="6"/>
      <c r="C592" s="6"/>
      <c r="D592" s="6"/>
      <c r="E592" s="6"/>
      <c r="F592" s="6"/>
      <c r="G592" s="6"/>
      <c r="H592" s="6"/>
      <c r="I592" s="6"/>
      <c r="K592" s="6"/>
      <c r="L592" s="6"/>
      <c r="M592" s="6"/>
      <c r="N592" s="6"/>
      <c r="O592" s="6"/>
      <c r="P592" s="6"/>
      <c r="Q592" s="6"/>
      <c r="R592" s="6"/>
      <c r="T592" s="6"/>
      <c r="V592" s="21"/>
      <c r="W592" s="21"/>
      <c r="Y592" s="21"/>
      <c r="Z592" s="21"/>
      <c r="AA592" s="21"/>
      <c r="AC592" s="21"/>
      <c r="AF592" s="1">
        <v>59</v>
      </c>
      <c r="AL592" s="21"/>
      <c r="AM592" s="21"/>
      <c r="AO592" s="21"/>
      <c r="AP592" s="21">
        <v>50.5</v>
      </c>
      <c r="AQ592" s="21"/>
      <c r="AR592" s="67" t="s">
        <v>28</v>
      </c>
      <c r="AS592" s="67" t="s">
        <v>28</v>
      </c>
      <c r="AT592" s="21">
        <v>61.25</v>
      </c>
      <c r="AU592" s="21">
        <v>55</v>
      </c>
      <c r="AV592" s="67" t="s">
        <v>28</v>
      </c>
      <c r="AW592" s="21"/>
      <c r="AX592" s="21"/>
      <c r="AY592" s="67"/>
      <c r="AZ592" s="1">
        <f t="shared" si="9"/>
        <v>54.75</v>
      </c>
      <c r="BA592" s="1">
        <v>56.4375</v>
      </c>
    </row>
    <row r="593" spans="1:53">
      <c r="A593" s="6">
        <v>34412</v>
      </c>
      <c r="B593" s="6"/>
      <c r="C593" s="6"/>
      <c r="D593" s="6"/>
      <c r="E593" s="6"/>
      <c r="F593" s="6"/>
      <c r="G593" s="6"/>
      <c r="H593" s="6"/>
      <c r="I593" s="6"/>
      <c r="K593" s="6"/>
      <c r="L593" s="6"/>
      <c r="M593" s="6"/>
      <c r="N593" s="6"/>
      <c r="O593" s="6"/>
      <c r="P593" s="6"/>
      <c r="Q593" s="6"/>
      <c r="R593" s="6"/>
      <c r="T593" s="6"/>
      <c r="V593" s="21"/>
      <c r="W593" s="21"/>
      <c r="Y593" s="21"/>
      <c r="Z593" s="21"/>
      <c r="AA593" s="21"/>
      <c r="AC593" s="21"/>
      <c r="AF593" s="1">
        <v>54</v>
      </c>
      <c r="AL593" s="21"/>
      <c r="AM593" s="21"/>
      <c r="AO593" s="21"/>
      <c r="AP593" s="21">
        <v>52.5</v>
      </c>
      <c r="AQ593" s="21"/>
      <c r="AR593" s="67" t="s">
        <v>28</v>
      </c>
      <c r="AS593" s="67" t="s">
        <v>28</v>
      </c>
      <c r="AT593" s="21">
        <v>61.25</v>
      </c>
      <c r="AU593" s="21">
        <v>52</v>
      </c>
      <c r="AV593" s="67" t="s">
        <v>28</v>
      </c>
      <c r="AW593" s="21"/>
      <c r="AX593" s="21"/>
      <c r="AY593" s="67"/>
      <c r="AZ593" s="1">
        <f t="shared" si="9"/>
        <v>53.25</v>
      </c>
      <c r="BA593" s="1">
        <v>54.9375</v>
      </c>
    </row>
    <row r="594" spans="1:53">
      <c r="A594" s="6">
        <v>34419</v>
      </c>
      <c r="B594" s="6"/>
      <c r="C594" s="6"/>
      <c r="D594" s="6"/>
      <c r="E594" s="6"/>
      <c r="F594" s="6"/>
      <c r="G594" s="6"/>
      <c r="H594" s="6"/>
      <c r="I594" s="6"/>
      <c r="K594" s="6"/>
      <c r="L594" s="6"/>
      <c r="M594" s="6"/>
      <c r="N594" s="6"/>
      <c r="O594" s="6"/>
      <c r="P594" s="6"/>
      <c r="Q594" s="6"/>
      <c r="R594" s="6"/>
      <c r="T594" s="6"/>
      <c r="V594" s="67"/>
      <c r="W594" s="67"/>
      <c r="Y594" s="67"/>
      <c r="Z594" s="67"/>
      <c r="AA594" s="67"/>
      <c r="AC594" s="67"/>
      <c r="AF594" s="1">
        <v>54.25</v>
      </c>
      <c r="AL594" s="67"/>
      <c r="AM594" s="67"/>
      <c r="AO594" s="67"/>
      <c r="AP594" s="67" t="s">
        <v>28</v>
      </c>
      <c r="AQ594" s="67"/>
      <c r="AR594" s="67" t="s">
        <v>28</v>
      </c>
      <c r="AS594" s="67" t="s">
        <v>28</v>
      </c>
      <c r="AT594" s="21">
        <v>61.25</v>
      </c>
      <c r="AU594" s="67" t="s">
        <v>28</v>
      </c>
      <c r="AV594" s="67" t="s">
        <v>28</v>
      </c>
      <c r="AW594" s="67"/>
      <c r="AX594" s="67"/>
      <c r="AY594" s="67"/>
      <c r="AZ594" s="1">
        <f t="shared" si="9"/>
        <v>54.25</v>
      </c>
      <c r="BA594" s="1">
        <v>57.75</v>
      </c>
    </row>
    <row r="595" spans="1:53">
      <c r="A595" s="6">
        <v>34426</v>
      </c>
      <c r="B595" s="6"/>
      <c r="C595" s="6"/>
      <c r="D595" s="6"/>
      <c r="E595" s="6"/>
      <c r="F595" s="6"/>
      <c r="G595" s="6"/>
      <c r="H595" s="6"/>
      <c r="I595" s="6"/>
      <c r="K595" s="6"/>
      <c r="L595" s="6"/>
      <c r="M595" s="6"/>
      <c r="N595" s="6"/>
      <c r="O595" s="6"/>
      <c r="P595" s="6"/>
      <c r="Q595" s="6"/>
      <c r="R595" s="6"/>
      <c r="T595" s="6"/>
      <c r="V595" s="67"/>
      <c r="W595" s="67"/>
      <c r="Y595" s="67"/>
      <c r="Z595" s="67"/>
      <c r="AA595" s="67"/>
      <c r="AC595" s="67"/>
      <c r="AL595" s="67"/>
      <c r="AM595" s="67"/>
      <c r="AO595" s="67"/>
      <c r="AP595" s="67" t="s">
        <v>28</v>
      </c>
      <c r="AQ595" s="67"/>
      <c r="AR595" s="67" t="s">
        <v>28</v>
      </c>
      <c r="AS595" s="67" t="s">
        <v>28</v>
      </c>
      <c r="AT595" s="21">
        <v>60.5</v>
      </c>
      <c r="AU595" s="67" t="s">
        <v>28</v>
      </c>
      <c r="AV595" s="67" t="s">
        <v>28</v>
      </c>
      <c r="AW595" s="67"/>
      <c r="AX595" s="67"/>
      <c r="AY595" s="67"/>
      <c r="AZ595" s="1" t="str">
        <f t="shared" si="9"/>
        <v xml:space="preserve"> </v>
      </c>
      <c r="BA595" s="1">
        <v>60.5</v>
      </c>
    </row>
    <row r="596" spans="1:53">
      <c r="A596" s="6">
        <v>34433</v>
      </c>
      <c r="B596" s="6"/>
      <c r="C596" s="6"/>
      <c r="D596" s="6"/>
      <c r="E596" s="6"/>
      <c r="F596" s="6"/>
      <c r="G596" s="6"/>
      <c r="H596" s="6"/>
      <c r="I596" s="6"/>
      <c r="K596" s="6"/>
      <c r="L596" s="6"/>
      <c r="M596" s="6"/>
      <c r="N596" s="6"/>
      <c r="O596" s="6"/>
      <c r="P596" s="6"/>
      <c r="Q596" s="6"/>
      <c r="R596" s="6"/>
      <c r="T596" s="6"/>
      <c r="V596" s="67"/>
      <c r="W596" s="67"/>
      <c r="Y596" s="67"/>
      <c r="Z596" s="67"/>
      <c r="AA596" s="67"/>
      <c r="AC596" s="67"/>
      <c r="AF596" s="1">
        <v>52.5</v>
      </c>
      <c r="AL596" s="67"/>
      <c r="AM596" s="67"/>
      <c r="AO596" s="67"/>
      <c r="AP596" s="21">
        <v>50.75</v>
      </c>
      <c r="AQ596" s="21"/>
      <c r="AR596" s="21">
        <v>48</v>
      </c>
      <c r="AS596" s="67" t="s">
        <v>28</v>
      </c>
      <c r="AT596" s="21">
        <v>60.5</v>
      </c>
      <c r="AU596" s="67" t="s">
        <v>28</v>
      </c>
      <c r="AV596" s="67" t="s">
        <v>28</v>
      </c>
      <c r="AW596" s="67"/>
      <c r="AX596" s="67"/>
      <c r="AY596" s="67"/>
      <c r="AZ596" s="1">
        <f t="shared" si="9"/>
        <v>50.416666666666664</v>
      </c>
      <c r="BA596" s="1">
        <v>52.9375</v>
      </c>
    </row>
    <row r="597" spans="1:53">
      <c r="A597" s="6">
        <v>34440</v>
      </c>
      <c r="B597" s="6"/>
      <c r="C597" s="6"/>
      <c r="D597" s="6"/>
      <c r="E597" s="6"/>
      <c r="F597" s="6"/>
      <c r="G597" s="6"/>
      <c r="H597" s="6"/>
      <c r="I597" s="6"/>
      <c r="K597" s="6"/>
      <c r="L597" s="6"/>
      <c r="M597" s="6"/>
      <c r="N597" s="6"/>
      <c r="O597" s="6"/>
      <c r="P597" s="6"/>
      <c r="Q597" s="6"/>
      <c r="R597" s="6"/>
      <c r="T597" s="6"/>
      <c r="V597" s="21"/>
      <c r="W597" s="21"/>
      <c r="Y597" s="21"/>
      <c r="Z597" s="21"/>
      <c r="AA597" s="21"/>
      <c r="AC597" s="21"/>
      <c r="AF597" s="1">
        <v>52.94</v>
      </c>
      <c r="AL597" s="21"/>
      <c r="AM597" s="21"/>
      <c r="AO597" s="21"/>
      <c r="AP597" s="21">
        <v>51</v>
      </c>
      <c r="AQ597" s="21"/>
      <c r="AR597" s="21">
        <v>48</v>
      </c>
      <c r="AS597" s="67" t="s">
        <v>28</v>
      </c>
      <c r="AT597" s="21">
        <v>56</v>
      </c>
      <c r="AU597" s="21">
        <v>60.5</v>
      </c>
      <c r="AV597" s="67" t="s">
        <v>28</v>
      </c>
      <c r="AW597" s="21"/>
      <c r="AX597" s="21"/>
      <c r="AY597" s="67"/>
      <c r="AZ597" s="1">
        <f t="shared" si="9"/>
        <v>50.646666666666668</v>
      </c>
      <c r="BA597" s="1">
        <v>53.688000000000002</v>
      </c>
    </row>
    <row r="598" spans="1:53">
      <c r="A598" s="6">
        <v>34447</v>
      </c>
      <c r="B598" s="6"/>
      <c r="C598" s="6"/>
      <c r="D598" s="6"/>
      <c r="E598" s="6"/>
      <c r="F598" s="6"/>
      <c r="G598" s="6"/>
      <c r="H598" s="6"/>
      <c r="I598" s="6"/>
      <c r="K598" s="6"/>
      <c r="L598" s="6"/>
      <c r="M598" s="6"/>
      <c r="N598" s="6"/>
      <c r="O598" s="6"/>
      <c r="P598" s="6"/>
      <c r="Q598" s="6"/>
      <c r="R598" s="6"/>
      <c r="T598" s="6"/>
      <c r="V598" s="67"/>
      <c r="W598" s="67"/>
      <c r="Y598" s="67"/>
      <c r="Z598" s="67"/>
      <c r="AA598" s="67"/>
      <c r="AC598" s="67"/>
      <c r="AF598" s="1">
        <v>53</v>
      </c>
      <c r="AL598" s="67"/>
      <c r="AM598" s="67"/>
      <c r="AO598" s="67"/>
      <c r="AP598" s="21">
        <v>51</v>
      </c>
      <c r="AQ598" s="21"/>
      <c r="AR598" s="21">
        <v>49</v>
      </c>
      <c r="AS598" s="67" t="s">
        <v>28</v>
      </c>
      <c r="AT598" s="21">
        <v>56</v>
      </c>
      <c r="AU598" s="67" t="s">
        <v>28</v>
      </c>
      <c r="AV598" s="67" t="s">
        <v>28</v>
      </c>
      <c r="AW598" s="67"/>
      <c r="AX598" s="67"/>
      <c r="AY598" s="67"/>
      <c r="AZ598" s="1">
        <f t="shared" si="9"/>
        <v>51</v>
      </c>
      <c r="BA598" s="1">
        <v>52.25</v>
      </c>
    </row>
    <row r="599" spans="1:53">
      <c r="A599" s="6">
        <v>34454</v>
      </c>
      <c r="B599" s="6"/>
      <c r="C599" s="6"/>
      <c r="D599" s="6"/>
      <c r="E599" s="6"/>
      <c r="F599" s="6"/>
      <c r="G599" s="6"/>
      <c r="H599" s="6"/>
      <c r="I599" s="6"/>
      <c r="K599" s="6"/>
      <c r="L599" s="6"/>
      <c r="M599" s="6"/>
      <c r="N599" s="6"/>
      <c r="O599" s="6"/>
      <c r="P599" s="6"/>
      <c r="Q599" s="6"/>
      <c r="R599" s="6"/>
      <c r="T599" s="6"/>
      <c r="V599" s="67"/>
      <c r="W599" s="67"/>
      <c r="Y599" s="67"/>
      <c r="Z599" s="67"/>
      <c r="AA599" s="67"/>
      <c r="AC599" s="67"/>
      <c r="AF599" s="1">
        <v>54.88</v>
      </c>
      <c r="AL599" s="67"/>
      <c r="AM599" s="67"/>
      <c r="AO599" s="67"/>
      <c r="AP599" s="21">
        <v>54</v>
      </c>
      <c r="AQ599" s="21"/>
      <c r="AR599" s="67" t="s">
        <v>28</v>
      </c>
      <c r="AS599" s="67" t="s">
        <v>28</v>
      </c>
      <c r="AT599" s="21">
        <v>54</v>
      </c>
      <c r="AU599" s="67" t="s">
        <v>28</v>
      </c>
      <c r="AV599" s="67" t="s">
        <v>28</v>
      </c>
      <c r="AW599" s="67"/>
      <c r="AX599" s="67"/>
      <c r="AY599" s="67"/>
      <c r="AZ599" s="1">
        <f t="shared" si="9"/>
        <v>54.44</v>
      </c>
      <c r="BA599" s="1">
        <v>54.293333333333329</v>
      </c>
    </row>
    <row r="600" spans="1:53">
      <c r="A600" s="6">
        <v>34461</v>
      </c>
      <c r="B600" s="6"/>
      <c r="C600" s="6"/>
      <c r="D600" s="6"/>
      <c r="E600" s="6"/>
      <c r="F600" s="6"/>
      <c r="G600" s="6"/>
      <c r="H600" s="6"/>
      <c r="I600" s="6"/>
      <c r="K600" s="6"/>
      <c r="L600" s="6"/>
      <c r="M600" s="6"/>
      <c r="N600" s="6"/>
      <c r="O600" s="6"/>
      <c r="P600" s="6"/>
      <c r="Q600" s="6"/>
      <c r="R600" s="6"/>
      <c r="T600" s="6"/>
      <c r="V600" s="67"/>
      <c r="W600" s="67"/>
      <c r="Y600" s="67"/>
      <c r="Z600" s="67"/>
      <c r="AA600" s="67"/>
      <c r="AC600" s="67"/>
      <c r="AF600" s="1">
        <v>55</v>
      </c>
      <c r="AL600" s="67"/>
      <c r="AM600" s="67"/>
      <c r="AO600" s="67"/>
      <c r="AP600" s="21">
        <v>54</v>
      </c>
      <c r="AQ600" s="21"/>
      <c r="AR600" s="67" t="s">
        <v>28</v>
      </c>
      <c r="AS600" s="67" t="s">
        <v>28</v>
      </c>
      <c r="AT600" s="21">
        <v>54</v>
      </c>
      <c r="AU600" s="67" t="s">
        <v>28</v>
      </c>
      <c r="AV600" s="21">
        <v>57.5</v>
      </c>
      <c r="AW600" s="67"/>
      <c r="AX600" s="67"/>
      <c r="AY600" s="21"/>
      <c r="AZ600" s="1">
        <f t="shared" si="9"/>
        <v>54.5</v>
      </c>
      <c r="BA600" s="1">
        <v>55.125</v>
      </c>
    </row>
    <row r="601" spans="1:53">
      <c r="A601" s="6">
        <v>34468</v>
      </c>
      <c r="B601" s="6"/>
      <c r="C601" s="6"/>
      <c r="D601" s="6"/>
      <c r="E601" s="6"/>
      <c r="F601" s="6"/>
      <c r="G601" s="6"/>
      <c r="H601" s="6"/>
      <c r="I601" s="6"/>
      <c r="K601" s="6"/>
      <c r="L601" s="6"/>
      <c r="M601" s="6"/>
      <c r="N601" s="6"/>
      <c r="O601" s="6"/>
      <c r="P601" s="6"/>
      <c r="Q601" s="6"/>
      <c r="R601" s="6"/>
      <c r="T601" s="6"/>
      <c r="V601" s="21"/>
      <c r="W601" s="21"/>
      <c r="Y601" s="21"/>
      <c r="Z601" s="21"/>
      <c r="AA601" s="21"/>
      <c r="AC601" s="21"/>
      <c r="AF601" s="1">
        <v>58.13</v>
      </c>
      <c r="AL601" s="21"/>
      <c r="AM601" s="21"/>
      <c r="AO601" s="21"/>
      <c r="AP601" s="21">
        <v>54.5</v>
      </c>
      <c r="AQ601" s="21"/>
      <c r="AR601" s="67" t="s">
        <v>28</v>
      </c>
      <c r="AS601" s="67" t="s">
        <v>28</v>
      </c>
      <c r="AT601" s="21">
        <v>53.5</v>
      </c>
      <c r="AU601" s="21">
        <v>57</v>
      </c>
      <c r="AV601" s="21">
        <v>57</v>
      </c>
      <c r="AW601" s="21"/>
      <c r="AX601" s="21"/>
      <c r="AY601" s="21"/>
      <c r="AZ601" s="1">
        <f t="shared" si="9"/>
        <v>56.314999999999998</v>
      </c>
      <c r="BA601" s="1">
        <v>56.025999999999996</v>
      </c>
    </row>
    <row r="602" spans="1:53">
      <c r="A602" s="6">
        <v>34475</v>
      </c>
      <c r="B602" s="6"/>
      <c r="C602" s="6"/>
      <c r="D602" s="6"/>
      <c r="E602" s="6"/>
      <c r="F602" s="6"/>
      <c r="G602" s="6"/>
      <c r="H602" s="6"/>
      <c r="I602" s="6"/>
      <c r="K602" s="6"/>
      <c r="L602" s="6"/>
      <c r="M602" s="6"/>
      <c r="N602" s="6"/>
      <c r="O602" s="6"/>
      <c r="P602" s="6"/>
      <c r="Q602" s="6"/>
      <c r="R602" s="6"/>
      <c r="T602" s="6"/>
      <c r="V602" s="21"/>
      <c r="W602" s="21"/>
      <c r="Y602" s="21"/>
      <c r="Z602" s="21"/>
      <c r="AA602" s="21"/>
      <c r="AC602" s="21"/>
      <c r="AF602" s="1">
        <v>60.13</v>
      </c>
      <c r="AL602" s="21"/>
      <c r="AM602" s="21"/>
      <c r="AO602" s="21"/>
      <c r="AP602" s="21">
        <v>54.5</v>
      </c>
      <c r="AQ602" s="21"/>
      <c r="AR602" s="21">
        <v>55.8</v>
      </c>
      <c r="AS602" s="67" t="s">
        <v>28</v>
      </c>
      <c r="AT602" s="21">
        <v>53.5</v>
      </c>
      <c r="AU602" s="21">
        <v>58.75</v>
      </c>
      <c r="AV602" s="21">
        <v>58.75</v>
      </c>
      <c r="AW602" s="21"/>
      <c r="AX602" s="21"/>
      <c r="AY602" s="21"/>
      <c r="AZ602" s="1">
        <f t="shared" si="9"/>
        <v>56.81</v>
      </c>
      <c r="BA602" s="1">
        <v>56.905000000000001</v>
      </c>
    </row>
    <row r="603" spans="1:53">
      <c r="A603" s="6">
        <v>34482</v>
      </c>
      <c r="B603" s="6"/>
      <c r="C603" s="6"/>
      <c r="D603" s="6"/>
      <c r="E603" s="6"/>
      <c r="F603" s="6"/>
      <c r="G603" s="6"/>
      <c r="H603" s="6"/>
      <c r="I603" s="6"/>
      <c r="K603" s="6"/>
      <c r="L603" s="6"/>
      <c r="M603" s="6"/>
      <c r="N603" s="6"/>
      <c r="O603" s="6"/>
      <c r="P603" s="6"/>
      <c r="Q603" s="6"/>
      <c r="R603" s="6"/>
      <c r="T603" s="6"/>
      <c r="V603" s="21"/>
      <c r="W603" s="21"/>
      <c r="Y603" s="21"/>
      <c r="Z603" s="21"/>
      <c r="AA603" s="21"/>
      <c r="AC603" s="21"/>
      <c r="AF603" s="1">
        <v>68.44</v>
      </c>
      <c r="AL603" s="21"/>
      <c r="AM603" s="21"/>
      <c r="AO603" s="21"/>
      <c r="AP603" s="21">
        <v>59.5</v>
      </c>
      <c r="AQ603" s="21"/>
      <c r="AR603" s="21">
        <v>60.5</v>
      </c>
      <c r="AS603" s="21">
        <v>60</v>
      </c>
      <c r="AT603" s="21">
        <v>56</v>
      </c>
      <c r="AU603" s="21">
        <v>61.5</v>
      </c>
      <c r="AV603" s="21">
        <v>61.5</v>
      </c>
      <c r="AW603" s="21"/>
      <c r="AX603" s="21"/>
      <c r="AY603" s="21"/>
      <c r="AZ603" s="1">
        <f t="shared" si="9"/>
        <v>62.813333333333333</v>
      </c>
      <c r="BA603" s="1">
        <v>61.062857142857141</v>
      </c>
    </row>
    <row r="604" spans="1:53">
      <c r="A604" s="6">
        <v>34489</v>
      </c>
      <c r="B604" s="6"/>
      <c r="C604" s="6"/>
      <c r="D604" s="6"/>
      <c r="E604" s="6"/>
      <c r="F604" s="6"/>
      <c r="G604" s="6"/>
      <c r="H604" s="6"/>
      <c r="I604" s="6"/>
      <c r="K604" s="6"/>
      <c r="L604" s="6"/>
      <c r="M604" s="6"/>
      <c r="N604" s="6"/>
      <c r="O604" s="6"/>
      <c r="P604" s="6"/>
      <c r="Q604" s="6"/>
      <c r="R604" s="6"/>
      <c r="T604" s="6"/>
      <c r="V604" s="21"/>
      <c r="W604" s="21"/>
      <c r="Y604" s="21"/>
      <c r="Z604" s="21"/>
      <c r="AA604" s="21"/>
      <c r="AC604" s="21"/>
      <c r="AF604" s="1">
        <v>70.5</v>
      </c>
      <c r="AL604" s="21"/>
      <c r="AM604" s="21"/>
      <c r="AO604" s="21"/>
      <c r="AP604" s="67" t="s">
        <v>28</v>
      </c>
      <c r="AQ604" s="67"/>
      <c r="AR604" s="21">
        <v>67</v>
      </c>
      <c r="AS604" s="21">
        <v>62</v>
      </c>
      <c r="AT604" s="21">
        <v>58</v>
      </c>
      <c r="AU604" s="21">
        <v>64</v>
      </c>
      <c r="AV604" s="21">
        <v>62</v>
      </c>
      <c r="AW604" s="21"/>
      <c r="AX604" s="21"/>
      <c r="AY604" s="21"/>
      <c r="AZ604" s="1">
        <f t="shared" si="9"/>
        <v>68.75</v>
      </c>
      <c r="BA604" s="1">
        <v>63.916666666666664</v>
      </c>
    </row>
    <row r="605" spans="1:53">
      <c r="A605" s="6">
        <v>34496</v>
      </c>
      <c r="B605" s="6"/>
      <c r="C605" s="6"/>
      <c r="D605" s="6"/>
      <c r="E605" s="6"/>
      <c r="F605" s="6"/>
      <c r="G605" s="6"/>
      <c r="H605" s="6"/>
      <c r="I605" s="6"/>
      <c r="K605" s="6"/>
      <c r="L605" s="6"/>
      <c r="M605" s="6"/>
      <c r="N605" s="6"/>
      <c r="O605" s="6"/>
      <c r="P605" s="6"/>
      <c r="Q605" s="6"/>
      <c r="R605" s="6"/>
      <c r="T605" s="6"/>
      <c r="V605" s="21"/>
      <c r="W605" s="21"/>
      <c r="Y605" s="21"/>
      <c r="Z605" s="21"/>
      <c r="AA605" s="21"/>
      <c r="AC605" s="21"/>
      <c r="AF605" s="1">
        <v>71.25</v>
      </c>
      <c r="AL605" s="21"/>
      <c r="AM605" s="21"/>
      <c r="AO605" s="21"/>
      <c r="AP605" s="67" t="s">
        <v>28</v>
      </c>
      <c r="AQ605" s="67"/>
      <c r="AR605" s="21">
        <v>68</v>
      </c>
      <c r="AS605" s="21">
        <v>63.5</v>
      </c>
      <c r="AT605" s="21">
        <v>59.5</v>
      </c>
      <c r="AU605" s="21">
        <v>64</v>
      </c>
      <c r="AV605" s="21">
        <v>63</v>
      </c>
      <c r="AW605" s="21"/>
      <c r="AX605" s="21"/>
      <c r="AY605" s="21"/>
      <c r="AZ605" s="1">
        <f t="shared" si="9"/>
        <v>69.625</v>
      </c>
      <c r="BA605" s="1">
        <v>64.875</v>
      </c>
    </row>
    <row r="606" spans="1:53">
      <c r="A606" s="6">
        <v>34503</v>
      </c>
      <c r="B606" s="6"/>
      <c r="C606" s="6"/>
      <c r="D606" s="6"/>
      <c r="E606" s="6"/>
      <c r="F606" s="6"/>
      <c r="G606" s="6"/>
      <c r="H606" s="6"/>
      <c r="I606" s="6"/>
      <c r="K606" s="6"/>
      <c r="L606" s="6"/>
      <c r="M606" s="6"/>
      <c r="N606" s="6"/>
      <c r="O606" s="6"/>
      <c r="P606" s="6"/>
      <c r="Q606" s="6"/>
      <c r="R606" s="6"/>
      <c r="T606" s="6"/>
      <c r="V606" s="21"/>
      <c r="W606" s="21"/>
      <c r="Y606" s="21"/>
      <c r="Z606" s="21"/>
      <c r="AA606" s="21"/>
      <c r="AC606" s="21"/>
      <c r="AF606" s="1">
        <v>71.94</v>
      </c>
      <c r="AL606" s="21"/>
      <c r="AM606" s="21"/>
      <c r="AO606" s="21"/>
      <c r="AP606" s="67" t="s">
        <v>28</v>
      </c>
      <c r="AQ606" s="67"/>
      <c r="AR606" s="21">
        <v>68.400000000000006</v>
      </c>
      <c r="AS606" s="21">
        <v>66</v>
      </c>
      <c r="AT606" s="21">
        <v>64.5</v>
      </c>
      <c r="AU606" s="21">
        <v>62.25</v>
      </c>
      <c r="AV606" s="21">
        <v>61.5</v>
      </c>
      <c r="AW606" s="21"/>
      <c r="AX606" s="21"/>
      <c r="AY606" s="21"/>
      <c r="AZ606" s="1">
        <f t="shared" si="9"/>
        <v>70.17</v>
      </c>
      <c r="BA606" s="1">
        <v>65.765000000000001</v>
      </c>
    </row>
    <row r="607" spans="1:53">
      <c r="A607" s="6">
        <v>34510</v>
      </c>
      <c r="B607" s="6"/>
      <c r="C607" s="6"/>
      <c r="D607" s="6"/>
      <c r="E607" s="6"/>
      <c r="F607" s="6"/>
      <c r="G607" s="6"/>
      <c r="H607" s="6"/>
      <c r="I607" s="6"/>
      <c r="K607" s="6"/>
      <c r="L607" s="6"/>
      <c r="M607" s="6"/>
      <c r="N607" s="6"/>
      <c r="O607" s="6"/>
      <c r="P607" s="6"/>
      <c r="Q607" s="6"/>
      <c r="R607" s="6"/>
      <c r="T607" s="6"/>
      <c r="V607" s="21"/>
      <c r="W607" s="21"/>
      <c r="Y607" s="21"/>
      <c r="Z607" s="21"/>
      <c r="AA607" s="21"/>
      <c r="AC607" s="21"/>
      <c r="AF607" s="1">
        <v>73.81</v>
      </c>
      <c r="AL607" s="21"/>
      <c r="AM607" s="21"/>
      <c r="AO607" s="21"/>
      <c r="AP607" s="67" t="s">
        <v>28</v>
      </c>
      <c r="AQ607" s="67"/>
      <c r="AR607" s="21">
        <v>71</v>
      </c>
      <c r="AS607" s="21">
        <v>68</v>
      </c>
      <c r="AT607" s="67" t="s">
        <v>28</v>
      </c>
      <c r="AU607" s="21">
        <v>61.5</v>
      </c>
      <c r="AV607" s="21">
        <v>65.5</v>
      </c>
      <c r="AW607" s="21"/>
      <c r="AX607" s="21"/>
      <c r="AY607" s="21"/>
      <c r="AZ607" s="1">
        <f t="shared" si="9"/>
        <v>72.405000000000001</v>
      </c>
      <c r="BA607" s="1">
        <v>67.962000000000003</v>
      </c>
    </row>
    <row r="608" spans="1:53">
      <c r="A608" s="6">
        <v>34517</v>
      </c>
      <c r="B608" s="6"/>
      <c r="C608" s="6"/>
      <c r="D608" s="6"/>
      <c r="E608" s="6"/>
      <c r="F608" s="6"/>
      <c r="G608" s="6"/>
      <c r="H608" s="6"/>
      <c r="I608" s="6"/>
      <c r="K608" s="6"/>
      <c r="L608" s="6"/>
      <c r="M608" s="6"/>
      <c r="N608" s="6"/>
      <c r="O608" s="6"/>
      <c r="P608" s="6"/>
      <c r="Q608" s="6"/>
      <c r="R608" s="6"/>
      <c r="T608" s="6"/>
      <c r="V608" s="21"/>
      <c r="W608" s="21"/>
      <c r="Y608" s="21"/>
      <c r="Z608" s="21"/>
      <c r="AA608" s="21"/>
      <c r="AC608" s="21"/>
      <c r="AF608" s="1">
        <v>73.63</v>
      </c>
      <c r="AL608" s="21"/>
      <c r="AM608" s="21"/>
      <c r="AO608" s="21"/>
      <c r="AP608" s="67" t="s">
        <v>28</v>
      </c>
      <c r="AQ608" s="67"/>
      <c r="AR608" s="21">
        <v>71.5</v>
      </c>
      <c r="AS608" s="21">
        <v>69</v>
      </c>
      <c r="AT608" s="67" t="s">
        <v>28</v>
      </c>
      <c r="AU608" s="21">
        <v>68</v>
      </c>
      <c r="AV608" s="67" t="s">
        <v>28</v>
      </c>
      <c r="AW608" s="21"/>
      <c r="AX608" s="21"/>
      <c r="AY608" s="67"/>
      <c r="AZ608" s="1">
        <f t="shared" si="9"/>
        <v>72.564999999999998</v>
      </c>
      <c r="BA608" s="1">
        <v>70.532499999999999</v>
      </c>
    </row>
    <row r="609" spans="1:53">
      <c r="A609" s="6">
        <v>34524</v>
      </c>
      <c r="B609" s="6"/>
      <c r="C609" s="6"/>
      <c r="D609" s="6"/>
      <c r="E609" s="6"/>
      <c r="F609" s="6"/>
      <c r="G609" s="6"/>
      <c r="H609" s="6"/>
      <c r="I609" s="6"/>
      <c r="K609" s="6"/>
      <c r="L609" s="6"/>
      <c r="M609" s="6"/>
      <c r="N609" s="6"/>
      <c r="O609" s="6"/>
      <c r="P609" s="6"/>
      <c r="Q609" s="6"/>
      <c r="R609" s="6"/>
      <c r="T609" s="6"/>
      <c r="V609" s="67"/>
      <c r="W609" s="67"/>
      <c r="Y609" s="67"/>
      <c r="Z609" s="67"/>
      <c r="AA609" s="67"/>
      <c r="AC609" s="67"/>
      <c r="AF609" s="1">
        <v>75.63</v>
      </c>
      <c r="AL609" s="67"/>
      <c r="AM609" s="67"/>
      <c r="AO609" s="67"/>
      <c r="AP609" s="67" t="s">
        <v>28</v>
      </c>
      <c r="AQ609" s="67"/>
      <c r="AR609" s="21">
        <v>72.75</v>
      </c>
      <c r="AS609" s="67" t="s">
        <v>28</v>
      </c>
      <c r="AT609" s="67" t="s">
        <v>28</v>
      </c>
      <c r="AU609" s="67" t="s">
        <v>28</v>
      </c>
      <c r="AV609" s="21">
        <v>73.5</v>
      </c>
      <c r="AW609" s="67"/>
      <c r="AX609" s="67"/>
      <c r="AY609" s="21"/>
      <c r="AZ609" s="1">
        <f t="shared" si="9"/>
        <v>74.19</v>
      </c>
      <c r="BA609" s="1">
        <v>73.959999999999994</v>
      </c>
    </row>
    <row r="610" spans="1:53">
      <c r="A610" s="6">
        <v>34531</v>
      </c>
      <c r="B610" s="6"/>
      <c r="C610" s="6"/>
      <c r="D610" s="6"/>
      <c r="E610" s="6"/>
      <c r="F610" s="6"/>
      <c r="G610" s="6"/>
      <c r="H610" s="6"/>
      <c r="I610" s="6"/>
      <c r="K610" s="6"/>
      <c r="L610" s="6"/>
      <c r="M610" s="6"/>
      <c r="N610" s="6"/>
      <c r="O610" s="6"/>
      <c r="P610" s="6"/>
      <c r="Q610" s="6"/>
      <c r="R610" s="6"/>
      <c r="T610" s="6"/>
      <c r="V610" s="21"/>
      <c r="W610" s="21"/>
      <c r="Y610" s="21"/>
      <c r="Z610" s="21"/>
      <c r="AA610" s="21"/>
      <c r="AC610" s="21"/>
      <c r="AF610" s="1">
        <v>81.44</v>
      </c>
      <c r="AL610" s="21"/>
      <c r="AM610" s="21"/>
      <c r="AO610" s="21"/>
      <c r="AP610" s="67" t="s">
        <v>28</v>
      </c>
      <c r="AQ610" s="67"/>
      <c r="AR610" s="21">
        <v>77.2</v>
      </c>
      <c r="AS610" s="67" t="s">
        <v>28</v>
      </c>
      <c r="AT610" s="21">
        <v>74.75</v>
      </c>
      <c r="AU610" s="21">
        <v>76</v>
      </c>
      <c r="AV610" s="21">
        <v>73.5</v>
      </c>
      <c r="AW610" s="21"/>
      <c r="AX610" s="21"/>
      <c r="AY610" s="21"/>
      <c r="AZ610" s="1">
        <f t="shared" si="9"/>
        <v>79.319999999999993</v>
      </c>
      <c r="BA610" s="1">
        <v>76.578000000000003</v>
      </c>
    </row>
    <row r="611" spans="1:53">
      <c r="A611" s="6">
        <v>34538</v>
      </c>
      <c r="B611" s="6"/>
      <c r="C611" s="6"/>
      <c r="D611" s="6"/>
      <c r="E611" s="6"/>
      <c r="F611" s="6"/>
      <c r="G611" s="6"/>
      <c r="H611" s="6"/>
      <c r="I611" s="6"/>
      <c r="K611" s="6"/>
      <c r="L611" s="6"/>
      <c r="M611" s="6"/>
      <c r="N611" s="6"/>
      <c r="O611" s="6"/>
      <c r="P611" s="6"/>
      <c r="Q611" s="6"/>
      <c r="R611" s="6"/>
      <c r="T611" s="6"/>
      <c r="V611" s="21"/>
      <c r="W611" s="21"/>
      <c r="Y611" s="21"/>
      <c r="Z611" s="21"/>
      <c r="AA611" s="21"/>
      <c r="AC611" s="21"/>
      <c r="AF611" s="1">
        <v>87.13</v>
      </c>
      <c r="AL611" s="21"/>
      <c r="AM611" s="21"/>
      <c r="AO611" s="21"/>
      <c r="AP611" s="67" t="s">
        <v>28</v>
      </c>
      <c r="AQ611" s="67"/>
      <c r="AR611" s="21">
        <v>82.33</v>
      </c>
      <c r="AS611" s="67" t="s">
        <v>28</v>
      </c>
      <c r="AT611" s="21">
        <v>77.25</v>
      </c>
      <c r="AU611" s="21">
        <v>80</v>
      </c>
      <c r="AV611" s="67" t="s">
        <v>28</v>
      </c>
      <c r="AW611" s="21"/>
      <c r="AX611" s="21"/>
      <c r="AY611" s="67"/>
      <c r="AZ611" s="1">
        <f t="shared" si="9"/>
        <v>84.72999999999999</v>
      </c>
      <c r="BA611" s="1">
        <v>81.677499999999995</v>
      </c>
    </row>
    <row r="612" spans="1:53">
      <c r="A612" s="6">
        <v>34545</v>
      </c>
      <c r="B612" s="6"/>
      <c r="C612" s="6"/>
      <c r="D612" s="6"/>
      <c r="E612" s="6"/>
      <c r="F612" s="6"/>
      <c r="G612" s="6"/>
      <c r="H612" s="6"/>
      <c r="I612" s="6"/>
      <c r="K612" s="6"/>
      <c r="L612" s="6"/>
      <c r="M612" s="6"/>
      <c r="N612" s="6"/>
      <c r="O612" s="6"/>
      <c r="P612" s="6"/>
      <c r="Q612" s="6"/>
      <c r="R612" s="6"/>
      <c r="T612" s="6"/>
      <c r="V612" s="21"/>
      <c r="W612" s="21"/>
      <c r="Y612" s="21"/>
      <c r="Z612" s="21"/>
      <c r="AA612" s="21"/>
      <c r="AC612" s="21"/>
      <c r="AF612" s="1">
        <v>88.75</v>
      </c>
      <c r="AL612" s="21"/>
      <c r="AM612" s="21"/>
      <c r="AO612" s="21"/>
      <c r="AP612" s="67" t="s">
        <v>28</v>
      </c>
      <c r="AQ612" s="67"/>
      <c r="AR612" s="21">
        <v>82.5</v>
      </c>
      <c r="AS612" s="67" t="s">
        <v>28</v>
      </c>
      <c r="AT612" s="21">
        <v>80.75</v>
      </c>
      <c r="AU612" s="21">
        <v>83.5</v>
      </c>
      <c r="AV612" s="67" t="s">
        <v>28</v>
      </c>
      <c r="AW612" s="21"/>
      <c r="AX612" s="21"/>
      <c r="AY612" s="67"/>
      <c r="AZ612" s="1">
        <f t="shared" si="9"/>
        <v>85.625</v>
      </c>
      <c r="BA612" s="1">
        <v>83.875</v>
      </c>
    </row>
    <row r="613" spans="1:53">
      <c r="A613" s="6">
        <v>34552</v>
      </c>
      <c r="B613" s="6"/>
      <c r="C613" s="6"/>
      <c r="D613" s="6"/>
      <c r="E613" s="6"/>
      <c r="F613" s="6"/>
      <c r="G613" s="6"/>
      <c r="H613" s="6"/>
      <c r="I613" s="6"/>
      <c r="K613" s="6"/>
      <c r="L613" s="6"/>
      <c r="M613" s="6"/>
      <c r="N613" s="6"/>
      <c r="O613" s="6"/>
      <c r="P613" s="6"/>
      <c r="Q613" s="6"/>
      <c r="R613" s="6"/>
      <c r="T613" s="6"/>
      <c r="V613" s="21"/>
      <c r="W613" s="21"/>
      <c r="Y613" s="21"/>
      <c r="Z613" s="21"/>
      <c r="AA613" s="21"/>
      <c r="AC613" s="21"/>
      <c r="AF613" s="1">
        <v>88.75</v>
      </c>
      <c r="AL613" s="21"/>
      <c r="AM613" s="21"/>
      <c r="AO613" s="21"/>
      <c r="AP613" s="67" t="s">
        <v>28</v>
      </c>
      <c r="AQ613" s="67"/>
      <c r="AR613" s="21">
        <v>83.1</v>
      </c>
      <c r="AS613" s="67" t="s">
        <v>28</v>
      </c>
      <c r="AT613" s="21">
        <v>80.25</v>
      </c>
      <c r="AU613" s="21">
        <v>82.5</v>
      </c>
      <c r="AV613" s="21">
        <v>82.5</v>
      </c>
      <c r="AW613" s="21"/>
      <c r="AX613" s="21"/>
      <c r="AY613" s="21"/>
      <c r="AZ613" s="1">
        <f t="shared" si="9"/>
        <v>85.924999999999997</v>
      </c>
      <c r="BA613" s="1">
        <v>83.42</v>
      </c>
    </row>
    <row r="614" spans="1:53">
      <c r="A614" s="6">
        <v>34559</v>
      </c>
      <c r="B614" s="6"/>
      <c r="C614" s="6"/>
      <c r="D614" s="6"/>
      <c r="E614" s="6"/>
      <c r="F614" s="6"/>
      <c r="G614" s="6"/>
      <c r="H614" s="6"/>
      <c r="I614" s="6"/>
      <c r="K614" s="6"/>
      <c r="L614" s="6"/>
      <c r="M614" s="6"/>
      <c r="N614" s="6"/>
      <c r="O614" s="6"/>
      <c r="P614" s="6"/>
      <c r="Q614" s="6"/>
      <c r="R614" s="6"/>
      <c r="T614" s="6"/>
      <c r="V614" s="21"/>
      <c r="W614" s="21"/>
      <c r="Y614" s="21"/>
      <c r="Z614" s="21"/>
      <c r="AA614" s="21"/>
      <c r="AC614" s="21"/>
      <c r="AF614" s="1">
        <v>86.25</v>
      </c>
      <c r="AL614" s="21"/>
      <c r="AM614" s="21"/>
      <c r="AO614" s="21"/>
      <c r="AP614" s="67" t="s">
        <v>28</v>
      </c>
      <c r="AQ614" s="67"/>
      <c r="AR614" s="21">
        <v>82.1</v>
      </c>
      <c r="AS614" s="67" t="s">
        <v>28</v>
      </c>
      <c r="AT614" s="21">
        <v>83</v>
      </c>
      <c r="AU614" s="21">
        <v>82.5</v>
      </c>
      <c r="AV614" s="21">
        <v>82.5</v>
      </c>
      <c r="AW614" s="21"/>
      <c r="AX614" s="21"/>
      <c r="AY614" s="21"/>
      <c r="AZ614" s="1">
        <f t="shared" si="9"/>
        <v>84.174999999999997</v>
      </c>
      <c r="BA614" s="1">
        <v>83.27</v>
      </c>
    </row>
    <row r="615" spans="1:53">
      <c r="A615" s="6">
        <v>34566</v>
      </c>
      <c r="B615" s="6"/>
      <c r="C615" s="6"/>
      <c r="D615" s="6"/>
      <c r="E615" s="6"/>
      <c r="F615" s="6"/>
      <c r="G615" s="6"/>
      <c r="H615" s="6"/>
      <c r="I615" s="6"/>
      <c r="K615" s="6"/>
      <c r="L615" s="6"/>
      <c r="M615" s="6"/>
      <c r="N615" s="6"/>
      <c r="O615" s="6"/>
      <c r="P615" s="6"/>
      <c r="Q615" s="6"/>
      <c r="R615" s="6"/>
      <c r="T615" s="6"/>
      <c r="V615" s="21"/>
      <c r="W615" s="21"/>
      <c r="Y615" s="21"/>
      <c r="Z615" s="21"/>
      <c r="AA615" s="21"/>
      <c r="AC615" s="21"/>
      <c r="AF615" s="1">
        <v>83.56</v>
      </c>
      <c r="AL615" s="21"/>
      <c r="AM615" s="21"/>
      <c r="AO615" s="21"/>
      <c r="AP615" s="67" t="s">
        <v>28</v>
      </c>
      <c r="AQ615" s="67"/>
      <c r="AR615" s="21">
        <v>77.7</v>
      </c>
      <c r="AS615" s="67" t="s">
        <v>28</v>
      </c>
      <c r="AT615" s="21">
        <v>79</v>
      </c>
      <c r="AU615" s="21">
        <v>79</v>
      </c>
      <c r="AV615" s="21">
        <v>72.5</v>
      </c>
      <c r="AW615" s="21"/>
      <c r="AX615" s="21"/>
      <c r="AY615" s="21"/>
      <c r="AZ615" s="1">
        <f t="shared" si="9"/>
        <v>80.63</v>
      </c>
      <c r="BA615" s="1">
        <v>78.352000000000004</v>
      </c>
    </row>
    <row r="616" spans="1:53">
      <c r="A616" s="6">
        <v>34573</v>
      </c>
      <c r="B616" s="6"/>
      <c r="C616" s="6"/>
      <c r="D616" s="6"/>
      <c r="E616" s="6"/>
      <c r="F616" s="6"/>
      <c r="G616" s="6"/>
      <c r="H616" s="6"/>
      <c r="I616" s="6"/>
      <c r="K616" s="6"/>
      <c r="L616" s="6"/>
      <c r="M616" s="6"/>
      <c r="N616" s="6"/>
      <c r="O616" s="6"/>
      <c r="P616" s="6"/>
      <c r="Q616" s="6"/>
      <c r="R616" s="6"/>
      <c r="T616" s="6"/>
      <c r="V616" s="21"/>
      <c r="W616" s="21"/>
      <c r="Y616" s="21"/>
      <c r="Z616" s="21"/>
      <c r="AA616" s="21"/>
      <c r="AC616" s="21"/>
      <c r="AF616" s="1">
        <v>82.75</v>
      </c>
      <c r="AL616" s="21"/>
      <c r="AM616" s="21"/>
      <c r="AO616" s="21"/>
      <c r="AP616" s="67" t="s">
        <v>28</v>
      </c>
      <c r="AQ616" s="67"/>
      <c r="AR616" s="21">
        <v>77.5</v>
      </c>
      <c r="AS616" s="67" t="s">
        <v>28</v>
      </c>
      <c r="AT616" s="21">
        <v>80.75</v>
      </c>
      <c r="AU616" s="21">
        <v>81</v>
      </c>
      <c r="AV616" s="21">
        <v>81</v>
      </c>
      <c r="AW616" s="21"/>
      <c r="AX616" s="21"/>
      <c r="AY616" s="21"/>
      <c r="AZ616" s="1">
        <f t="shared" si="9"/>
        <v>80.125</v>
      </c>
      <c r="BA616" s="1">
        <v>80.599999999999994</v>
      </c>
    </row>
    <row r="617" spans="1:53">
      <c r="A617" s="6">
        <v>34580</v>
      </c>
      <c r="B617" s="6"/>
      <c r="C617" s="6"/>
      <c r="D617" s="6"/>
      <c r="E617" s="6"/>
      <c r="F617" s="6"/>
      <c r="G617" s="6"/>
      <c r="H617" s="6"/>
      <c r="I617" s="6"/>
      <c r="K617" s="6"/>
      <c r="L617" s="6"/>
      <c r="M617" s="6"/>
      <c r="N617" s="6"/>
      <c r="O617" s="6"/>
      <c r="P617" s="6"/>
      <c r="Q617" s="6"/>
      <c r="R617" s="6"/>
      <c r="T617" s="6"/>
      <c r="V617" s="21"/>
      <c r="W617" s="21"/>
      <c r="Y617" s="21"/>
      <c r="Z617" s="21"/>
      <c r="AA617" s="21"/>
      <c r="AC617" s="21"/>
      <c r="AF617" s="1">
        <v>85</v>
      </c>
      <c r="AL617" s="21"/>
      <c r="AM617" s="21"/>
      <c r="AO617" s="21"/>
      <c r="AP617" s="21">
        <v>77.099999999999994</v>
      </c>
      <c r="AQ617" s="21"/>
      <c r="AR617" s="21">
        <v>76.400000000000006</v>
      </c>
      <c r="AS617" s="67" t="s">
        <v>28</v>
      </c>
      <c r="AT617" s="21">
        <v>80.75</v>
      </c>
      <c r="AU617" s="21">
        <v>79.5</v>
      </c>
      <c r="AV617" s="21">
        <v>78.25</v>
      </c>
      <c r="AW617" s="21"/>
      <c r="AX617" s="21"/>
      <c r="AY617" s="21"/>
      <c r="AZ617" s="1">
        <f t="shared" si="9"/>
        <v>79.5</v>
      </c>
      <c r="BA617" s="1">
        <v>79.5</v>
      </c>
    </row>
    <row r="618" spans="1:53">
      <c r="A618" s="6">
        <v>34587</v>
      </c>
      <c r="B618" s="6"/>
      <c r="C618" s="6"/>
      <c r="D618" s="6"/>
      <c r="E618" s="6"/>
      <c r="F618" s="6"/>
      <c r="G618" s="6"/>
      <c r="H618" s="6"/>
      <c r="I618" s="6"/>
      <c r="K618" s="6"/>
      <c r="L618" s="6"/>
      <c r="M618" s="6"/>
      <c r="N618" s="6"/>
      <c r="O618" s="6"/>
      <c r="P618" s="6"/>
      <c r="Q618" s="6"/>
      <c r="R618" s="6"/>
      <c r="T618" s="6"/>
      <c r="V618" s="21"/>
      <c r="W618" s="21"/>
      <c r="Y618" s="21"/>
      <c r="Z618" s="21"/>
      <c r="AA618" s="21"/>
      <c r="AC618" s="21"/>
      <c r="AF618" s="1">
        <v>82.5</v>
      </c>
      <c r="AL618" s="21"/>
      <c r="AM618" s="21"/>
      <c r="AO618" s="21"/>
      <c r="AP618" s="21">
        <v>77</v>
      </c>
      <c r="AQ618" s="21"/>
      <c r="AR618" s="21">
        <v>75.75</v>
      </c>
      <c r="AS618" s="67" t="s">
        <v>28</v>
      </c>
      <c r="AT618" s="21">
        <v>79.5</v>
      </c>
      <c r="AU618" s="21">
        <v>77.25</v>
      </c>
      <c r="AV618" s="21">
        <v>77.5</v>
      </c>
      <c r="AW618" s="21"/>
      <c r="AX618" s="21"/>
      <c r="AY618" s="21"/>
      <c r="AZ618" s="1">
        <f t="shared" si="9"/>
        <v>78.416666666666671</v>
      </c>
      <c r="BA618" s="1">
        <v>78.25</v>
      </c>
    </row>
    <row r="619" spans="1:53">
      <c r="A619" s="6">
        <v>34594</v>
      </c>
      <c r="B619" s="6"/>
      <c r="C619" s="6"/>
      <c r="D619" s="6"/>
      <c r="E619" s="6"/>
      <c r="F619" s="6"/>
      <c r="G619" s="6"/>
      <c r="H619" s="6"/>
      <c r="I619" s="6"/>
      <c r="K619" s="6"/>
      <c r="L619" s="6"/>
      <c r="M619" s="6"/>
      <c r="N619" s="6"/>
      <c r="O619" s="6"/>
      <c r="P619" s="6"/>
      <c r="Q619" s="6"/>
      <c r="R619" s="6"/>
      <c r="T619" s="6"/>
      <c r="V619" s="21"/>
      <c r="W619" s="21"/>
      <c r="Y619" s="21"/>
      <c r="Z619" s="21"/>
      <c r="AA619" s="21"/>
      <c r="AC619" s="21"/>
      <c r="AF619" s="1">
        <v>82</v>
      </c>
      <c r="AL619" s="21"/>
      <c r="AM619" s="21"/>
      <c r="AO619" s="21"/>
      <c r="AP619" s="21">
        <v>76.5</v>
      </c>
      <c r="AQ619" s="21"/>
      <c r="AR619" s="21">
        <v>74.400000000000006</v>
      </c>
      <c r="AS619" s="67" t="s">
        <v>28</v>
      </c>
      <c r="AT619" s="21">
        <v>78.5</v>
      </c>
      <c r="AU619" s="21">
        <v>74.5</v>
      </c>
      <c r="AV619" s="21">
        <v>75.25</v>
      </c>
      <c r="AW619" s="21"/>
      <c r="AX619" s="21"/>
      <c r="AY619" s="21"/>
      <c r="AZ619" s="1">
        <f t="shared" si="9"/>
        <v>77.63333333333334</v>
      </c>
      <c r="BA619" s="1">
        <v>76.858333333333334</v>
      </c>
    </row>
    <row r="620" spans="1:53">
      <c r="A620" s="6">
        <v>34601</v>
      </c>
      <c r="B620" s="6"/>
      <c r="C620" s="6"/>
      <c r="D620" s="6"/>
      <c r="E620" s="6"/>
      <c r="F620" s="6"/>
      <c r="G620" s="6"/>
      <c r="H620" s="6"/>
      <c r="I620" s="6"/>
      <c r="K620" s="6"/>
      <c r="L620" s="6"/>
      <c r="M620" s="6"/>
      <c r="N620" s="6"/>
      <c r="O620" s="6"/>
      <c r="P620" s="6"/>
      <c r="Q620" s="6"/>
      <c r="R620" s="6"/>
      <c r="T620" s="6"/>
      <c r="V620" s="21"/>
      <c r="W620" s="21"/>
      <c r="Y620" s="21"/>
      <c r="Z620" s="21"/>
      <c r="AA620" s="21"/>
      <c r="AC620" s="21"/>
      <c r="AF620" s="1">
        <v>82.13</v>
      </c>
      <c r="AL620" s="21"/>
      <c r="AM620" s="21"/>
      <c r="AO620" s="21"/>
      <c r="AP620" s="21">
        <v>74</v>
      </c>
      <c r="AQ620" s="21"/>
      <c r="AR620" s="21">
        <v>74</v>
      </c>
      <c r="AS620" s="21">
        <v>66</v>
      </c>
      <c r="AT620" s="21">
        <v>76</v>
      </c>
      <c r="AU620" s="21">
        <v>71.5</v>
      </c>
      <c r="AV620" s="21">
        <v>71.75</v>
      </c>
      <c r="AW620" s="21"/>
      <c r="AX620" s="21"/>
      <c r="AY620" s="21"/>
      <c r="AZ620" s="1">
        <f t="shared" si="9"/>
        <v>76.709999999999994</v>
      </c>
      <c r="BA620" s="1">
        <v>73.625714285714281</v>
      </c>
    </row>
    <row r="621" spans="1:53">
      <c r="A621" s="6">
        <v>34608</v>
      </c>
      <c r="B621" s="6"/>
      <c r="C621" s="6"/>
      <c r="D621" s="6"/>
      <c r="E621" s="6"/>
      <c r="F621" s="6"/>
      <c r="G621" s="6"/>
      <c r="H621" s="6"/>
      <c r="I621" s="6"/>
      <c r="K621" s="6"/>
      <c r="L621" s="6"/>
      <c r="M621" s="6"/>
      <c r="N621" s="6"/>
      <c r="O621" s="6"/>
      <c r="P621" s="6"/>
      <c r="Q621" s="6"/>
      <c r="R621" s="6"/>
      <c r="T621" s="6"/>
      <c r="V621" s="21"/>
      <c r="W621" s="21"/>
      <c r="Y621" s="21"/>
      <c r="Z621" s="21"/>
      <c r="AA621" s="21"/>
      <c r="AC621" s="21"/>
      <c r="AF621" s="1">
        <v>77</v>
      </c>
      <c r="AL621" s="21"/>
      <c r="AM621" s="21"/>
      <c r="AO621" s="21"/>
      <c r="AP621" s="67" t="s">
        <v>28</v>
      </c>
      <c r="AQ621" s="67"/>
      <c r="AR621" s="21">
        <v>72.75</v>
      </c>
      <c r="AS621" s="67" t="s">
        <v>28</v>
      </c>
      <c r="AT621" s="21">
        <v>75.75</v>
      </c>
      <c r="AU621" s="21">
        <v>73.5</v>
      </c>
      <c r="AV621" s="21">
        <v>77.5</v>
      </c>
      <c r="AW621" s="21"/>
      <c r="AX621" s="21"/>
      <c r="AY621" s="21"/>
      <c r="AZ621" s="1">
        <f t="shared" si="9"/>
        <v>74.875</v>
      </c>
      <c r="BA621" s="1">
        <v>75.3</v>
      </c>
    </row>
    <row r="622" spans="1:53">
      <c r="A622" s="6">
        <v>34615</v>
      </c>
      <c r="B622" s="6"/>
      <c r="C622" s="6"/>
      <c r="D622" s="6"/>
      <c r="E622" s="6"/>
      <c r="F622" s="6"/>
      <c r="G622" s="6"/>
      <c r="H622" s="6"/>
      <c r="I622" s="6"/>
      <c r="K622" s="6"/>
      <c r="L622" s="6"/>
      <c r="M622" s="6"/>
      <c r="N622" s="6"/>
      <c r="O622" s="6"/>
      <c r="P622" s="6"/>
      <c r="Q622" s="6"/>
      <c r="R622" s="6"/>
      <c r="T622" s="6"/>
      <c r="V622" s="21"/>
      <c r="W622" s="21"/>
      <c r="Y622" s="21"/>
      <c r="Z622" s="21"/>
      <c r="AA622" s="21"/>
      <c r="AC622" s="21"/>
      <c r="AF622" s="1">
        <v>78.56</v>
      </c>
      <c r="AL622" s="21"/>
      <c r="AM622" s="21"/>
      <c r="AO622" s="21"/>
      <c r="AP622" s="67" t="s">
        <v>28</v>
      </c>
      <c r="AQ622" s="67"/>
      <c r="AR622" s="21">
        <v>70.8</v>
      </c>
      <c r="AS622" s="67" t="s">
        <v>28</v>
      </c>
      <c r="AT622" s="21">
        <v>69.25</v>
      </c>
      <c r="AU622" s="21">
        <v>73.5</v>
      </c>
      <c r="AV622" s="21">
        <v>75.5</v>
      </c>
      <c r="AW622" s="21"/>
      <c r="AX622" s="21"/>
      <c r="AY622" s="21"/>
      <c r="AZ622" s="1">
        <f t="shared" si="9"/>
        <v>74.680000000000007</v>
      </c>
      <c r="BA622" s="1">
        <v>73.522000000000006</v>
      </c>
    </row>
    <row r="623" spans="1:53">
      <c r="A623" s="6">
        <v>34622</v>
      </c>
      <c r="B623" s="6"/>
      <c r="C623" s="6"/>
      <c r="D623" s="6"/>
      <c r="E623" s="6"/>
      <c r="F623" s="6"/>
      <c r="G623" s="6"/>
      <c r="H623" s="6"/>
      <c r="I623" s="6"/>
      <c r="K623" s="6"/>
      <c r="L623" s="6"/>
      <c r="M623" s="6"/>
      <c r="N623" s="6"/>
      <c r="O623" s="6"/>
      <c r="P623" s="6"/>
      <c r="Q623" s="6"/>
      <c r="R623" s="6"/>
      <c r="T623" s="6"/>
      <c r="V623" s="21"/>
      <c r="W623" s="21"/>
      <c r="Y623" s="21"/>
      <c r="Z623" s="21"/>
      <c r="AA623" s="21"/>
      <c r="AC623" s="21"/>
      <c r="AF623" s="1">
        <v>75.5</v>
      </c>
      <c r="AL623" s="21"/>
      <c r="AM623" s="21"/>
      <c r="AO623" s="21"/>
      <c r="AP623" s="21">
        <v>70.25</v>
      </c>
      <c r="AQ623" s="21"/>
      <c r="AR623" s="21">
        <v>68</v>
      </c>
      <c r="AS623" s="67" t="s">
        <v>28</v>
      </c>
      <c r="AT623" s="21">
        <v>69.25</v>
      </c>
      <c r="AU623" s="21">
        <v>70.5</v>
      </c>
      <c r="AV623" s="21">
        <v>75.5</v>
      </c>
      <c r="AW623" s="21"/>
      <c r="AX623" s="21"/>
      <c r="AY623" s="21"/>
      <c r="AZ623" s="1">
        <f t="shared" si="9"/>
        <v>71.25</v>
      </c>
      <c r="BA623" s="1">
        <v>71.5</v>
      </c>
    </row>
    <row r="624" spans="1:53">
      <c r="A624" s="6">
        <v>34629</v>
      </c>
      <c r="B624" s="6"/>
      <c r="C624" s="6"/>
      <c r="D624" s="6"/>
      <c r="E624" s="6"/>
      <c r="F624" s="6"/>
      <c r="G624" s="6"/>
      <c r="H624" s="6"/>
      <c r="I624" s="6"/>
      <c r="K624" s="6"/>
      <c r="L624" s="6"/>
      <c r="M624" s="6"/>
      <c r="N624" s="6"/>
      <c r="O624" s="6"/>
      <c r="P624" s="6"/>
      <c r="Q624" s="6"/>
      <c r="R624" s="6"/>
      <c r="T624" s="6"/>
      <c r="V624" s="21"/>
      <c r="W624" s="21"/>
      <c r="Y624" s="21"/>
      <c r="Z624" s="21"/>
      <c r="AA624" s="21"/>
      <c r="AC624" s="21"/>
      <c r="AF624" s="1">
        <v>69.25</v>
      </c>
      <c r="AL624" s="21"/>
      <c r="AM624" s="21"/>
      <c r="AO624" s="21"/>
      <c r="AP624" s="21">
        <v>70.25</v>
      </c>
      <c r="AQ624" s="21"/>
      <c r="AR624" s="21">
        <v>67</v>
      </c>
      <c r="AS624" s="67" t="s">
        <v>28</v>
      </c>
      <c r="AT624" s="21">
        <v>70</v>
      </c>
      <c r="AU624" s="21">
        <v>70.5</v>
      </c>
      <c r="AV624" s="21">
        <v>75.5</v>
      </c>
      <c r="AW624" s="21"/>
      <c r="AX624" s="21"/>
      <c r="AY624" s="21"/>
      <c r="AZ624" s="1">
        <f t="shared" si="9"/>
        <v>68.833333333333329</v>
      </c>
      <c r="BA624" s="1">
        <v>70.416666666666671</v>
      </c>
    </row>
    <row r="625" spans="1:53">
      <c r="A625" s="6">
        <v>34636</v>
      </c>
      <c r="B625" s="6"/>
      <c r="C625" s="6"/>
      <c r="D625" s="6"/>
      <c r="E625" s="6"/>
      <c r="F625" s="6"/>
      <c r="G625" s="6"/>
      <c r="H625" s="6"/>
      <c r="I625" s="6"/>
      <c r="K625" s="6"/>
      <c r="L625" s="6"/>
      <c r="M625" s="6"/>
      <c r="N625" s="6"/>
      <c r="O625" s="6"/>
      <c r="P625" s="6"/>
      <c r="Q625" s="6"/>
      <c r="R625" s="6"/>
      <c r="T625" s="6"/>
      <c r="V625" s="21"/>
      <c r="W625" s="21"/>
      <c r="Y625" s="21"/>
      <c r="Z625" s="21"/>
      <c r="AA625" s="21"/>
      <c r="AC625" s="21"/>
      <c r="AF625" s="1">
        <v>73.25</v>
      </c>
      <c r="AL625" s="21"/>
      <c r="AM625" s="21"/>
      <c r="AO625" s="21"/>
      <c r="AP625" s="21">
        <v>69.75</v>
      </c>
      <c r="AQ625" s="21"/>
      <c r="AR625" s="21">
        <v>67</v>
      </c>
      <c r="AS625" s="67" t="s">
        <v>28</v>
      </c>
      <c r="AT625" s="21">
        <v>70.5</v>
      </c>
      <c r="AU625" s="21">
        <v>73.5</v>
      </c>
      <c r="AV625" s="21">
        <v>74.5</v>
      </c>
      <c r="AW625" s="21"/>
      <c r="AX625" s="21"/>
      <c r="AY625" s="21"/>
      <c r="AZ625" s="1">
        <f t="shared" si="9"/>
        <v>70</v>
      </c>
      <c r="BA625" s="1">
        <v>71.416666666666671</v>
      </c>
    </row>
    <row r="626" spans="1:53">
      <c r="A626" s="6">
        <v>34643</v>
      </c>
      <c r="B626" s="6"/>
      <c r="C626" s="6"/>
      <c r="D626" s="6"/>
      <c r="E626" s="6"/>
      <c r="F626" s="6"/>
      <c r="G626" s="6"/>
      <c r="H626" s="6"/>
      <c r="I626" s="6"/>
      <c r="K626" s="6"/>
      <c r="L626" s="6"/>
      <c r="M626" s="6"/>
      <c r="N626" s="6"/>
      <c r="O626" s="6"/>
      <c r="P626" s="6"/>
      <c r="Q626" s="6"/>
      <c r="R626" s="6"/>
      <c r="T626" s="6"/>
      <c r="V626" s="21"/>
      <c r="W626" s="21"/>
      <c r="Y626" s="21"/>
      <c r="Z626" s="21"/>
      <c r="AA626" s="21"/>
      <c r="AC626" s="21"/>
      <c r="AF626" s="1">
        <v>76</v>
      </c>
      <c r="AL626" s="21"/>
      <c r="AM626" s="21"/>
      <c r="AO626" s="21"/>
      <c r="AP626" s="21">
        <v>70</v>
      </c>
      <c r="AQ626" s="21"/>
      <c r="AR626" s="21">
        <v>69.400000000000006</v>
      </c>
      <c r="AS626" s="67" t="s">
        <v>28</v>
      </c>
      <c r="AT626" s="21">
        <v>70.5</v>
      </c>
      <c r="AU626" s="21">
        <v>72</v>
      </c>
      <c r="AV626" s="21">
        <v>74</v>
      </c>
      <c r="AW626" s="21"/>
      <c r="AX626" s="21"/>
      <c r="AY626" s="21"/>
      <c r="AZ626" s="1">
        <f t="shared" si="9"/>
        <v>71.8</v>
      </c>
      <c r="BA626" s="1">
        <v>71.983333333333334</v>
      </c>
    </row>
    <row r="627" spans="1:53">
      <c r="A627" s="6">
        <v>34650</v>
      </c>
      <c r="B627" s="6"/>
      <c r="C627" s="6"/>
      <c r="D627" s="6"/>
      <c r="E627" s="6"/>
      <c r="F627" s="6"/>
      <c r="G627" s="6"/>
      <c r="H627" s="6"/>
      <c r="I627" s="6"/>
      <c r="K627" s="6"/>
      <c r="L627" s="6"/>
      <c r="M627" s="6"/>
      <c r="N627" s="6"/>
      <c r="O627" s="6"/>
      <c r="P627" s="6"/>
      <c r="Q627" s="6"/>
      <c r="R627" s="6"/>
      <c r="T627" s="6"/>
      <c r="V627" s="21"/>
      <c r="W627" s="21"/>
      <c r="Y627" s="21"/>
      <c r="Z627" s="21"/>
      <c r="AA627" s="21"/>
      <c r="AC627" s="21"/>
      <c r="AF627" s="1">
        <v>75.44</v>
      </c>
      <c r="AL627" s="21"/>
      <c r="AM627" s="21"/>
      <c r="AO627" s="21"/>
      <c r="AP627" s="67" t="s">
        <v>28</v>
      </c>
      <c r="AQ627" s="67"/>
      <c r="AR627" s="21">
        <v>70</v>
      </c>
      <c r="AS627" s="67" t="s">
        <v>28</v>
      </c>
      <c r="AT627" s="21">
        <v>70.5</v>
      </c>
      <c r="AU627" s="21">
        <v>71</v>
      </c>
      <c r="AV627" s="21">
        <v>74.5</v>
      </c>
      <c r="AW627" s="21"/>
      <c r="AX627" s="21"/>
      <c r="AY627" s="21"/>
      <c r="AZ627" s="1">
        <f t="shared" si="9"/>
        <v>72.72</v>
      </c>
      <c r="BA627" s="1">
        <v>72.287999999999997</v>
      </c>
    </row>
    <row r="628" spans="1:53">
      <c r="A628" s="6">
        <v>34657</v>
      </c>
      <c r="B628" s="6"/>
      <c r="C628" s="6"/>
      <c r="D628" s="6"/>
      <c r="E628" s="6"/>
      <c r="F628" s="6"/>
      <c r="G628" s="6"/>
      <c r="H628" s="6"/>
      <c r="I628" s="6"/>
      <c r="K628" s="6"/>
      <c r="L628" s="6"/>
      <c r="M628" s="6"/>
      <c r="N628" s="6"/>
      <c r="O628" s="6"/>
      <c r="P628" s="6"/>
      <c r="Q628" s="6"/>
      <c r="R628" s="6"/>
      <c r="T628" s="6"/>
      <c r="V628" s="21"/>
      <c r="W628" s="21"/>
      <c r="Y628" s="21"/>
      <c r="Z628" s="21"/>
      <c r="AA628" s="21"/>
      <c r="AC628" s="21"/>
      <c r="AF628" s="1">
        <v>71.19</v>
      </c>
      <c r="AL628" s="21"/>
      <c r="AM628" s="21"/>
      <c r="AO628" s="21"/>
      <c r="AP628" s="67" t="s">
        <v>28</v>
      </c>
      <c r="AQ628" s="67"/>
      <c r="AR628" s="21">
        <v>65.2</v>
      </c>
      <c r="AS628" s="67" t="s">
        <v>28</v>
      </c>
      <c r="AT628" s="21">
        <v>70.5</v>
      </c>
      <c r="AU628" s="21">
        <v>71.5</v>
      </c>
      <c r="AV628" s="21">
        <v>75</v>
      </c>
      <c r="AW628" s="21"/>
      <c r="AX628" s="21"/>
      <c r="AY628" s="21"/>
      <c r="AZ628" s="1">
        <f t="shared" si="9"/>
        <v>68.194999999999993</v>
      </c>
      <c r="BA628" s="1">
        <v>70.677999999999997</v>
      </c>
    </row>
    <row r="629" spans="1:53">
      <c r="A629" s="6">
        <v>34664</v>
      </c>
      <c r="B629" s="6"/>
      <c r="C629" s="6"/>
      <c r="D629" s="6"/>
      <c r="E629" s="6"/>
      <c r="F629" s="6"/>
      <c r="G629" s="6"/>
      <c r="H629" s="6"/>
      <c r="I629" s="6"/>
      <c r="K629" s="6"/>
      <c r="L629" s="6"/>
      <c r="M629" s="6"/>
      <c r="N629" s="6"/>
      <c r="O629" s="6"/>
      <c r="P629" s="6"/>
      <c r="Q629" s="6"/>
      <c r="R629" s="6"/>
      <c r="T629" s="6"/>
      <c r="V629" s="21"/>
      <c r="W629" s="21"/>
      <c r="Y629" s="21"/>
      <c r="Z629" s="21"/>
      <c r="AA629" s="21"/>
      <c r="AC629" s="21"/>
      <c r="AF629" s="1">
        <v>70.5</v>
      </c>
      <c r="AL629" s="21"/>
      <c r="AM629" s="21"/>
      <c r="AO629" s="21"/>
      <c r="AP629" s="67" t="s">
        <v>28</v>
      </c>
      <c r="AQ629" s="67"/>
      <c r="AR629" s="21">
        <v>64</v>
      </c>
      <c r="AS629" s="67" t="s">
        <v>28</v>
      </c>
      <c r="AT629" s="67" t="s">
        <v>28</v>
      </c>
      <c r="AU629" s="21">
        <v>73</v>
      </c>
      <c r="AV629" s="21">
        <v>74.5</v>
      </c>
      <c r="AW629" s="21"/>
      <c r="AX629" s="21"/>
      <c r="AY629" s="21"/>
      <c r="AZ629" s="1">
        <f t="shared" si="9"/>
        <v>67.25</v>
      </c>
      <c r="BA629" s="1">
        <v>70.5</v>
      </c>
    </row>
    <row r="630" spans="1:53">
      <c r="A630" s="6">
        <v>34671</v>
      </c>
      <c r="B630" s="6"/>
      <c r="C630" s="6"/>
      <c r="D630" s="6"/>
      <c r="E630" s="6"/>
      <c r="F630" s="6"/>
      <c r="G630" s="6"/>
      <c r="H630" s="6"/>
      <c r="I630" s="6"/>
      <c r="K630" s="6"/>
      <c r="L630" s="6"/>
      <c r="M630" s="6"/>
      <c r="N630" s="6"/>
      <c r="O630" s="6"/>
      <c r="P630" s="6"/>
      <c r="Q630" s="6"/>
      <c r="R630" s="6"/>
      <c r="T630" s="6"/>
      <c r="V630" s="21"/>
      <c r="W630" s="21"/>
      <c r="Y630" s="21"/>
      <c r="Z630" s="21"/>
      <c r="AA630" s="21"/>
      <c r="AC630" s="21"/>
      <c r="AF630" s="1">
        <v>68</v>
      </c>
      <c r="AL630" s="21"/>
      <c r="AM630" s="21"/>
      <c r="AO630" s="21"/>
      <c r="AP630" s="67" t="s">
        <v>28</v>
      </c>
      <c r="AQ630" s="67"/>
      <c r="AR630" s="21">
        <v>63.8</v>
      </c>
      <c r="AS630" s="67" t="s">
        <v>28</v>
      </c>
      <c r="AT630" s="21">
        <v>70</v>
      </c>
      <c r="AU630" s="21">
        <v>75.5</v>
      </c>
      <c r="AV630" s="21">
        <v>74.5</v>
      </c>
      <c r="AW630" s="21"/>
      <c r="AX630" s="21"/>
      <c r="AY630" s="21"/>
      <c r="AZ630" s="1">
        <f t="shared" si="9"/>
        <v>65.900000000000006</v>
      </c>
      <c r="BA630" s="1">
        <v>70.36</v>
      </c>
    </row>
    <row r="631" spans="1:53">
      <c r="A631" s="6">
        <v>34678</v>
      </c>
      <c r="B631" s="6"/>
      <c r="C631" s="6"/>
      <c r="D631" s="6"/>
      <c r="E631" s="6"/>
      <c r="F631" s="6"/>
      <c r="G631" s="6"/>
      <c r="H631" s="6"/>
      <c r="I631" s="6"/>
      <c r="K631" s="6"/>
      <c r="L631" s="6"/>
      <c r="M631" s="6"/>
      <c r="N631" s="6"/>
      <c r="O631" s="6"/>
      <c r="P631" s="6"/>
      <c r="Q631" s="6"/>
      <c r="R631" s="6"/>
      <c r="T631" s="6"/>
      <c r="V631" s="21"/>
      <c r="W631" s="21"/>
      <c r="Y631" s="21"/>
      <c r="Z631" s="21"/>
      <c r="AA631" s="21"/>
      <c r="AC631" s="21"/>
      <c r="AF631" s="1">
        <v>60.88</v>
      </c>
      <c r="AL631" s="21"/>
      <c r="AM631" s="21"/>
      <c r="AO631" s="21"/>
      <c r="AP631" s="21">
        <v>59</v>
      </c>
      <c r="AQ631" s="21"/>
      <c r="AR631" s="21">
        <v>58.67</v>
      </c>
      <c r="AS631" s="67" t="s">
        <v>28</v>
      </c>
      <c r="AT631" s="21">
        <v>70</v>
      </c>
      <c r="AU631" s="21">
        <v>72.75</v>
      </c>
      <c r="AV631" s="21">
        <v>73.75</v>
      </c>
      <c r="AW631" s="21"/>
      <c r="AX631" s="21"/>
      <c r="AY631" s="21"/>
      <c r="AZ631" s="1">
        <f t="shared" si="9"/>
        <v>59.516666666666673</v>
      </c>
      <c r="BA631" s="1">
        <v>65.841666666666669</v>
      </c>
    </row>
    <row r="632" spans="1:53">
      <c r="A632" s="6">
        <v>34685</v>
      </c>
      <c r="B632" s="6"/>
      <c r="C632" s="6"/>
      <c r="D632" s="6"/>
      <c r="E632" s="6"/>
      <c r="F632" s="6"/>
      <c r="G632" s="6"/>
      <c r="H632" s="6"/>
      <c r="I632" s="6"/>
      <c r="K632" s="6"/>
      <c r="L632" s="6"/>
      <c r="M632" s="6"/>
      <c r="N632" s="6"/>
      <c r="O632" s="6"/>
      <c r="P632" s="6"/>
      <c r="Q632" s="6"/>
      <c r="R632" s="6"/>
      <c r="T632" s="6"/>
      <c r="V632" s="21"/>
      <c r="W632" s="21"/>
      <c r="Y632" s="21"/>
      <c r="Z632" s="21"/>
      <c r="AA632" s="21"/>
      <c r="AC632" s="21"/>
      <c r="AF632" s="1">
        <v>62.81</v>
      </c>
      <c r="AL632" s="21"/>
      <c r="AM632" s="21"/>
      <c r="AO632" s="21"/>
      <c r="AP632" s="67" t="s">
        <v>28</v>
      </c>
      <c r="AQ632" s="67"/>
      <c r="AR632" s="21">
        <v>56.2</v>
      </c>
      <c r="AS632" s="67" t="s">
        <v>28</v>
      </c>
      <c r="AT632" s="21">
        <v>70</v>
      </c>
      <c r="AU632" s="21">
        <v>72.25</v>
      </c>
      <c r="AV632" s="21">
        <v>73</v>
      </c>
      <c r="AW632" s="21"/>
      <c r="AX632" s="21"/>
      <c r="AY632" s="21"/>
      <c r="AZ632" s="1">
        <f t="shared" si="9"/>
        <v>59.505000000000003</v>
      </c>
      <c r="BA632" s="1">
        <v>66.852000000000004</v>
      </c>
    </row>
    <row r="633" spans="1:53">
      <c r="A633" s="6">
        <v>34692</v>
      </c>
      <c r="B633" s="6"/>
      <c r="C633" s="6"/>
      <c r="D633" s="6"/>
      <c r="E633" s="6"/>
      <c r="F633" s="6"/>
      <c r="G633" s="6"/>
      <c r="H633" s="6"/>
      <c r="I633" s="6"/>
      <c r="K633" s="6"/>
      <c r="L633" s="6"/>
      <c r="M633" s="6"/>
      <c r="N633" s="6"/>
      <c r="O633" s="6"/>
      <c r="P633" s="6"/>
      <c r="Q633" s="6"/>
      <c r="R633" s="6"/>
      <c r="T633" s="6"/>
      <c r="V633" s="21"/>
      <c r="W633" s="21"/>
      <c r="Y633" s="21"/>
      <c r="Z633" s="21"/>
      <c r="AA633" s="21"/>
      <c r="AC633" s="21"/>
      <c r="AF633" s="1">
        <v>60.5</v>
      </c>
      <c r="AL633" s="21"/>
      <c r="AM633" s="21"/>
      <c r="AO633" s="21"/>
      <c r="AP633" s="67" t="s">
        <v>28</v>
      </c>
      <c r="AQ633" s="67"/>
      <c r="AR633" s="21">
        <v>57</v>
      </c>
      <c r="AS633" s="67" t="s">
        <v>28</v>
      </c>
      <c r="AT633" s="67" t="s">
        <v>28</v>
      </c>
      <c r="AU633" s="21">
        <v>72</v>
      </c>
      <c r="AV633" s="21">
        <v>71.5</v>
      </c>
      <c r="AW633" s="21"/>
      <c r="AX633" s="21"/>
      <c r="AY633" s="21"/>
      <c r="AZ633" s="1">
        <f t="shared" si="9"/>
        <v>58.75</v>
      </c>
      <c r="BA633" s="1">
        <v>65.25</v>
      </c>
    </row>
    <row r="634" spans="1:53">
      <c r="A634" s="6">
        <v>34699</v>
      </c>
      <c r="B634" s="6"/>
      <c r="C634" s="6"/>
      <c r="D634" s="6"/>
      <c r="E634" s="6"/>
      <c r="F634" s="6"/>
      <c r="G634" s="6"/>
      <c r="H634" s="6"/>
      <c r="I634" s="6"/>
      <c r="K634" s="6"/>
      <c r="L634" s="6"/>
      <c r="M634" s="6"/>
      <c r="N634" s="6"/>
      <c r="O634" s="6"/>
      <c r="P634" s="6"/>
      <c r="Q634" s="6"/>
      <c r="R634" s="6"/>
      <c r="T634" s="6"/>
      <c r="V634" s="21"/>
      <c r="W634" s="21"/>
      <c r="Y634" s="21"/>
      <c r="Z634" s="21"/>
      <c r="AA634" s="21"/>
      <c r="AC634" s="21"/>
      <c r="AF634" s="1">
        <v>65.13</v>
      </c>
      <c r="AL634" s="21"/>
      <c r="AM634" s="21"/>
      <c r="AO634" s="21"/>
      <c r="AP634" s="21">
        <v>59</v>
      </c>
      <c r="AQ634" s="21"/>
      <c r="AR634" s="21">
        <v>57</v>
      </c>
      <c r="AS634" s="67" t="s">
        <v>28</v>
      </c>
      <c r="AT634" s="67" t="s">
        <v>28</v>
      </c>
      <c r="AU634" s="21">
        <v>72</v>
      </c>
      <c r="AV634" s="21">
        <v>72</v>
      </c>
      <c r="AW634" s="21"/>
      <c r="AX634" s="21"/>
      <c r="AY634" s="21"/>
      <c r="AZ634" s="1">
        <f t="shared" si="9"/>
        <v>60.376666666666665</v>
      </c>
      <c r="BA634" s="1">
        <v>65.025999999999996</v>
      </c>
    </row>
    <row r="635" spans="1:53">
      <c r="A635" s="6">
        <v>34706</v>
      </c>
      <c r="B635" s="6"/>
      <c r="C635" s="6"/>
      <c r="D635" s="6"/>
      <c r="E635" s="6"/>
      <c r="F635" s="6"/>
      <c r="G635" s="6"/>
      <c r="H635" s="6"/>
      <c r="I635" s="6"/>
      <c r="K635" s="6"/>
      <c r="L635" s="6"/>
      <c r="M635" s="6"/>
      <c r="N635" s="6"/>
      <c r="O635" s="6"/>
      <c r="P635" s="6"/>
      <c r="Q635" s="6"/>
      <c r="R635" s="6"/>
      <c r="T635" s="6"/>
      <c r="V635" s="21"/>
      <c r="W635" s="21"/>
      <c r="Y635" s="21"/>
      <c r="Z635" s="21"/>
      <c r="AA635" s="21"/>
      <c r="AC635" s="21"/>
      <c r="AF635" s="1">
        <v>66</v>
      </c>
      <c r="AL635" s="21"/>
      <c r="AM635" s="21"/>
      <c r="AO635" s="21"/>
      <c r="AP635" s="21">
        <v>61.17</v>
      </c>
      <c r="AQ635" s="21"/>
      <c r="AR635" s="67" t="s">
        <v>28</v>
      </c>
      <c r="AS635" s="67" t="s">
        <v>28</v>
      </c>
      <c r="AT635" s="21">
        <v>68</v>
      </c>
      <c r="AU635" s="21">
        <v>73</v>
      </c>
      <c r="AV635" s="21">
        <v>72.5</v>
      </c>
      <c r="AW635" s="21"/>
      <c r="AX635" s="21"/>
      <c r="AY635" s="21"/>
      <c r="AZ635" s="1">
        <f t="shared" si="9"/>
        <v>63.585000000000001</v>
      </c>
      <c r="BA635" s="1">
        <v>68.134</v>
      </c>
    </row>
    <row r="636" spans="1:53">
      <c r="A636" s="6">
        <v>34713</v>
      </c>
      <c r="B636" s="6"/>
      <c r="C636" s="6"/>
      <c r="D636" s="6"/>
      <c r="E636" s="6"/>
      <c r="F636" s="6"/>
      <c r="G636" s="6"/>
      <c r="H636" s="6"/>
      <c r="I636" s="6"/>
      <c r="K636" s="6"/>
      <c r="L636" s="6"/>
      <c r="M636" s="6"/>
      <c r="N636" s="6"/>
      <c r="O636" s="6"/>
      <c r="P636" s="6"/>
      <c r="Q636" s="6"/>
      <c r="R636" s="6"/>
      <c r="T636" s="6"/>
      <c r="V636" s="21"/>
      <c r="W636" s="21"/>
      <c r="Y636" s="21"/>
      <c r="Z636" s="21"/>
      <c r="AA636" s="21"/>
      <c r="AC636" s="21"/>
      <c r="AF636" s="1">
        <v>64</v>
      </c>
      <c r="AL636" s="21"/>
      <c r="AM636" s="21"/>
      <c r="AO636" s="21"/>
      <c r="AP636" s="67" t="s">
        <v>28</v>
      </c>
      <c r="AQ636" s="67"/>
      <c r="AR636" s="21">
        <v>56.8</v>
      </c>
      <c r="AS636" s="67" t="s">
        <v>28</v>
      </c>
      <c r="AT636" s="21">
        <v>66</v>
      </c>
      <c r="AU636" s="21">
        <v>68</v>
      </c>
      <c r="AV636" s="21">
        <v>67.5</v>
      </c>
      <c r="AW636" s="21"/>
      <c r="AX636" s="21"/>
      <c r="AY636" s="21"/>
      <c r="AZ636" s="1">
        <f t="shared" si="9"/>
        <v>60.4</v>
      </c>
      <c r="BA636" s="1">
        <v>64.459999999999994</v>
      </c>
    </row>
    <row r="637" spans="1:53">
      <c r="A637" s="6">
        <v>34720</v>
      </c>
      <c r="B637" s="6"/>
      <c r="C637" s="6"/>
      <c r="D637" s="6"/>
      <c r="E637" s="6"/>
      <c r="F637" s="6"/>
      <c r="G637" s="6"/>
      <c r="H637" s="6"/>
      <c r="I637" s="6"/>
      <c r="K637" s="6"/>
      <c r="L637" s="6"/>
      <c r="M637" s="6"/>
      <c r="N637" s="6"/>
      <c r="O637" s="6"/>
      <c r="P637" s="6"/>
      <c r="Q637" s="6"/>
      <c r="R637" s="6"/>
      <c r="T637" s="6"/>
      <c r="V637" s="21"/>
      <c r="W637" s="21"/>
      <c r="Y637" s="21"/>
      <c r="Z637" s="21"/>
      <c r="AA637" s="21"/>
      <c r="AC637" s="21"/>
      <c r="AF637" s="1">
        <v>63.5</v>
      </c>
      <c r="AL637" s="21"/>
      <c r="AM637" s="21"/>
      <c r="AO637" s="21"/>
      <c r="AP637" s="21">
        <v>60.75</v>
      </c>
      <c r="AQ637" s="21"/>
      <c r="AR637" s="21">
        <v>58.75</v>
      </c>
      <c r="AS637" s="67" t="s">
        <v>28</v>
      </c>
      <c r="AT637" s="21">
        <v>66.25</v>
      </c>
      <c r="AU637" s="21">
        <v>67.5</v>
      </c>
      <c r="AV637" s="21">
        <v>67.5</v>
      </c>
      <c r="AW637" s="21"/>
      <c r="AX637" s="21"/>
      <c r="AY637" s="21"/>
      <c r="AZ637" s="1">
        <f t="shared" si="9"/>
        <v>61</v>
      </c>
      <c r="BA637" s="1">
        <v>64.041666666666671</v>
      </c>
    </row>
    <row r="638" spans="1:53">
      <c r="A638" s="6">
        <v>34727</v>
      </c>
      <c r="B638" s="6"/>
      <c r="C638" s="6"/>
      <c r="D638" s="6"/>
      <c r="E638" s="6"/>
      <c r="F638" s="6"/>
      <c r="G638" s="6"/>
      <c r="H638" s="6"/>
      <c r="I638" s="6"/>
      <c r="K638" s="6"/>
      <c r="L638" s="6"/>
      <c r="M638" s="6"/>
      <c r="N638" s="6"/>
      <c r="O638" s="6"/>
      <c r="P638" s="6"/>
      <c r="Q638" s="6"/>
      <c r="R638" s="6"/>
      <c r="T638" s="6"/>
      <c r="V638" s="21"/>
      <c r="W638" s="21"/>
      <c r="Y638" s="21"/>
      <c r="Z638" s="21"/>
      <c r="AA638" s="21"/>
      <c r="AC638" s="21"/>
      <c r="AF638" s="1">
        <v>65.5</v>
      </c>
      <c r="AL638" s="21"/>
      <c r="AM638" s="21"/>
      <c r="AO638" s="21"/>
      <c r="AP638" s="21">
        <v>60</v>
      </c>
      <c r="AQ638" s="21"/>
      <c r="AR638" s="21">
        <v>51.7</v>
      </c>
      <c r="AS638" s="67" t="s">
        <v>28</v>
      </c>
      <c r="AT638" s="21">
        <v>66.25</v>
      </c>
      <c r="AU638" s="21">
        <v>67</v>
      </c>
      <c r="AV638" s="21">
        <v>67.5</v>
      </c>
      <c r="AW638" s="21"/>
      <c r="AX638" s="21"/>
      <c r="AY638" s="21"/>
      <c r="AZ638" s="1">
        <f t="shared" si="9"/>
        <v>59.066666666666663</v>
      </c>
      <c r="BA638" s="1">
        <v>62.991666666666667</v>
      </c>
    </row>
    <row r="639" spans="1:53">
      <c r="A639" s="6">
        <v>34734</v>
      </c>
      <c r="B639" s="6"/>
      <c r="C639" s="6"/>
      <c r="D639" s="6"/>
      <c r="E639" s="6"/>
      <c r="F639" s="6"/>
      <c r="G639" s="6"/>
      <c r="H639" s="6"/>
      <c r="I639" s="6"/>
      <c r="K639" s="6"/>
      <c r="L639" s="6"/>
      <c r="M639" s="6"/>
      <c r="N639" s="6"/>
      <c r="O639" s="6"/>
      <c r="P639" s="6"/>
      <c r="Q639" s="6"/>
      <c r="R639" s="6"/>
      <c r="T639" s="6"/>
      <c r="V639" s="21"/>
      <c r="W639" s="21"/>
      <c r="Y639" s="21"/>
      <c r="Z639" s="21"/>
      <c r="AA639" s="21"/>
      <c r="AC639" s="21"/>
      <c r="AF639" s="1">
        <v>66.25</v>
      </c>
      <c r="AL639" s="21"/>
      <c r="AM639" s="21"/>
      <c r="AO639" s="21"/>
      <c r="AP639" s="21">
        <v>63</v>
      </c>
      <c r="AQ639" s="21"/>
      <c r="AR639" s="21">
        <v>61</v>
      </c>
      <c r="AS639" s="67" t="s">
        <v>28</v>
      </c>
      <c r="AT639" s="21">
        <v>66.75</v>
      </c>
      <c r="AU639" s="21">
        <v>67.5</v>
      </c>
      <c r="AV639" s="21">
        <v>67</v>
      </c>
      <c r="AW639" s="21"/>
      <c r="AX639" s="21"/>
      <c r="AY639" s="21"/>
      <c r="AZ639" s="1">
        <f t="shared" si="9"/>
        <v>63.416666666666664</v>
      </c>
      <c r="BA639" s="1">
        <v>65.25</v>
      </c>
    </row>
    <row r="640" spans="1:53">
      <c r="A640" s="6">
        <v>34741</v>
      </c>
      <c r="B640" s="6"/>
      <c r="C640" s="6"/>
      <c r="D640" s="6"/>
      <c r="E640" s="6"/>
      <c r="F640" s="6"/>
      <c r="G640" s="6"/>
      <c r="H640" s="6"/>
      <c r="I640" s="6"/>
      <c r="K640" s="6"/>
      <c r="L640" s="6"/>
      <c r="M640" s="6"/>
      <c r="N640" s="6"/>
      <c r="O640" s="6"/>
      <c r="P640" s="6"/>
      <c r="Q640" s="6"/>
      <c r="R640" s="6"/>
      <c r="T640" s="6"/>
      <c r="V640" s="21"/>
      <c r="W640" s="21"/>
      <c r="Y640" s="21"/>
      <c r="Z640" s="21"/>
      <c r="AA640" s="21"/>
      <c r="AC640" s="21"/>
      <c r="AF640" s="1">
        <v>67.19</v>
      </c>
      <c r="AL640" s="21"/>
      <c r="AM640" s="21"/>
      <c r="AO640" s="21"/>
      <c r="AP640" s="21">
        <v>65.25</v>
      </c>
      <c r="AQ640" s="21"/>
      <c r="AR640" s="21">
        <v>63.25</v>
      </c>
      <c r="AS640" s="21">
        <v>70</v>
      </c>
      <c r="AT640" s="21">
        <v>67.25</v>
      </c>
      <c r="AU640" s="21">
        <v>68</v>
      </c>
      <c r="AV640" s="21">
        <v>68</v>
      </c>
      <c r="AW640" s="21"/>
      <c r="AX640" s="21"/>
      <c r="AY640" s="21"/>
      <c r="AZ640" s="1">
        <f t="shared" si="9"/>
        <v>65.23</v>
      </c>
      <c r="BA640" s="1">
        <v>66.991428571428571</v>
      </c>
    </row>
    <row r="641" spans="1:53">
      <c r="A641" s="6">
        <v>34748</v>
      </c>
      <c r="B641" s="6"/>
      <c r="C641" s="6"/>
      <c r="D641" s="6"/>
      <c r="E641" s="6"/>
      <c r="F641" s="6"/>
      <c r="G641" s="6"/>
      <c r="H641" s="6"/>
      <c r="I641" s="6"/>
      <c r="K641" s="6"/>
      <c r="L641" s="6"/>
      <c r="M641" s="6"/>
      <c r="N641" s="6"/>
      <c r="O641" s="6"/>
      <c r="P641" s="6"/>
      <c r="Q641" s="6"/>
      <c r="R641" s="6"/>
      <c r="T641" s="6"/>
      <c r="V641" s="21"/>
      <c r="W641" s="21"/>
      <c r="Y641" s="21"/>
      <c r="Z641" s="21"/>
      <c r="AA641" s="21"/>
      <c r="AC641" s="21"/>
      <c r="AF641" s="1">
        <v>71.510000000000005</v>
      </c>
      <c r="AL641" s="21"/>
      <c r="AM641" s="21"/>
      <c r="AO641" s="21"/>
      <c r="AP641" s="21">
        <v>69</v>
      </c>
      <c r="AQ641" s="21"/>
      <c r="AR641" s="21">
        <v>67.13</v>
      </c>
      <c r="AS641" s="67" t="s">
        <v>28</v>
      </c>
      <c r="AT641" s="21">
        <v>70.25</v>
      </c>
      <c r="AU641" s="21">
        <v>72.5</v>
      </c>
      <c r="AV641" s="21">
        <v>70</v>
      </c>
      <c r="AW641" s="21"/>
      <c r="AX641" s="21"/>
      <c r="AY641" s="21"/>
      <c r="AZ641" s="1">
        <f t="shared" si="9"/>
        <v>69.213333333333324</v>
      </c>
      <c r="BA641" s="1">
        <v>70.064999999999998</v>
      </c>
    </row>
    <row r="642" spans="1:53">
      <c r="A642" s="6">
        <v>34755</v>
      </c>
      <c r="B642" s="6"/>
      <c r="C642" s="6"/>
      <c r="D642" s="6"/>
      <c r="E642" s="6"/>
      <c r="F642" s="6"/>
      <c r="G642" s="6"/>
      <c r="H642" s="6"/>
      <c r="I642" s="6"/>
      <c r="K642" s="6"/>
      <c r="L642" s="6"/>
      <c r="M642" s="6"/>
      <c r="N642" s="6"/>
      <c r="O642" s="6"/>
      <c r="P642" s="6"/>
      <c r="Q642" s="6"/>
      <c r="R642" s="6"/>
      <c r="T642" s="6"/>
      <c r="V642" s="21"/>
      <c r="W642" s="21"/>
      <c r="Y642" s="21"/>
      <c r="Z642" s="21"/>
      <c r="AA642" s="21"/>
      <c r="AC642" s="21"/>
      <c r="AF642" s="1">
        <v>78.040000000000006</v>
      </c>
      <c r="AL642" s="21"/>
      <c r="AM642" s="21"/>
      <c r="AO642" s="21"/>
      <c r="AP642" s="21">
        <v>72.33</v>
      </c>
      <c r="AQ642" s="21"/>
      <c r="AR642" s="21">
        <v>70.599999999999994</v>
      </c>
      <c r="AS642" s="67" t="s">
        <v>28</v>
      </c>
      <c r="AT642" s="21">
        <v>72.5</v>
      </c>
      <c r="AU642" s="21">
        <v>73</v>
      </c>
      <c r="AV642" s="21">
        <v>73</v>
      </c>
      <c r="AW642" s="21"/>
      <c r="AX642" s="21"/>
      <c r="AY642" s="21"/>
      <c r="AZ642" s="1">
        <f t="shared" si="9"/>
        <v>73.65666666666668</v>
      </c>
      <c r="BA642" s="1">
        <v>73.245000000000005</v>
      </c>
    </row>
    <row r="643" spans="1:53">
      <c r="A643" s="6">
        <v>34762</v>
      </c>
      <c r="B643" s="6"/>
      <c r="C643" s="6"/>
      <c r="D643" s="6"/>
      <c r="E643" s="6"/>
      <c r="F643" s="6"/>
      <c r="G643" s="6"/>
      <c r="H643" s="6"/>
      <c r="I643" s="6"/>
      <c r="K643" s="6"/>
      <c r="L643" s="6"/>
      <c r="M643" s="6"/>
      <c r="N643" s="6"/>
      <c r="O643" s="6"/>
      <c r="P643" s="6"/>
      <c r="Q643" s="6"/>
      <c r="R643" s="6"/>
      <c r="T643" s="6"/>
      <c r="V643" s="21"/>
      <c r="W643" s="21"/>
      <c r="Y643" s="21"/>
      <c r="Z643" s="21"/>
      <c r="AA643" s="21"/>
      <c r="AC643" s="21"/>
      <c r="AF643" s="1">
        <v>78.150000000000006</v>
      </c>
      <c r="AL643" s="21"/>
      <c r="AM643" s="21"/>
      <c r="AO643" s="21"/>
      <c r="AP643" s="21">
        <v>73</v>
      </c>
      <c r="AQ643" s="21"/>
      <c r="AR643" s="21">
        <v>71</v>
      </c>
      <c r="AS643" s="67" t="s">
        <v>28</v>
      </c>
      <c r="AT643" s="21">
        <v>73</v>
      </c>
      <c r="AU643" s="21">
        <v>75.5</v>
      </c>
      <c r="AV643" s="21">
        <v>75.5</v>
      </c>
      <c r="AW643" s="21"/>
      <c r="AX643" s="21"/>
      <c r="AY643" s="21"/>
      <c r="AZ643" s="1">
        <f t="shared" si="9"/>
        <v>74.05</v>
      </c>
      <c r="BA643" s="1">
        <v>74.358333333333334</v>
      </c>
    </row>
    <row r="644" spans="1:53">
      <c r="A644" s="6">
        <v>34769</v>
      </c>
      <c r="B644" s="6"/>
      <c r="C644" s="6"/>
      <c r="D644" s="6"/>
      <c r="E644" s="6"/>
      <c r="F644" s="6"/>
      <c r="G644" s="6"/>
      <c r="H644" s="6"/>
      <c r="I644" s="6"/>
      <c r="K644" s="6"/>
      <c r="L644" s="6"/>
      <c r="M644" s="6"/>
      <c r="N644" s="6"/>
      <c r="O644" s="6"/>
      <c r="P644" s="6"/>
      <c r="Q644" s="6"/>
      <c r="R644" s="6"/>
      <c r="T644" s="6"/>
      <c r="V644" s="21"/>
      <c r="W644" s="21"/>
      <c r="Y644" s="21"/>
      <c r="Z644" s="21"/>
      <c r="AA644" s="21"/>
      <c r="AC644" s="21"/>
      <c r="AF644" s="1">
        <v>79.260000000000005</v>
      </c>
      <c r="AL644" s="21"/>
      <c r="AM644" s="21"/>
      <c r="AO644" s="21"/>
      <c r="AP644" s="21">
        <v>73</v>
      </c>
      <c r="AQ644" s="21"/>
      <c r="AR644" s="67" t="s">
        <v>28</v>
      </c>
      <c r="AS644" s="67" t="s">
        <v>28</v>
      </c>
      <c r="AT644" s="21">
        <v>72.5</v>
      </c>
      <c r="AU644" s="21">
        <v>75</v>
      </c>
      <c r="AV644" s="21">
        <v>75.5</v>
      </c>
      <c r="AW644" s="21"/>
      <c r="AX644" s="21"/>
      <c r="AY644" s="21"/>
      <c r="AZ644" s="1">
        <f t="shared" si="9"/>
        <v>76.13</v>
      </c>
      <c r="BA644" s="1">
        <v>75.051999999999992</v>
      </c>
    </row>
    <row r="645" spans="1:53">
      <c r="A645" s="6">
        <v>34776</v>
      </c>
      <c r="B645" s="6"/>
      <c r="C645" s="6"/>
      <c r="D645" s="6"/>
      <c r="E645" s="6"/>
      <c r="F645" s="6"/>
      <c r="G645" s="6"/>
      <c r="H645" s="6"/>
      <c r="I645" s="6"/>
      <c r="K645" s="6"/>
      <c r="L645" s="6"/>
      <c r="M645" s="6"/>
      <c r="N645" s="6"/>
      <c r="O645" s="6"/>
      <c r="P645" s="6"/>
      <c r="Q645" s="6"/>
      <c r="R645" s="6"/>
      <c r="T645" s="6"/>
      <c r="V645" s="21"/>
      <c r="W645" s="21"/>
      <c r="Y645" s="21"/>
      <c r="Z645" s="21"/>
      <c r="AA645" s="21"/>
      <c r="AC645" s="21"/>
      <c r="AF645" s="1">
        <v>78.5</v>
      </c>
      <c r="AL645" s="21"/>
      <c r="AM645" s="21"/>
      <c r="AO645" s="21"/>
      <c r="AP645" s="21">
        <v>73</v>
      </c>
      <c r="AQ645" s="21"/>
      <c r="AR645" s="21">
        <v>71</v>
      </c>
      <c r="AS645" s="67" t="s">
        <v>28</v>
      </c>
      <c r="AT645" s="21">
        <v>73.5</v>
      </c>
      <c r="AU645" s="21">
        <v>75.5</v>
      </c>
      <c r="AV645" s="21">
        <v>76.5</v>
      </c>
      <c r="AW645" s="21"/>
      <c r="AX645" s="21"/>
      <c r="AY645" s="21"/>
      <c r="AZ645" s="1">
        <f t="shared" si="9"/>
        <v>74.166666666666671</v>
      </c>
      <c r="BA645" s="1">
        <v>74.666666666666671</v>
      </c>
    </row>
    <row r="646" spans="1:53">
      <c r="A646" s="6">
        <v>34783</v>
      </c>
      <c r="B646" s="6"/>
      <c r="C646" s="6"/>
      <c r="D646" s="6"/>
      <c r="E646" s="6"/>
      <c r="F646" s="6"/>
      <c r="G646" s="6"/>
      <c r="H646" s="6"/>
      <c r="I646" s="6"/>
      <c r="K646" s="6"/>
      <c r="L646" s="6"/>
      <c r="M646" s="6"/>
      <c r="N646" s="6"/>
      <c r="O646" s="6"/>
      <c r="P646" s="6"/>
      <c r="Q646" s="6"/>
      <c r="R646" s="6"/>
      <c r="T646" s="6"/>
      <c r="V646" s="21"/>
      <c r="W646" s="21"/>
      <c r="Y646" s="21"/>
      <c r="Z646" s="21"/>
      <c r="AA646" s="21"/>
      <c r="AC646" s="21"/>
      <c r="AF646" s="1">
        <v>75.13</v>
      </c>
      <c r="AL646" s="21"/>
      <c r="AM646" s="21"/>
      <c r="AO646" s="21"/>
      <c r="AP646" s="21">
        <v>70.5</v>
      </c>
      <c r="AQ646" s="21"/>
      <c r="AR646" s="21">
        <v>68.5</v>
      </c>
      <c r="AS646" s="67" t="s">
        <v>28</v>
      </c>
      <c r="AT646" s="21">
        <v>73.5</v>
      </c>
      <c r="AU646" s="21">
        <v>75.5</v>
      </c>
      <c r="AV646" s="21">
        <v>76.5</v>
      </c>
      <c r="AW646" s="21"/>
      <c r="AX646" s="21"/>
      <c r="AY646" s="21"/>
      <c r="AZ646" s="1">
        <f t="shared" si="9"/>
        <v>71.376666666666665</v>
      </c>
      <c r="BA646" s="1">
        <v>73.271666666666661</v>
      </c>
    </row>
    <row r="647" spans="1:53">
      <c r="A647" s="6">
        <v>34790</v>
      </c>
      <c r="B647" s="6"/>
      <c r="C647" s="6"/>
      <c r="D647" s="6"/>
      <c r="E647" s="6"/>
      <c r="F647" s="6"/>
      <c r="G647" s="6"/>
      <c r="H647" s="6"/>
      <c r="I647" s="6"/>
      <c r="K647" s="6"/>
      <c r="L647" s="6"/>
      <c r="M647" s="6"/>
      <c r="N647" s="6"/>
      <c r="O647" s="6"/>
      <c r="P647" s="6"/>
      <c r="Q647" s="6"/>
      <c r="R647" s="6"/>
      <c r="T647" s="6"/>
      <c r="V647" s="21"/>
      <c r="W647" s="21"/>
      <c r="Y647" s="21"/>
      <c r="Z647" s="21"/>
      <c r="AA647" s="21"/>
      <c r="AC647" s="21"/>
      <c r="AF647" s="1">
        <v>75.5</v>
      </c>
      <c r="AL647" s="21"/>
      <c r="AM647" s="21"/>
      <c r="AO647" s="21"/>
      <c r="AP647" s="21">
        <v>69</v>
      </c>
      <c r="AQ647" s="21"/>
      <c r="AR647" s="21">
        <v>67</v>
      </c>
      <c r="AS647" s="67" t="s">
        <v>28</v>
      </c>
      <c r="AT647" s="21">
        <v>73.5</v>
      </c>
      <c r="AU647" s="21">
        <v>74.5</v>
      </c>
      <c r="AV647" s="21">
        <v>74.5</v>
      </c>
      <c r="AW647" s="21"/>
      <c r="AX647" s="21"/>
      <c r="AY647" s="21"/>
      <c r="AZ647" s="1">
        <f t="shared" si="9"/>
        <v>70.5</v>
      </c>
      <c r="BA647" s="1">
        <v>72.333333333333329</v>
      </c>
    </row>
    <row r="648" spans="1:53">
      <c r="A648" s="6">
        <v>34797</v>
      </c>
      <c r="B648" s="6"/>
      <c r="C648" s="6"/>
      <c r="D648" s="6"/>
      <c r="E648" s="6"/>
      <c r="F648" s="6"/>
      <c r="G648" s="6"/>
      <c r="H648" s="6"/>
      <c r="I648" s="6"/>
      <c r="K648" s="6"/>
      <c r="L648" s="6"/>
      <c r="M648" s="6"/>
      <c r="N648" s="6"/>
      <c r="O648" s="6"/>
      <c r="P648" s="6"/>
      <c r="Q648" s="6"/>
      <c r="R648" s="6"/>
      <c r="T648" s="6"/>
      <c r="V648" s="21"/>
      <c r="W648" s="21"/>
      <c r="Y648" s="21"/>
      <c r="Z648" s="21"/>
      <c r="AA648" s="21"/>
      <c r="AC648" s="21"/>
      <c r="AF648" s="1">
        <v>73.75</v>
      </c>
      <c r="AL648" s="21"/>
      <c r="AM648" s="21"/>
      <c r="AO648" s="21"/>
      <c r="AP648" s="21">
        <v>71</v>
      </c>
      <c r="AQ648" s="21"/>
      <c r="AR648" s="21">
        <v>69</v>
      </c>
      <c r="AS648" s="67" t="s">
        <v>28</v>
      </c>
      <c r="AT648" s="21">
        <v>73.5</v>
      </c>
      <c r="AU648" s="21">
        <v>72.75</v>
      </c>
      <c r="AV648" s="21">
        <v>72</v>
      </c>
      <c r="AW648" s="21"/>
      <c r="AX648" s="21"/>
      <c r="AY648" s="21"/>
      <c r="AZ648" s="1">
        <f t="shared" si="9"/>
        <v>71.25</v>
      </c>
      <c r="BA648" s="1">
        <v>72</v>
      </c>
    </row>
    <row r="649" spans="1:53">
      <c r="A649" s="6">
        <v>34804</v>
      </c>
      <c r="B649" s="6"/>
      <c r="C649" s="6"/>
      <c r="D649" s="6"/>
      <c r="E649" s="6"/>
      <c r="F649" s="6"/>
      <c r="G649" s="6"/>
      <c r="H649" s="6"/>
      <c r="I649" s="6"/>
      <c r="K649" s="6"/>
      <c r="L649" s="6"/>
      <c r="M649" s="6"/>
      <c r="N649" s="6"/>
      <c r="O649" s="6"/>
      <c r="P649" s="6"/>
      <c r="Q649" s="6"/>
      <c r="R649" s="6"/>
      <c r="T649" s="6"/>
      <c r="V649" s="21"/>
      <c r="W649" s="21"/>
      <c r="Y649" s="21"/>
      <c r="Z649" s="21"/>
      <c r="AA649" s="21"/>
      <c r="AC649" s="21"/>
      <c r="AF649" s="1">
        <v>76.13</v>
      </c>
      <c r="AL649" s="21"/>
      <c r="AM649" s="21"/>
      <c r="AO649" s="21"/>
      <c r="AP649" s="21">
        <v>71</v>
      </c>
      <c r="AQ649" s="21"/>
      <c r="AR649" s="21">
        <v>69</v>
      </c>
      <c r="AS649" s="21">
        <v>83</v>
      </c>
      <c r="AT649" s="21">
        <v>73</v>
      </c>
      <c r="AU649" s="21">
        <v>72.5</v>
      </c>
      <c r="AV649" s="21">
        <v>72.5</v>
      </c>
      <c r="AW649" s="21"/>
      <c r="AX649" s="21"/>
      <c r="AY649" s="21"/>
      <c r="AZ649" s="1">
        <f t="shared" si="9"/>
        <v>72.043333333333337</v>
      </c>
      <c r="BA649" s="1">
        <v>73.875714285714281</v>
      </c>
    </row>
    <row r="650" spans="1:53">
      <c r="A650" s="6">
        <v>34811</v>
      </c>
      <c r="B650" s="6"/>
      <c r="C650" s="6"/>
      <c r="D650" s="6"/>
      <c r="E650" s="6"/>
      <c r="F650" s="6"/>
      <c r="G650" s="6"/>
      <c r="H650" s="6"/>
      <c r="I650" s="6"/>
      <c r="K650" s="6"/>
      <c r="L650" s="6"/>
      <c r="M650" s="6"/>
      <c r="N650" s="6"/>
      <c r="O650" s="6"/>
      <c r="P650" s="6"/>
      <c r="Q650" s="6"/>
      <c r="R650" s="6"/>
      <c r="T650" s="6"/>
      <c r="V650" s="21"/>
      <c r="W650" s="21"/>
      <c r="Y650" s="21"/>
      <c r="Z650" s="21"/>
      <c r="AA650" s="21"/>
      <c r="AC650" s="21"/>
      <c r="AF650" s="1">
        <v>76.63</v>
      </c>
      <c r="AL650" s="21"/>
      <c r="AM650" s="21"/>
      <c r="AO650" s="21"/>
      <c r="AP650" s="21">
        <v>71</v>
      </c>
      <c r="AQ650" s="21"/>
      <c r="AR650" s="21">
        <v>69</v>
      </c>
      <c r="AS650" s="21">
        <v>82.5</v>
      </c>
      <c r="AT650" s="21">
        <v>73</v>
      </c>
      <c r="AU650" s="21">
        <v>74.5</v>
      </c>
      <c r="AV650" s="21">
        <v>74.5</v>
      </c>
      <c r="AW650" s="21"/>
      <c r="AX650" s="21"/>
      <c r="AY650" s="21"/>
      <c r="AZ650" s="1">
        <f t="shared" ref="AZ650:AZ713" si="10">IF(SUM(AR650,AP650,AF650)&gt;0,AVERAGE(AR650,AP650,AF650)," ")</f>
        <v>72.209999999999994</v>
      </c>
      <c r="BA650" s="1">
        <v>74.44714285714285</v>
      </c>
    </row>
    <row r="651" spans="1:53">
      <c r="A651" s="6">
        <v>34818</v>
      </c>
      <c r="B651" s="6"/>
      <c r="C651" s="6"/>
      <c r="D651" s="6"/>
      <c r="E651" s="6"/>
      <c r="F651" s="6"/>
      <c r="G651" s="6"/>
      <c r="H651" s="6"/>
      <c r="I651" s="6"/>
      <c r="K651" s="6"/>
      <c r="L651" s="6"/>
      <c r="M651" s="6"/>
      <c r="N651" s="6"/>
      <c r="O651" s="6"/>
      <c r="P651" s="6"/>
      <c r="Q651" s="6"/>
      <c r="R651" s="6"/>
      <c r="T651" s="6"/>
      <c r="V651" s="21"/>
      <c r="W651" s="21"/>
      <c r="Y651" s="21"/>
      <c r="Z651" s="21"/>
      <c r="AA651" s="21"/>
      <c r="AC651" s="21"/>
      <c r="AF651" s="1">
        <v>79.63</v>
      </c>
      <c r="AL651" s="21"/>
      <c r="AM651" s="21"/>
      <c r="AO651" s="21"/>
      <c r="AP651" s="21">
        <v>72</v>
      </c>
      <c r="AQ651" s="21"/>
      <c r="AR651" s="21">
        <v>69</v>
      </c>
      <c r="AS651" s="21">
        <v>82</v>
      </c>
      <c r="AT651" s="21">
        <v>73</v>
      </c>
      <c r="AU651" s="21">
        <v>74.5</v>
      </c>
      <c r="AV651" s="21">
        <v>74.5</v>
      </c>
      <c r="AW651" s="21"/>
      <c r="AX651" s="21"/>
      <c r="AY651" s="21"/>
      <c r="AZ651" s="1">
        <f t="shared" si="10"/>
        <v>73.543333333333337</v>
      </c>
      <c r="BA651" s="1">
        <v>74.94714285714285</v>
      </c>
    </row>
    <row r="652" spans="1:53">
      <c r="A652" s="6">
        <v>34825</v>
      </c>
      <c r="B652" s="6"/>
      <c r="C652" s="6"/>
      <c r="D652" s="6"/>
      <c r="E652" s="6"/>
      <c r="F652" s="6"/>
      <c r="G652" s="6"/>
      <c r="H652" s="6"/>
      <c r="I652" s="6"/>
      <c r="K652" s="6"/>
      <c r="L652" s="6"/>
      <c r="M652" s="6"/>
      <c r="N652" s="6"/>
      <c r="O652" s="6"/>
      <c r="P652" s="6"/>
      <c r="Q652" s="6"/>
      <c r="R652" s="6"/>
      <c r="T652" s="6"/>
      <c r="V652" s="21"/>
      <c r="W652" s="21"/>
      <c r="Y652" s="21"/>
      <c r="Z652" s="21"/>
      <c r="AA652" s="21"/>
      <c r="AC652" s="21"/>
      <c r="AF652" s="1">
        <v>82.5</v>
      </c>
      <c r="AL652" s="21"/>
      <c r="AM652" s="21"/>
      <c r="AO652" s="21"/>
      <c r="AP652" s="21">
        <v>74.5</v>
      </c>
      <c r="AQ652" s="21"/>
      <c r="AR652" s="21">
        <v>72</v>
      </c>
      <c r="AS652" s="67" t="s">
        <v>28</v>
      </c>
      <c r="AT652" s="21">
        <v>76</v>
      </c>
      <c r="AU652" s="21">
        <v>78</v>
      </c>
      <c r="AV652" s="21">
        <v>78.25</v>
      </c>
      <c r="AW652" s="21"/>
      <c r="AX652" s="21"/>
      <c r="AY652" s="21"/>
      <c r="AZ652" s="1">
        <f t="shared" si="10"/>
        <v>76.333333333333329</v>
      </c>
      <c r="BA652" s="1">
        <v>76.875</v>
      </c>
    </row>
    <row r="653" spans="1:53">
      <c r="A653" s="6">
        <v>34832</v>
      </c>
      <c r="B653" s="6"/>
      <c r="C653" s="6"/>
      <c r="D653" s="6"/>
      <c r="E653" s="6"/>
      <c r="F653" s="6"/>
      <c r="G653" s="6"/>
      <c r="H653" s="6"/>
      <c r="I653" s="6"/>
      <c r="K653" s="6"/>
      <c r="L653" s="6"/>
      <c r="M653" s="6"/>
      <c r="N653" s="6"/>
      <c r="O653" s="6"/>
      <c r="P653" s="6"/>
      <c r="Q653" s="6"/>
      <c r="R653" s="6"/>
      <c r="T653" s="6"/>
      <c r="V653" s="21"/>
      <c r="W653" s="21"/>
      <c r="Y653" s="21"/>
      <c r="Z653" s="21"/>
      <c r="AA653" s="21"/>
      <c r="AC653" s="21"/>
      <c r="AF653" s="1">
        <v>92.25</v>
      </c>
      <c r="AL653" s="21"/>
      <c r="AM653" s="21"/>
      <c r="AO653" s="21"/>
      <c r="AP653" s="21">
        <v>82.5</v>
      </c>
      <c r="AQ653" s="21"/>
      <c r="AR653" s="21">
        <v>80</v>
      </c>
      <c r="AS653" s="21">
        <v>88.5</v>
      </c>
      <c r="AT653" s="21">
        <v>82.5</v>
      </c>
      <c r="AU653" s="21">
        <v>80</v>
      </c>
      <c r="AV653" s="21">
        <v>82.5</v>
      </c>
      <c r="AW653" s="21"/>
      <c r="AX653" s="21"/>
      <c r="AY653" s="21"/>
      <c r="AZ653" s="1">
        <f t="shared" si="10"/>
        <v>84.916666666666671</v>
      </c>
      <c r="BA653" s="1">
        <v>84.035714285714292</v>
      </c>
    </row>
    <row r="654" spans="1:53">
      <c r="A654" s="6">
        <v>34839</v>
      </c>
      <c r="B654" s="6"/>
      <c r="C654" s="6"/>
      <c r="D654" s="6"/>
      <c r="E654" s="6"/>
      <c r="F654" s="6"/>
      <c r="G654" s="6"/>
      <c r="H654" s="6"/>
      <c r="I654" s="6"/>
      <c r="K654" s="6"/>
      <c r="L654" s="6"/>
      <c r="M654" s="6"/>
      <c r="N654" s="6"/>
      <c r="O654" s="6"/>
      <c r="P654" s="6"/>
      <c r="Q654" s="6"/>
      <c r="R654" s="6"/>
      <c r="T654" s="6"/>
      <c r="V654" s="21"/>
      <c r="W654" s="21"/>
      <c r="Y654" s="21"/>
      <c r="Z654" s="21"/>
      <c r="AA654" s="21"/>
      <c r="AC654" s="21"/>
      <c r="AF654" s="1">
        <v>89.25</v>
      </c>
      <c r="AL654" s="21"/>
      <c r="AM654" s="21"/>
      <c r="AO654" s="21"/>
      <c r="AP654" s="21">
        <v>84</v>
      </c>
      <c r="AQ654" s="21"/>
      <c r="AR654" s="21">
        <v>84.6</v>
      </c>
      <c r="AS654" s="21">
        <v>88.25</v>
      </c>
      <c r="AT654" s="21">
        <v>81</v>
      </c>
      <c r="AU654" s="21">
        <v>81.5</v>
      </c>
      <c r="AV654" s="21">
        <v>81.5</v>
      </c>
      <c r="AW654" s="21"/>
      <c r="AX654" s="21"/>
      <c r="AY654" s="21"/>
      <c r="AZ654" s="1">
        <f t="shared" si="10"/>
        <v>85.95</v>
      </c>
      <c r="BA654" s="1">
        <v>84.3</v>
      </c>
    </row>
    <row r="655" spans="1:53">
      <c r="A655" s="6">
        <v>34846</v>
      </c>
      <c r="B655" s="6"/>
      <c r="C655" s="6"/>
      <c r="D655" s="6"/>
      <c r="E655" s="6"/>
      <c r="F655" s="6"/>
      <c r="G655" s="6"/>
      <c r="H655" s="6"/>
      <c r="I655" s="6"/>
      <c r="K655" s="6"/>
      <c r="L655" s="6"/>
      <c r="M655" s="6"/>
      <c r="N655" s="6"/>
      <c r="O655" s="6"/>
      <c r="P655" s="6"/>
      <c r="Q655" s="6"/>
      <c r="R655" s="6"/>
      <c r="T655" s="6"/>
      <c r="V655" s="21"/>
      <c r="W655" s="21"/>
      <c r="Y655" s="21"/>
      <c r="Z655" s="21"/>
      <c r="AA655" s="21"/>
      <c r="AC655" s="21"/>
      <c r="AF655" s="1">
        <v>88.38</v>
      </c>
      <c r="AL655" s="21"/>
      <c r="AM655" s="21"/>
      <c r="AO655" s="21"/>
      <c r="AP655" s="21">
        <v>84</v>
      </c>
      <c r="AQ655" s="21"/>
      <c r="AR655" s="21">
        <v>87</v>
      </c>
      <c r="AS655" s="21">
        <v>87.5</v>
      </c>
      <c r="AT655" s="21">
        <v>81</v>
      </c>
      <c r="AU655" s="21">
        <v>84.5</v>
      </c>
      <c r="AV655" s="21">
        <v>84.5</v>
      </c>
      <c r="AW655" s="21"/>
      <c r="AX655" s="21"/>
      <c r="AY655" s="21"/>
      <c r="AZ655" s="1">
        <f t="shared" si="10"/>
        <v>86.46</v>
      </c>
      <c r="BA655" s="1">
        <v>85.268571428571434</v>
      </c>
    </row>
    <row r="656" spans="1:53">
      <c r="A656" s="6">
        <v>34853</v>
      </c>
      <c r="B656" s="6"/>
      <c r="C656" s="6"/>
      <c r="D656" s="6"/>
      <c r="E656" s="6"/>
      <c r="F656" s="6"/>
      <c r="G656" s="6"/>
      <c r="H656" s="6"/>
      <c r="I656" s="6"/>
      <c r="K656" s="6"/>
      <c r="L656" s="6"/>
      <c r="M656" s="6"/>
      <c r="N656" s="6"/>
      <c r="O656" s="6"/>
      <c r="P656" s="6"/>
      <c r="Q656" s="6"/>
      <c r="R656" s="6"/>
      <c r="T656" s="6"/>
      <c r="V656" s="21"/>
      <c r="W656" s="21"/>
      <c r="Y656" s="21"/>
      <c r="Z656" s="21"/>
      <c r="AA656" s="21"/>
      <c r="AC656" s="21"/>
      <c r="AL656" s="21"/>
      <c r="AM656" s="21"/>
      <c r="AO656" s="21"/>
      <c r="AP656" s="67" t="s">
        <v>28</v>
      </c>
      <c r="AQ656" s="67"/>
      <c r="AR656" s="21">
        <v>87</v>
      </c>
      <c r="AS656" s="21">
        <v>87</v>
      </c>
      <c r="AT656" s="21">
        <v>81</v>
      </c>
      <c r="AU656" s="21">
        <v>83.5</v>
      </c>
      <c r="AV656" s="21">
        <v>83.5</v>
      </c>
      <c r="AW656" s="21"/>
      <c r="AX656" s="21"/>
      <c r="AY656" s="21"/>
      <c r="AZ656" s="1">
        <f t="shared" si="10"/>
        <v>87</v>
      </c>
      <c r="BA656" s="1">
        <v>84.4</v>
      </c>
    </row>
    <row r="657" spans="1:53">
      <c r="A657" s="6">
        <v>34860</v>
      </c>
      <c r="B657" s="6"/>
      <c r="C657" s="6"/>
      <c r="D657" s="6"/>
      <c r="E657" s="6"/>
      <c r="F657" s="6"/>
      <c r="G657" s="6"/>
      <c r="H657" s="6"/>
      <c r="I657" s="6"/>
      <c r="K657" s="6"/>
      <c r="L657" s="6"/>
      <c r="M657" s="6"/>
      <c r="N657" s="6"/>
      <c r="O657" s="6"/>
      <c r="P657" s="6"/>
      <c r="Q657" s="6"/>
      <c r="R657" s="6"/>
      <c r="T657" s="6"/>
      <c r="V657" s="21"/>
      <c r="W657" s="21"/>
      <c r="Y657" s="21"/>
      <c r="Z657" s="21"/>
      <c r="AA657" s="21"/>
      <c r="AC657" s="21"/>
      <c r="AF657" s="1">
        <v>90.5</v>
      </c>
      <c r="AL657" s="21"/>
      <c r="AM657" s="21"/>
      <c r="AO657" s="21"/>
      <c r="AP657" s="67" t="s">
        <v>28</v>
      </c>
      <c r="AQ657" s="67"/>
      <c r="AR657" s="21">
        <v>87.5</v>
      </c>
      <c r="AS657" s="21">
        <v>86.5</v>
      </c>
      <c r="AT657" s="21">
        <v>82</v>
      </c>
      <c r="AU657" s="21">
        <v>86</v>
      </c>
      <c r="AV657" s="21">
        <v>86</v>
      </c>
      <c r="AW657" s="21"/>
      <c r="AX657" s="21"/>
      <c r="AY657" s="21"/>
      <c r="AZ657" s="1">
        <f t="shared" si="10"/>
        <v>89</v>
      </c>
      <c r="BA657" s="1">
        <v>86.416666666666671</v>
      </c>
    </row>
    <row r="658" spans="1:53">
      <c r="A658" s="6">
        <v>34867</v>
      </c>
      <c r="B658" s="6"/>
      <c r="C658" s="6"/>
      <c r="D658" s="6"/>
      <c r="E658" s="6"/>
      <c r="F658" s="6"/>
      <c r="G658" s="6"/>
      <c r="H658" s="6"/>
      <c r="I658" s="6"/>
      <c r="K658" s="6"/>
      <c r="L658" s="6"/>
      <c r="M658" s="6"/>
      <c r="N658" s="6"/>
      <c r="O658" s="6"/>
      <c r="P658" s="6"/>
      <c r="Q658" s="6"/>
      <c r="R658" s="6"/>
      <c r="T658" s="6"/>
      <c r="V658" s="21"/>
      <c r="W658" s="21"/>
      <c r="Y658" s="21"/>
      <c r="Z658" s="21"/>
      <c r="AA658" s="21"/>
      <c r="AC658" s="21"/>
      <c r="AF658" s="1">
        <v>92</v>
      </c>
      <c r="AL658" s="21"/>
      <c r="AM658" s="21"/>
      <c r="AO658" s="21"/>
      <c r="AP658" s="67" t="s">
        <v>28</v>
      </c>
      <c r="AQ658" s="67"/>
      <c r="AR658" s="21">
        <v>88.7</v>
      </c>
      <c r="AS658" s="21">
        <v>88</v>
      </c>
      <c r="AT658" s="21">
        <v>83</v>
      </c>
      <c r="AU658" s="21">
        <v>86.5</v>
      </c>
      <c r="AV658" s="21">
        <v>86.5</v>
      </c>
      <c r="AW658" s="21"/>
      <c r="AX658" s="21"/>
      <c r="AY658" s="21"/>
      <c r="AZ658" s="1">
        <f t="shared" si="10"/>
        <v>90.35</v>
      </c>
      <c r="BA658" s="1">
        <v>87.45</v>
      </c>
    </row>
    <row r="659" spans="1:53">
      <c r="A659" s="6">
        <v>34874</v>
      </c>
      <c r="B659" s="6"/>
      <c r="C659" s="6"/>
      <c r="D659" s="6"/>
      <c r="E659" s="6"/>
      <c r="F659" s="6"/>
      <c r="G659" s="6"/>
      <c r="H659" s="6"/>
      <c r="I659" s="6"/>
      <c r="K659" s="6"/>
      <c r="L659" s="6"/>
      <c r="M659" s="6"/>
      <c r="N659" s="6"/>
      <c r="O659" s="6"/>
      <c r="P659" s="6"/>
      <c r="Q659" s="6"/>
      <c r="R659" s="6"/>
      <c r="T659" s="6"/>
      <c r="V659" s="21"/>
      <c r="W659" s="21"/>
      <c r="Y659" s="21"/>
      <c r="Z659" s="21"/>
      <c r="AA659" s="21"/>
      <c r="AC659" s="21"/>
      <c r="AF659" s="1">
        <v>94.86</v>
      </c>
      <c r="AL659" s="21"/>
      <c r="AM659" s="21"/>
      <c r="AO659" s="21"/>
      <c r="AP659" s="67" t="s">
        <v>28</v>
      </c>
      <c r="AQ659" s="67"/>
      <c r="AR659" s="21">
        <v>90</v>
      </c>
      <c r="AS659" s="21">
        <v>89</v>
      </c>
      <c r="AT659" s="21">
        <v>80</v>
      </c>
      <c r="AU659" s="21">
        <v>89.25</v>
      </c>
      <c r="AV659" s="21">
        <v>87</v>
      </c>
      <c r="AW659" s="21"/>
      <c r="AX659" s="21"/>
      <c r="AY659" s="21"/>
      <c r="AZ659" s="1">
        <f t="shared" si="10"/>
        <v>92.43</v>
      </c>
      <c r="BA659" s="1">
        <v>88.351666666666674</v>
      </c>
    </row>
    <row r="660" spans="1:53">
      <c r="A660" s="6">
        <v>34881</v>
      </c>
      <c r="B660" s="6"/>
      <c r="C660" s="6"/>
      <c r="D660" s="6"/>
      <c r="E660" s="6"/>
      <c r="F660" s="6"/>
      <c r="G660" s="6"/>
      <c r="H660" s="6"/>
      <c r="I660" s="6"/>
      <c r="K660" s="6"/>
      <c r="L660" s="6"/>
      <c r="M660" s="6"/>
      <c r="N660" s="6"/>
      <c r="O660" s="6"/>
      <c r="P660" s="6"/>
      <c r="Q660" s="6"/>
      <c r="R660" s="6"/>
      <c r="T660" s="6"/>
      <c r="V660" s="21"/>
      <c r="W660" s="21"/>
      <c r="Y660" s="21"/>
      <c r="Z660" s="21"/>
      <c r="AA660" s="21"/>
      <c r="AC660" s="21"/>
      <c r="AF660" s="1">
        <v>93</v>
      </c>
      <c r="AL660" s="21"/>
      <c r="AM660" s="21"/>
      <c r="AO660" s="21"/>
      <c r="AP660" s="67" t="s">
        <v>28</v>
      </c>
      <c r="AQ660" s="67"/>
      <c r="AR660" s="21">
        <v>90.2</v>
      </c>
      <c r="AS660" s="21">
        <v>88.75</v>
      </c>
      <c r="AT660" s="21">
        <v>88.75</v>
      </c>
      <c r="AU660" s="21">
        <v>87.75</v>
      </c>
      <c r="AV660" s="21">
        <v>87</v>
      </c>
      <c r="AW660" s="21"/>
      <c r="AX660" s="21"/>
      <c r="AY660" s="21"/>
      <c r="AZ660" s="1">
        <f t="shared" si="10"/>
        <v>91.6</v>
      </c>
      <c r="BA660" s="1">
        <v>89.241666666666674</v>
      </c>
    </row>
    <row r="661" spans="1:53">
      <c r="A661" s="6">
        <v>34888</v>
      </c>
      <c r="B661" s="6"/>
      <c r="C661" s="6"/>
      <c r="D661" s="6"/>
      <c r="E661" s="6"/>
      <c r="F661" s="6"/>
      <c r="G661" s="6"/>
      <c r="H661" s="6"/>
      <c r="I661" s="6"/>
      <c r="K661" s="6"/>
      <c r="L661" s="6"/>
      <c r="M661" s="6"/>
      <c r="N661" s="6"/>
      <c r="O661" s="6"/>
      <c r="P661" s="6"/>
      <c r="Q661" s="6"/>
      <c r="R661" s="6"/>
      <c r="T661" s="6"/>
      <c r="V661" s="21"/>
      <c r="W661" s="21"/>
      <c r="Y661" s="21"/>
      <c r="Z661" s="21"/>
      <c r="AA661" s="21"/>
      <c r="AC661" s="21"/>
      <c r="AF661" s="1">
        <v>92.38</v>
      </c>
      <c r="AL661" s="21"/>
      <c r="AM661" s="21"/>
      <c r="AO661" s="21"/>
      <c r="AP661" s="67" t="s">
        <v>28</v>
      </c>
      <c r="AQ661" s="67"/>
      <c r="AR661" s="21">
        <v>87</v>
      </c>
      <c r="AS661" s="67" t="s">
        <v>28</v>
      </c>
      <c r="AT661" s="67" t="s">
        <v>28</v>
      </c>
      <c r="AU661" s="21">
        <v>85</v>
      </c>
      <c r="AV661" s="21">
        <v>87.5</v>
      </c>
      <c r="AW661" s="21"/>
      <c r="AX661" s="21"/>
      <c r="AY661" s="21"/>
      <c r="AZ661" s="1">
        <f t="shared" si="10"/>
        <v>89.69</v>
      </c>
      <c r="BA661" s="1">
        <v>87.97</v>
      </c>
    </row>
    <row r="662" spans="1:53">
      <c r="A662" s="6">
        <v>34895</v>
      </c>
      <c r="B662" s="6"/>
      <c r="C662" s="6"/>
      <c r="D662" s="6"/>
      <c r="E662" s="6"/>
      <c r="F662" s="6"/>
      <c r="G662" s="6"/>
      <c r="H662" s="6"/>
      <c r="I662" s="6"/>
      <c r="K662" s="6"/>
      <c r="L662" s="6"/>
      <c r="M662" s="6"/>
      <c r="N662" s="6"/>
      <c r="O662" s="6"/>
      <c r="P662" s="6"/>
      <c r="Q662" s="6"/>
      <c r="R662" s="6"/>
      <c r="T662" s="6"/>
      <c r="V662" s="21"/>
      <c r="W662" s="21"/>
      <c r="Y662" s="21"/>
      <c r="Z662" s="21"/>
      <c r="AA662" s="21"/>
      <c r="AC662" s="21"/>
      <c r="AF662" s="1">
        <v>90.06</v>
      </c>
      <c r="AL662" s="21"/>
      <c r="AM662" s="21"/>
      <c r="AO662" s="21"/>
      <c r="AP662" s="67" t="s">
        <v>28</v>
      </c>
      <c r="AQ662" s="67"/>
      <c r="AR662" s="21">
        <v>88</v>
      </c>
      <c r="AS662" s="21">
        <v>90.5</v>
      </c>
      <c r="AT662" s="21">
        <v>90.5</v>
      </c>
      <c r="AU662" s="21">
        <v>87.5</v>
      </c>
      <c r="AV662" s="21">
        <v>87.5</v>
      </c>
      <c r="AW662" s="21"/>
      <c r="AX662" s="21"/>
      <c r="AY662" s="21"/>
      <c r="AZ662" s="1">
        <f t="shared" si="10"/>
        <v>89.03</v>
      </c>
      <c r="BA662" s="1">
        <v>89.01</v>
      </c>
    </row>
    <row r="663" spans="1:53">
      <c r="A663" s="6">
        <v>34902</v>
      </c>
      <c r="B663" s="6"/>
      <c r="C663" s="6"/>
      <c r="D663" s="6"/>
      <c r="E663" s="6"/>
      <c r="F663" s="6"/>
      <c r="G663" s="6"/>
      <c r="H663" s="6"/>
      <c r="I663" s="6"/>
      <c r="K663" s="6"/>
      <c r="L663" s="6"/>
      <c r="M663" s="6"/>
      <c r="N663" s="6"/>
      <c r="O663" s="6"/>
      <c r="P663" s="6"/>
      <c r="Q663" s="6"/>
      <c r="R663" s="6"/>
      <c r="T663" s="6"/>
      <c r="V663" s="21"/>
      <c r="W663" s="21"/>
      <c r="Y663" s="21"/>
      <c r="Z663" s="21"/>
      <c r="AA663" s="21"/>
      <c r="AC663" s="21"/>
      <c r="AF663" s="1">
        <v>88.31</v>
      </c>
      <c r="AL663" s="21"/>
      <c r="AM663" s="21"/>
      <c r="AO663" s="21"/>
      <c r="AP663" s="67" t="s">
        <v>28</v>
      </c>
      <c r="AQ663" s="67"/>
      <c r="AR663" s="21">
        <v>86.5</v>
      </c>
      <c r="AS663" s="21">
        <v>90</v>
      </c>
      <c r="AT663" s="21">
        <v>90</v>
      </c>
      <c r="AU663" s="21">
        <v>90.5</v>
      </c>
      <c r="AV663" s="21">
        <v>90</v>
      </c>
      <c r="AW663" s="21"/>
      <c r="AX663" s="21"/>
      <c r="AY663" s="21"/>
      <c r="AZ663" s="1">
        <f t="shared" si="10"/>
        <v>87.405000000000001</v>
      </c>
      <c r="BA663" s="1">
        <v>89.21833333333332</v>
      </c>
    </row>
    <row r="664" spans="1:53">
      <c r="A664" s="6">
        <v>34909</v>
      </c>
      <c r="B664" s="6"/>
      <c r="C664" s="6"/>
      <c r="D664" s="6"/>
      <c r="E664" s="6"/>
      <c r="F664" s="6"/>
      <c r="G664" s="6"/>
      <c r="H664" s="6"/>
      <c r="I664" s="6"/>
      <c r="K664" s="6"/>
      <c r="L664" s="6"/>
      <c r="M664" s="6"/>
      <c r="N664" s="6"/>
      <c r="O664" s="6"/>
      <c r="P664" s="6"/>
      <c r="Q664" s="6"/>
      <c r="R664" s="6"/>
      <c r="T664" s="6"/>
      <c r="V664" s="21"/>
      <c r="W664" s="21"/>
      <c r="Y664" s="21"/>
      <c r="Z664" s="21"/>
      <c r="AA664" s="21"/>
      <c r="AC664" s="21"/>
      <c r="AF664" s="1">
        <v>89.5</v>
      </c>
      <c r="AL664" s="21"/>
      <c r="AM664" s="21"/>
      <c r="AO664" s="21"/>
      <c r="AP664" s="67" t="s">
        <v>28</v>
      </c>
      <c r="AQ664" s="67"/>
      <c r="AR664" s="21">
        <v>85.5</v>
      </c>
      <c r="AS664" s="21">
        <v>90</v>
      </c>
      <c r="AT664" s="21">
        <v>90</v>
      </c>
      <c r="AU664" s="21">
        <v>88</v>
      </c>
      <c r="AV664" s="21">
        <v>88</v>
      </c>
      <c r="AW664" s="21"/>
      <c r="AX664" s="21"/>
      <c r="AY664" s="21"/>
      <c r="AZ664" s="1">
        <f t="shared" si="10"/>
        <v>87.5</v>
      </c>
      <c r="BA664" s="1">
        <v>88.5</v>
      </c>
    </row>
    <row r="665" spans="1:53">
      <c r="A665" s="6">
        <v>34916</v>
      </c>
      <c r="B665" s="6"/>
      <c r="C665" s="6"/>
      <c r="D665" s="6"/>
      <c r="E665" s="6"/>
      <c r="F665" s="6"/>
      <c r="G665" s="6"/>
      <c r="H665" s="6"/>
      <c r="I665" s="6"/>
      <c r="K665" s="6"/>
      <c r="L665" s="6"/>
      <c r="M665" s="6"/>
      <c r="N665" s="6"/>
      <c r="O665" s="6"/>
      <c r="P665" s="6"/>
      <c r="Q665" s="6"/>
      <c r="R665" s="6"/>
      <c r="T665" s="6"/>
      <c r="V665" s="21"/>
      <c r="W665" s="21"/>
      <c r="Y665" s="21"/>
      <c r="Z665" s="21"/>
      <c r="AA665" s="21"/>
      <c r="AC665" s="21"/>
      <c r="AF665" s="1">
        <v>89.13</v>
      </c>
      <c r="AL665" s="21"/>
      <c r="AM665" s="21"/>
      <c r="AO665" s="21"/>
      <c r="AP665" s="67" t="s">
        <v>28</v>
      </c>
      <c r="AQ665" s="67"/>
      <c r="AR665" s="21">
        <v>83.1</v>
      </c>
      <c r="AS665" s="67" t="s">
        <v>28</v>
      </c>
      <c r="AT665" s="67" t="s">
        <v>28</v>
      </c>
      <c r="AU665" s="21">
        <v>90</v>
      </c>
      <c r="AV665" s="21">
        <v>89.5</v>
      </c>
      <c r="AW665" s="21"/>
      <c r="AX665" s="21"/>
      <c r="AY665" s="21"/>
      <c r="AZ665" s="1">
        <f t="shared" si="10"/>
        <v>86.114999999999995</v>
      </c>
      <c r="BA665" s="1">
        <v>87.932500000000005</v>
      </c>
    </row>
    <row r="666" spans="1:53">
      <c r="A666" s="6">
        <v>34923</v>
      </c>
      <c r="B666" s="6"/>
      <c r="C666" s="6"/>
      <c r="D666" s="6"/>
      <c r="E666" s="6"/>
      <c r="F666" s="6"/>
      <c r="G666" s="6"/>
      <c r="H666" s="6"/>
      <c r="I666" s="6"/>
      <c r="K666" s="6"/>
      <c r="L666" s="6"/>
      <c r="M666" s="6"/>
      <c r="N666" s="6"/>
      <c r="O666" s="6"/>
      <c r="P666" s="6"/>
      <c r="Q666" s="6"/>
      <c r="R666" s="6"/>
      <c r="T666" s="6"/>
      <c r="V666" s="21"/>
      <c r="W666" s="21"/>
      <c r="Y666" s="21"/>
      <c r="Z666" s="21"/>
      <c r="AA666" s="21"/>
      <c r="AC666" s="21"/>
      <c r="AF666" s="1">
        <v>88.13</v>
      </c>
      <c r="AL666" s="21"/>
      <c r="AM666" s="21"/>
      <c r="AO666" s="21"/>
      <c r="AP666" s="67" t="s">
        <v>28</v>
      </c>
      <c r="AQ666" s="67"/>
      <c r="AR666" s="21">
        <v>85.2</v>
      </c>
      <c r="AS666" s="21">
        <v>90</v>
      </c>
      <c r="AT666" s="21">
        <v>90</v>
      </c>
      <c r="AU666" s="21">
        <v>89.5</v>
      </c>
      <c r="AV666" s="67" t="s">
        <v>28</v>
      </c>
      <c r="AW666" s="21"/>
      <c r="AX666" s="21"/>
      <c r="AY666" s="67"/>
      <c r="AZ666" s="1">
        <f t="shared" si="10"/>
        <v>86.664999999999992</v>
      </c>
      <c r="BA666" s="1">
        <v>88.566000000000003</v>
      </c>
    </row>
    <row r="667" spans="1:53">
      <c r="A667" s="6">
        <v>34930</v>
      </c>
      <c r="B667" s="6"/>
      <c r="C667" s="6"/>
      <c r="D667" s="6"/>
      <c r="E667" s="6"/>
      <c r="F667" s="6"/>
      <c r="G667" s="6"/>
      <c r="H667" s="6"/>
      <c r="I667" s="6"/>
      <c r="K667" s="6"/>
      <c r="L667" s="6"/>
      <c r="M667" s="6"/>
      <c r="N667" s="6"/>
      <c r="O667" s="6"/>
      <c r="P667" s="6"/>
      <c r="Q667" s="6"/>
      <c r="R667" s="6"/>
      <c r="T667" s="6"/>
      <c r="V667" s="21"/>
      <c r="W667" s="21"/>
      <c r="Y667" s="21"/>
      <c r="Z667" s="21"/>
      <c r="AA667" s="21"/>
      <c r="AC667" s="21"/>
      <c r="AF667" s="1">
        <v>85</v>
      </c>
      <c r="AL667" s="21"/>
      <c r="AM667" s="21"/>
      <c r="AO667" s="21"/>
      <c r="AP667" s="67" t="s">
        <v>28</v>
      </c>
      <c r="AQ667" s="67"/>
      <c r="AR667" s="21">
        <v>82.6</v>
      </c>
      <c r="AS667" s="67" t="s">
        <v>28</v>
      </c>
      <c r="AT667" s="21">
        <v>90</v>
      </c>
      <c r="AU667" s="21">
        <v>90</v>
      </c>
      <c r="AV667" s="21">
        <v>88.75</v>
      </c>
      <c r="AW667" s="21"/>
      <c r="AX667" s="21"/>
      <c r="AY667" s="21"/>
      <c r="AZ667" s="1">
        <f t="shared" si="10"/>
        <v>83.8</v>
      </c>
      <c r="BA667" s="1">
        <v>87.27</v>
      </c>
    </row>
    <row r="668" spans="1:53">
      <c r="A668" s="6">
        <v>34937</v>
      </c>
      <c r="B668" s="6"/>
      <c r="C668" s="6"/>
      <c r="D668" s="6"/>
      <c r="E668" s="6"/>
      <c r="F668" s="6"/>
      <c r="G668" s="6"/>
      <c r="H668" s="6"/>
      <c r="I668" s="6"/>
      <c r="K668" s="6"/>
      <c r="L668" s="6"/>
      <c r="M668" s="6"/>
      <c r="N668" s="6"/>
      <c r="O668" s="6"/>
      <c r="P668" s="6"/>
      <c r="Q668" s="6"/>
      <c r="R668" s="6"/>
      <c r="T668" s="6"/>
      <c r="V668" s="21"/>
      <c r="W668" s="21"/>
      <c r="Y668" s="21"/>
      <c r="Z668" s="21"/>
      <c r="AA668" s="21"/>
      <c r="AC668" s="21"/>
      <c r="AF668" s="1">
        <v>86</v>
      </c>
      <c r="AL668" s="21"/>
      <c r="AM668" s="21"/>
      <c r="AO668" s="21"/>
      <c r="AP668" s="21">
        <v>83.2</v>
      </c>
      <c r="AQ668" s="21"/>
      <c r="AR668" s="21">
        <v>83.2</v>
      </c>
      <c r="AS668" s="67" t="s">
        <v>28</v>
      </c>
      <c r="AT668" s="21">
        <v>90</v>
      </c>
      <c r="AU668" s="21">
        <v>90.5</v>
      </c>
      <c r="AV668" s="21">
        <v>89.5</v>
      </c>
      <c r="AW668" s="21"/>
      <c r="AX668" s="21"/>
      <c r="AY668" s="21"/>
      <c r="AZ668" s="1">
        <f t="shared" si="10"/>
        <v>84.13333333333334</v>
      </c>
      <c r="BA668" s="1">
        <v>87.066666666666663</v>
      </c>
    </row>
    <row r="669" spans="1:53">
      <c r="A669" s="6">
        <v>34944</v>
      </c>
      <c r="B669" s="6"/>
      <c r="C669" s="6"/>
      <c r="D669" s="6"/>
      <c r="E669" s="6"/>
      <c r="F669" s="6"/>
      <c r="G669" s="6"/>
      <c r="H669" s="6"/>
      <c r="I669" s="6"/>
      <c r="K669" s="6"/>
      <c r="L669" s="6"/>
      <c r="M669" s="6"/>
      <c r="N669" s="6"/>
      <c r="O669" s="6"/>
      <c r="P669" s="6"/>
      <c r="Q669" s="6"/>
      <c r="R669" s="6"/>
      <c r="T669" s="6"/>
      <c r="V669" s="21"/>
      <c r="W669" s="21"/>
      <c r="Y669" s="21"/>
      <c r="Z669" s="21"/>
      <c r="AA669" s="21"/>
      <c r="AC669" s="21"/>
      <c r="AF669" s="1">
        <v>86</v>
      </c>
      <c r="AL669" s="21"/>
      <c r="AM669" s="21"/>
      <c r="AO669" s="21"/>
      <c r="AP669" s="21">
        <v>83</v>
      </c>
      <c r="AQ669" s="21"/>
      <c r="AR669" s="21">
        <v>83</v>
      </c>
      <c r="AS669" s="67" t="s">
        <v>28</v>
      </c>
      <c r="AT669" s="21">
        <v>90</v>
      </c>
      <c r="AU669" s="21">
        <v>90</v>
      </c>
      <c r="AV669" s="21">
        <v>89</v>
      </c>
      <c r="AW669" s="21"/>
      <c r="AX669" s="21"/>
      <c r="AY669" s="21"/>
      <c r="AZ669" s="1">
        <f t="shared" si="10"/>
        <v>84</v>
      </c>
      <c r="BA669" s="1">
        <v>86.833333333333329</v>
      </c>
    </row>
    <row r="670" spans="1:53">
      <c r="A670" s="6">
        <v>34951</v>
      </c>
      <c r="B670" s="6"/>
      <c r="C670" s="6"/>
      <c r="D670" s="6"/>
      <c r="E670" s="6"/>
      <c r="F670" s="6"/>
      <c r="G670" s="6"/>
      <c r="H670" s="6"/>
      <c r="I670" s="6"/>
      <c r="K670" s="6"/>
      <c r="L670" s="6"/>
      <c r="M670" s="6"/>
      <c r="N670" s="6"/>
      <c r="O670" s="6"/>
      <c r="P670" s="6"/>
      <c r="Q670" s="6"/>
      <c r="R670" s="6"/>
      <c r="T670" s="6"/>
      <c r="V670" s="21"/>
      <c r="W670" s="21"/>
      <c r="Y670" s="21"/>
      <c r="Z670" s="21"/>
      <c r="AA670" s="21"/>
      <c r="AC670" s="21"/>
      <c r="AF670" s="1">
        <v>89</v>
      </c>
      <c r="AL670" s="21"/>
      <c r="AM670" s="21"/>
      <c r="AO670" s="21"/>
      <c r="AP670" s="21">
        <v>84</v>
      </c>
      <c r="AQ670" s="21"/>
      <c r="AR670" s="21">
        <v>84</v>
      </c>
      <c r="AS670" s="67" t="s">
        <v>28</v>
      </c>
      <c r="AT670" s="21">
        <v>90</v>
      </c>
      <c r="AU670" s="21">
        <v>89</v>
      </c>
      <c r="AV670" s="21">
        <v>89</v>
      </c>
      <c r="AW670" s="21"/>
      <c r="AX670" s="21"/>
      <c r="AY670" s="21"/>
      <c r="AZ670" s="1">
        <f t="shared" si="10"/>
        <v>85.666666666666671</v>
      </c>
      <c r="BA670" s="1">
        <v>87.5</v>
      </c>
    </row>
    <row r="671" spans="1:53">
      <c r="A671" s="6">
        <v>34958</v>
      </c>
      <c r="B671" s="6"/>
      <c r="C671" s="6"/>
      <c r="D671" s="6"/>
      <c r="E671" s="6"/>
      <c r="F671" s="6"/>
      <c r="G671" s="6"/>
      <c r="H671" s="6"/>
      <c r="I671" s="6"/>
      <c r="K671" s="6"/>
      <c r="L671" s="6"/>
      <c r="M671" s="6"/>
      <c r="N671" s="6"/>
      <c r="O671" s="6"/>
      <c r="P671" s="6"/>
      <c r="Q671" s="6"/>
      <c r="R671" s="6"/>
      <c r="T671" s="6"/>
      <c r="V671" s="21"/>
      <c r="W671" s="21"/>
      <c r="Y671" s="21"/>
      <c r="Z671" s="21"/>
      <c r="AA671" s="21"/>
      <c r="AC671" s="21"/>
      <c r="AF671" s="1">
        <v>89.75</v>
      </c>
      <c r="AL671" s="21"/>
      <c r="AM671" s="21"/>
      <c r="AO671" s="21"/>
      <c r="AP671" s="21">
        <v>89.75</v>
      </c>
      <c r="AQ671" s="21"/>
      <c r="AR671" s="21">
        <v>87.63</v>
      </c>
      <c r="AS671" s="67" t="s">
        <v>28</v>
      </c>
      <c r="AT671" s="21">
        <v>89</v>
      </c>
      <c r="AU671" s="21">
        <v>89.5</v>
      </c>
      <c r="AV671" s="21">
        <v>88</v>
      </c>
      <c r="AW671" s="21"/>
      <c r="AX671" s="21"/>
      <c r="AY671" s="21"/>
      <c r="AZ671" s="1">
        <f t="shared" si="10"/>
        <v>89.043333333333337</v>
      </c>
      <c r="BA671" s="1">
        <v>88.938333333333333</v>
      </c>
    </row>
    <row r="672" spans="1:53">
      <c r="A672" s="6">
        <v>34965</v>
      </c>
      <c r="B672" s="6"/>
      <c r="C672" s="6"/>
      <c r="D672" s="6"/>
      <c r="E672" s="6"/>
      <c r="F672" s="6"/>
      <c r="G672" s="6"/>
      <c r="H672" s="6"/>
      <c r="I672" s="6"/>
      <c r="K672" s="6"/>
      <c r="L672" s="6"/>
      <c r="M672" s="6"/>
      <c r="N672" s="6"/>
      <c r="O672" s="6"/>
      <c r="P672" s="6"/>
      <c r="Q672" s="6"/>
      <c r="R672" s="6"/>
      <c r="T672" s="6"/>
      <c r="V672" s="21"/>
      <c r="W672" s="21"/>
      <c r="Y672" s="21"/>
      <c r="Z672" s="21"/>
      <c r="AA672" s="21"/>
      <c r="AC672" s="21"/>
      <c r="AF672" s="1">
        <v>91.13</v>
      </c>
      <c r="AL672" s="21"/>
      <c r="AM672" s="21"/>
      <c r="AO672" s="21"/>
      <c r="AP672" s="67" t="s">
        <v>28</v>
      </c>
      <c r="AQ672" s="67"/>
      <c r="AR672" s="21">
        <v>79.8</v>
      </c>
      <c r="AS672" s="67" t="s">
        <v>28</v>
      </c>
      <c r="AT672" s="21">
        <v>88</v>
      </c>
      <c r="AU672" s="21">
        <v>88.5</v>
      </c>
      <c r="AV672" s="67" t="s">
        <v>28</v>
      </c>
      <c r="AW672" s="21"/>
      <c r="AX672" s="21"/>
      <c r="AY672" s="67"/>
      <c r="AZ672" s="1">
        <f t="shared" si="10"/>
        <v>85.465000000000003</v>
      </c>
      <c r="BA672" s="1">
        <v>86.857500000000002</v>
      </c>
    </row>
    <row r="673" spans="1:53">
      <c r="A673" s="6">
        <v>34972</v>
      </c>
      <c r="B673" s="6"/>
      <c r="C673" s="6"/>
      <c r="D673" s="6"/>
      <c r="E673" s="6"/>
      <c r="F673" s="6"/>
      <c r="G673" s="6"/>
      <c r="H673" s="6"/>
      <c r="I673" s="6"/>
      <c r="K673" s="6"/>
      <c r="L673" s="6"/>
      <c r="M673" s="6"/>
      <c r="N673" s="6"/>
      <c r="O673" s="6"/>
      <c r="P673" s="6"/>
      <c r="Q673" s="6"/>
      <c r="R673" s="6"/>
      <c r="T673" s="6"/>
      <c r="V673" s="21"/>
      <c r="W673" s="21"/>
      <c r="Y673" s="21"/>
      <c r="Z673" s="21"/>
      <c r="AA673" s="21"/>
      <c r="AC673" s="21"/>
      <c r="AF673" s="1">
        <v>79.19</v>
      </c>
      <c r="AL673" s="21"/>
      <c r="AM673" s="21"/>
      <c r="AO673" s="21"/>
      <c r="AP673" s="21">
        <v>77.900000000000006</v>
      </c>
      <c r="AQ673" s="21"/>
      <c r="AR673" s="21">
        <v>77.900000000000006</v>
      </c>
      <c r="AS673" s="21">
        <v>80.5</v>
      </c>
      <c r="AT673" s="21">
        <v>87.5</v>
      </c>
      <c r="AU673" s="21">
        <v>86</v>
      </c>
      <c r="AV673" s="21">
        <v>81.5</v>
      </c>
      <c r="AW673" s="21"/>
      <c r="AX673" s="21"/>
      <c r="AY673" s="21"/>
      <c r="AZ673" s="1">
        <f t="shared" si="10"/>
        <v>78.33</v>
      </c>
      <c r="BA673" s="1">
        <v>81.498571428571424</v>
      </c>
    </row>
    <row r="674" spans="1:53">
      <c r="A674" s="6">
        <v>34979</v>
      </c>
      <c r="B674" s="6"/>
      <c r="C674" s="6"/>
      <c r="D674" s="6"/>
      <c r="E674" s="6"/>
      <c r="F674" s="6"/>
      <c r="G674" s="6"/>
      <c r="H674" s="6"/>
      <c r="I674" s="6"/>
      <c r="K674" s="6"/>
      <c r="L674" s="6"/>
      <c r="M674" s="6"/>
      <c r="N674" s="6"/>
      <c r="O674" s="6"/>
      <c r="P674" s="6"/>
      <c r="Q674" s="6"/>
      <c r="R674" s="6"/>
      <c r="T674" s="6"/>
      <c r="V674" s="21"/>
      <c r="W674" s="21"/>
      <c r="Y674" s="21"/>
      <c r="Z674" s="21"/>
      <c r="AA674" s="21"/>
      <c r="AC674" s="21"/>
      <c r="AF674" s="1">
        <v>81.75</v>
      </c>
      <c r="AL674" s="21"/>
      <c r="AM674" s="21"/>
      <c r="AO674" s="21"/>
      <c r="AP674" s="21">
        <v>77.5</v>
      </c>
      <c r="AQ674" s="21"/>
      <c r="AR674" s="21">
        <v>77.5</v>
      </c>
      <c r="AS674" s="21">
        <v>80</v>
      </c>
      <c r="AT674" s="21">
        <v>84.5</v>
      </c>
      <c r="AU674" s="21">
        <v>83</v>
      </c>
      <c r="AV674" s="21">
        <v>83</v>
      </c>
      <c r="AW674" s="21"/>
      <c r="AX674" s="21"/>
      <c r="AY674" s="21"/>
      <c r="AZ674" s="1">
        <f t="shared" si="10"/>
        <v>78.916666666666671</v>
      </c>
      <c r="BA674" s="1">
        <v>81.035714285714292</v>
      </c>
    </row>
    <row r="675" spans="1:53">
      <c r="A675" s="6">
        <v>34986</v>
      </c>
      <c r="B675" s="6"/>
      <c r="C675" s="6"/>
      <c r="D675" s="6"/>
      <c r="E675" s="6"/>
      <c r="F675" s="6"/>
      <c r="G675" s="6"/>
      <c r="H675" s="6"/>
      <c r="I675" s="6"/>
      <c r="K675" s="6"/>
      <c r="L675" s="6"/>
      <c r="M675" s="6"/>
      <c r="N675" s="6"/>
      <c r="O675" s="6"/>
      <c r="P675" s="6"/>
      <c r="Q675" s="6"/>
      <c r="R675" s="6"/>
      <c r="T675" s="6"/>
      <c r="V675" s="21"/>
      <c r="W675" s="21"/>
      <c r="Y675" s="21"/>
      <c r="Z675" s="21"/>
      <c r="AA675" s="21"/>
      <c r="AC675" s="21"/>
      <c r="AF675" s="1">
        <v>76.88</v>
      </c>
      <c r="AL675" s="21"/>
      <c r="AM675" s="21"/>
      <c r="AO675" s="21"/>
      <c r="AP675" s="67" t="s">
        <v>28</v>
      </c>
      <c r="AQ675" s="67"/>
      <c r="AR675" s="21">
        <v>72.599999999999994</v>
      </c>
      <c r="AS675" s="21">
        <v>80</v>
      </c>
      <c r="AT675" s="21">
        <v>83.25</v>
      </c>
      <c r="AU675" s="21">
        <v>82</v>
      </c>
      <c r="AV675" s="21">
        <v>81.5</v>
      </c>
      <c r="AW675" s="21"/>
      <c r="AX675" s="21"/>
      <c r="AY675" s="21"/>
      <c r="AZ675" s="1">
        <f t="shared" si="10"/>
        <v>74.739999999999995</v>
      </c>
      <c r="BA675" s="1">
        <v>79.37166666666667</v>
      </c>
    </row>
    <row r="676" spans="1:53">
      <c r="A676" s="6">
        <v>34993</v>
      </c>
      <c r="B676" s="6"/>
      <c r="C676" s="6"/>
      <c r="D676" s="6"/>
      <c r="E676" s="6"/>
      <c r="F676" s="6"/>
      <c r="G676" s="6"/>
      <c r="H676" s="6"/>
      <c r="I676" s="6"/>
      <c r="K676" s="6"/>
      <c r="L676" s="6"/>
      <c r="M676" s="6"/>
      <c r="N676" s="6"/>
      <c r="O676" s="6"/>
      <c r="P676" s="6"/>
      <c r="Q676" s="6"/>
      <c r="R676" s="6"/>
      <c r="T676" s="6"/>
      <c r="V676" s="21"/>
      <c r="W676" s="21"/>
      <c r="Y676" s="21"/>
      <c r="Z676" s="21"/>
      <c r="AA676" s="21"/>
      <c r="AC676" s="21"/>
      <c r="AF676" s="1">
        <v>77.69</v>
      </c>
      <c r="AL676" s="21"/>
      <c r="AM676" s="21"/>
      <c r="AO676" s="21"/>
      <c r="AP676" s="21">
        <v>71.3</v>
      </c>
      <c r="AQ676" s="21"/>
      <c r="AR676" s="21">
        <v>71.3</v>
      </c>
      <c r="AS676" s="67" t="s">
        <v>28</v>
      </c>
      <c r="AT676" s="21">
        <v>83</v>
      </c>
      <c r="AU676" s="21">
        <v>80</v>
      </c>
      <c r="AV676" s="21">
        <v>81.5</v>
      </c>
      <c r="AW676" s="21"/>
      <c r="AX676" s="21"/>
      <c r="AY676" s="21"/>
      <c r="AZ676" s="1">
        <f t="shared" si="10"/>
        <v>73.429999999999993</v>
      </c>
      <c r="BA676" s="1">
        <v>77.465000000000003</v>
      </c>
    </row>
    <row r="677" spans="1:53">
      <c r="A677" s="6">
        <v>35000</v>
      </c>
      <c r="B677" s="6"/>
      <c r="C677" s="6"/>
      <c r="D677" s="6"/>
      <c r="E677" s="6"/>
      <c r="F677" s="6"/>
      <c r="G677" s="6"/>
      <c r="H677" s="6"/>
      <c r="I677" s="6"/>
      <c r="K677" s="6"/>
      <c r="L677" s="6"/>
      <c r="M677" s="6"/>
      <c r="N677" s="6"/>
      <c r="O677" s="6"/>
      <c r="P677" s="6"/>
      <c r="Q677" s="6"/>
      <c r="R677" s="6"/>
      <c r="T677" s="6"/>
      <c r="V677" s="21"/>
      <c r="W677" s="21"/>
      <c r="Y677" s="21"/>
      <c r="Z677" s="21"/>
      <c r="AA677" s="21"/>
      <c r="AC677" s="21"/>
      <c r="AF677" s="1">
        <v>77.88</v>
      </c>
      <c r="AL677" s="21"/>
      <c r="AM677" s="21"/>
      <c r="AO677" s="21"/>
      <c r="AP677" s="67" t="s">
        <v>28</v>
      </c>
      <c r="AQ677" s="67"/>
      <c r="AR677" s="21">
        <v>72.13</v>
      </c>
      <c r="AS677" s="67" t="s">
        <v>28</v>
      </c>
      <c r="AT677" s="21">
        <v>80</v>
      </c>
      <c r="AU677" s="21">
        <v>77</v>
      </c>
      <c r="AV677" s="21">
        <v>77.5</v>
      </c>
      <c r="AW677" s="21"/>
      <c r="AX677" s="21"/>
      <c r="AY677" s="21"/>
      <c r="AZ677" s="1">
        <f t="shared" si="10"/>
        <v>75.004999999999995</v>
      </c>
      <c r="BA677" s="1">
        <v>76.902000000000001</v>
      </c>
    </row>
    <row r="678" spans="1:53">
      <c r="A678" s="6">
        <v>35007</v>
      </c>
      <c r="B678" s="6"/>
      <c r="C678" s="6"/>
      <c r="D678" s="6"/>
      <c r="E678" s="6"/>
      <c r="F678" s="6"/>
      <c r="G678" s="6"/>
      <c r="H678" s="6"/>
      <c r="I678" s="6"/>
      <c r="K678" s="6"/>
      <c r="L678" s="6"/>
      <c r="M678" s="6"/>
      <c r="N678" s="6"/>
      <c r="O678" s="6"/>
      <c r="P678" s="6"/>
      <c r="Q678" s="6"/>
      <c r="R678" s="6"/>
      <c r="T678" s="6"/>
      <c r="V678" s="21"/>
      <c r="W678" s="21"/>
      <c r="Y678" s="21"/>
      <c r="Z678" s="21"/>
      <c r="AA678" s="21"/>
      <c r="AC678" s="21"/>
      <c r="AF678" s="1">
        <v>77.13</v>
      </c>
      <c r="AL678" s="21"/>
      <c r="AM678" s="21"/>
      <c r="AO678" s="21"/>
      <c r="AP678" s="21">
        <v>70.900000000000006</v>
      </c>
      <c r="AQ678" s="21"/>
      <c r="AR678" s="21">
        <v>69.7</v>
      </c>
      <c r="AS678" s="67" t="s">
        <v>28</v>
      </c>
      <c r="AT678" s="21">
        <v>81</v>
      </c>
      <c r="AU678" s="21">
        <v>79</v>
      </c>
      <c r="AV678" s="21">
        <v>79</v>
      </c>
      <c r="AW678" s="21"/>
      <c r="AX678" s="21"/>
      <c r="AY678" s="21"/>
      <c r="AZ678" s="1">
        <f t="shared" si="10"/>
        <v>72.576666666666668</v>
      </c>
      <c r="BA678" s="1">
        <v>76.12166666666667</v>
      </c>
    </row>
    <row r="679" spans="1:53">
      <c r="A679" s="6">
        <v>35014</v>
      </c>
      <c r="B679" s="6"/>
      <c r="C679" s="6"/>
      <c r="D679" s="6"/>
      <c r="E679" s="6"/>
      <c r="F679" s="6"/>
      <c r="G679" s="6"/>
      <c r="H679" s="6"/>
      <c r="I679" s="6"/>
      <c r="K679" s="6"/>
      <c r="L679" s="6"/>
      <c r="M679" s="6"/>
      <c r="N679" s="6"/>
      <c r="O679" s="6"/>
      <c r="P679" s="6"/>
      <c r="Q679" s="6"/>
      <c r="R679" s="6"/>
      <c r="T679" s="6"/>
      <c r="V679" s="21"/>
      <c r="W679" s="21"/>
      <c r="Y679" s="21"/>
      <c r="Z679" s="21"/>
      <c r="AA679" s="21"/>
      <c r="AC679" s="21"/>
      <c r="AF679" s="1">
        <v>70</v>
      </c>
      <c r="AL679" s="21"/>
      <c r="AM679" s="21"/>
      <c r="AO679" s="21"/>
      <c r="AP679" s="21">
        <v>67</v>
      </c>
      <c r="AQ679" s="21"/>
      <c r="AR679" s="21">
        <v>65.8</v>
      </c>
      <c r="AS679" s="67" t="s">
        <v>28</v>
      </c>
      <c r="AT679" s="21">
        <v>81</v>
      </c>
      <c r="AU679" s="21">
        <v>77.5</v>
      </c>
      <c r="AV679" s="21">
        <v>78.5</v>
      </c>
      <c r="AW679" s="21"/>
      <c r="AX679" s="21"/>
      <c r="AY679" s="21"/>
      <c r="AZ679" s="1">
        <f t="shared" si="10"/>
        <v>67.600000000000009</v>
      </c>
      <c r="BA679" s="1">
        <v>73.3</v>
      </c>
    </row>
    <row r="680" spans="1:53">
      <c r="A680" s="6">
        <v>35021</v>
      </c>
      <c r="B680" s="6"/>
      <c r="C680" s="6"/>
      <c r="D680" s="6"/>
      <c r="E680" s="6"/>
      <c r="F680" s="6"/>
      <c r="G680" s="6"/>
      <c r="H680" s="6"/>
      <c r="I680" s="6"/>
      <c r="K680" s="6"/>
      <c r="L680" s="6"/>
      <c r="M680" s="6"/>
      <c r="N680" s="6"/>
      <c r="O680" s="6"/>
      <c r="P680" s="6"/>
      <c r="Q680" s="6"/>
      <c r="R680" s="6"/>
      <c r="T680" s="6"/>
      <c r="V680" s="21"/>
      <c r="W680" s="21"/>
      <c r="Y680" s="21"/>
      <c r="Z680" s="21"/>
      <c r="AA680" s="21"/>
      <c r="AC680" s="21"/>
      <c r="AF680" s="1">
        <v>71.38</v>
      </c>
      <c r="AL680" s="21"/>
      <c r="AM680" s="21"/>
      <c r="AO680" s="21"/>
      <c r="AP680" s="67" t="s">
        <v>28</v>
      </c>
      <c r="AQ680" s="67"/>
      <c r="AR680" s="21">
        <v>68.2</v>
      </c>
      <c r="AS680" s="67" t="s">
        <v>28</v>
      </c>
      <c r="AT680" s="21">
        <v>80</v>
      </c>
      <c r="AU680" s="21">
        <v>79</v>
      </c>
      <c r="AV680" s="21">
        <v>79</v>
      </c>
      <c r="AW680" s="21"/>
      <c r="AX680" s="21"/>
      <c r="AY680" s="21"/>
      <c r="AZ680" s="1">
        <f t="shared" si="10"/>
        <v>69.789999999999992</v>
      </c>
      <c r="BA680" s="1">
        <v>75.515999999999991</v>
      </c>
    </row>
    <row r="681" spans="1:53">
      <c r="A681" s="6">
        <v>35028</v>
      </c>
      <c r="B681" s="6"/>
      <c r="C681" s="6"/>
      <c r="D681" s="6"/>
      <c r="E681" s="6"/>
      <c r="F681" s="6"/>
      <c r="G681" s="6"/>
      <c r="H681" s="6"/>
      <c r="I681" s="6"/>
      <c r="K681" s="6"/>
      <c r="L681" s="6"/>
      <c r="M681" s="6"/>
      <c r="N681" s="6"/>
      <c r="O681" s="6"/>
      <c r="P681" s="6"/>
      <c r="Q681" s="6"/>
      <c r="R681" s="6"/>
      <c r="T681" s="6"/>
      <c r="V681" s="21"/>
      <c r="W681" s="21"/>
      <c r="Y681" s="21"/>
      <c r="Z681" s="21"/>
      <c r="AA681" s="21"/>
      <c r="AC681" s="21"/>
      <c r="AF681" s="1">
        <v>71.25</v>
      </c>
      <c r="AL681" s="21"/>
      <c r="AM681" s="21"/>
      <c r="AO681" s="21"/>
      <c r="AP681" s="21">
        <v>69</v>
      </c>
      <c r="AQ681" s="21"/>
      <c r="AR681" s="21">
        <v>69</v>
      </c>
      <c r="AS681" s="67" t="s">
        <v>28</v>
      </c>
      <c r="AT681" s="67" t="s">
        <v>28</v>
      </c>
      <c r="AU681" s="21">
        <v>78.5</v>
      </c>
      <c r="AV681" s="21">
        <v>78.5</v>
      </c>
      <c r="AW681" s="21"/>
      <c r="AX681" s="21"/>
      <c r="AY681" s="21"/>
      <c r="AZ681" s="1">
        <f t="shared" si="10"/>
        <v>69.75</v>
      </c>
      <c r="BA681" s="1">
        <v>73.25</v>
      </c>
    </row>
    <row r="682" spans="1:53">
      <c r="A682" s="6">
        <v>35035</v>
      </c>
      <c r="B682" s="6"/>
      <c r="C682" s="6"/>
      <c r="D682" s="6"/>
      <c r="E682" s="6"/>
      <c r="F682" s="6"/>
      <c r="G682" s="6"/>
      <c r="H682" s="6"/>
      <c r="I682" s="6"/>
      <c r="K682" s="6"/>
      <c r="L682" s="6"/>
      <c r="M682" s="6"/>
      <c r="N682" s="6"/>
      <c r="O682" s="6"/>
      <c r="P682" s="6"/>
      <c r="Q682" s="6"/>
      <c r="R682" s="6"/>
      <c r="T682" s="6"/>
      <c r="V682" s="21"/>
      <c r="W682" s="21"/>
      <c r="Y682" s="21"/>
      <c r="Z682" s="21"/>
      <c r="AA682" s="21"/>
      <c r="AC682" s="21"/>
      <c r="AF682" s="1">
        <v>76</v>
      </c>
      <c r="AL682" s="21"/>
      <c r="AM682" s="21"/>
      <c r="AO682" s="21"/>
      <c r="AP682" s="67" t="s">
        <v>28</v>
      </c>
      <c r="AQ682" s="67"/>
      <c r="AR682" s="21">
        <v>69.7</v>
      </c>
      <c r="AS682" s="67" t="s">
        <v>28</v>
      </c>
      <c r="AT682" s="21">
        <v>79</v>
      </c>
      <c r="AU682" s="21">
        <v>78</v>
      </c>
      <c r="AV682" s="21">
        <v>79</v>
      </c>
      <c r="AW682" s="21"/>
      <c r="AX682" s="21"/>
      <c r="AY682" s="21"/>
      <c r="AZ682" s="1">
        <f t="shared" si="10"/>
        <v>72.849999999999994</v>
      </c>
      <c r="BA682" s="1">
        <v>76.34</v>
      </c>
    </row>
    <row r="683" spans="1:53">
      <c r="A683" s="6">
        <v>35042</v>
      </c>
      <c r="B683" s="6"/>
      <c r="C683" s="6"/>
      <c r="D683" s="6"/>
      <c r="E683" s="6"/>
      <c r="F683" s="6"/>
      <c r="G683" s="6"/>
      <c r="H683" s="6"/>
      <c r="I683" s="6"/>
      <c r="K683" s="6"/>
      <c r="L683" s="6"/>
      <c r="M683" s="6"/>
      <c r="N683" s="6"/>
      <c r="O683" s="6"/>
      <c r="P683" s="6"/>
      <c r="Q683" s="6"/>
      <c r="R683" s="6"/>
      <c r="T683" s="6"/>
      <c r="V683" s="21"/>
      <c r="W683" s="21"/>
      <c r="Y683" s="21"/>
      <c r="Z683" s="21"/>
      <c r="AA683" s="21"/>
      <c r="AC683" s="21"/>
      <c r="AF683" s="1">
        <v>73.63</v>
      </c>
      <c r="AL683" s="21"/>
      <c r="AM683" s="21"/>
      <c r="AO683" s="21"/>
      <c r="AP683" s="21">
        <v>71</v>
      </c>
      <c r="AQ683" s="21"/>
      <c r="AR683" s="21">
        <v>68.400000000000006</v>
      </c>
      <c r="AS683" s="67" t="s">
        <v>28</v>
      </c>
      <c r="AT683" s="21">
        <v>80</v>
      </c>
      <c r="AU683" s="21">
        <v>78</v>
      </c>
      <c r="AV683" s="21">
        <v>78</v>
      </c>
      <c r="AW683" s="21"/>
      <c r="AX683" s="21"/>
      <c r="AY683" s="21"/>
      <c r="AZ683" s="1">
        <f t="shared" si="10"/>
        <v>71.010000000000005</v>
      </c>
      <c r="BA683" s="1">
        <v>74.838333333333324</v>
      </c>
    </row>
    <row r="684" spans="1:53">
      <c r="A684" s="6">
        <v>35049</v>
      </c>
      <c r="B684" s="6"/>
      <c r="C684" s="6"/>
      <c r="D684" s="6"/>
      <c r="E684" s="6"/>
      <c r="F684" s="6"/>
      <c r="G684" s="6"/>
      <c r="H684" s="6"/>
      <c r="I684" s="6"/>
      <c r="K684" s="6"/>
      <c r="L684" s="6"/>
      <c r="M684" s="6"/>
      <c r="N684" s="6"/>
      <c r="O684" s="6"/>
      <c r="P684" s="6"/>
      <c r="Q684" s="6"/>
      <c r="R684" s="6"/>
      <c r="T684" s="6"/>
      <c r="V684" s="21"/>
      <c r="W684" s="21"/>
      <c r="Y684" s="21"/>
      <c r="Z684" s="21"/>
      <c r="AA684" s="21"/>
      <c r="AC684" s="21"/>
      <c r="AF684" s="1">
        <v>76.75</v>
      </c>
      <c r="AL684" s="21"/>
      <c r="AM684" s="21"/>
      <c r="AO684" s="21"/>
      <c r="AP684" s="21">
        <v>71</v>
      </c>
      <c r="AQ684" s="21"/>
      <c r="AR684" s="21">
        <v>68.400000000000006</v>
      </c>
      <c r="AS684" s="67" t="s">
        <v>28</v>
      </c>
      <c r="AT684" s="21">
        <v>80</v>
      </c>
      <c r="AU684" s="21">
        <v>77.5</v>
      </c>
      <c r="AV684" s="21">
        <v>77.5</v>
      </c>
      <c r="AW684" s="21"/>
      <c r="AX684" s="21"/>
      <c r="AY684" s="21"/>
      <c r="AZ684" s="1">
        <f t="shared" si="10"/>
        <v>72.05</v>
      </c>
      <c r="BA684" s="1">
        <v>75.191666666666663</v>
      </c>
    </row>
    <row r="685" spans="1:53">
      <c r="A685" s="6">
        <v>35056</v>
      </c>
      <c r="B685" s="6"/>
      <c r="C685" s="6"/>
      <c r="D685" s="6"/>
      <c r="E685" s="6"/>
      <c r="F685" s="6"/>
      <c r="G685" s="6"/>
      <c r="H685" s="6"/>
      <c r="I685" s="6"/>
      <c r="K685" s="6"/>
      <c r="L685" s="6"/>
      <c r="M685" s="6"/>
      <c r="N685" s="6"/>
      <c r="O685" s="6"/>
      <c r="P685" s="6"/>
      <c r="Q685" s="6"/>
      <c r="R685" s="6"/>
      <c r="T685" s="6"/>
      <c r="V685" s="21"/>
      <c r="W685" s="21"/>
      <c r="Y685" s="21"/>
      <c r="Z685" s="21"/>
      <c r="AA685" s="21"/>
      <c r="AC685" s="21"/>
      <c r="AF685" s="1">
        <v>74.31</v>
      </c>
      <c r="AL685" s="21"/>
      <c r="AM685" s="21"/>
      <c r="AO685" s="21"/>
      <c r="AP685" s="21">
        <v>74.31</v>
      </c>
      <c r="AQ685" s="21"/>
      <c r="AR685" s="21">
        <v>73.5</v>
      </c>
      <c r="AS685" s="67" t="s">
        <v>28</v>
      </c>
      <c r="AT685" s="21">
        <v>80</v>
      </c>
      <c r="AU685" s="21">
        <v>78</v>
      </c>
      <c r="AV685" s="21">
        <v>78</v>
      </c>
      <c r="AW685" s="21"/>
      <c r="AX685" s="21"/>
      <c r="AY685" s="21"/>
      <c r="AZ685" s="1">
        <f t="shared" si="10"/>
        <v>74.040000000000006</v>
      </c>
      <c r="BA685" s="1">
        <v>76.353333333333339</v>
      </c>
    </row>
    <row r="686" spans="1:53">
      <c r="A686" s="6">
        <v>35063</v>
      </c>
      <c r="B686" s="6"/>
      <c r="C686" s="6"/>
      <c r="D686" s="6"/>
      <c r="E686" s="6"/>
      <c r="F686" s="6"/>
      <c r="G686" s="6"/>
      <c r="H686" s="6"/>
      <c r="I686" s="6"/>
      <c r="K686" s="6"/>
      <c r="L686" s="6"/>
      <c r="M686" s="6"/>
      <c r="N686" s="6"/>
      <c r="O686" s="6"/>
      <c r="P686" s="6"/>
      <c r="Q686" s="6"/>
      <c r="R686" s="6"/>
      <c r="T686" s="6"/>
      <c r="V686" s="21"/>
      <c r="W686" s="21"/>
      <c r="Y686" s="21"/>
      <c r="Z686" s="21"/>
      <c r="AA686" s="21"/>
      <c r="AC686" s="21"/>
      <c r="AF686" s="1">
        <v>75.88</v>
      </c>
      <c r="AL686" s="21"/>
      <c r="AM686" s="21"/>
      <c r="AO686" s="21"/>
      <c r="AP686" s="21">
        <v>69</v>
      </c>
      <c r="AQ686" s="21"/>
      <c r="AR686" s="21">
        <v>68</v>
      </c>
      <c r="AS686" s="67" t="s">
        <v>28</v>
      </c>
      <c r="AT686" s="21">
        <v>79</v>
      </c>
      <c r="AU686" s="21">
        <v>78</v>
      </c>
      <c r="AV686" s="21">
        <v>78</v>
      </c>
      <c r="AW686" s="21"/>
      <c r="AX686" s="21"/>
      <c r="AY686" s="21"/>
      <c r="AZ686" s="1">
        <f t="shared" si="10"/>
        <v>70.959999999999994</v>
      </c>
      <c r="BA686" s="1">
        <v>74.646666666666661</v>
      </c>
    </row>
    <row r="687" spans="1:53">
      <c r="A687" s="6">
        <v>35070</v>
      </c>
      <c r="B687" s="6"/>
      <c r="C687" s="6"/>
      <c r="D687" s="6"/>
      <c r="E687" s="6"/>
      <c r="F687" s="6"/>
      <c r="G687" s="6"/>
      <c r="H687" s="6"/>
      <c r="I687" s="6"/>
      <c r="K687" s="6"/>
      <c r="L687" s="6"/>
      <c r="M687" s="6"/>
      <c r="N687" s="6"/>
      <c r="O687" s="6"/>
      <c r="P687" s="6"/>
      <c r="Q687" s="6"/>
      <c r="R687" s="6"/>
      <c r="T687" s="6"/>
      <c r="V687" s="21"/>
      <c r="W687" s="21"/>
      <c r="Y687" s="21"/>
      <c r="Z687" s="21"/>
      <c r="AA687" s="21"/>
      <c r="AC687" s="21"/>
      <c r="AF687" s="1">
        <v>76.5</v>
      </c>
      <c r="AL687" s="21"/>
      <c r="AM687" s="21"/>
      <c r="AO687" s="21"/>
      <c r="AP687" s="1">
        <v>71</v>
      </c>
      <c r="AR687" s="1">
        <v>69</v>
      </c>
      <c r="AS687" s="67" t="s">
        <v>28</v>
      </c>
      <c r="AT687" s="21">
        <v>77</v>
      </c>
      <c r="AU687" s="21">
        <v>77.5</v>
      </c>
      <c r="AV687" s="21">
        <v>77.5</v>
      </c>
      <c r="AW687" s="21"/>
      <c r="AX687" s="21"/>
      <c r="AY687" s="21"/>
      <c r="AZ687" s="1">
        <f t="shared" si="10"/>
        <v>72.166666666666671</v>
      </c>
      <c r="BA687" s="1">
        <v>74.75</v>
      </c>
    </row>
    <row r="688" spans="1:53">
      <c r="A688" s="6">
        <v>35077</v>
      </c>
      <c r="B688" s="6"/>
      <c r="C688" s="6"/>
      <c r="D688" s="6"/>
      <c r="E688" s="6"/>
      <c r="F688" s="6"/>
      <c r="G688" s="6"/>
      <c r="H688" s="6"/>
      <c r="I688" s="6"/>
      <c r="K688" s="6"/>
      <c r="L688" s="6"/>
      <c r="M688" s="6"/>
      <c r="N688" s="6"/>
      <c r="O688" s="6"/>
      <c r="P688" s="6"/>
      <c r="Q688" s="6"/>
      <c r="R688" s="6"/>
      <c r="T688" s="6"/>
      <c r="V688" s="21"/>
      <c r="W688" s="21"/>
      <c r="Y688" s="21"/>
      <c r="Z688" s="21"/>
      <c r="AA688" s="21"/>
      <c r="AC688" s="21"/>
      <c r="AF688" s="1">
        <v>72.75</v>
      </c>
      <c r="AL688" s="21"/>
      <c r="AM688" s="21"/>
      <c r="AO688" s="21"/>
      <c r="AP688" s="1">
        <v>69</v>
      </c>
      <c r="AR688" s="1">
        <v>67</v>
      </c>
      <c r="AS688" s="67" t="s">
        <v>28</v>
      </c>
      <c r="AT688" s="21">
        <v>77</v>
      </c>
      <c r="AU688" s="21">
        <v>79.5</v>
      </c>
      <c r="AV688" s="21">
        <v>79</v>
      </c>
      <c r="AW688" s="21"/>
      <c r="AX688" s="21"/>
      <c r="AY688" s="21"/>
      <c r="AZ688" s="1">
        <f t="shared" si="10"/>
        <v>69.583333333333329</v>
      </c>
      <c r="BA688" s="1">
        <v>74.041666666666671</v>
      </c>
    </row>
    <row r="689" spans="1:53">
      <c r="A689" s="6">
        <v>35084</v>
      </c>
      <c r="B689" s="6"/>
      <c r="C689" s="6"/>
      <c r="D689" s="6"/>
      <c r="E689" s="6"/>
      <c r="F689" s="6"/>
      <c r="G689" s="6"/>
      <c r="H689" s="6"/>
      <c r="I689" s="6"/>
      <c r="K689" s="6"/>
      <c r="L689" s="6"/>
      <c r="M689" s="6"/>
      <c r="N689" s="6"/>
      <c r="O689" s="6"/>
      <c r="P689" s="6"/>
      <c r="Q689" s="6"/>
      <c r="R689" s="6"/>
      <c r="T689" s="6"/>
      <c r="AF689" s="1">
        <v>75.38</v>
      </c>
      <c r="AP689" s="1">
        <v>70.33</v>
      </c>
      <c r="AR689" s="1">
        <v>68.33</v>
      </c>
      <c r="AT689" s="1">
        <v>77</v>
      </c>
      <c r="AU689" s="1">
        <v>78.5</v>
      </c>
      <c r="AV689" s="1">
        <v>79.5</v>
      </c>
      <c r="AZ689" s="1">
        <f t="shared" si="10"/>
        <v>71.346666666666664</v>
      </c>
      <c r="BA689" s="1">
        <v>74.84</v>
      </c>
    </row>
    <row r="690" spans="1:53">
      <c r="A690" s="6">
        <v>35091</v>
      </c>
      <c r="B690" s="6"/>
      <c r="C690" s="6"/>
      <c r="D690" s="6"/>
      <c r="E690" s="6"/>
      <c r="F690" s="6"/>
      <c r="G690" s="6"/>
      <c r="H690" s="6"/>
      <c r="I690" s="6"/>
      <c r="K690" s="6"/>
      <c r="L690" s="6"/>
      <c r="M690" s="6"/>
      <c r="N690" s="6"/>
      <c r="O690" s="6"/>
      <c r="P690" s="6"/>
      <c r="Q690" s="6"/>
      <c r="R690" s="6"/>
      <c r="T690" s="6"/>
      <c r="AF690" s="1">
        <v>81.25</v>
      </c>
      <c r="AR690" s="1">
        <v>71.25</v>
      </c>
      <c r="AS690" s="1">
        <v>76.38</v>
      </c>
      <c r="AT690" s="1">
        <v>77</v>
      </c>
      <c r="AU690" s="1">
        <v>78.5</v>
      </c>
      <c r="AV690" s="1">
        <v>78.75</v>
      </c>
      <c r="AZ690" s="1">
        <f t="shared" si="10"/>
        <v>76.25</v>
      </c>
      <c r="BA690" s="1">
        <v>77.188333333333333</v>
      </c>
    </row>
    <row r="691" spans="1:53">
      <c r="A691" s="6">
        <v>35098</v>
      </c>
      <c r="B691" s="6"/>
      <c r="C691" s="6"/>
      <c r="D691" s="6"/>
      <c r="E691" s="6"/>
      <c r="F691" s="6"/>
      <c r="G691" s="6"/>
      <c r="H691" s="6"/>
      <c r="I691" s="6"/>
      <c r="K691" s="6"/>
      <c r="L691" s="6"/>
      <c r="M691" s="6"/>
      <c r="N691" s="6"/>
      <c r="O691" s="6"/>
      <c r="P691" s="6"/>
      <c r="Q691" s="6"/>
      <c r="R691" s="6"/>
      <c r="T691" s="6"/>
      <c r="AF691" s="1">
        <v>83.56</v>
      </c>
      <c r="AP691" s="1">
        <v>79</v>
      </c>
      <c r="AR691" s="1">
        <v>77</v>
      </c>
      <c r="AS691" s="1">
        <v>79.25</v>
      </c>
      <c r="AT691" s="1">
        <v>81</v>
      </c>
      <c r="AU691" s="1">
        <v>82</v>
      </c>
      <c r="AV691" s="1">
        <v>82</v>
      </c>
      <c r="AZ691" s="1">
        <f t="shared" si="10"/>
        <v>79.853333333333339</v>
      </c>
      <c r="BA691" s="1">
        <v>80.544285714285706</v>
      </c>
    </row>
    <row r="692" spans="1:53">
      <c r="A692" s="6">
        <v>35105</v>
      </c>
      <c r="B692" s="6"/>
      <c r="C692" s="6"/>
      <c r="D692" s="6"/>
      <c r="E692" s="6"/>
      <c r="F692" s="6"/>
      <c r="G692" s="6"/>
      <c r="H692" s="6"/>
      <c r="I692" s="6"/>
      <c r="K692" s="6"/>
      <c r="L692" s="6"/>
      <c r="M692" s="6"/>
      <c r="N692" s="6"/>
      <c r="O692" s="6"/>
      <c r="P692" s="6"/>
      <c r="Q692" s="6"/>
      <c r="R692" s="6"/>
      <c r="T692" s="6"/>
      <c r="AF692" s="1">
        <v>87.88</v>
      </c>
      <c r="AP692" s="1">
        <v>81</v>
      </c>
      <c r="AR692" s="1">
        <v>79</v>
      </c>
      <c r="AT692" s="1">
        <v>81.5</v>
      </c>
      <c r="AU692" s="1">
        <v>83</v>
      </c>
      <c r="AV692" s="1">
        <v>83</v>
      </c>
      <c r="AZ692" s="1">
        <f t="shared" si="10"/>
        <v>82.626666666666665</v>
      </c>
      <c r="BA692" s="1">
        <v>82.563333333333333</v>
      </c>
    </row>
    <row r="693" spans="1:53">
      <c r="A693" s="6">
        <v>35112</v>
      </c>
      <c r="B693" s="6"/>
      <c r="C693" s="6"/>
      <c r="D693" s="6"/>
      <c r="E693" s="6"/>
      <c r="F693" s="6"/>
      <c r="G693" s="6"/>
      <c r="H693" s="6"/>
      <c r="I693" s="6"/>
      <c r="K693" s="6"/>
      <c r="L693" s="6"/>
      <c r="M693" s="6"/>
      <c r="N693" s="6"/>
      <c r="O693" s="6"/>
      <c r="P693" s="6"/>
      <c r="Q693" s="6"/>
      <c r="R693" s="6"/>
      <c r="T693" s="6"/>
      <c r="AF693" s="1">
        <v>87.81</v>
      </c>
      <c r="AP693" s="1">
        <v>83.5</v>
      </c>
      <c r="AR693" s="1">
        <v>81.75</v>
      </c>
      <c r="AS693" s="1">
        <v>89.25</v>
      </c>
      <c r="AT693" s="1">
        <v>85</v>
      </c>
      <c r="AU693" s="1">
        <v>84.5</v>
      </c>
      <c r="AV693" s="1">
        <v>85.5</v>
      </c>
      <c r="AZ693" s="1">
        <f t="shared" si="10"/>
        <v>84.353333333333339</v>
      </c>
      <c r="BA693" s="1">
        <v>85.33</v>
      </c>
    </row>
    <row r="694" spans="1:53">
      <c r="A694" s="6">
        <v>35119</v>
      </c>
      <c r="B694" s="6"/>
      <c r="C694" s="6"/>
      <c r="D694" s="6"/>
      <c r="E694" s="6"/>
      <c r="F694" s="6"/>
      <c r="G694" s="6"/>
      <c r="H694" s="6"/>
      <c r="I694" s="6"/>
      <c r="K694" s="6"/>
      <c r="L694" s="6"/>
      <c r="M694" s="6"/>
      <c r="N694" s="6"/>
      <c r="O694" s="6"/>
      <c r="P694" s="6"/>
      <c r="Q694" s="6"/>
      <c r="R694" s="6"/>
      <c r="T694" s="6"/>
      <c r="AF694" s="1">
        <v>90.5</v>
      </c>
      <c r="AP694" s="1">
        <v>85</v>
      </c>
      <c r="AR694" s="1">
        <v>82.8</v>
      </c>
      <c r="AT694" s="1">
        <v>88.5</v>
      </c>
      <c r="AU694" s="1">
        <v>88.5</v>
      </c>
      <c r="AV694" s="1">
        <v>88.5</v>
      </c>
      <c r="AZ694" s="1">
        <f t="shared" si="10"/>
        <v>86.100000000000009</v>
      </c>
      <c r="BA694" s="1">
        <v>87.3</v>
      </c>
    </row>
    <row r="695" spans="1:53">
      <c r="A695" s="6">
        <v>35126</v>
      </c>
      <c r="B695" s="6"/>
      <c r="C695" s="6"/>
      <c r="D695" s="6"/>
      <c r="E695" s="6"/>
      <c r="F695" s="6"/>
      <c r="G695" s="6"/>
      <c r="H695" s="6"/>
      <c r="I695" s="6"/>
      <c r="K695" s="6"/>
      <c r="L695" s="6"/>
      <c r="M695" s="6"/>
      <c r="N695" s="6"/>
      <c r="O695" s="6"/>
      <c r="P695" s="6"/>
      <c r="Q695" s="6"/>
      <c r="R695" s="6"/>
      <c r="T695" s="6"/>
      <c r="AF695" s="1">
        <v>91.53</v>
      </c>
      <c r="AP695" s="1">
        <v>85</v>
      </c>
      <c r="AR695" s="1">
        <v>83</v>
      </c>
      <c r="AT695" s="1">
        <v>89</v>
      </c>
      <c r="AU695" s="1">
        <v>92.5</v>
      </c>
      <c r="AV695" s="1">
        <v>87.5</v>
      </c>
      <c r="AZ695" s="1">
        <f t="shared" si="10"/>
        <v>86.509999999999991</v>
      </c>
      <c r="BA695" s="1">
        <v>88.088333333333324</v>
      </c>
    </row>
    <row r="696" spans="1:53">
      <c r="A696" s="6">
        <v>35133</v>
      </c>
      <c r="B696" s="6"/>
      <c r="C696" s="6"/>
      <c r="D696" s="6"/>
      <c r="E696" s="6"/>
      <c r="F696" s="6"/>
      <c r="G696" s="6"/>
      <c r="H696" s="6"/>
      <c r="I696" s="6"/>
      <c r="K696" s="6"/>
      <c r="L696" s="6"/>
      <c r="M696" s="6"/>
      <c r="N696" s="6"/>
      <c r="O696" s="6"/>
      <c r="P696" s="6"/>
      <c r="Q696" s="6"/>
      <c r="R696" s="6"/>
      <c r="T696" s="6"/>
      <c r="AF696" s="1">
        <v>91.4</v>
      </c>
      <c r="AP696" s="1">
        <v>87</v>
      </c>
      <c r="AR696" s="1">
        <v>84.33</v>
      </c>
      <c r="AT696" s="1">
        <v>89</v>
      </c>
      <c r="AU696" s="1">
        <v>87.5</v>
      </c>
      <c r="AV696" s="1">
        <v>88</v>
      </c>
      <c r="AZ696" s="1">
        <f t="shared" si="10"/>
        <v>87.576666666666668</v>
      </c>
      <c r="BA696" s="1">
        <v>87.87166666666667</v>
      </c>
    </row>
    <row r="697" spans="1:53">
      <c r="A697" s="6">
        <v>35140</v>
      </c>
      <c r="B697" s="6"/>
      <c r="C697" s="6"/>
      <c r="D697" s="6"/>
      <c r="E697" s="6"/>
      <c r="F697" s="6"/>
      <c r="G697" s="6"/>
      <c r="H697" s="6"/>
      <c r="I697" s="6"/>
      <c r="K697" s="6"/>
      <c r="L697" s="6"/>
      <c r="M697" s="6"/>
      <c r="N697" s="6"/>
      <c r="O697" s="6"/>
      <c r="P697" s="6"/>
      <c r="Q697" s="6"/>
      <c r="R697" s="6"/>
      <c r="T697" s="6"/>
      <c r="AF697" s="1">
        <v>90.7</v>
      </c>
      <c r="AP697" s="1">
        <v>85.4</v>
      </c>
      <c r="AR697" s="1">
        <v>83.2</v>
      </c>
      <c r="AT697" s="1">
        <v>89</v>
      </c>
      <c r="AU697" s="1">
        <v>87</v>
      </c>
      <c r="AV697" s="1">
        <v>88</v>
      </c>
      <c r="AZ697" s="1">
        <f t="shared" si="10"/>
        <v>86.433333333333337</v>
      </c>
      <c r="BA697" s="1">
        <v>87.216666666666683</v>
      </c>
    </row>
    <row r="698" spans="1:53">
      <c r="A698" s="6">
        <v>35147</v>
      </c>
      <c r="B698" s="6"/>
      <c r="C698" s="6"/>
      <c r="D698" s="6"/>
      <c r="E698" s="6"/>
      <c r="F698" s="6"/>
      <c r="G698" s="6"/>
      <c r="H698" s="6"/>
      <c r="I698" s="6"/>
      <c r="K698" s="6"/>
      <c r="L698" s="6"/>
      <c r="M698" s="6"/>
      <c r="N698" s="6"/>
      <c r="O698" s="6"/>
      <c r="P698" s="6"/>
      <c r="Q698" s="6"/>
      <c r="R698" s="6"/>
      <c r="T698" s="6"/>
      <c r="AF698" s="1">
        <v>86.69</v>
      </c>
      <c r="AR698" s="1">
        <v>80</v>
      </c>
      <c r="AT698" s="1">
        <v>89</v>
      </c>
      <c r="AU698" s="1">
        <v>87.5</v>
      </c>
      <c r="AV698" s="1">
        <v>88</v>
      </c>
      <c r="AZ698" s="1">
        <f t="shared" si="10"/>
        <v>83.344999999999999</v>
      </c>
      <c r="BA698" s="1">
        <v>86.238</v>
      </c>
    </row>
    <row r="699" spans="1:53">
      <c r="A699" s="6">
        <v>35154</v>
      </c>
      <c r="B699" s="6"/>
      <c r="C699" s="6"/>
      <c r="D699" s="6"/>
      <c r="E699" s="6"/>
      <c r="F699" s="6"/>
      <c r="G699" s="6"/>
      <c r="H699" s="6"/>
      <c r="I699" s="6"/>
      <c r="K699" s="6"/>
      <c r="L699" s="6"/>
      <c r="M699" s="6"/>
      <c r="N699" s="6"/>
      <c r="O699" s="6"/>
      <c r="P699" s="6"/>
      <c r="Q699" s="6"/>
      <c r="R699" s="6"/>
      <c r="T699" s="6"/>
      <c r="AF699" s="1">
        <v>87.5</v>
      </c>
      <c r="AP699" s="1">
        <v>81</v>
      </c>
      <c r="AR699" s="1">
        <v>79</v>
      </c>
      <c r="AT699" s="1">
        <v>89</v>
      </c>
      <c r="AU699" s="1">
        <v>88</v>
      </c>
      <c r="AV699" s="1">
        <v>88.75</v>
      </c>
      <c r="AZ699" s="1">
        <f t="shared" si="10"/>
        <v>82.5</v>
      </c>
      <c r="BA699" s="1">
        <v>85.541666666666671</v>
      </c>
    </row>
    <row r="700" spans="1:53">
      <c r="A700" s="6">
        <v>35161</v>
      </c>
      <c r="B700" s="6"/>
      <c r="C700" s="6"/>
      <c r="D700" s="6"/>
      <c r="E700" s="6"/>
      <c r="F700" s="6"/>
      <c r="G700" s="6"/>
      <c r="H700" s="6"/>
      <c r="I700" s="6"/>
      <c r="K700" s="6"/>
      <c r="L700" s="6"/>
      <c r="M700" s="6"/>
      <c r="N700" s="6"/>
      <c r="O700" s="6"/>
      <c r="P700" s="6"/>
      <c r="Q700" s="6"/>
      <c r="R700" s="6"/>
      <c r="T700" s="6"/>
      <c r="AF700" s="1">
        <v>87.81</v>
      </c>
      <c r="AP700" s="1">
        <v>81</v>
      </c>
      <c r="AR700" s="1">
        <v>79</v>
      </c>
      <c r="AT700" s="1">
        <v>89</v>
      </c>
      <c r="AU700" s="1">
        <v>87.5</v>
      </c>
      <c r="AV700" s="1">
        <v>88</v>
      </c>
      <c r="AZ700" s="1">
        <f t="shared" si="10"/>
        <v>82.603333333333339</v>
      </c>
      <c r="BA700" s="1">
        <v>85.385000000000005</v>
      </c>
    </row>
    <row r="701" spans="1:53">
      <c r="A701" s="6">
        <v>35168</v>
      </c>
      <c r="B701" s="6"/>
      <c r="C701" s="6"/>
      <c r="D701" s="6"/>
      <c r="E701" s="6"/>
      <c r="F701" s="6"/>
      <c r="G701" s="6"/>
      <c r="H701" s="6"/>
      <c r="I701" s="6"/>
      <c r="K701" s="6"/>
      <c r="L701" s="6"/>
      <c r="M701" s="6"/>
      <c r="N701" s="6"/>
      <c r="O701" s="6"/>
      <c r="P701" s="6"/>
      <c r="Q701" s="6"/>
      <c r="R701" s="6"/>
      <c r="T701" s="6"/>
      <c r="AF701" s="1">
        <v>87.25</v>
      </c>
      <c r="AP701" s="1">
        <v>84</v>
      </c>
      <c r="AR701" s="1">
        <v>81</v>
      </c>
      <c r="AT701" s="1">
        <v>87.5</v>
      </c>
      <c r="AU701" s="1">
        <v>85.5</v>
      </c>
      <c r="AV701" s="1">
        <v>88</v>
      </c>
      <c r="AZ701" s="1">
        <f t="shared" si="10"/>
        <v>84.083333333333329</v>
      </c>
      <c r="BA701" s="1">
        <v>85.541666666666671</v>
      </c>
    </row>
    <row r="702" spans="1:53">
      <c r="A702" s="6">
        <v>35175</v>
      </c>
      <c r="B702" s="6"/>
      <c r="C702" s="6"/>
      <c r="D702" s="6"/>
      <c r="E702" s="6"/>
      <c r="F702" s="6"/>
      <c r="G702" s="6"/>
      <c r="H702" s="6"/>
      <c r="I702" s="6"/>
      <c r="K702" s="6"/>
      <c r="L702" s="6"/>
      <c r="M702" s="6"/>
      <c r="N702" s="6"/>
      <c r="O702" s="6"/>
      <c r="P702" s="6"/>
      <c r="Q702" s="6"/>
      <c r="R702" s="6"/>
      <c r="T702" s="6"/>
      <c r="AF702" s="1">
        <v>86.75</v>
      </c>
      <c r="AP702" s="1">
        <v>84</v>
      </c>
      <c r="AR702" s="1">
        <v>82</v>
      </c>
      <c r="AT702" s="1">
        <v>88.5</v>
      </c>
      <c r="AU702" s="1">
        <v>86</v>
      </c>
      <c r="AV702" s="1">
        <v>88.5</v>
      </c>
      <c r="AZ702" s="1">
        <f t="shared" si="10"/>
        <v>84.25</v>
      </c>
      <c r="BA702" s="1">
        <v>85.958333333333329</v>
      </c>
    </row>
    <row r="703" spans="1:53">
      <c r="A703" s="6">
        <v>35182</v>
      </c>
      <c r="B703" s="6"/>
      <c r="C703" s="6"/>
      <c r="D703" s="6"/>
      <c r="E703" s="6"/>
      <c r="F703" s="6"/>
      <c r="G703" s="6"/>
      <c r="H703" s="6"/>
      <c r="I703" s="6"/>
      <c r="K703" s="6"/>
      <c r="L703" s="6"/>
      <c r="M703" s="6"/>
      <c r="N703" s="6"/>
      <c r="O703" s="6"/>
      <c r="P703" s="6"/>
      <c r="Q703" s="6"/>
      <c r="R703" s="6"/>
      <c r="T703" s="6"/>
      <c r="AF703" s="1">
        <v>85.63</v>
      </c>
      <c r="AP703" s="1">
        <v>82</v>
      </c>
      <c r="AR703" s="1">
        <v>80.38</v>
      </c>
      <c r="AS703" s="1">
        <v>88</v>
      </c>
      <c r="AT703" s="1">
        <v>98</v>
      </c>
      <c r="AU703" s="1">
        <v>86</v>
      </c>
      <c r="AV703" s="1">
        <v>88.5</v>
      </c>
      <c r="AZ703" s="1">
        <f t="shared" si="10"/>
        <v>82.67</v>
      </c>
      <c r="BA703" s="1">
        <v>86.93</v>
      </c>
    </row>
    <row r="704" spans="1:53">
      <c r="A704" s="6">
        <v>35189</v>
      </c>
      <c r="B704" s="6"/>
      <c r="C704" s="6"/>
      <c r="D704" s="6"/>
      <c r="E704" s="6"/>
      <c r="F704" s="6"/>
      <c r="G704" s="6"/>
      <c r="H704" s="6"/>
      <c r="I704" s="6"/>
      <c r="K704" s="6"/>
      <c r="L704" s="6"/>
      <c r="M704" s="6"/>
      <c r="N704" s="6"/>
      <c r="O704" s="6"/>
      <c r="P704" s="6"/>
      <c r="Q704" s="6"/>
      <c r="R704" s="6"/>
      <c r="T704" s="6"/>
      <c r="AF704" s="1">
        <v>87.63</v>
      </c>
      <c r="AP704" s="1">
        <v>84</v>
      </c>
      <c r="AR704" s="1">
        <v>81.5</v>
      </c>
      <c r="AS704" s="1">
        <v>92</v>
      </c>
      <c r="AT704" s="1">
        <v>87.5</v>
      </c>
      <c r="AU704" s="1">
        <v>88.5</v>
      </c>
      <c r="AV704" s="1" t="s">
        <v>63</v>
      </c>
      <c r="AZ704" s="1">
        <f t="shared" si="10"/>
        <v>84.376666666666665</v>
      </c>
      <c r="BA704" s="1">
        <v>86.855000000000004</v>
      </c>
    </row>
    <row r="705" spans="1:53">
      <c r="A705" s="6">
        <v>35196</v>
      </c>
      <c r="B705" s="6"/>
      <c r="C705" s="6"/>
      <c r="D705" s="6"/>
      <c r="E705" s="6"/>
      <c r="F705" s="6"/>
      <c r="G705" s="6"/>
      <c r="H705" s="6"/>
      <c r="I705" s="6"/>
      <c r="K705" s="6"/>
      <c r="L705" s="6"/>
      <c r="M705" s="6"/>
      <c r="N705" s="6"/>
      <c r="O705" s="6"/>
      <c r="P705" s="6"/>
      <c r="Q705" s="6"/>
      <c r="R705" s="6"/>
      <c r="T705" s="6"/>
      <c r="AF705" s="1">
        <v>90.63</v>
      </c>
      <c r="AP705" s="1">
        <v>84.5</v>
      </c>
      <c r="AR705" s="1">
        <v>84</v>
      </c>
      <c r="AS705" s="1">
        <v>91.5</v>
      </c>
      <c r="AT705" s="1">
        <v>89</v>
      </c>
      <c r="AU705" s="1">
        <v>89.5</v>
      </c>
      <c r="AV705" s="1">
        <v>88.5</v>
      </c>
      <c r="AZ705" s="1">
        <f t="shared" si="10"/>
        <v>86.376666666666665</v>
      </c>
      <c r="BA705" s="1">
        <v>88.232857142857142</v>
      </c>
    </row>
    <row r="706" spans="1:53">
      <c r="A706" s="6">
        <v>35203</v>
      </c>
      <c r="B706" s="6"/>
      <c r="C706" s="6"/>
      <c r="D706" s="6"/>
      <c r="E706" s="6"/>
      <c r="F706" s="6"/>
      <c r="G706" s="6"/>
      <c r="H706" s="6"/>
      <c r="I706" s="6"/>
      <c r="K706" s="6"/>
      <c r="L706" s="6"/>
      <c r="M706" s="6"/>
      <c r="N706" s="6"/>
      <c r="O706" s="6"/>
      <c r="P706" s="6"/>
      <c r="Q706" s="6"/>
      <c r="R706" s="6"/>
      <c r="T706" s="6"/>
      <c r="AF706" s="1">
        <v>95.69</v>
      </c>
      <c r="AP706" s="1">
        <v>85</v>
      </c>
      <c r="AR706" s="1">
        <v>86.67</v>
      </c>
      <c r="AS706" s="1">
        <v>95.5</v>
      </c>
      <c r="AT706" s="1">
        <v>94</v>
      </c>
      <c r="AU706" s="1">
        <v>90</v>
      </c>
      <c r="AV706" s="1">
        <v>89.5</v>
      </c>
      <c r="AZ706" s="1">
        <f t="shared" si="10"/>
        <v>89.12</v>
      </c>
      <c r="BA706" s="1">
        <v>90.908571428571449</v>
      </c>
    </row>
    <row r="707" spans="1:53">
      <c r="A707" s="6">
        <v>35210</v>
      </c>
      <c r="B707" s="6"/>
      <c r="C707" s="6"/>
      <c r="D707" s="6"/>
      <c r="E707" s="6"/>
      <c r="F707" s="6"/>
      <c r="G707" s="6"/>
      <c r="H707" s="6"/>
      <c r="I707" s="6"/>
      <c r="K707" s="6"/>
      <c r="L707" s="6"/>
      <c r="M707" s="6"/>
      <c r="N707" s="6"/>
      <c r="O707" s="6"/>
      <c r="P707" s="6"/>
      <c r="Q707" s="6"/>
      <c r="R707" s="6"/>
      <c r="T707" s="6"/>
      <c r="AF707" s="1">
        <v>99.81</v>
      </c>
      <c r="AP707" s="1">
        <v>90</v>
      </c>
      <c r="AR707" s="1">
        <v>93.25</v>
      </c>
      <c r="AS707" s="1">
        <v>98.5</v>
      </c>
      <c r="AT707" s="1">
        <v>96.5</v>
      </c>
      <c r="AU707" s="1">
        <v>92.5</v>
      </c>
      <c r="AV707" s="1">
        <v>98.5</v>
      </c>
      <c r="AZ707" s="1">
        <f t="shared" si="10"/>
        <v>94.353333333333339</v>
      </c>
      <c r="BA707" s="1">
        <v>95.58</v>
      </c>
    </row>
    <row r="708" spans="1:53">
      <c r="A708" s="6">
        <v>35217</v>
      </c>
      <c r="B708" s="6"/>
      <c r="C708" s="6"/>
      <c r="D708" s="6"/>
      <c r="E708" s="6"/>
      <c r="F708" s="6"/>
      <c r="G708" s="6"/>
      <c r="H708" s="6"/>
      <c r="I708" s="6"/>
      <c r="K708" s="6"/>
      <c r="L708" s="6"/>
      <c r="M708" s="6"/>
      <c r="N708" s="6"/>
      <c r="O708" s="6"/>
      <c r="P708" s="6"/>
      <c r="Q708" s="6"/>
      <c r="R708" s="6"/>
      <c r="T708" s="6"/>
      <c r="AF708" s="1">
        <v>113.75</v>
      </c>
      <c r="AR708" s="1">
        <v>98</v>
      </c>
      <c r="AS708" s="1">
        <v>106.5</v>
      </c>
      <c r="AT708" s="1">
        <v>104</v>
      </c>
      <c r="AU708" s="1">
        <v>102</v>
      </c>
      <c r="AV708" s="1">
        <v>103.5</v>
      </c>
      <c r="AZ708" s="1">
        <f t="shared" si="10"/>
        <v>105.875</v>
      </c>
      <c r="BA708" s="1">
        <v>104.625</v>
      </c>
    </row>
    <row r="709" spans="1:53">
      <c r="A709" s="6">
        <v>35224</v>
      </c>
      <c r="B709" s="6"/>
      <c r="C709" s="6"/>
      <c r="D709" s="6"/>
      <c r="E709" s="6"/>
      <c r="F709" s="6"/>
      <c r="G709" s="6"/>
      <c r="H709" s="6"/>
      <c r="I709" s="6"/>
      <c r="K709" s="6"/>
      <c r="L709" s="6"/>
      <c r="M709" s="6"/>
      <c r="N709" s="6"/>
      <c r="O709" s="6"/>
      <c r="P709" s="6"/>
      <c r="Q709" s="6"/>
      <c r="R709" s="6"/>
      <c r="T709" s="6"/>
      <c r="AF709" s="1">
        <v>115</v>
      </c>
      <c r="AR709" s="1">
        <v>105.38</v>
      </c>
      <c r="AS709" s="1">
        <v>111.5</v>
      </c>
      <c r="AT709" s="1">
        <v>109</v>
      </c>
      <c r="AU709" s="1">
        <v>106.5</v>
      </c>
      <c r="AV709" s="1">
        <v>100</v>
      </c>
      <c r="AZ709" s="1">
        <f t="shared" si="10"/>
        <v>110.19</v>
      </c>
      <c r="BA709" s="1">
        <v>107.89666666666666</v>
      </c>
    </row>
    <row r="710" spans="1:53">
      <c r="A710" s="6">
        <v>35231</v>
      </c>
      <c r="B710" s="6"/>
      <c r="C710" s="6"/>
      <c r="D710" s="6"/>
      <c r="E710" s="6"/>
      <c r="F710" s="6"/>
      <c r="G710" s="6"/>
      <c r="H710" s="6"/>
      <c r="I710" s="6"/>
      <c r="K710" s="6"/>
      <c r="L710" s="6"/>
      <c r="M710" s="6"/>
      <c r="N710" s="6"/>
      <c r="O710" s="6"/>
      <c r="P710" s="6"/>
      <c r="Q710" s="6"/>
      <c r="R710" s="6"/>
      <c r="T710" s="6"/>
      <c r="AF710" s="1">
        <v>107.5</v>
      </c>
      <c r="AR710" s="1">
        <v>103</v>
      </c>
      <c r="AS710" s="1">
        <v>103.5</v>
      </c>
      <c r="AT710" s="1">
        <v>103.5</v>
      </c>
      <c r="AU710" s="1">
        <v>103</v>
      </c>
      <c r="AV710" s="1">
        <v>103</v>
      </c>
      <c r="AZ710" s="1">
        <f t="shared" si="10"/>
        <v>105.25</v>
      </c>
      <c r="BA710" s="1">
        <v>103.91666666666667</v>
      </c>
    </row>
    <row r="711" spans="1:53">
      <c r="A711" s="6">
        <v>35238</v>
      </c>
      <c r="B711" s="6"/>
      <c r="C711" s="6"/>
      <c r="D711" s="6"/>
      <c r="E711" s="6"/>
      <c r="F711" s="6"/>
      <c r="G711" s="6"/>
      <c r="H711" s="6"/>
      <c r="I711" s="6"/>
      <c r="K711" s="6"/>
      <c r="L711" s="6"/>
      <c r="M711" s="6"/>
      <c r="N711" s="6"/>
      <c r="O711" s="6"/>
      <c r="P711" s="6"/>
      <c r="Q711" s="6"/>
      <c r="R711" s="6"/>
      <c r="T711" s="6"/>
      <c r="AF711" s="1">
        <v>110.75</v>
      </c>
      <c r="AR711" s="1">
        <v>100</v>
      </c>
      <c r="AU711" s="1">
        <v>103.5</v>
      </c>
      <c r="AV711" s="1">
        <v>101</v>
      </c>
      <c r="AZ711" s="1">
        <f t="shared" si="10"/>
        <v>105.375</v>
      </c>
      <c r="BA711" s="1">
        <v>103.8125</v>
      </c>
    </row>
    <row r="712" spans="1:53">
      <c r="A712" s="6">
        <v>35245</v>
      </c>
      <c r="B712" s="6"/>
      <c r="C712" s="6"/>
      <c r="D712" s="6"/>
      <c r="E712" s="6"/>
      <c r="F712" s="6"/>
      <c r="G712" s="6"/>
      <c r="H712" s="6"/>
      <c r="I712" s="6"/>
      <c r="K712" s="6"/>
      <c r="L712" s="6"/>
      <c r="M712" s="6"/>
      <c r="N712" s="6"/>
      <c r="O712" s="6"/>
      <c r="P712" s="6"/>
      <c r="Q712" s="6"/>
      <c r="R712" s="6"/>
      <c r="T712" s="6"/>
      <c r="AF712" s="1">
        <v>112</v>
      </c>
      <c r="AR712" s="1">
        <v>101.63</v>
      </c>
      <c r="AS712" s="1">
        <v>106.75</v>
      </c>
      <c r="AT712" s="1">
        <v>102.5</v>
      </c>
      <c r="AU712" s="1">
        <v>103.5</v>
      </c>
      <c r="AV712" s="1">
        <v>102</v>
      </c>
      <c r="AZ712" s="1">
        <f t="shared" si="10"/>
        <v>106.815</v>
      </c>
      <c r="BA712" s="1">
        <v>104.73</v>
      </c>
    </row>
    <row r="713" spans="1:53">
      <c r="A713" s="6">
        <v>35252</v>
      </c>
      <c r="B713" s="6"/>
      <c r="C713" s="6"/>
      <c r="D713" s="6"/>
      <c r="E713" s="6"/>
      <c r="F713" s="6"/>
      <c r="G713" s="6"/>
      <c r="H713" s="6"/>
      <c r="I713" s="6"/>
      <c r="K713" s="6"/>
      <c r="L713" s="6"/>
      <c r="M713" s="6"/>
      <c r="N713" s="6"/>
      <c r="O713" s="6"/>
      <c r="P713" s="6"/>
      <c r="Q713" s="6"/>
      <c r="R713" s="6"/>
      <c r="T713" s="6"/>
      <c r="AF713" s="1">
        <v>111</v>
      </c>
      <c r="AR713" s="1">
        <v>103.5</v>
      </c>
      <c r="AU713" s="1">
        <v>104.5</v>
      </c>
      <c r="AV713" s="1">
        <v>102.5</v>
      </c>
      <c r="AZ713" s="1">
        <f t="shared" si="10"/>
        <v>107.25</v>
      </c>
      <c r="BA713" s="1">
        <v>105.375</v>
      </c>
    </row>
    <row r="714" spans="1:53">
      <c r="A714" s="6">
        <v>35259</v>
      </c>
      <c r="B714" s="6"/>
      <c r="C714" s="6"/>
      <c r="D714" s="6"/>
      <c r="E714" s="6"/>
      <c r="F714" s="6"/>
      <c r="G714" s="6"/>
      <c r="H714" s="6"/>
      <c r="I714" s="6"/>
      <c r="K714" s="6"/>
      <c r="L714" s="6"/>
      <c r="M714" s="6"/>
      <c r="N714" s="6"/>
      <c r="O714" s="6"/>
      <c r="P714" s="6"/>
      <c r="Q714" s="6"/>
      <c r="R714" s="6"/>
      <c r="T714" s="6"/>
      <c r="AF714" s="1">
        <v>105.44</v>
      </c>
      <c r="AR714" s="1">
        <v>103.25</v>
      </c>
      <c r="AT714" s="1">
        <v>106</v>
      </c>
      <c r="AU714" s="1">
        <v>106</v>
      </c>
      <c r="AV714" s="1">
        <v>103</v>
      </c>
      <c r="AZ714" s="1">
        <f t="shared" ref="AZ714:AZ777" si="11">IF(SUM(AR714,AP714,AF714)&gt;0,AVERAGE(AR714,AP714,AF714)," ")</f>
        <v>104.345</v>
      </c>
      <c r="BA714" s="1">
        <v>104.73800000000001</v>
      </c>
    </row>
    <row r="715" spans="1:53">
      <c r="A715" s="6">
        <v>35266</v>
      </c>
      <c r="B715" s="6"/>
      <c r="C715" s="6"/>
      <c r="D715" s="6"/>
      <c r="E715" s="6"/>
      <c r="F715" s="6"/>
      <c r="G715" s="6"/>
      <c r="H715" s="6"/>
      <c r="I715" s="6"/>
      <c r="K715" s="6"/>
      <c r="L715" s="6"/>
      <c r="M715" s="6"/>
      <c r="N715" s="6"/>
      <c r="O715" s="6"/>
      <c r="P715" s="6"/>
      <c r="Q715" s="6"/>
      <c r="R715" s="6"/>
      <c r="T715" s="6"/>
      <c r="AF715" s="1">
        <v>106.56</v>
      </c>
      <c r="AR715" s="1">
        <v>102.5</v>
      </c>
      <c r="AT715" s="1">
        <v>104</v>
      </c>
      <c r="AU715" s="1">
        <v>104</v>
      </c>
      <c r="AV715" s="1">
        <v>103</v>
      </c>
      <c r="AZ715" s="1">
        <f t="shared" si="11"/>
        <v>104.53</v>
      </c>
      <c r="BA715" s="1">
        <v>104.01199999999999</v>
      </c>
    </row>
    <row r="716" spans="1:53">
      <c r="A716" s="6">
        <v>35273</v>
      </c>
      <c r="B716" s="6"/>
      <c r="C716" s="6"/>
      <c r="D716" s="6"/>
      <c r="E716" s="6"/>
      <c r="F716" s="6"/>
      <c r="G716" s="6"/>
      <c r="H716" s="6"/>
      <c r="I716" s="6"/>
      <c r="K716" s="6"/>
      <c r="L716" s="6"/>
      <c r="M716" s="6"/>
      <c r="N716" s="6"/>
      <c r="O716" s="6"/>
      <c r="P716" s="6"/>
      <c r="Q716" s="6"/>
      <c r="R716" s="6"/>
      <c r="T716" s="6"/>
      <c r="AF716" s="1">
        <v>104.94</v>
      </c>
      <c r="AR716" s="1">
        <v>100.7</v>
      </c>
      <c r="AT716" s="1">
        <v>104</v>
      </c>
      <c r="AU716" s="1">
        <v>103.5</v>
      </c>
      <c r="AV716" s="1">
        <v>103.5</v>
      </c>
      <c r="AZ716" s="1">
        <f t="shared" si="11"/>
        <v>102.82</v>
      </c>
      <c r="BA716" s="1">
        <v>103.328</v>
      </c>
    </row>
    <row r="717" spans="1:53">
      <c r="A717" s="6">
        <v>35280</v>
      </c>
      <c r="B717" s="6"/>
      <c r="C717" s="6"/>
      <c r="D717" s="6"/>
      <c r="E717" s="6"/>
      <c r="F717" s="6"/>
      <c r="G717" s="6"/>
      <c r="H717" s="6"/>
      <c r="I717" s="6"/>
      <c r="K717" s="6"/>
      <c r="L717" s="6"/>
      <c r="M717" s="6"/>
      <c r="N717" s="6"/>
      <c r="O717" s="6"/>
      <c r="P717" s="6"/>
      <c r="Q717" s="6"/>
      <c r="R717" s="6"/>
      <c r="T717" s="6"/>
      <c r="AF717" s="1">
        <v>96</v>
      </c>
      <c r="AR717" s="1">
        <v>91.8</v>
      </c>
      <c r="AS717" s="1">
        <v>90.5</v>
      </c>
      <c r="AT717" s="1">
        <v>102.5</v>
      </c>
      <c r="AU717" s="1">
        <v>103.5</v>
      </c>
      <c r="AV717" s="1">
        <v>103.5</v>
      </c>
      <c r="AZ717" s="1">
        <f t="shared" si="11"/>
        <v>93.9</v>
      </c>
      <c r="BA717" s="1">
        <v>97.966666666666654</v>
      </c>
    </row>
    <row r="718" spans="1:53">
      <c r="A718" s="6">
        <v>35287</v>
      </c>
      <c r="B718" s="6"/>
      <c r="C718" s="6"/>
      <c r="D718" s="6"/>
      <c r="E718" s="6"/>
      <c r="F718" s="6"/>
      <c r="G718" s="6"/>
      <c r="H718" s="6"/>
      <c r="I718" s="6"/>
      <c r="K718" s="6"/>
      <c r="L718" s="6"/>
      <c r="M718" s="6"/>
      <c r="N718" s="6"/>
      <c r="O718" s="6"/>
      <c r="P718" s="6"/>
      <c r="Q718" s="6"/>
      <c r="R718" s="6"/>
      <c r="T718" s="6"/>
      <c r="AF718" s="1">
        <v>87.13</v>
      </c>
      <c r="AR718" s="1">
        <v>80.599999999999994</v>
      </c>
      <c r="AT718" s="1">
        <v>93.5</v>
      </c>
      <c r="AU718" s="1">
        <v>96.5</v>
      </c>
      <c r="AV718" s="1">
        <v>96.5</v>
      </c>
      <c r="AZ718" s="1">
        <f t="shared" si="11"/>
        <v>83.864999999999995</v>
      </c>
      <c r="BA718" s="1">
        <v>90.846000000000004</v>
      </c>
    </row>
    <row r="719" spans="1:53">
      <c r="A719" s="6">
        <v>35294</v>
      </c>
      <c r="B719" s="6"/>
      <c r="C719" s="6"/>
      <c r="D719" s="6"/>
      <c r="E719" s="6"/>
      <c r="F719" s="6"/>
      <c r="G719" s="6"/>
      <c r="H719" s="6"/>
      <c r="I719" s="6"/>
      <c r="K719" s="6"/>
      <c r="L719" s="6"/>
      <c r="M719" s="6"/>
      <c r="N719" s="6"/>
      <c r="O719" s="6"/>
      <c r="P719" s="6"/>
      <c r="Q719" s="6"/>
      <c r="R719" s="6"/>
      <c r="T719" s="6"/>
      <c r="AF719" s="1">
        <v>81.81</v>
      </c>
      <c r="AR719" s="1">
        <v>80</v>
      </c>
      <c r="AT719" s="1">
        <v>89.75</v>
      </c>
      <c r="AU719" s="1">
        <v>94</v>
      </c>
      <c r="AV719" s="1">
        <v>94</v>
      </c>
      <c r="AZ719" s="1">
        <f t="shared" si="11"/>
        <v>80.905000000000001</v>
      </c>
      <c r="BA719" s="1">
        <v>87.912000000000006</v>
      </c>
    </row>
    <row r="720" spans="1:53">
      <c r="A720" s="6">
        <v>35301</v>
      </c>
      <c r="B720" s="6"/>
      <c r="C720" s="6"/>
      <c r="D720" s="6"/>
      <c r="E720" s="6"/>
      <c r="F720" s="6"/>
      <c r="G720" s="6"/>
      <c r="H720" s="6"/>
      <c r="I720" s="6"/>
      <c r="K720" s="6"/>
      <c r="L720" s="6"/>
      <c r="M720" s="6"/>
      <c r="N720" s="6"/>
      <c r="O720" s="6"/>
      <c r="P720" s="6"/>
      <c r="Q720" s="6"/>
      <c r="R720" s="6"/>
      <c r="T720" s="6"/>
      <c r="AF720" s="1">
        <v>84.75</v>
      </c>
      <c r="AR720" s="1">
        <v>79.7</v>
      </c>
      <c r="AT720" s="1">
        <v>88</v>
      </c>
      <c r="AU720" s="1">
        <v>87.5</v>
      </c>
      <c r="AV720" s="1">
        <v>88</v>
      </c>
      <c r="AZ720" s="1">
        <f t="shared" si="11"/>
        <v>82.224999999999994</v>
      </c>
      <c r="BA720" s="1">
        <v>85.59</v>
      </c>
    </row>
    <row r="721" spans="1:53">
      <c r="A721" s="6">
        <v>35308</v>
      </c>
      <c r="B721" s="6"/>
      <c r="C721" s="6"/>
      <c r="D721" s="6"/>
      <c r="E721" s="6"/>
      <c r="F721" s="6"/>
      <c r="G721" s="6"/>
      <c r="H721" s="6"/>
      <c r="I721" s="6"/>
      <c r="K721" s="6"/>
      <c r="L721" s="6"/>
      <c r="M721" s="6"/>
      <c r="N721" s="6"/>
      <c r="O721" s="6"/>
      <c r="P721" s="6"/>
      <c r="Q721" s="6"/>
      <c r="R721" s="6"/>
      <c r="T721" s="6"/>
      <c r="AF721" s="1">
        <v>86.25</v>
      </c>
      <c r="AT721" s="1">
        <v>88</v>
      </c>
      <c r="AU721" s="1">
        <v>88</v>
      </c>
      <c r="AV721" s="1">
        <v>89</v>
      </c>
      <c r="AZ721" s="1">
        <f t="shared" si="11"/>
        <v>86.25</v>
      </c>
      <c r="BA721" s="1">
        <v>87.8125</v>
      </c>
    </row>
    <row r="722" spans="1:53">
      <c r="A722" s="6">
        <v>35315</v>
      </c>
      <c r="B722" s="6"/>
      <c r="C722" s="6"/>
      <c r="D722" s="6"/>
      <c r="E722" s="6"/>
      <c r="F722" s="6"/>
      <c r="G722" s="6"/>
      <c r="H722" s="6"/>
      <c r="I722" s="6"/>
      <c r="K722" s="6"/>
      <c r="L722" s="6"/>
      <c r="M722" s="6"/>
      <c r="N722" s="6"/>
      <c r="O722" s="6"/>
      <c r="P722" s="6"/>
      <c r="Q722" s="6"/>
      <c r="R722" s="6"/>
      <c r="T722" s="6"/>
      <c r="AF722" s="1">
        <v>92.5</v>
      </c>
      <c r="AR722" s="1">
        <v>83.67</v>
      </c>
      <c r="AT722" s="1">
        <v>90.75</v>
      </c>
      <c r="AU722" s="1">
        <v>90</v>
      </c>
      <c r="AV722" s="1">
        <v>90</v>
      </c>
      <c r="AZ722" s="1">
        <f t="shared" si="11"/>
        <v>88.085000000000008</v>
      </c>
      <c r="BA722" s="1">
        <v>89.384</v>
      </c>
    </row>
    <row r="723" spans="1:53">
      <c r="A723" s="6">
        <v>35322</v>
      </c>
      <c r="B723" s="6"/>
      <c r="C723" s="6"/>
      <c r="D723" s="6"/>
      <c r="E723" s="6"/>
      <c r="F723" s="6"/>
      <c r="G723" s="6"/>
      <c r="H723" s="6"/>
      <c r="I723" s="6"/>
      <c r="K723" s="6"/>
      <c r="L723" s="6"/>
      <c r="M723" s="6"/>
      <c r="N723" s="6"/>
      <c r="O723" s="6"/>
      <c r="P723" s="6"/>
      <c r="Q723" s="6"/>
      <c r="R723" s="6"/>
      <c r="T723" s="6"/>
      <c r="AF723" s="1">
        <v>90</v>
      </c>
      <c r="AR723" s="1">
        <v>83.5</v>
      </c>
      <c r="AU723" s="1">
        <v>91</v>
      </c>
      <c r="AV723" s="1">
        <v>91</v>
      </c>
      <c r="AZ723" s="1">
        <f t="shared" si="11"/>
        <v>86.75</v>
      </c>
      <c r="BA723" s="1">
        <v>88.875</v>
      </c>
    </row>
    <row r="724" spans="1:53">
      <c r="A724" s="6">
        <v>35329</v>
      </c>
      <c r="B724" s="6"/>
      <c r="C724" s="6"/>
      <c r="D724" s="6"/>
      <c r="E724" s="6"/>
      <c r="F724" s="6"/>
      <c r="G724" s="6"/>
      <c r="H724" s="6"/>
      <c r="I724" s="6"/>
      <c r="K724" s="6"/>
      <c r="L724" s="6"/>
      <c r="M724" s="6"/>
      <c r="N724" s="6"/>
      <c r="O724" s="6"/>
      <c r="P724" s="6"/>
      <c r="Q724" s="6"/>
      <c r="R724" s="6"/>
      <c r="T724" s="6"/>
      <c r="AF724" s="1">
        <v>85.75</v>
      </c>
      <c r="AR724" s="1">
        <v>81.5</v>
      </c>
      <c r="AU724" s="1">
        <v>90.5</v>
      </c>
      <c r="AV724" s="1">
        <v>90</v>
      </c>
      <c r="AZ724" s="1">
        <f t="shared" si="11"/>
        <v>83.625</v>
      </c>
      <c r="BA724" s="1">
        <v>86.9375</v>
      </c>
    </row>
    <row r="725" spans="1:53">
      <c r="A725" s="6">
        <v>35336</v>
      </c>
      <c r="B725" s="6"/>
      <c r="C725" s="6"/>
      <c r="D725" s="6"/>
      <c r="E725" s="6"/>
      <c r="F725" s="6"/>
      <c r="G725" s="6"/>
      <c r="H725" s="6"/>
      <c r="I725" s="6"/>
      <c r="K725" s="6"/>
      <c r="L725" s="6"/>
      <c r="M725" s="6"/>
      <c r="N725" s="6"/>
      <c r="O725" s="6"/>
      <c r="P725" s="6"/>
      <c r="Q725" s="6"/>
      <c r="R725" s="6"/>
      <c r="T725" s="6"/>
      <c r="AF725" s="1">
        <v>86.38</v>
      </c>
      <c r="AR725" s="1">
        <v>81.5</v>
      </c>
      <c r="AU725" s="1">
        <v>91</v>
      </c>
      <c r="AV725" s="1">
        <v>89.5</v>
      </c>
      <c r="AZ725" s="1">
        <f t="shared" si="11"/>
        <v>83.94</v>
      </c>
      <c r="BA725" s="1">
        <v>87.094999999999999</v>
      </c>
    </row>
    <row r="726" spans="1:53">
      <c r="A726" s="6">
        <v>35343</v>
      </c>
      <c r="B726" s="6"/>
      <c r="C726" s="6"/>
      <c r="D726" s="6"/>
      <c r="E726" s="6"/>
      <c r="F726" s="6"/>
      <c r="G726" s="6"/>
      <c r="H726" s="6"/>
      <c r="I726" s="6"/>
      <c r="K726" s="6"/>
      <c r="L726" s="6"/>
      <c r="M726" s="6"/>
      <c r="N726" s="6"/>
      <c r="O726" s="6"/>
      <c r="P726" s="6"/>
      <c r="Q726" s="6"/>
      <c r="R726" s="6"/>
      <c r="T726" s="6"/>
      <c r="AF726" s="1">
        <v>87.5</v>
      </c>
      <c r="AR726" s="1">
        <v>82.8</v>
      </c>
      <c r="AU726" s="1">
        <v>90.25</v>
      </c>
      <c r="AV726" s="1">
        <v>90.25</v>
      </c>
      <c r="AZ726" s="1">
        <f t="shared" si="11"/>
        <v>85.15</v>
      </c>
      <c r="BA726" s="1">
        <v>87.7</v>
      </c>
    </row>
    <row r="727" spans="1:53">
      <c r="A727" s="6">
        <v>35350</v>
      </c>
      <c r="B727" s="6"/>
      <c r="C727" s="6"/>
      <c r="D727" s="6"/>
      <c r="E727" s="6"/>
      <c r="F727" s="6"/>
      <c r="G727" s="6"/>
      <c r="H727" s="6"/>
      <c r="I727" s="6"/>
      <c r="K727" s="6"/>
      <c r="L727" s="6"/>
      <c r="M727" s="6"/>
      <c r="N727" s="6"/>
      <c r="O727" s="6"/>
      <c r="P727" s="6"/>
      <c r="Q727" s="6"/>
      <c r="R727" s="6"/>
      <c r="T727" s="6"/>
      <c r="AF727" s="1">
        <v>85.25</v>
      </c>
      <c r="AP727" s="1">
        <v>85</v>
      </c>
      <c r="AR727" s="1">
        <v>83</v>
      </c>
      <c r="AU727" s="1">
        <v>90.5</v>
      </c>
      <c r="AV727" s="1">
        <v>90.5</v>
      </c>
      <c r="AZ727" s="1">
        <f t="shared" si="11"/>
        <v>84.416666666666671</v>
      </c>
      <c r="BA727" s="1">
        <v>86.85</v>
      </c>
    </row>
    <row r="728" spans="1:53">
      <c r="A728" s="6">
        <v>35357</v>
      </c>
      <c r="B728" s="6"/>
      <c r="C728" s="6"/>
      <c r="D728" s="6"/>
      <c r="E728" s="6"/>
      <c r="F728" s="6"/>
      <c r="G728" s="6"/>
      <c r="H728" s="6"/>
      <c r="I728" s="6"/>
      <c r="K728" s="6"/>
      <c r="L728" s="6"/>
      <c r="M728" s="6"/>
      <c r="N728" s="6"/>
      <c r="O728" s="6"/>
      <c r="P728" s="6"/>
      <c r="Q728" s="6"/>
      <c r="R728" s="6"/>
      <c r="T728" s="6"/>
      <c r="AF728" s="1">
        <v>83.5</v>
      </c>
      <c r="AR728" s="1">
        <v>79.7</v>
      </c>
      <c r="AS728" s="1">
        <v>87.5</v>
      </c>
      <c r="AT728" s="1">
        <v>86.75</v>
      </c>
      <c r="AU728" s="1">
        <v>88</v>
      </c>
      <c r="AV728" s="1">
        <v>88.25</v>
      </c>
      <c r="AZ728" s="1">
        <f t="shared" si="11"/>
        <v>81.599999999999994</v>
      </c>
      <c r="BA728" s="1">
        <v>85.616666666666674</v>
      </c>
    </row>
    <row r="729" spans="1:53">
      <c r="A729" s="6">
        <v>35364</v>
      </c>
      <c r="B729" s="6"/>
      <c r="C729" s="6"/>
      <c r="D729" s="6"/>
      <c r="E729" s="6"/>
      <c r="F729" s="6"/>
      <c r="G729" s="6"/>
      <c r="H729" s="6"/>
      <c r="I729" s="6"/>
      <c r="K729" s="6"/>
      <c r="L729" s="6"/>
      <c r="M729" s="6"/>
      <c r="N729" s="6"/>
      <c r="O729" s="6"/>
      <c r="P729" s="6"/>
      <c r="Q729" s="6"/>
      <c r="R729" s="6"/>
      <c r="T729" s="6"/>
      <c r="AF729" s="1">
        <v>81.94</v>
      </c>
      <c r="AR729" s="1">
        <v>78.25</v>
      </c>
      <c r="AT729" s="1">
        <v>83</v>
      </c>
      <c r="AU729" s="1">
        <v>85</v>
      </c>
      <c r="AV729" s="1">
        <v>87</v>
      </c>
      <c r="AZ729" s="1">
        <f t="shared" si="11"/>
        <v>80.094999999999999</v>
      </c>
      <c r="BA729" s="1">
        <v>83.037999999999997</v>
      </c>
    </row>
    <row r="730" spans="1:53">
      <c r="A730" s="6">
        <v>35371</v>
      </c>
      <c r="B730" s="6"/>
      <c r="C730" s="6"/>
      <c r="D730" s="6"/>
      <c r="E730" s="6"/>
      <c r="F730" s="6"/>
      <c r="G730" s="6"/>
      <c r="H730" s="6"/>
      <c r="I730" s="6"/>
      <c r="K730" s="6"/>
      <c r="L730" s="6"/>
      <c r="M730" s="6"/>
      <c r="N730" s="6"/>
      <c r="O730" s="6"/>
      <c r="P730" s="6"/>
      <c r="Q730" s="6"/>
      <c r="R730" s="6"/>
      <c r="T730" s="6"/>
      <c r="AF730" s="1">
        <v>83.75</v>
      </c>
      <c r="AR730" s="1">
        <v>77.25</v>
      </c>
      <c r="AT730" s="1">
        <v>80.38</v>
      </c>
      <c r="AU730" s="1">
        <v>85.75</v>
      </c>
      <c r="AV730" s="1">
        <v>86</v>
      </c>
      <c r="AZ730" s="1">
        <f t="shared" si="11"/>
        <v>80.5</v>
      </c>
      <c r="BA730" s="1">
        <v>82.626000000000005</v>
      </c>
    </row>
    <row r="731" spans="1:53">
      <c r="A731" s="6">
        <v>35378</v>
      </c>
      <c r="B731" s="6"/>
      <c r="C731" s="6"/>
      <c r="D731" s="6"/>
      <c r="E731" s="6"/>
      <c r="F731" s="6"/>
      <c r="G731" s="6"/>
      <c r="H731" s="6"/>
      <c r="I731" s="6"/>
      <c r="K731" s="6"/>
      <c r="L731" s="6"/>
      <c r="M731" s="6"/>
      <c r="N731" s="6"/>
      <c r="O731" s="6"/>
      <c r="P731" s="6"/>
      <c r="Q731" s="6"/>
      <c r="R731" s="6"/>
      <c r="T731" s="6"/>
      <c r="AF731" s="1">
        <v>79.44</v>
      </c>
      <c r="AR731" s="1">
        <v>76.5</v>
      </c>
      <c r="AT731" s="1">
        <v>87.5</v>
      </c>
      <c r="AU731" s="1">
        <v>84</v>
      </c>
      <c r="AV731" s="1">
        <v>84</v>
      </c>
      <c r="AZ731" s="1">
        <f t="shared" si="11"/>
        <v>77.97</v>
      </c>
      <c r="BA731" s="1">
        <v>82.287999999999997</v>
      </c>
    </row>
    <row r="732" spans="1:53">
      <c r="A732" s="6">
        <v>35385</v>
      </c>
      <c r="B732" s="6"/>
      <c r="C732" s="6"/>
      <c r="D732" s="6"/>
      <c r="E732" s="6"/>
      <c r="F732" s="6"/>
      <c r="G732" s="6"/>
      <c r="H732" s="6"/>
      <c r="I732" s="6"/>
      <c r="K732" s="6"/>
      <c r="L732" s="6"/>
      <c r="M732" s="6"/>
      <c r="N732" s="6"/>
      <c r="O732" s="6"/>
      <c r="P732" s="6"/>
      <c r="Q732" s="6"/>
      <c r="R732" s="6"/>
      <c r="T732" s="6"/>
      <c r="AF732" s="1">
        <v>82.31</v>
      </c>
      <c r="AR732" s="1">
        <v>77</v>
      </c>
      <c r="AU732" s="1">
        <v>83</v>
      </c>
      <c r="AV732" s="1">
        <v>82.5</v>
      </c>
      <c r="AZ732" s="1">
        <f t="shared" si="11"/>
        <v>79.655000000000001</v>
      </c>
      <c r="BA732" s="1">
        <v>81.202500000000001</v>
      </c>
    </row>
    <row r="733" spans="1:53">
      <c r="A733" s="6">
        <v>35392</v>
      </c>
      <c r="B733" s="6"/>
      <c r="C733" s="6"/>
      <c r="D733" s="6"/>
      <c r="E733" s="6"/>
      <c r="F733" s="6"/>
      <c r="G733" s="6"/>
      <c r="H733" s="6"/>
      <c r="I733" s="6"/>
      <c r="K733" s="6"/>
      <c r="L733" s="6"/>
      <c r="M733" s="6"/>
      <c r="N733" s="6"/>
      <c r="O733" s="6"/>
      <c r="P733" s="6"/>
      <c r="Q733" s="6"/>
      <c r="R733" s="6"/>
      <c r="T733" s="6"/>
      <c r="AF733" s="1">
        <v>83.19</v>
      </c>
      <c r="AR733" s="1">
        <v>81.2</v>
      </c>
      <c r="AU733" s="1">
        <v>83</v>
      </c>
      <c r="AV733" s="1">
        <v>82.5</v>
      </c>
      <c r="AZ733" s="1">
        <f t="shared" si="11"/>
        <v>82.194999999999993</v>
      </c>
      <c r="BA733" s="1">
        <v>82.472499999999997</v>
      </c>
    </row>
    <row r="734" spans="1:53">
      <c r="A734" s="6">
        <v>35399</v>
      </c>
      <c r="B734" s="6"/>
      <c r="C734" s="6"/>
      <c r="D734" s="6"/>
      <c r="E734" s="6"/>
      <c r="F734" s="6"/>
      <c r="G734" s="6"/>
      <c r="H734" s="6"/>
      <c r="I734" s="6"/>
      <c r="K734" s="6"/>
      <c r="L734" s="6"/>
      <c r="M734" s="6"/>
      <c r="N734" s="6"/>
      <c r="O734" s="6"/>
      <c r="P734" s="6"/>
      <c r="Q734" s="6"/>
      <c r="R734" s="6"/>
      <c r="T734" s="6"/>
      <c r="AF734" s="1">
        <v>83.38</v>
      </c>
      <c r="AR734" s="1">
        <v>83</v>
      </c>
      <c r="AT734" s="1">
        <v>84</v>
      </c>
      <c r="AU734" s="1">
        <v>84</v>
      </c>
      <c r="AV734" s="1">
        <v>83</v>
      </c>
      <c r="AZ734" s="1">
        <f t="shared" si="11"/>
        <v>83.19</v>
      </c>
      <c r="BA734" s="1">
        <v>83.475999999999999</v>
      </c>
    </row>
    <row r="735" spans="1:53">
      <c r="A735" s="6">
        <v>35406</v>
      </c>
      <c r="B735" s="6"/>
      <c r="C735" s="6"/>
      <c r="D735" s="6"/>
      <c r="E735" s="6"/>
      <c r="F735" s="6"/>
      <c r="G735" s="6"/>
      <c r="H735" s="6"/>
      <c r="I735" s="6"/>
      <c r="K735" s="6"/>
      <c r="L735" s="6"/>
      <c r="M735" s="6"/>
      <c r="N735" s="6"/>
      <c r="O735" s="6"/>
      <c r="P735" s="6"/>
      <c r="Q735" s="6"/>
      <c r="R735" s="6"/>
      <c r="T735" s="6"/>
      <c r="AF735" s="1">
        <v>90</v>
      </c>
      <c r="AR735" s="1">
        <v>83.8</v>
      </c>
      <c r="AT735" s="1">
        <v>85</v>
      </c>
      <c r="AU735" s="1">
        <v>83</v>
      </c>
      <c r="AV735" s="1">
        <v>83</v>
      </c>
      <c r="AZ735" s="1">
        <f t="shared" si="11"/>
        <v>86.9</v>
      </c>
      <c r="BA735" s="1">
        <v>84.96</v>
      </c>
    </row>
    <row r="736" spans="1:53">
      <c r="A736" s="6">
        <v>35413</v>
      </c>
      <c r="B736" s="6"/>
      <c r="C736" s="6"/>
      <c r="D736" s="6"/>
      <c r="E736" s="6"/>
      <c r="F736" s="6"/>
      <c r="G736" s="6"/>
      <c r="H736" s="6"/>
      <c r="I736" s="6"/>
      <c r="K736" s="6"/>
      <c r="L736" s="6"/>
      <c r="M736" s="6"/>
      <c r="N736" s="6"/>
      <c r="O736" s="6"/>
      <c r="P736" s="6"/>
      <c r="Q736" s="6"/>
      <c r="R736" s="6"/>
      <c r="T736" s="6"/>
      <c r="AF736" s="1">
        <v>87.13</v>
      </c>
      <c r="AR736" s="1">
        <v>84</v>
      </c>
      <c r="AT736" s="1">
        <v>87.5</v>
      </c>
      <c r="AU736" s="1">
        <v>84.5</v>
      </c>
      <c r="AV736" s="1">
        <v>84.5</v>
      </c>
      <c r="AZ736" s="1">
        <f t="shared" si="11"/>
        <v>85.564999999999998</v>
      </c>
      <c r="BA736" s="1">
        <v>85.525999999999996</v>
      </c>
    </row>
    <row r="737" spans="1:53">
      <c r="A737" s="6">
        <v>35420</v>
      </c>
      <c r="B737" s="6"/>
      <c r="C737" s="6"/>
      <c r="D737" s="6"/>
      <c r="E737" s="6"/>
      <c r="F737" s="6"/>
      <c r="G737" s="6"/>
      <c r="H737" s="6"/>
      <c r="I737" s="6"/>
      <c r="K737" s="6"/>
      <c r="L737" s="6"/>
      <c r="M737" s="6"/>
      <c r="N737" s="6"/>
      <c r="O737" s="6"/>
      <c r="P737" s="6"/>
      <c r="Q737" s="6"/>
      <c r="R737" s="6"/>
      <c r="T737" s="6"/>
      <c r="AF737" s="1">
        <v>87.5</v>
      </c>
      <c r="AR737" s="1">
        <v>84.13</v>
      </c>
      <c r="AU737" s="1">
        <v>85.5</v>
      </c>
      <c r="AV737" s="1">
        <v>85.5</v>
      </c>
      <c r="AZ737" s="1">
        <f t="shared" si="11"/>
        <v>85.814999999999998</v>
      </c>
      <c r="BA737" s="1">
        <v>85.657499999999999</v>
      </c>
    </row>
    <row r="738" spans="1:53">
      <c r="A738" s="6">
        <v>35427</v>
      </c>
      <c r="B738" s="6"/>
      <c r="C738" s="6"/>
      <c r="D738" s="6"/>
      <c r="E738" s="6"/>
      <c r="F738" s="6"/>
      <c r="G738" s="6"/>
      <c r="H738" s="6"/>
      <c r="I738" s="6"/>
      <c r="K738" s="6"/>
      <c r="L738" s="6"/>
      <c r="M738" s="6"/>
      <c r="N738" s="6"/>
      <c r="O738" s="6"/>
      <c r="P738" s="6"/>
      <c r="Q738" s="6"/>
      <c r="R738" s="6"/>
      <c r="T738" s="6"/>
      <c r="AF738" s="1">
        <v>93</v>
      </c>
      <c r="AR738" s="1">
        <v>87</v>
      </c>
      <c r="AT738" s="1">
        <v>90</v>
      </c>
      <c r="AU738" s="1">
        <v>88</v>
      </c>
      <c r="AV738" s="1">
        <v>88</v>
      </c>
      <c r="AZ738" s="1">
        <f t="shared" si="11"/>
        <v>90</v>
      </c>
      <c r="BA738" s="1">
        <v>89.2</v>
      </c>
    </row>
    <row r="739" spans="1:53">
      <c r="A739" s="6">
        <v>35434</v>
      </c>
      <c r="B739" s="6"/>
      <c r="C739" s="6"/>
      <c r="D739" s="6"/>
      <c r="E739" s="6"/>
      <c r="F739" s="6"/>
      <c r="G739" s="6"/>
      <c r="H739" s="6"/>
      <c r="I739" s="6"/>
      <c r="K739" s="6"/>
      <c r="L739" s="6"/>
      <c r="M739" s="6"/>
      <c r="N739" s="6"/>
      <c r="O739" s="6"/>
      <c r="P739" s="6"/>
      <c r="Q739" s="6"/>
      <c r="R739" s="6"/>
      <c r="T739" s="6"/>
      <c r="AF739" s="1">
        <v>97.25</v>
      </c>
      <c r="AR739" s="1">
        <v>89</v>
      </c>
      <c r="AT739" s="1">
        <v>95</v>
      </c>
      <c r="AU739" s="1">
        <v>95</v>
      </c>
      <c r="AV739" s="1">
        <v>95</v>
      </c>
      <c r="AZ739" s="1">
        <f t="shared" si="11"/>
        <v>93.125</v>
      </c>
      <c r="BA739" s="1">
        <v>94.25</v>
      </c>
    </row>
    <row r="740" spans="1:53">
      <c r="A740" s="6">
        <v>35441</v>
      </c>
      <c r="B740" s="6"/>
      <c r="C740" s="6"/>
      <c r="D740" s="6"/>
      <c r="E740" s="6"/>
      <c r="F740" s="6"/>
      <c r="G740" s="6"/>
      <c r="H740" s="6"/>
      <c r="I740" s="6"/>
      <c r="K740" s="6"/>
      <c r="L740" s="6"/>
      <c r="M740" s="6"/>
      <c r="N740" s="6"/>
      <c r="O740" s="6"/>
      <c r="P740" s="6"/>
      <c r="Q740" s="6"/>
      <c r="R740" s="6"/>
      <c r="T740" s="6"/>
      <c r="AF740" s="1">
        <v>96.63</v>
      </c>
      <c r="AR740" s="1">
        <v>91.17</v>
      </c>
      <c r="AU740" s="1">
        <v>91.5</v>
      </c>
      <c r="AV740" s="1">
        <v>92.5</v>
      </c>
      <c r="AZ740" s="1">
        <f t="shared" si="11"/>
        <v>93.9</v>
      </c>
      <c r="BA740" s="1">
        <v>92.95</v>
      </c>
    </row>
    <row r="741" spans="1:53">
      <c r="A741" s="6">
        <v>35448</v>
      </c>
      <c r="B741" s="6"/>
      <c r="C741" s="6"/>
      <c r="D741" s="6"/>
      <c r="E741" s="6"/>
      <c r="F741" s="6"/>
      <c r="G741" s="6"/>
      <c r="H741" s="6"/>
      <c r="I741" s="6"/>
      <c r="K741" s="6"/>
      <c r="L741" s="6"/>
      <c r="M741" s="6"/>
      <c r="N741" s="6"/>
      <c r="O741" s="6"/>
      <c r="P741" s="6"/>
      <c r="Q741" s="6"/>
      <c r="R741" s="6"/>
      <c r="T741" s="6"/>
      <c r="AF741" s="1">
        <v>101</v>
      </c>
      <c r="AR741" s="1">
        <v>93.17</v>
      </c>
      <c r="AU741" s="1">
        <v>95.5</v>
      </c>
      <c r="AV741" s="1">
        <v>96.5</v>
      </c>
      <c r="AZ741" s="1">
        <f t="shared" si="11"/>
        <v>97.085000000000008</v>
      </c>
      <c r="BA741" s="1">
        <v>96.542500000000004</v>
      </c>
    </row>
    <row r="742" spans="1:53">
      <c r="A742" s="6">
        <v>35455</v>
      </c>
      <c r="B742" s="6"/>
      <c r="C742" s="6"/>
      <c r="D742" s="6"/>
      <c r="E742" s="6"/>
      <c r="F742" s="6"/>
      <c r="G742" s="6"/>
      <c r="H742" s="6"/>
      <c r="I742" s="6"/>
      <c r="K742" s="6"/>
      <c r="L742" s="6"/>
      <c r="M742" s="6"/>
      <c r="N742" s="6"/>
      <c r="O742" s="6"/>
      <c r="P742" s="6"/>
      <c r="Q742" s="6"/>
      <c r="R742" s="6"/>
      <c r="T742" s="6"/>
      <c r="AF742" s="1">
        <v>105.5</v>
      </c>
      <c r="AR742" s="1">
        <v>98.25</v>
      </c>
      <c r="AT742" s="1">
        <v>99</v>
      </c>
      <c r="AU742" s="1">
        <v>99</v>
      </c>
      <c r="AV742" s="1">
        <v>101</v>
      </c>
      <c r="AZ742" s="1">
        <f t="shared" si="11"/>
        <v>101.875</v>
      </c>
      <c r="BA742" s="1">
        <v>100.55</v>
      </c>
    </row>
    <row r="743" spans="1:53">
      <c r="A743" s="6">
        <v>35462</v>
      </c>
      <c r="B743" s="6"/>
      <c r="C743" s="6"/>
      <c r="D743" s="6"/>
      <c r="E743" s="6"/>
      <c r="F743" s="6"/>
      <c r="G743" s="6"/>
      <c r="H743" s="6"/>
      <c r="I743" s="6"/>
      <c r="K743" s="6"/>
      <c r="L743" s="6"/>
      <c r="M743" s="6"/>
      <c r="N743" s="6"/>
      <c r="O743" s="6"/>
      <c r="P743" s="6"/>
      <c r="Q743" s="6"/>
      <c r="R743" s="6"/>
      <c r="T743" s="6"/>
      <c r="AF743" s="1">
        <v>106</v>
      </c>
      <c r="AR743" s="1">
        <v>100.8</v>
      </c>
      <c r="AT743" s="1">
        <v>101.5</v>
      </c>
      <c r="AU743" s="1">
        <v>101</v>
      </c>
      <c r="AV743" s="1">
        <v>101</v>
      </c>
      <c r="AZ743" s="1">
        <f t="shared" si="11"/>
        <v>103.4</v>
      </c>
      <c r="BA743" s="1">
        <v>102.06</v>
      </c>
    </row>
    <row r="744" spans="1:53">
      <c r="A744" s="6">
        <v>35469</v>
      </c>
      <c r="B744" s="6"/>
      <c r="C744" s="6"/>
      <c r="D744" s="6"/>
      <c r="E744" s="6"/>
      <c r="F744" s="6"/>
      <c r="G744" s="6"/>
      <c r="H744" s="6"/>
      <c r="I744" s="6"/>
      <c r="K744" s="6"/>
      <c r="L744" s="6"/>
      <c r="M744" s="6"/>
      <c r="N744" s="6"/>
      <c r="O744" s="6"/>
      <c r="P744" s="6"/>
      <c r="Q744" s="6"/>
      <c r="R744" s="6"/>
      <c r="T744" s="6"/>
      <c r="AF744" s="1">
        <v>105</v>
      </c>
      <c r="AR744" s="1">
        <v>101.2</v>
      </c>
      <c r="AT744" s="1">
        <v>103</v>
      </c>
      <c r="AU744" s="1">
        <v>100</v>
      </c>
      <c r="AV744" s="1">
        <v>101</v>
      </c>
      <c r="AZ744" s="1">
        <f t="shared" si="11"/>
        <v>103.1</v>
      </c>
      <c r="BA744" s="1">
        <v>102.04</v>
      </c>
    </row>
    <row r="745" spans="1:53">
      <c r="A745" s="6">
        <v>35476</v>
      </c>
      <c r="B745" s="6"/>
      <c r="C745" s="6"/>
      <c r="D745" s="6"/>
      <c r="E745" s="6"/>
      <c r="F745" s="6"/>
      <c r="G745" s="6"/>
      <c r="H745" s="6"/>
      <c r="I745" s="6"/>
      <c r="K745" s="6"/>
      <c r="L745" s="6"/>
      <c r="M745" s="6"/>
      <c r="N745" s="6"/>
      <c r="O745" s="6"/>
      <c r="P745" s="6"/>
      <c r="Q745" s="6"/>
      <c r="R745" s="6"/>
      <c r="T745" s="6"/>
      <c r="AF745" s="1">
        <v>103.38</v>
      </c>
      <c r="AR745" s="1">
        <v>99.9</v>
      </c>
      <c r="AT745" s="1">
        <v>105</v>
      </c>
      <c r="AU745" s="1">
        <v>99.5</v>
      </c>
      <c r="AV745" s="1">
        <v>101</v>
      </c>
      <c r="AZ745" s="1">
        <f t="shared" si="11"/>
        <v>101.64</v>
      </c>
      <c r="BA745" s="1">
        <v>101.756</v>
      </c>
    </row>
    <row r="746" spans="1:53">
      <c r="A746" s="6">
        <v>35483</v>
      </c>
      <c r="B746" s="6"/>
      <c r="C746" s="6"/>
      <c r="D746" s="6"/>
      <c r="E746" s="6"/>
      <c r="F746" s="6"/>
      <c r="G746" s="6"/>
      <c r="H746" s="6"/>
      <c r="I746" s="6"/>
      <c r="K746" s="6"/>
      <c r="L746" s="6"/>
      <c r="M746" s="6"/>
      <c r="N746" s="6"/>
      <c r="O746" s="6"/>
      <c r="P746" s="6"/>
      <c r="Q746" s="6"/>
      <c r="R746" s="6"/>
      <c r="T746" s="6"/>
      <c r="AF746" s="1">
        <v>102</v>
      </c>
      <c r="AR746" s="1">
        <v>98.25</v>
      </c>
      <c r="AT746" s="1">
        <v>101.5</v>
      </c>
      <c r="AU746" s="1">
        <v>99</v>
      </c>
      <c r="AV746" s="1">
        <v>99.5</v>
      </c>
      <c r="AZ746" s="1">
        <f t="shared" si="11"/>
        <v>100.125</v>
      </c>
      <c r="BA746" s="1">
        <v>100.05</v>
      </c>
    </row>
    <row r="747" spans="1:53">
      <c r="A747" s="6">
        <v>35490</v>
      </c>
      <c r="B747" s="6"/>
      <c r="C747" s="6"/>
      <c r="D747" s="6"/>
      <c r="E747" s="6"/>
      <c r="F747" s="6"/>
      <c r="G747" s="6"/>
      <c r="H747" s="6"/>
      <c r="I747" s="6"/>
      <c r="K747" s="6"/>
      <c r="L747" s="6"/>
      <c r="M747" s="6"/>
      <c r="N747" s="6"/>
      <c r="O747" s="6"/>
      <c r="P747" s="6"/>
      <c r="Q747" s="6"/>
      <c r="R747" s="6"/>
      <c r="T747" s="6"/>
      <c r="AF747" s="1">
        <v>105</v>
      </c>
      <c r="AP747" s="1">
        <v>101</v>
      </c>
      <c r="AR747" s="1">
        <v>96.75</v>
      </c>
      <c r="AT747" s="1">
        <v>102.5</v>
      </c>
      <c r="AU747" s="1">
        <v>98</v>
      </c>
      <c r="AV747" s="1">
        <v>99</v>
      </c>
      <c r="AZ747" s="1">
        <f t="shared" si="11"/>
        <v>100.91666666666667</v>
      </c>
      <c r="BA747" s="1">
        <v>100.375</v>
      </c>
    </row>
    <row r="748" spans="1:53">
      <c r="A748" s="6">
        <v>35497</v>
      </c>
      <c r="B748" s="6"/>
      <c r="C748" s="6"/>
      <c r="D748" s="6"/>
      <c r="E748" s="6"/>
      <c r="F748" s="6"/>
      <c r="G748" s="6"/>
      <c r="H748" s="6"/>
      <c r="I748" s="6"/>
      <c r="K748" s="6"/>
      <c r="L748" s="6"/>
      <c r="M748" s="6"/>
      <c r="N748" s="6"/>
      <c r="O748" s="6"/>
      <c r="P748" s="6"/>
      <c r="Q748" s="6"/>
      <c r="R748" s="6"/>
      <c r="T748" s="6"/>
      <c r="AF748" s="1">
        <v>104</v>
      </c>
      <c r="AP748" s="1">
        <v>102</v>
      </c>
      <c r="AR748" s="1">
        <v>98.17</v>
      </c>
      <c r="AT748" s="1">
        <v>104</v>
      </c>
      <c r="AU748" s="1">
        <v>97.5</v>
      </c>
      <c r="AV748" s="1">
        <v>98.5</v>
      </c>
      <c r="AZ748" s="1">
        <f t="shared" si="11"/>
        <v>101.39</v>
      </c>
      <c r="BA748" s="1">
        <v>100.69499999999999</v>
      </c>
    </row>
    <row r="749" spans="1:53">
      <c r="A749" s="6">
        <v>35504</v>
      </c>
      <c r="B749" s="6"/>
      <c r="C749" s="6"/>
      <c r="D749" s="6"/>
      <c r="E749" s="6"/>
      <c r="F749" s="6"/>
      <c r="G749" s="6"/>
      <c r="H749" s="6"/>
      <c r="I749" s="6"/>
      <c r="K749" s="6"/>
      <c r="L749" s="6"/>
      <c r="M749" s="6"/>
      <c r="N749" s="6"/>
      <c r="O749" s="6"/>
      <c r="P749" s="6"/>
      <c r="Q749" s="6"/>
      <c r="R749" s="6"/>
      <c r="T749" s="6"/>
      <c r="AF749" s="1">
        <v>100.94</v>
      </c>
      <c r="AP749" s="1">
        <v>101.67</v>
      </c>
      <c r="AR749" s="1">
        <v>97.33</v>
      </c>
      <c r="AT749" s="1">
        <v>102.25</v>
      </c>
      <c r="AU749" s="1">
        <v>99</v>
      </c>
      <c r="AV749" s="1">
        <v>100</v>
      </c>
      <c r="AZ749" s="1">
        <f t="shared" si="11"/>
        <v>99.98</v>
      </c>
      <c r="BA749" s="1">
        <v>100.19833333333334</v>
      </c>
    </row>
    <row r="750" spans="1:53">
      <c r="A750" s="6">
        <v>35511</v>
      </c>
      <c r="B750" s="6"/>
      <c r="C750" s="6"/>
      <c r="D750" s="6"/>
      <c r="E750" s="6"/>
      <c r="F750" s="6"/>
      <c r="G750" s="6"/>
      <c r="H750" s="6"/>
      <c r="I750" s="6"/>
      <c r="K750" s="6"/>
      <c r="L750" s="6"/>
      <c r="M750" s="6"/>
      <c r="N750" s="6"/>
      <c r="O750" s="6"/>
      <c r="P750" s="6"/>
      <c r="Q750" s="6"/>
      <c r="R750" s="6"/>
      <c r="T750" s="6"/>
      <c r="AF750" s="1">
        <v>98.88</v>
      </c>
      <c r="AR750" s="1">
        <v>94.13</v>
      </c>
      <c r="AT750" s="1">
        <v>100.5</v>
      </c>
      <c r="AU750" s="1">
        <v>99</v>
      </c>
      <c r="AV750" s="1">
        <v>100</v>
      </c>
      <c r="AZ750" s="1">
        <f t="shared" si="11"/>
        <v>96.504999999999995</v>
      </c>
      <c r="BA750" s="1">
        <v>98.501999999999995</v>
      </c>
    </row>
    <row r="751" spans="1:53">
      <c r="A751" s="6">
        <v>35518</v>
      </c>
      <c r="B751" s="6"/>
      <c r="C751" s="6"/>
      <c r="D751" s="6"/>
      <c r="E751" s="6"/>
      <c r="F751" s="6"/>
      <c r="G751" s="6"/>
      <c r="H751" s="6"/>
      <c r="I751" s="6"/>
      <c r="K751" s="6"/>
      <c r="L751" s="6"/>
      <c r="M751" s="6"/>
      <c r="N751" s="6"/>
      <c r="O751" s="6"/>
      <c r="P751" s="6"/>
      <c r="Q751" s="6"/>
      <c r="R751" s="6"/>
      <c r="T751" s="6"/>
      <c r="AF751" s="1">
        <v>101.13</v>
      </c>
      <c r="AP751" s="1">
        <v>96</v>
      </c>
      <c r="AR751" s="1">
        <v>92</v>
      </c>
      <c r="AT751" s="1">
        <v>100.5</v>
      </c>
      <c r="AU751" s="1">
        <v>97.5</v>
      </c>
      <c r="AV751" s="1">
        <v>98</v>
      </c>
      <c r="AZ751" s="1">
        <f t="shared" si="11"/>
        <v>96.376666666666665</v>
      </c>
      <c r="BA751" s="1">
        <v>97.521666666666661</v>
      </c>
    </row>
    <row r="752" spans="1:53">
      <c r="A752" s="6">
        <v>35525</v>
      </c>
      <c r="B752" s="6"/>
      <c r="C752" s="6"/>
      <c r="D752" s="6"/>
      <c r="E752" s="6"/>
      <c r="F752" s="6"/>
      <c r="G752" s="6"/>
      <c r="H752" s="6"/>
      <c r="I752" s="6"/>
      <c r="K752" s="6"/>
      <c r="L752" s="6"/>
      <c r="M752" s="6"/>
      <c r="N752" s="6"/>
      <c r="O752" s="6"/>
      <c r="P752" s="6"/>
      <c r="Q752" s="6"/>
      <c r="R752" s="6"/>
      <c r="T752" s="6"/>
      <c r="AF752" s="1">
        <v>100.88</v>
      </c>
      <c r="AP752" s="1">
        <v>96</v>
      </c>
      <c r="AR752" s="1">
        <v>92.5</v>
      </c>
      <c r="AT752" s="1">
        <v>97.5</v>
      </c>
      <c r="AU752" s="1">
        <v>97</v>
      </c>
      <c r="AV752" s="1">
        <v>98.5</v>
      </c>
      <c r="AZ752" s="1">
        <f t="shared" si="11"/>
        <v>96.46</v>
      </c>
      <c r="BA752" s="1">
        <v>97.063333333333333</v>
      </c>
    </row>
    <row r="753" spans="1:53">
      <c r="A753" s="6">
        <v>35532</v>
      </c>
      <c r="B753" s="6"/>
      <c r="C753" s="6"/>
      <c r="D753" s="6"/>
      <c r="E753" s="6"/>
      <c r="F753" s="6"/>
      <c r="G753" s="6"/>
      <c r="H753" s="6"/>
      <c r="I753" s="6"/>
      <c r="K753" s="6"/>
      <c r="L753" s="6"/>
      <c r="M753" s="6"/>
      <c r="N753" s="6"/>
      <c r="O753" s="6"/>
      <c r="P753" s="6"/>
      <c r="Q753" s="6"/>
      <c r="R753" s="6"/>
      <c r="T753" s="6"/>
      <c r="AF753" s="1">
        <v>98.69</v>
      </c>
      <c r="AP753" s="1">
        <v>96</v>
      </c>
      <c r="AR753" s="1">
        <v>92</v>
      </c>
      <c r="AT753" s="1">
        <v>97.5</v>
      </c>
      <c r="AU753" s="1">
        <v>96.5</v>
      </c>
      <c r="AV753" s="1">
        <v>97.5</v>
      </c>
      <c r="AZ753" s="1">
        <f t="shared" si="11"/>
        <v>95.563333333333333</v>
      </c>
      <c r="BA753" s="1">
        <v>96.364999999999995</v>
      </c>
    </row>
    <row r="754" spans="1:53">
      <c r="A754" s="6">
        <v>35539</v>
      </c>
      <c r="B754" s="6"/>
      <c r="C754" s="6"/>
      <c r="D754" s="6"/>
      <c r="E754" s="6"/>
      <c r="F754" s="6"/>
      <c r="G754" s="6"/>
      <c r="H754" s="6"/>
      <c r="I754" s="6"/>
      <c r="K754" s="6"/>
      <c r="L754" s="6"/>
      <c r="M754" s="6"/>
      <c r="N754" s="6"/>
      <c r="O754" s="6"/>
      <c r="P754" s="6"/>
      <c r="Q754" s="6"/>
      <c r="R754" s="6"/>
      <c r="T754" s="6"/>
      <c r="AF754" s="1">
        <v>96.5</v>
      </c>
      <c r="AP754" s="1">
        <v>96</v>
      </c>
      <c r="AR754" s="1">
        <v>92</v>
      </c>
      <c r="AT754" s="1">
        <v>91.5</v>
      </c>
      <c r="AU754" s="1">
        <v>97</v>
      </c>
      <c r="AV754" s="1">
        <v>97</v>
      </c>
      <c r="AZ754" s="1">
        <f t="shared" si="11"/>
        <v>94.833333333333329</v>
      </c>
      <c r="BA754" s="1">
        <v>95</v>
      </c>
    </row>
    <row r="755" spans="1:53">
      <c r="A755" s="6">
        <v>35546</v>
      </c>
      <c r="B755" s="6"/>
      <c r="C755" s="6"/>
      <c r="D755" s="6"/>
      <c r="E755" s="6"/>
      <c r="F755" s="6"/>
      <c r="G755" s="6"/>
      <c r="H755" s="6"/>
      <c r="I755" s="6"/>
      <c r="K755" s="6"/>
      <c r="L755" s="6"/>
      <c r="M755" s="6"/>
      <c r="N755" s="6"/>
      <c r="O755" s="6"/>
      <c r="P755" s="6"/>
      <c r="Q755" s="6"/>
      <c r="R755" s="6"/>
      <c r="T755" s="6"/>
      <c r="AF755" s="1">
        <v>90.5</v>
      </c>
      <c r="AP755" s="1">
        <v>90</v>
      </c>
      <c r="AR755" s="1">
        <v>86.75</v>
      </c>
      <c r="AT755" s="1">
        <v>88</v>
      </c>
      <c r="AU755" s="1">
        <v>93.5</v>
      </c>
      <c r="AV755" s="1">
        <v>95</v>
      </c>
      <c r="AZ755" s="1">
        <f t="shared" si="11"/>
        <v>89.083333333333329</v>
      </c>
      <c r="BA755" s="1">
        <v>90.625</v>
      </c>
    </row>
    <row r="756" spans="1:53">
      <c r="A756" s="6">
        <v>35553</v>
      </c>
      <c r="B756" s="6"/>
      <c r="C756" s="6"/>
      <c r="D756" s="6"/>
      <c r="E756" s="6"/>
      <c r="F756" s="6"/>
      <c r="G756" s="6"/>
      <c r="H756" s="6"/>
      <c r="I756" s="6"/>
      <c r="K756" s="6"/>
      <c r="L756" s="6"/>
      <c r="M756" s="6"/>
      <c r="N756" s="6"/>
      <c r="O756" s="6"/>
      <c r="P756" s="6"/>
      <c r="Q756" s="6"/>
      <c r="R756" s="6"/>
      <c r="T756" s="6"/>
      <c r="AF756" s="1">
        <v>87.63</v>
      </c>
      <c r="AP756" s="1">
        <v>85.33</v>
      </c>
      <c r="AR756" s="1">
        <v>82</v>
      </c>
      <c r="AT756" s="1">
        <v>88</v>
      </c>
      <c r="AU756" s="1">
        <v>92.5</v>
      </c>
      <c r="AV756" s="1">
        <v>93.5</v>
      </c>
      <c r="AZ756" s="1">
        <f t="shared" si="11"/>
        <v>84.986666666666665</v>
      </c>
      <c r="BA756" s="1">
        <v>88.16</v>
      </c>
    </row>
    <row r="757" spans="1:53">
      <c r="A757" s="6">
        <v>35560</v>
      </c>
      <c r="B757" s="6"/>
      <c r="C757" s="6"/>
      <c r="D757" s="6"/>
      <c r="E757" s="6"/>
      <c r="F757" s="6"/>
      <c r="G757" s="6"/>
      <c r="H757" s="6"/>
      <c r="I757" s="6"/>
      <c r="K757" s="6"/>
      <c r="L757" s="6"/>
      <c r="M757" s="6"/>
      <c r="N757" s="6"/>
      <c r="O757" s="6"/>
      <c r="P757" s="6"/>
      <c r="Q757" s="6"/>
      <c r="R757" s="6"/>
      <c r="T757" s="6"/>
      <c r="AF757" s="1">
        <v>89.63</v>
      </c>
      <c r="AP757" s="1">
        <v>85</v>
      </c>
      <c r="AR757" s="1">
        <v>82.33</v>
      </c>
      <c r="AT757" s="1">
        <v>83.5</v>
      </c>
      <c r="AU757" s="1">
        <v>86.5</v>
      </c>
      <c r="AV757" s="1">
        <v>94.5</v>
      </c>
      <c r="AZ757" s="1">
        <f t="shared" si="11"/>
        <v>85.653333333333322</v>
      </c>
      <c r="BA757" s="1">
        <v>86.91</v>
      </c>
    </row>
    <row r="758" spans="1:53">
      <c r="A758" s="6">
        <v>35567</v>
      </c>
      <c r="B758" s="6"/>
      <c r="C758" s="6"/>
      <c r="D758" s="6"/>
      <c r="E758" s="6"/>
      <c r="F758" s="6"/>
      <c r="G758" s="6"/>
      <c r="H758" s="6"/>
      <c r="I758" s="6"/>
      <c r="K758" s="6"/>
      <c r="L758" s="6"/>
      <c r="M758" s="6"/>
      <c r="N758" s="6"/>
      <c r="O758" s="6"/>
      <c r="P758" s="6"/>
      <c r="Q758" s="6"/>
      <c r="R758" s="6"/>
      <c r="T758" s="6"/>
      <c r="AF758" s="1">
        <v>96.75</v>
      </c>
      <c r="AP758" s="1">
        <v>87</v>
      </c>
      <c r="AR758" s="1">
        <v>87</v>
      </c>
      <c r="AT758" s="1">
        <v>83</v>
      </c>
      <c r="AU758" s="1">
        <v>92.5</v>
      </c>
      <c r="AV758" s="1">
        <v>94.25</v>
      </c>
      <c r="AZ758" s="1">
        <f t="shared" si="11"/>
        <v>90.25</v>
      </c>
      <c r="BA758" s="1">
        <v>90.083333333333329</v>
      </c>
    </row>
    <row r="759" spans="1:53">
      <c r="A759" s="6">
        <v>35574</v>
      </c>
      <c r="B759" s="6"/>
      <c r="C759" s="6"/>
      <c r="D759" s="6"/>
      <c r="E759" s="6"/>
      <c r="F759" s="6"/>
      <c r="G759" s="6"/>
      <c r="H759" s="6"/>
      <c r="I759" s="6"/>
      <c r="K759" s="6"/>
      <c r="L759" s="6"/>
      <c r="M759" s="6"/>
      <c r="N759" s="6"/>
      <c r="O759" s="6"/>
      <c r="P759" s="6"/>
      <c r="Q759" s="6"/>
      <c r="R759" s="6"/>
      <c r="T759" s="6"/>
      <c r="AF759" s="1">
        <v>100</v>
      </c>
      <c r="AP759" s="1">
        <v>88.33</v>
      </c>
      <c r="AR759" s="1">
        <v>93</v>
      </c>
      <c r="AT759" s="1">
        <v>93.5</v>
      </c>
      <c r="AU759" s="1">
        <v>92.5</v>
      </c>
      <c r="AV759" s="1">
        <v>94.5</v>
      </c>
      <c r="AZ759" s="1">
        <f t="shared" si="11"/>
        <v>93.776666666666657</v>
      </c>
      <c r="BA759" s="1">
        <v>93.638333333333321</v>
      </c>
    </row>
    <row r="760" spans="1:53">
      <c r="A760" s="6">
        <v>35581</v>
      </c>
      <c r="B760" s="6"/>
      <c r="C760" s="6"/>
      <c r="D760" s="6"/>
      <c r="E760" s="6"/>
      <c r="F760" s="6"/>
      <c r="G760" s="6"/>
      <c r="H760" s="6"/>
      <c r="I760" s="6"/>
      <c r="K760" s="6"/>
      <c r="L760" s="6"/>
      <c r="M760" s="6"/>
      <c r="N760" s="6"/>
      <c r="O760" s="6"/>
      <c r="P760" s="6"/>
      <c r="Q760" s="6"/>
      <c r="R760" s="6"/>
      <c r="T760" s="6"/>
      <c r="AF760" s="1">
        <v>89.75</v>
      </c>
      <c r="AP760" s="1">
        <v>91</v>
      </c>
      <c r="AR760" s="1">
        <v>96.75</v>
      </c>
      <c r="AT760" s="1">
        <v>93</v>
      </c>
      <c r="AU760" s="1">
        <v>98.5</v>
      </c>
      <c r="AV760" s="1">
        <v>94</v>
      </c>
      <c r="AZ760" s="1">
        <f t="shared" si="11"/>
        <v>92.5</v>
      </c>
      <c r="BA760" s="1">
        <v>93.833333333333329</v>
      </c>
    </row>
    <row r="761" spans="1:53">
      <c r="A761" s="6">
        <v>35588</v>
      </c>
      <c r="B761" s="6"/>
      <c r="C761" s="6"/>
      <c r="D761" s="6"/>
      <c r="E761" s="6"/>
      <c r="F761" s="6"/>
      <c r="G761" s="6"/>
      <c r="H761" s="6"/>
      <c r="I761" s="6"/>
      <c r="K761" s="6"/>
      <c r="L761" s="6"/>
      <c r="M761" s="6"/>
      <c r="N761" s="6"/>
      <c r="O761" s="6"/>
      <c r="P761" s="6"/>
      <c r="Q761" s="6"/>
      <c r="R761" s="6"/>
      <c r="T761" s="6"/>
      <c r="AF761" s="1">
        <v>91.06</v>
      </c>
      <c r="AR761" s="1">
        <v>93</v>
      </c>
      <c r="AT761" s="1">
        <v>94.5</v>
      </c>
      <c r="AU761" s="1">
        <v>98.5</v>
      </c>
      <c r="AV761" s="1">
        <v>98.5</v>
      </c>
      <c r="AZ761" s="1">
        <f t="shared" si="11"/>
        <v>92.03</v>
      </c>
      <c r="BA761" s="1">
        <v>95.111999999999995</v>
      </c>
    </row>
    <row r="762" spans="1:53">
      <c r="A762" s="6">
        <v>35595</v>
      </c>
      <c r="B762" s="6"/>
      <c r="C762" s="6"/>
      <c r="D762" s="6"/>
      <c r="E762" s="6"/>
      <c r="F762" s="6"/>
      <c r="G762" s="6"/>
      <c r="H762" s="6"/>
      <c r="I762" s="6"/>
      <c r="K762" s="6"/>
      <c r="L762" s="6"/>
      <c r="M762" s="6"/>
      <c r="N762" s="6"/>
      <c r="O762" s="6"/>
      <c r="P762" s="6"/>
      <c r="Q762" s="6"/>
      <c r="R762" s="6"/>
      <c r="T762" s="6"/>
      <c r="AF762" s="1">
        <v>85.25</v>
      </c>
      <c r="AR762" s="1">
        <v>86.88</v>
      </c>
      <c r="AT762" s="1">
        <v>103.5</v>
      </c>
      <c r="AU762" s="1">
        <v>91.5</v>
      </c>
      <c r="AV762" s="1">
        <v>91.5</v>
      </c>
      <c r="AZ762" s="1">
        <f t="shared" si="11"/>
        <v>86.064999999999998</v>
      </c>
      <c r="BA762" s="1">
        <v>91.725999999999999</v>
      </c>
    </row>
    <row r="763" spans="1:53">
      <c r="A763" s="6">
        <v>35602</v>
      </c>
      <c r="B763" s="6"/>
      <c r="C763" s="6"/>
      <c r="D763" s="6"/>
      <c r="E763" s="6"/>
      <c r="F763" s="6"/>
      <c r="G763" s="6"/>
      <c r="H763" s="6"/>
      <c r="I763" s="6"/>
      <c r="K763" s="6"/>
      <c r="L763" s="6"/>
      <c r="M763" s="6"/>
      <c r="N763" s="6"/>
      <c r="O763" s="6"/>
      <c r="P763" s="6"/>
      <c r="Q763" s="6"/>
      <c r="R763" s="6"/>
      <c r="T763" s="6"/>
      <c r="AF763" s="1">
        <v>81.13</v>
      </c>
      <c r="AR763" s="1">
        <v>79.400000000000006</v>
      </c>
      <c r="AT763" s="1">
        <v>81</v>
      </c>
      <c r="AU763" s="1">
        <v>90</v>
      </c>
      <c r="AV763" s="1">
        <v>87.5</v>
      </c>
      <c r="AZ763" s="1">
        <f t="shared" si="11"/>
        <v>80.265000000000001</v>
      </c>
      <c r="BA763" s="1">
        <v>83.805999999999997</v>
      </c>
    </row>
    <row r="764" spans="1:53">
      <c r="A764" s="6">
        <v>35609</v>
      </c>
      <c r="B764" s="6"/>
      <c r="C764" s="6"/>
      <c r="D764" s="6"/>
      <c r="E764" s="6"/>
      <c r="F764" s="6"/>
      <c r="G764" s="6"/>
      <c r="H764" s="6"/>
      <c r="I764" s="6"/>
      <c r="K764" s="6"/>
      <c r="L764" s="6"/>
      <c r="M764" s="6"/>
      <c r="N764" s="6"/>
      <c r="O764" s="6"/>
      <c r="P764" s="6"/>
      <c r="Q764" s="6"/>
      <c r="R764" s="6"/>
      <c r="T764" s="6"/>
      <c r="AU764" s="1">
        <v>85</v>
      </c>
      <c r="AV764" s="1">
        <v>83.5</v>
      </c>
      <c r="AZ764" s="1" t="str">
        <f t="shared" si="11"/>
        <v xml:space="preserve"> </v>
      </c>
      <c r="BA764" s="1">
        <v>84.25</v>
      </c>
    </row>
    <row r="765" spans="1:53">
      <c r="A765" s="6">
        <v>35616</v>
      </c>
      <c r="B765" s="6"/>
      <c r="C765" s="6"/>
      <c r="D765" s="6"/>
      <c r="E765" s="6"/>
      <c r="F765" s="6"/>
      <c r="G765" s="6"/>
      <c r="H765" s="6"/>
      <c r="I765" s="6"/>
      <c r="K765" s="6"/>
      <c r="L765" s="6"/>
      <c r="M765" s="6"/>
      <c r="N765" s="6"/>
      <c r="O765" s="6"/>
      <c r="P765" s="6"/>
      <c r="Q765" s="6"/>
      <c r="R765" s="6"/>
      <c r="T765" s="6"/>
      <c r="AF765" s="1">
        <v>79.63</v>
      </c>
      <c r="AR765" s="1">
        <v>76.5</v>
      </c>
      <c r="AU765" s="1">
        <v>85</v>
      </c>
      <c r="AV765" s="1">
        <v>83.5</v>
      </c>
      <c r="AZ765" s="1">
        <f t="shared" si="11"/>
        <v>78.064999999999998</v>
      </c>
      <c r="BA765" s="1">
        <v>81.157499999999999</v>
      </c>
    </row>
    <row r="766" spans="1:53">
      <c r="A766" s="6">
        <v>35623</v>
      </c>
      <c r="B766" s="6"/>
      <c r="C766" s="6"/>
      <c r="D766" s="6"/>
      <c r="E766" s="6"/>
      <c r="F766" s="6"/>
      <c r="G766" s="6"/>
      <c r="H766" s="6"/>
      <c r="I766" s="6"/>
      <c r="K766" s="6"/>
      <c r="L766" s="6"/>
      <c r="M766" s="6"/>
      <c r="N766" s="6"/>
      <c r="O766" s="6"/>
      <c r="P766" s="6"/>
      <c r="Q766" s="6"/>
      <c r="R766" s="6"/>
      <c r="T766" s="6"/>
      <c r="AF766" s="1">
        <v>76.25</v>
      </c>
      <c r="AR766" s="1">
        <v>73.745000000000005</v>
      </c>
      <c r="AT766" s="1">
        <v>82</v>
      </c>
      <c r="AU766" s="1">
        <v>77.5</v>
      </c>
      <c r="AV766" s="1">
        <v>77.5</v>
      </c>
      <c r="AZ766" s="1">
        <f t="shared" si="11"/>
        <v>74.997500000000002</v>
      </c>
      <c r="BA766" s="1">
        <v>77.399000000000001</v>
      </c>
    </row>
    <row r="767" spans="1:53">
      <c r="A767" s="6">
        <v>35630</v>
      </c>
      <c r="B767" s="6"/>
      <c r="C767" s="6"/>
      <c r="D767" s="6"/>
      <c r="E767" s="6"/>
      <c r="F767" s="6"/>
      <c r="G767" s="6"/>
      <c r="H767" s="6"/>
      <c r="I767" s="6"/>
      <c r="K767" s="6"/>
      <c r="L767" s="6"/>
      <c r="M767" s="6"/>
      <c r="N767" s="6"/>
      <c r="O767" s="6"/>
      <c r="P767" s="6"/>
      <c r="Q767" s="6"/>
      <c r="R767" s="6"/>
      <c r="T767" s="6"/>
      <c r="AF767" s="1">
        <v>80</v>
      </c>
      <c r="AR767" s="1">
        <v>72.8</v>
      </c>
      <c r="AT767" s="1">
        <v>81</v>
      </c>
      <c r="AU767" s="1">
        <v>81.5</v>
      </c>
      <c r="AV767" s="1">
        <v>71</v>
      </c>
      <c r="AZ767" s="1">
        <f t="shared" si="11"/>
        <v>76.400000000000006</v>
      </c>
      <c r="BA767" s="1">
        <v>77.260000000000005</v>
      </c>
    </row>
    <row r="768" spans="1:53">
      <c r="A768" s="6">
        <v>35637</v>
      </c>
      <c r="B768" s="6"/>
      <c r="C768" s="6"/>
      <c r="D768" s="6"/>
      <c r="E768" s="6"/>
      <c r="F768" s="6"/>
      <c r="G768" s="6"/>
      <c r="H768" s="6"/>
      <c r="I768" s="6"/>
      <c r="K768" s="6"/>
      <c r="L768" s="6"/>
      <c r="M768" s="6"/>
      <c r="N768" s="6"/>
      <c r="O768" s="6"/>
      <c r="P768" s="6"/>
      <c r="Q768" s="6"/>
      <c r="R768" s="6"/>
      <c r="T768" s="6"/>
      <c r="AF768" s="1">
        <v>85.56</v>
      </c>
      <c r="AR768" s="1">
        <v>78.2</v>
      </c>
      <c r="AT768" s="1">
        <v>81</v>
      </c>
      <c r="AU768" s="1">
        <v>81.5</v>
      </c>
      <c r="AV768" s="1">
        <v>75</v>
      </c>
      <c r="AZ768" s="1">
        <f t="shared" si="11"/>
        <v>81.88</v>
      </c>
      <c r="BA768" s="1">
        <v>80.251999999999995</v>
      </c>
    </row>
    <row r="769" spans="1:53">
      <c r="A769" s="6">
        <v>35644</v>
      </c>
      <c r="B769" s="6"/>
      <c r="C769" s="6"/>
      <c r="D769" s="6"/>
      <c r="E769" s="6"/>
      <c r="F769" s="6"/>
      <c r="G769" s="6"/>
      <c r="H769" s="6"/>
      <c r="I769" s="6"/>
      <c r="K769" s="6"/>
      <c r="L769" s="6"/>
      <c r="M769" s="6"/>
      <c r="N769" s="6"/>
      <c r="O769" s="6"/>
      <c r="P769" s="6"/>
      <c r="Q769" s="6"/>
      <c r="R769" s="6"/>
      <c r="T769" s="6"/>
      <c r="AF769" s="1">
        <v>86.38</v>
      </c>
      <c r="AR769" s="1">
        <v>81.8</v>
      </c>
      <c r="AT769" s="1">
        <v>82</v>
      </c>
      <c r="AU769" s="1">
        <v>81.5</v>
      </c>
      <c r="AV769" s="1">
        <v>75</v>
      </c>
      <c r="AZ769" s="1">
        <f t="shared" si="11"/>
        <v>84.09</v>
      </c>
      <c r="BA769" s="1">
        <v>81.335999999999999</v>
      </c>
    </row>
    <row r="770" spans="1:53">
      <c r="A770" s="6">
        <v>35651</v>
      </c>
      <c r="B770" s="6"/>
      <c r="C770" s="6"/>
      <c r="D770" s="6"/>
      <c r="E770" s="6"/>
      <c r="F770" s="6"/>
      <c r="G770" s="6"/>
      <c r="H770" s="6"/>
      <c r="I770" s="6"/>
      <c r="K770" s="6"/>
      <c r="L770" s="6"/>
      <c r="M770" s="6"/>
      <c r="N770" s="6"/>
      <c r="O770" s="6"/>
      <c r="P770" s="6"/>
      <c r="Q770" s="6"/>
      <c r="R770" s="6"/>
      <c r="T770" s="6"/>
      <c r="AF770" s="1">
        <v>90</v>
      </c>
      <c r="AR770" s="1">
        <v>85.1</v>
      </c>
      <c r="AT770" s="1">
        <v>89.5</v>
      </c>
      <c r="AU770" s="1">
        <v>82.5</v>
      </c>
      <c r="AZ770" s="1">
        <f t="shared" si="11"/>
        <v>87.55</v>
      </c>
      <c r="BA770" s="1">
        <v>86.775000000000006</v>
      </c>
    </row>
    <row r="771" spans="1:53">
      <c r="A771" s="6">
        <v>35658</v>
      </c>
      <c r="B771" s="6"/>
      <c r="C771" s="6"/>
      <c r="D771" s="6"/>
      <c r="E771" s="6"/>
      <c r="F771" s="6"/>
      <c r="G771" s="6"/>
      <c r="H771" s="6"/>
      <c r="I771" s="6"/>
      <c r="K771" s="6"/>
      <c r="L771" s="6"/>
      <c r="M771" s="6"/>
      <c r="N771" s="6"/>
      <c r="O771" s="6"/>
      <c r="P771" s="6"/>
      <c r="Q771" s="6"/>
      <c r="R771" s="6"/>
      <c r="T771" s="6"/>
      <c r="AF771" s="1">
        <v>93.88</v>
      </c>
      <c r="AR771" s="1">
        <v>88.8</v>
      </c>
      <c r="AT771" s="1">
        <v>94</v>
      </c>
      <c r="AU771" s="1">
        <v>86</v>
      </c>
      <c r="AV771" s="1">
        <v>90</v>
      </c>
      <c r="AZ771" s="1">
        <f t="shared" si="11"/>
        <v>91.34</v>
      </c>
      <c r="BA771" s="1">
        <v>90.536000000000001</v>
      </c>
    </row>
    <row r="772" spans="1:53">
      <c r="A772" s="6">
        <v>35665</v>
      </c>
      <c r="B772" s="6"/>
      <c r="C772" s="6"/>
      <c r="D772" s="6"/>
      <c r="E772" s="6"/>
      <c r="F772" s="6"/>
      <c r="G772" s="6"/>
      <c r="H772" s="6"/>
      <c r="I772" s="6"/>
      <c r="K772" s="6"/>
      <c r="L772" s="6"/>
      <c r="M772" s="6"/>
      <c r="N772" s="6"/>
      <c r="O772" s="6"/>
      <c r="P772" s="6"/>
      <c r="Q772" s="6"/>
      <c r="R772" s="6"/>
      <c r="T772" s="6"/>
      <c r="AF772" s="1">
        <v>98.49</v>
      </c>
      <c r="AP772" s="1">
        <v>94.8</v>
      </c>
      <c r="AR772" s="1">
        <v>93</v>
      </c>
      <c r="AT772" s="1">
        <v>99.5</v>
      </c>
      <c r="AU772" s="1">
        <v>89</v>
      </c>
      <c r="AZ772" s="1">
        <f t="shared" si="11"/>
        <v>95.43</v>
      </c>
      <c r="BA772" s="1">
        <v>94.957999999999998</v>
      </c>
    </row>
    <row r="773" spans="1:53">
      <c r="A773" s="6">
        <v>35672</v>
      </c>
      <c r="B773" s="6"/>
      <c r="C773" s="6"/>
      <c r="D773" s="6"/>
      <c r="E773" s="6"/>
      <c r="F773" s="6"/>
      <c r="G773" s="6"/>
      <c r="H773" s="6"/>
      <c r="I773" s="6"/>
      <c r="K773" s="6"/>
      <c r="L773" s="6"/>
      <c r="M773" s="6"/>
      <c r="N773" s="6"/>
      <c r="O773" s="6"/>
      <c r="P773" s="6"/>
      <c r="Q773" s="6"/>
      <c r="R773" s="6"/>
      <c r="T773" s="6"/>
      <c r="AF773" s="1">
        <v>95.23</v>
      </c>
      <c r="AP773" s="1">
        <v>93.6</v>
      </c>
      <c r="AR773" s="1">
        <v>91.6</v>
      </c>
      <c r="AT773" s="1">
        <v>100.5</v>
      </c>
      <c r="AU773" s="1">
        <v>94</v>
      </c>
      <c r="AZ773" s="1">
        <f t="shared" si="11"/>
        <v>93.476666666666674</v>
      </c>
      <c r="BA773" s="1">
        <v>94.986000000000018</v>
      </c>
    </row>
    <row r="774" spans="1:53">
      <c r="A774" s="6">
        <v>35679</v>
      </c>
      <c r="B774" s="6"/>
      <c r="C774" s="6"/>
      <c r="D774" s="6"/>
      <c r="E774" s="6"/>
      <c r="F774" s="6"/>
      <c r="G774" s="6"/>
      <c r="H774" s="6"/>
      <c r="I774" s="6"/>
      <c r="K774" s="6"/>
      <c r="L774" s="6"/>
      <c r="M774" s="6"/>
      <c r="N774" s="6"/>
      <c r="O774" s="6"/>
      <c r="P774" s="6"/>
      <c r="Q774" s="6"/>
      <c r="R774" s="6"/>
      <c r="T774" s="6"/>
      <c r="AF774" s="1">
        <v>90.13</v>
      </c>
      <c r="AP774" s="1">
        <v>87.33</v>
      </c>
      <c r="AR774" s="1">
        <v>85.25</v>
      </c>
      <c r="AT774" s="1">
        <v>99.5</v>
      </c>
      <c r="AU774" s="1">
        <v>95</v>
      </c>
      <c r="AZ774" s="1">
        <f t="shared" si="11"/>
        <v>87.57</v>
      </c>
      <c r="BA774" s="1">
        <v>91.441999999999993</v>
      </c>
    </row>
    <row r="775" spans="1:53">
      <c r="A775" s="6">
        <v>35686</v>
      </c>
      <c r="B775" s="6"/>
      <c r="C775" s="6"/>
      <c r="D775" s="6"/>
      <c r="E775" s="6"/>
      <c r="F775" s="6"/>
      <c r="G775" s="6"/>
      <c r="H775" s="6"/>
      <c r="I775" s="6"/>
      <c r="K775" s="6"/>
      <c r="L775" s="6"/>
      <c r="M775" s="6"/>
      <c r="N775" s="6"/>
      <c r="O775" s="6"/>
      <c r="P775" s="6"/>
      <c r="Q775" s="6"/>
      <c r="R775" s="6"/>
      <c r="T775" s="6"/>
      <c r="AF775" s="1">
        <v>87.31</v>
      </c>
      <c r="AP775" s="1">
        <v>83</v>
      </c>
      <c r="AR775" s="1">
        <v>81.400000000000006</v>
      </c>
      <c r="AT775" s="1">
        <v>93.5</v>
      </c>
      <c r="AU775" s="1">
        <v>90</v>
      </c>
      <c r="AV775" s="1">
        <v>89.5</v>
      </c>
      <c r="AZ775" s="1">
        <f t="shared" si="11"/>
        <v>83.903333333333336</v>
      </c>
      <c r="BA775" s="1">
        <v>87.451666666666668</v>
      </c>
    </row>
    <row r="776" spans="1:53">
      <c r="A776" s="6">
        <v>35693</v>
      </c>
      <c r="B776" s="6"/>
      <c r="C776" s="6"/>
      <c r="D776" s="6"/>
      <c r="E776" s="6"/>
      <c r="F776" s="6"/>
      <c r="G776" s="6"/>
      <c r="H776" s="6"/>
      <c r="I776" s="6"/>
      <c r="K776" s="6"/>
      <c r="L776" s="6"/>
      <c r="M776" s="6"/>
      <c r="N776" s="6"/>
      <c r="O776" s="6"/>
      <c r="P776" s="6"/>
      <c r="Q776" s="6"/>
      <c r="R776" s="6"/>
      <c r="T776" s="6"/>
      <c r="AF776" s="1">
        <v>81.41</v>
      </c>
      <c r="AP776" s="1">
        <v>79</v>
      </c>
      <c r="AR776" s="1">
        <v>77.400000000000006</v>
      </c>
      <c r="AT776" s="1">
        <v>91</v>
      </c>
      <c r="AU776" s="1">
        <v>87</v>
      </c>
      <c r="AV776" s="1">
        <v>87</v>
      </c>
      <c r="AZ776" s="1">
        <f t="shared" si="11"/>
        <v>79.27</v>
      </c>
      <c r="BA776" s="1">
        <v>83.801666666666662</v>
      </c>
    </row>
    <row r="777" spans="1:53">
      <c r="A777" s="6">
        <v>35700</v>
      </c>
      <c r="B777" s="6"/>
      <c r="C777" s="6"/>
      <c r="D777" s="6"/>
      <c r="E777" s="6"/>
      <c r="F777" s="6"/>
      <c r="G777" s="6"/>
      <c r="H777" s="6"/>
      <c r="I777" s="6"/>
      <c r="K777" s="6"/>
      <c r="L777" s="6"/>
      <c r="M777" s="6"/>
      <c r="N777" s="6"/>
      <c r="O777" s="6"/>
      <c r="P777" s="6"/>
      <c r="Q777" s="6"/>
      <c r="R777" s="6"/>
      <c r="T777" s="6"/>
      <c r="AF777" s="1">
        <v>83.69</v>
      </c>
      <c r="AP777" s="1">
        <v>79.25</v>
      </c>
      <c r="AR777" s="1">
        <v>77.400000000000006</v>
      </c>
      <c r="AT777" s="1">
        <v>91</v>
      </c>
      <c r="AU777" s="1">
        <v>85.5</v>
      </c>
      <c r="AV777" s="1">
        <v>85.5</v>
      </c>
      <c r="AZ777" s="1">
        <f t="shared" si="11"/>
        <v>80.11333333333333</v>
      </c>
      <c r="BA777" s="1">
        <v>83.723333333333329</v>
      </c>
    </row>
    <row r="778" spans="1:53">
      <c r="A778" s="6">
        <v>35707</v>
      </c>
      <c r="B778" s="6"/>
      <c r="C778" s="6"/>
      <c r="D778" s="6"/>
      <c r="E778" s="6"/>
      <c r="F778" s="6"/>
      <c r="G778" s="6"/>
      <c r="H778" s="6"/>
      <c r="I778" s="6"/>
      <c r="K778" s="6"/>
      <c r="L778" s="6"/>
      <c r="M778" s="6"/>
      <c r="N778" s="6"/>
      <c r="O778" s="6"/>
      <c r="P778" s="6"/>
      <c r="Q778" s="6"/>
      <c r="R778" s="6"/>
      <c r="T778" s="6"/>
      <c r="AF778" s="1">
        <v>82.69</v>
      </c>
      <c r="AP778" s="1">
        <v>79</v>
      </c>
      <c r="AR778" s="1">
        <v>77.3</v>
      </c>
      <c r="AT778" s="1">
        <v>88</v>
      </c>
      <c r="AU778" s="1">
        <v>85.5</v>
      </c>
      <c r="AV778" s="1">
        <v>85.5</v>
      </c>
      <c r="AZ778" s="1">
        <f t="shared" ref="AZ778:AZ841" si="12">IF(SUM(AR778,AP778,AF778)&gt;0,AVERAGE(AR778,AP778,AF778)," ")</f>
        <v>79.663333333333341</v>
      </c>
      <c r="BA778" s="1">
        <v>82.998333333333335</v>
      </c>
    </row>
    <row r="779" spans="1:53">
      <c r="A779" s="6">
        <v>35714</v>
      </c>
      <c r="B779" s="6"/>
      <c r="C779" s="6"/>
      <c r="D779" s="6"/>
      <c r="E779" s="6"/>
      <c r="F779" s="6"/>
      <c r="G779" s="6"/>
      <c r="H779" s="6"/>
      <c r="I779" s="6"/>
      <c r="K779" s="6"/>
      <c r="L779" s="6"/>
      <c r="M779" s="6"/>
      <c r="N779" s="6"/>
      <c r="O779" s="6"/>
      <c r="P779" s="6"/>
      <c r="Q779" s="6"/>
      <c r="R779" s="6"/>
      <c r="T779" s="6"/>
      <c r="AF779" s="1">
        <v>83.5</v>
      </c>
      <c r="AR779" s="1">
        <v>79</v>
      </c>
      <c r="AT779" s="1">
        <v>88</v>
      </c>
      <c r="AU779" s="1">
        <v>85.5</v>
      </c>
      <c r="AV779" s="1">
        <v>84.5</v>
      </c>
      <c r="AZ779" s="1">
        <f t="shared" si="12"/>
        <v>81.25</v>
      </c>
      <c r="BA779" s="1">
        <v>84.1</v>
      </c>
    </row>
    <row r="780" spans="1:53">
      <c r="A780" s="6">
        <v>35721</v>
      </c>
      <c r="B780" s="6"/>
      <c r="C780" s="6"/>
      <c r="D780" s="6"/>
      <c r="E780" s="6"/>
      <c r="F780" s="6"/>
      <c r="G780" s="6"/>
      <c r="H780" s="6"/>
      <c r="I780" s="6"/>
      <c r="K780" s="6"/>
      <c r="L780" s="6"/>
      <c r="M780" s="6"/>
      <c r="N780" s="6"/>
      <c r="O780" s="6"/>
      <c r="P780" s="6"/>
      <c r="Q780" s="6"/>
      <c r="R780" s="6"/>
      <c r="T780" s="6"/>
      <c r="AF780" s="1">
        <v>83.5</v>
      </c>
      <c r="AP780" s="1">
        <v>81.5</v>
      </c>
      <c r="AR780" s="1">
        <v>79.75</v>
      </c>
      <c r="AT780" s="1">
        <v>86.5</v>
      </c>
      <c r="AU780" s="1">
        <v>84.5</v>
      </c>
      <c r="AV780" s="1">
        <v>84.5</v>
      </c>
      <c r="AZ780" s="1">
        <f t="shared" si="12"/>
        <v>81.583333333333329</v>
      </c>
      <c r="BA780" s="1">
        <v>83.375</v>
      </c>
    </row>
    <row r="781" spans="1:53">
      <c r="A781" s="6">
        <v>35728</v>
      </c>
      <c r="B781" s="6"/>
      <c r="C781" s="6"/>
      <c r="D781" s="6"/>
      <c r="E781" s="6"/>
      <c r="F781" s="6"/>
      <c r="G781" s="6"/>
      <c r="H781" s="6"/>
      <c r="I781" s="6"/>
      <c r="K781" s="6"/>
      <c r="L781" s="6"/>
      <c r="M781" s="6"/>
      <c r="N781" s="6"/>
      <c r="O781" s="6"/>
      <c r="P781" s="6"/>
      <c r="Q781" s="6"/>
      <c r="R781" s="6"/>
      <c r="T781" s="6"/>
      <c r="AF781" s="1">
        <v>83</v>
      </c>
      <c r="AP781" s="1">
        <v>81</v>
      </c>
      <c r="AR781" s="1">
        <v>79.8</v>
      </c>
      <c r="AT781" s="1">
        <v>86.5</v>
      </c>
      <c r="AU781" s="1">
        <v>86.5</v>
      </c>
      <c r="AV781" s="1">
        <v>87.38</v>
      </c>
      <c r="AZ781" s="1">
        <f t="shared" si="12"/>
        <v>81.266666666666666</v>
      </c>
      <c r="BA781" s="1">
        <v>84.03</v>
      </c>
    </row>
    <row r="782" spans="1:53">
      <c r="A782" s="6">
        <v>35735</v>
      </c>
      <c r="B782" s="6"/>
      <c r="C782" s="6"/>
      <c r="D782" s="6"/>
      <c r="E782" s="6"/>
      <c r="F782" s="6"/>
      <c r="G782" s="6"/>
      <c r="H782" s="6"/>
      <c r="I782" s="6"/>
      <c r="K782" s="6"/>
      <c r="L782" s="6"/>
      <c r="M782" s="6"/>
      <c r="N782" s="6"/>
      <c r="O782" s="6"/>
      <c r="P782" s="6"/>
      <c r="Q782" s="6"/>
      <c r="R782" s="6"/>
      <c r="T782" s="6"/>
      <c r="AF782" s="1">
        <v>82.06</v>
      </c>
      <c r="AP782" s="1">
        <v>81</v>
      </c>
      <c r="AR782" s="1">
        <v>79.25</v>
      </c>
      <c r="AT782" s="1">
        <v>86.5</v>
      </c>
      <c r="AU782" s="1">
        <v>83.5</v>
      </c>
      <c r="AV782" s="1">
        <v>83.5</v>
      </c>
      <c r="AZ782" s="1">
        <f t="shared" si="12"/>
        <v>80.77</v>
      </c>
      <c r="BA782" s="1">
        <v>82.635000000000005</v>
      </c>
    </row>
    <row r="783" spans="1:53">
      <c r="A783" s="6">
        <v>35742</v>
      </c>
      <c r="B783" s="6"/>
      <c r="C783" s="6"/>
      <c r="D783" s="6"/>
      <c r="E783" s="6"/>
      <c r="F783" s="6"/>
      <c r="G783" s="6"/>
      <c r="H783" s="6"/>
      <c r="I783" s="6"/>
      <c r="K783" s="6"/>
      <c r="L783" s="6"/>
      <c r="M783" s="6"/>
      <c r="N783" s="6"/>
      <c r="O783" s="6"/>
      <c r="P783" s="6"/>
      <c r="Q783" s="6"/>
      <c r="R783" s="6"/>
      <c r="T783" s="6"/>
      <c r="AF783" s="1">
        <v>79.38</v>
      </c>
      <c r="AP783" s="1">
        <v>80</v>
      </c>
      <c r="AR783" s="1">
        <v>78.2</v>
      </c>
      <c r="AT783" s="1">
        <v>86</v>
      </c>
      <c r="AU783" s="1">
        <v>82.5</v>
      </c>
      <c r="AV783" s="1">
        <v>82.5</v>
      </c>
      <c r="AZ783" s="1">
        <f t="shared" si="12"/>
        <v>79.193333333333328</v>
      </c>
      <c r="BA783" s="1">
        <v>81.430000000000007</v>
      </c>
    </row>
    <row r="784" spans="1:53">
      <c r="A784" s="6">
        <v>35749</v>
      </c>
      <c r="B784" s="6"/>
      <c r="C784" s="6"/>
      <c r="D784" s="6"/>
      <c r="E784" s="6"/>
      <c r="F784" s="6"/>
      <c r="G784" s="6"/>
      <c r="H784" s="6"/>
      <c r="I784" s="6"/>
      <c r="K784" s="6"/>
      <c r="L784" s="6"/>
      <c r="M784" s="6"/>
      <c r="N784" s="6"/>
      <c r="O784" s="6"/>
      <c r="P784" s="6"/>
      <c r="Q784" s="6"/>
      <c r="R784" s="6"/>
      <c r="T784" s="6"/>
      <c r="AF784" s="1">
        <v>78.56</v>
      </c>
      <c r="AP784" s="1">
        <v>77</v>
      </c>
      <c r="AR784" s="1">
        <v>75</v>
      </c>
      <c r="AT784" s="1">
        <v>87.5</v>
      </c>
      <c r="AU784" s="1">
        <v>82.5</v>
      </c>
      <c r="AV784" s="1">
        <v>82.5</v>
      </c>
      <c r="AZ784" s="1">
        <f t="shared" si="12"/>
        <v>76.853333333333339</v>
      </c>
      <c r="BA784" s="1">
        <v>80.510000000000005</v>
      </c>
    </row>
    <row r="785" spans="1:53">
      <c r="A785" s="6">
        <v>35756</v>
      </c>
      <c r="B785" s="6"/>
      <c r="C785" s="6"/>
      <c r="D785" s="6"/>
      <c r="E785" s="6"/>
      <c r="F785" s="6"/>
      <c r="G785" s="6"/>
      <c r="H785" s="6"/>
      <c r="I785" s="6"/>
      <c r="K785" s="6"/>
      <c r="L785" s="6"/>
      <c r="M785" s="6"/>
      <c r="N785" s="6"/>
      <c r="O785" s="6"/>
      <c r="P785" s="6"/>
      <c r="Q785" s="6"/>
      <c r="R785" s="6"/>
      <c r="T785" s="6"/>
      <c r="AF785" s="1">
        <v>78.31</v>
      </c>
      <c r="AP785" s="1">
        <v>76</v>
      </c>
      <c r="AR785" s="1">
        <v>74.400000000000006</v>
      </c>
      <c r="AT785" s="1">
        <v>87.5</v>
      </c>
      <c r="AU785" s="1">
        <v>83</v>
      </c>
      <c r="AV785" s="1">
        <v>83</v>
      </c>
      <c r="AZ785" s="1">
        <f t="shared" si="12"/>
        <v>76.236666666666665</v>
      </c>
      <c r="BA785" s="1">
        <v>80.368333333333325</v>
      </c>
    </row>
    <row r="786" spans="1:53">
      <c r="A786" s="6">
        <v>35763</v>
      </c>
      <c r="B786" s="6"/>
      <c r="C786" s="6"/>
      <c r="D786" s="6"/>
      <c r="E786" s="6"/>
      <c r="F786" s="6"/>
      <c r="G786" s="6"/>
      <c r="H786" s="6"/>
      <c r="I786" s="6"/>
      <c r="K786" s="6"/>
      <c r="L786" s="6"/>
      <c r="M786" s="6"/>
      <c r="N786" s="6"/>
      <c r="O786" s="6"/>
      <c r="P786" s="6"/>
      <c r="Q786" s="6"/>
      <c r="R786" s="6"/>
      <c r="T786" s="6"/>
      <c r="AF786" s="1">
        <v>83.25</v>
      </c>
      <c r="AP786" s="1">
        <v>77</v>
      </c>
      <c r="AR786" s="1">
        <v>74.5</v>
      </c>
      <c r="AT786" s="1">
        <v>87.5</v>
      </c>
      <c r="AU786" s="1">
        <v>82.5</v>
      </c>
      <c r="AV786" s="1">
        <v>82.5</v>
      </c>
      <c r="AZ786" s="1">
        <f t="shared" si="12"/>
        <v>78.25</v>
      </c>
      <c r="BA786" s="1">
        <v>81.208333333333329</v>
      </c>
    </row>
    <row r="787" spans="1:53">
      <c r="A787" s="6">
        <v>35770</v>
      </c>
      <c r="B787" s="6"/>
      <c r="C787" s="6"/>
      <c r="D787" s="6"/>
      <c r="E787" s="6"/>
      <c r="F787" s="6"/>
      <c r="G787" s="6"/>
      <c r="H787" s="6"/>
      <c r="I787" s="6"/>
      <c r="K787" s="6"/>
      <c r="L787" s="6"/>
      <c r="M787" s="6"/>
      <c r="N787" s="6"/>
      <c r="O787" s="6"/>
      <c r="P787" s="6"/>
      <c r="Q787" s="6"/>
      <c r="R787" s="6"/>
      <c r="T787" s="6"/>
      <c r="AF787" s="1">
        <v>84.63</v>
      </c>
      <c r="AP787" s="1">
        <v>79.5</v>
      </c>
      <c r="AR787" s="1">
        <v>77.400000000000006</v>
      </c>
      <c r="AT787" s="1">
        <v>87.5</v>
      </c>
      <c r="AU787" s="1">
        <v>84</v>
      </c>
      <c r="AV787" s="1">
        <v>84</v>
      </c>
      <c r="AZ787" s="1">
        <f t="shared" si="12"/>
        <v>80.510000000000005</v>
      </c>
      <c r="BA787" s="1">
        <v>82.838333333333324</v>
      </c>
    </row>
    <row r="788" spans="1:53">
      <c r="A788" s="6">
        <v>35777</v>
      </c>
      <c r="B788" s="6"/>
      <c r="C788" s="6"/>
      <c r="D788" s="6"/>
      <c r="E788" s="6"/>
      <c r="F788" s="6"/>
      <c r="G788" s="6"/>
      <c r="H788" s="6"/>
      <c r="I788" s="6"/>
      <c r="K788" s="6"/>
      <c r="L788" s="6"/>
      <c r="M788" s="6"/>
      <c r="N788" s="6"/>
      <c r="O788" s="6"/>
      <c r="P788" s="6"/>
      <c r="Q788" s="6"/>
      <c r="R788" s="6"/>
      <c r="T788" s="6"/>
      <c r="AF788" s="1">
        <v>84.88</v>
      </c>
      <c r="AP788" s="1">
        <v>79.67</v>
      </c>
      <c r="AR788" s="1">
        <v>78.2</v>
      </c>
      <c r="AT788" s="1">
        <v>87.5</v>
      </c>
      <c r="AU788" s="1">
        <v>84</v>
      </c>
      <c r="AV788" s="1">
        <v>84</v>
      </c>
      <c r="AZ788" s="1">
        <f t="shared" si="12"/>
        <v>80.916666666666671</v>
      </c>
      <c r="BA788" s="1">
        <v>83.041666666666671</v>
      </c>
    </row>
    <row r="789" spans="1:53">
      <c r="A789" s="6">
        <v>35784</v>
      </c>
      <c r="B789" s="6"/>
      <c r="C789" s="6"/>
      <c r="D789" s="6"/>
      <c r="E789" s="6"/>
      <c r="F789" s="6"/>
      <c r="G789" s="6"/>
      <c r="H789" s="6"/>
      <c r="I789" s="6"/>
      <c r="K789" s="6"/>
      <c r="L789" s="6"/>
      <c r="M789" s="6"/>
      <c r="N789" s="6"/>
      <c r="O789" s="6"/>
      <c r="P789" s="6"/>
      <c r="Q789" s="6"/>
      <c r="R789" s="6"/>
      <c r="T789" s="6"/>
      <c r="AF789" s="1">
        <v>83.43</v>
      </c>
      <c r="AP789" s="1">
        <v>79</v>
      </c>
      <c r="AR789" s="1">
        <v>77.400000000000006</v>
      </c>
      <c r="AT789" s="1">
        <v>87</v>
      </c>
      <c r="AU789" s="1">
        <v>84</v>
      </c>
      <c r="AV789" s="1">
        <v>84</v>
      </c>
      <c r="AZ789" s="1">
        <f t="shared" si="12"/>
        <v>79.943333333333342</v>
      </c>
      <c r="BA789" s="1">
        <v>82.471666666666664</v>
      </c>
    </row>
    <row r="790" spans="1:53">
      <c r="A790" s="6">
        <v>35791</v>
      </c>
      <c r="B790" s="6"/>
      <c r="C790" s="6"/>
      <c r="D790" s="6"/>
      <c r="E790" s="6"/>
      <c r="F790" s="6"/>
      <c r="G790" s="6"/>
      <c r="H790" s="6"/>
      <c r="I790" s="6"/>
      <c r="K790" s="6"/>
      <c r="L790" s="6"/>
      <c r="M790" s="6"/>
      <c r="N790" s="6"/>
      <c r="O790" s="6"/>
      <c r="P790" s="6"/>
      <c r="Q790" s="6"/>
      <c r="R790" s="6"/>
      <c r="T790" s="6"/>
      <c r="AF790" s="1">
        <v>84.25</v>
      </c>
      <c r="AP790" s="1">
        <v>79</v>
      </c>
      <c r="AR790" s="1">
        <v>77.5</v>
      </c>
      <c r="AU790" s="1">
        <v>84</v>
      </c>
      <c r="AV790" s="1">
        <v>84</v>
      </c>
      <c r="AZ790" s="1">
        <f t="shared" si="12"/>
        <v>80.25</v>
      </c>
      <c r="BA790" s="1">
        <v>81.75</v>
      </c>
    </row>
    <row r="791" spans="1:53">
      <c r="A791" s="6">
        <v>35798</v>
      </c>
      <c r="B791" s="6"/>
      <c r="C791" s="6"/>
      <c r="D791" s="6"/>
      <c r="E791" s="6"/>
      <c r="F791" s="6"/>
      <c r="G791" s="6"/>
      <c r="H791" s="6"/>
      <c r="I791" s="6"/>
      <c r="K791" s="6"/>
      <c r="L791" s="6"/>
      <c r="M791" s="6"/>
      <c r="N791" s="6"/>
      <c r="O791" s="6"/>
      <c r="P791" s="6"/>
      <c r="Q791" s="6"/>
      <c r="R791" s="6"/>
      <c r="T791" s="6"/>
      <c r="AF791" s="1">
        <v>79.8</v>
      </c>
      <c r="AP791" s="1">
        <v>76</v>
      </c>
      <c r="AR791" s="1">
        <v>74</v>
      </c>
      <c r="AU791" s="1">
        <v>82.5</v>
      </c>
      <c r="AV791" s="1">
        <v>82.5</v>
      </c>
      <c r="AZ791" s="1">
        <f t="shared" si="12"/>
        <v>76.600000000000009</v>
      </c>
      <c r="BA791" s="1">
        <v>78.959999999999994</v>
      </c>
    </row>
    <row r="792" spans="1:53">
      <c r="A792" s="6">
        <v>35805</v>
      </c>
      <c r="B792" s="6"/>
      <c r="C792" s="6"/>
      <c r="D792" s="6"/>
      <c r="E792" s="6"/>
      <c r="F792" s="6"/>
      <c r="G792" s="6"/>
      <c r="H792" s="6"/>
      <c r="I792" s="6"/>
      <c r="K792" s="6"/>
      <c r="L792" s="6"/>
      <c r="M792" s="6"/>
      <c r="N792" s="6"/>
      <c r="O792" s="6"/>
      <c r="P792" s="6"/>
      <c r="Q792" s="6"/>
      <c r="R792" s="6"/>
      <c r="T792" s="6"/>
      <c r="AF792" s="1">
        <v>76.81</v>
      </c>
      <c r="AP792" s="1">
        <v>76</v>
      </c>
      <c r="AR792" s="1">
        <v>73</v>
      </c>
      <c r="AT792" s="1">
        <v>81.5</v>
      </c>
      <c r="AZ792" s="1">
        <f t="shared" si="12"/>
        <v>75.27</v>
      </c>
      <c r="BA792" s="1">
        <v>76.827500000000001</v>
      </c>
    </row>
    <row r="793" spans="1:53">
      <c r="A793" s="6">
        <v>35812</v>
      </c>
      <c r="B793" s="6"/>
      <c r="C793" s="6"/>
      <c r="D793" s="6"/>
      <c r="E793" s="6"/>
      <c r="F793" s="6"/>
      <c r="G793" s="6"/>
      <c r="H793" s="6"/>
      <c r="I793" s="6"/>
      <c r="K793" s="6"/>
      <c r="L793" s="6"/>
      <c r="M793" s="6"/>
      <c r="N793" s="6"/>
      <c r="O793" s="6"/>
      <c r="P793" s="6"/>
      <c r="Q793" s="6"/>
      <c r="R793" s="6"/>
      <c r="T793" s="6"/>
      <c r="AF793" s="1">
        <v>77.5</v>
      </c>
      <c r="AP793" s="1">
        <v>73</v>
      </c>
      <c r="AR793" s="1">
        <v>71</v>
      </c>
      <c r="AT793" s="1">
        <v>76.5</v>
      </c>
      <c r="AZ793" s="1">
        <f t="shared" si="12"/>
        <v>73.833333333333329</v>
      </c>
      <c r="BA793" s="1">
        <v>74.5</v>
      </c>
    </row>
    <row r="794" spans="1:53">
      <c r="A794" s="6">
        <v>35819</v>
      </c>
      <c r="B794" s="6"/>
      <c r="C794" s="6"/>
      <c r="D794" s="6"/>
      <c r="E794" s="6"/>
      <c r="F794" s="6"/>
      <c r="G794" s="6"/>
      <c r="H794" s="6"/>
      <c r="I794" s="6"/>
      <c r="K794" s="6"/>
      <c r="L794" s="6"/>
      <c r="M794" s="6"/>
      <c r="N794" s="6"/>
      <c r="O794" s="6"/>
      <c r="P794" s="6"/>
      <c r="Q794" s="6"/>
      <c r="R794" s="6"/>
      <c r="T794" s="6"/>
      <c r="AF794" s="1">
        <v>73.150000000000006</v>
      </c>
      <c r="AP794" s="1">
        <v>71</v>
      </c>
      <c r="AR794" s="1">
        <v>69</v>
      </c>
      <c r="AT794" s="1">
        <v>76.5</v>
      </c>
      <c r="AU794" s="1">
        <v>71</v>
      </c>
      <c r="AV794" s="1">
        <v>73</v>
      </c>
      <c r="AZ794" s="1">
        <f t="shared" si="12"/>
        <v>71.05</v>
      </c>
      <c r="BA794" s="1">
        <v>72.275000000000006</v>
      </c>
    </row>
    <row r="795" spans="1:53">
      <c r="A795" s="6">
        <v>35826</v>
      </c>
      <c r="B795" s="6"/>
      <c r="C795" s="6"/>
      <c r="D795" s="6"/>
      <c r="E795" s="6"/>
      <c r="F795" s="6"/>
      <c r="G795" s="6"/>
      <c r="H795" s="6"/>
      <c r="I795" s="6"/>
      <c r="K795" s="6"/>
      <c r="L795" s="6"/>
      <c r="M795" s="6"/>
      <c r="N795" s="6"/>
      <c r="O795" s="6"/>
      <c r="P795" s="6"/>
      <c r="Q795" s="6"/>
      <c r="R795" s="6"/>
      <c r="T795" s="6"/>
      <c r="AF795" s="1">
        <v>75.69</v>
      </c>
      <c r="AP795" s="1">
        <v>71</v>
      </c>
      <c r="AR795" s="1">
        <v>69.25</v>
      </c>
      <c r="AT795" s="1">
        <v>75</v>
      </c>
      <c r="AU795" s="1">
        <v>71.25</v>
      </c>
      <c r="AZ795" s="1">
        <f t="shared" si="12"/>
        <v>71.98</v>
      </c>
      <c r="BA795" s="1">
        <v>72.438000000000002</v>
      </c>
    </row>
    <row r="796" spans="1:53">
      <c r="A796" s="6">
        <v>35833</v>
      </c>
      <c r="B796" s="6"/>
      <c r="C796" s="6"/>
      <c r="D796" s="6"/>
      <c r="E796" s="6"/>
      <c r="F796" s="6"/>
      <c r="G796" s="6"/>
      <c r="H796" s="6"/>
      <c r="I796" s="6"/>
      <c r="K796" s="6"/>
      <c r="L796" s="6"/>
      <c r="M796" s="6"/>
      <c r="N796" s="6"/>
      <c r="O796" s="6"/>
      <c r="P796" s="6"/>
      <c r="Q796" s="6"/>
      <c r="R796" s="6"/>
      <c r="T796" s="6"/>
      <c r="AF796" s="1">
        <v>75</v>
      </c>
      <c r="AP796" s="1">
        <v>71</v>
      </c>
      <c r="AR796" s="1">
        <v>69</v>
      </c>
      <c r="AT796" s="1">
        <v>73.5</v>
      </c>
      <c r="AU796" s="1">
        <v>70.5</v>
      </c>
      <c r="AV796" s="1">
        <v>71.5</v>
      </c>
      <c r="AZ796" s="1">
        <f t="shared" si="12"/>
        <v>71.666666666666671</v>
      </c>
      <c r="BA796" s="1">
        <v>71.75</v>
      </c>
    </row>
    <row r="797" spans="1:53">
      <c r="A797" s="6">
        <v>35840</v>
      </c>
      <c r="B797" s="6"/>
      <c r="C797" s="6"/>
      <c r="D797" s="6"/>
      <c r="E797" s="6"/>
      <c r="F797" s="6"/>
      <c r="G797" s="6"/>
      <c r="H797" s="6"/>
      <c r="I797" s="6"/>
      <c r="K797" s="6"/>
      <c r="L797" s="6"/>
      <c r="M797" s="6"/>
      <c r="N797" s="6"/>
      <c r="O797" s="6"/>
      <c r="P797" s="6"/>
      <c r="Q797" s="6"/>
      <c r="R797" s="6"/>
      <c r="T797" s="6"/>
      <c r="AF797" s="1">
        <v>72</v>
      </c>
      <c r="AP797" s="1">
        <v>70.33</v>
      </c>
      <c r="AR797" s="1">
        <v>68.25</v>
      </c>
      <c r="AT797" s="1">
        <v>71.5</v>
      </c>
      <c r="AU797" s="1">
        <v>71</v>
      </c>
      <c r="AV797" s="1">
        <v>71.5</v>
      </c>
      <c r="AZ797" s="1">
        <f t="shared" si="12"/>
        <v>70.193333333333328</v>
      </c>
      <c r="BA797" s="1">
        <v>70.763333333333335</v>
      </c>
    </row>
    <row r="798" spans="1:53">
      <c r="A798" s="6">
        <v>35847</v>
      </c>
      <c r="B798" s="6"/>
      <c r="C798" s="6"/>
      <c r="D798" s="6"/>
      <c r="E798" s="6"/>
      <c r="F798" s="6"/>
      <c r="G798" s="6"/>
      <c r="H798" s="6"/>
      <c r="I798" s="6"/>
      <c r="K798" s="6"/>
      <c r="L798" s="6"/>
      <c r="M798" s="6"/>
      <c r="N798" s="6"/>
      <c r="O798" s="6"/>
      <c r="P798" s="6"/>
      <c r="Q798" s="6"/>
      <c r="R798" s="6"/>
      <c r="T798" s="6"/>
      <c r="AF798" s="1">
        <v>72.81</v>
      </c>
      <c r="AP798" s="1">
        <v>71.5</v>
      </c>
      <c r="AR798" s="1">
        <v>69</v>
      </c>
      <c r="AT798" s="1">
        <v>73.5</v>
      </c>
      <c r="AU798" s="1">
        <v>69.5</v>
      </c>
      <c r="AV798" s="1">
        <v>70</v>
      </c>
      <c r="AZ798" s="1">
        <f t="shared" si="12"/>
        <v>71.103333333333339</v>
      </c>
      <c r="BA798" s="1">
        <v>71.051666666666662</v>
      </c>
    </row>
    <row r="799" spans="1:53">
      <c r="A799" s="6">
        <v>35854</v>
      </c>
      <c r="B799" s="6"/>
      <c r="C799" s="6"/>
      <c r="D799" s="6"/>
      <c r="E799" s="6"/>
      <c r="F799" s="6"/>
      <c r="G799" s="6"/>
      <c r="H799" s="6"/>
      <c r="I799" s="6"/>
      <c r="K799" s="6"/>
      <c r="L799" s="6"/>
      <c r="M799" s="6"/>
      <c r="N799" s="6"/>
      <c r="O799" s="6"/>
      <c r="P799" s="6"/>
      <c r="Q799" s="6"/>
      <c r="R799" s="6"/>
      <c r="T799" s="6"/>
      <c r="AF799" s="1">
        <v>68.75</v>
      </c>
      <c r="AP799" s="1">
        <v>69.67</v>
      </c>
      <c r="AR799" s="1">
        <v>67.5</v>
      </c>
      <c r="AT799" s="1">
        <v>73.5</v>
      </c>
      <c r="AU799" s="1">
        <v>69</v>
      </c>
      <c r="AV799" s="1">
        <v>69</v>
      </c>
      <c r="AZ799" s="1">
        <f t="shared" si="12"/>
        <v>68.64</v>
      </c>
      <c r="BA799" s="1">
        <v>69.569999999999993</v>
      </c>
    </row>
    <row r="800" spans="1:53">
      <c r="A800" s="6">
        <v>35861</v>
      </c>
      <c r="B800" s="6"/>
      <c r="C800" s="6"/>
      <c r="D800" s="6"/>
      <c r="E800" s="6"/>
      <c r="F800" s="6"/>
      <c r="G800" s="6"/>
      <c r="H800" s="6"/>
      <c r="I800" s="6"/>
      <c r="K800" s="6"/>
      <c r="L800" s="6"/>
      <c r="M800" s="6"/>
      <c r="N800" s="6"/>
      <c r="O800" s="6"/>
      <c r="P800" s="6"/>
      <c r="Q800" s="6"/>
      <c r="R800" s="6"/>
      <c r="T800" s="6"/>
      <c r="AF800" s="1">
        <v>70.650000000000006</v>
      </c>
      <c r="AP800" s="1">
        <v>69</v>
      </c>
      <c r="AR800" s="1">
        <v>67</v>
      </c>
      <c r="AT800" s="1">
        <v>71.5</v>
      </c>
      <c r="AU800" s="1">
        <v>67</v>
      </c>
      <c r="AV800" s="1">
        <v>68.5</v>
      </c>
      <c r="AZ800" s="1">
        <f t="shared" si="12"/>
        <v>68.88333333333334</v>
      </c>
      <c r="BA800" s="1">
        <v>68.941666666666663</v>
      </c>
    </row>
    <row r="801" spans="1:53">
      <c r="A801" s="6">
        <v>35868</v>
      </c>
      <c r="B801" s="6"/>
      <c r="C801" s="6"/>
      <c r="D801" s="6"/>
      <c r="E801" s="6"/>
      <c r="F801" s="6"/>
      <c r="G801" s="6"/>
      <c r="H801" s="6"/>
      <c r="I801" s="6"/>
      <c r="K801" s="6"/>
      <c r="L801" s="6"/>
      <c r="M801" s="6"/>
      <c r="N801" s="6"/>
      <c r="O801" s="6"/>
      <c r="P801" s="6"/>
      <c r="Q801" s="6"/>
      <c r="R801" s="6"/>
      <c r="T801" s="6"/>
      <c r="AF801" s="1">
        <v>72</v>
      </c>
      <c r="AP801" s="1">
        <v>69</v>
      </c>
      <c r="AR801" s="1">
        <v>67.33</v>
      </c>
      <c r="AT801" s="1">
        <v>70.5</v>
      </c>
      <c r="AU801" s="1">
        <v>67</v>
      </c>
      <c r="AV801" s="1">
        <v>68.5</v>
      </c>
      <c r="AZ801" s="1">
        <f t="shared" si="12"/>
        <v>69.443333333333328</v>
      </c>
      <c r="BA801" s="1">
        <v>69.055000000000007</v>
      </c>
    </row>
    <row r="802" spans="1:53">
      <c r="A802" s="6">
        <v>35875</v>
      </c>
      <c r="B802" s="6"/>
      <c r="C802" s="6"/>
      <c r="D802" s="6"/>
      <c r="E802" s="6"/>
      <c r="F802" s="6"/>
      <c r="G802" s="6"/>
      <c r="H802" s="6"/>
      <c r="I802" s="6"/>
      <c r="K802" s="6"/>
      <c r="L802" s="6"/>
      <c r="M802" s="6"/>
      <c r="N802" s="6"/>
      <c r="O802" s="6"/>
      <c r="P802" s="6"/>
      <c r="Q802" s="6"/>
      <c r="R802" s="6"/>
      <c r="T802" s="6"/>
      <c r="AF802" s="1">
        <v>71.13</v>
      </c>
      <c r="AP802" s="1">
        <v>68.5</v>
      </c>
      <c r="AR802" s="1">
        <v>66.75</v>
      </c>
      <c r="AT802" s="1">
        <v>70.5</v>
      </c>
      <c r="AU802" s="1">
        <v>71.5</v>
      </c>
      <c r="AV802" s="1">
        <v>71.5</v>
      </c>
      <c r="AZ802" s="1">
        <f t="shared" si="12"/>
        <v>68.793333333333337</v>
      </c>
      <c r="BA802" s="1">
        <v>69.98</v>
      </c>
    </row>
    <row r="803" spans="1:53">
      <c r="A803" s="6">
        <v>35882</v>
      </c>
      <c r="B803" s="6"/>
      <c r="C803" s="6"/>
      <c r="D803" s="6"/>
      <c r="E803" s="6"/>
      <c r="F803" s="6"/>
      <c r="G803" s="6"/>
      <c r="H803" s="6"/>
      <c r="I803" s="6"/>
      <c r="K803" s="6"/>
      <c r="L803" s="6"/>
      <c r="M803" s="6"/>
      <c r="N803" s="6"/>
      <c r="O803" s="6"/>
      <c r="P803" s="6"/>
      <c r="Q803" s="6"/>
      <c r="R803" s="6"/>
      <c r="T803" s="6"/>
      <c r="AF803" s="1">
        <v>66.81</v>
      </c>
      <c r="AP803" s="1">
        <v>67.75</v>
      </c>
      <c r="AR803" s="1">
        <v>65.5</v>
      </c>
      <c r="AT803" s="1">
        <v>70.5</v>
      </c>
      <c r="AU803" s="1">
        <v>71.5</v>
      </c>
      <c r="AV803" s="1">
        <v>71.5</v>
      </c>
      <c r="AZ803" s="1">
        <f t="shared" si="12"/>
        <v>66.686666666666667</v>
      </c>
      <c r="BA803" s="1">
        <v>68.926666666666662</v>
      </c>
    </row>
    <row r="804" spans="1:53">
      <c r="A804" s="6">
        <v>35889</v>
      </c>
      <c r="B804" s="6"/>
      <c r="C804" s="6"/>
      <c r="D804" s="6"/>
      <c r="E804" s="6"/>
      <c r="F804" s="6"/>
      <c r="G804" s="6"/>
      <c r="H804" s="6"/>
      <c r="I804" s="6"/>
      <c r="K804" s="6"/>
      <c r="L804" s="6"/>
      <c r="M804" s="6"/>
      <c r="N804" s="6"/>
      <c r="O804" s="6"/>
      <c r="P804" s="6"/>
      <c r="Q804" s="6"/>
      <c r="R804" s="6"/>
      <c r="T804" s="6"/>
      <c r="AF804" s="1">
        <v>70.63</v>
      </c>
      <c r="AP804" s="1">
        <v>67</v>
      </c>
      <c r="AR804" s="1">
        <v>65</v>
      </c>
      <c r="AT804" s="1">
        <v>69</v>
      </c>
      <c r="AU804" s="1">
        <v>71</v>
      </c>
      <c r="AV804" s="1">
        <v>73</v>
      </c>
      <c r="AZ804" s="1">
        <f t="shared" si="12"/>
        <v>67.543333333333337</v>
      </c>
      <c r="BA804" s="1">
        <v>69.271666666666661</v>
      </c>
    </row>
    <row r="805" spans="1:53">
      <c r="A805" s="6">
        <v>35896</v>
      </c>
      <c r="B805" s="6"/>
      <c r="C805" s="6"/>
      <c r="D805" s="6"/>
      <c r="E805" s="6"/>
      <c r="F805" s="6"/>
      <c r="G805" s="6"/>
      <c r="H805" s="6"/>
      <c r="I805" s="6"/>
      <c r="K805" s="6"/>
      <c r="L805" s="6"/>
      <c r="M805" s="6"/>
      <c r="N805" s="6"/>
      <c r="O805" s="6"/>
      <c r="P805" s="6"/>
      <c r="Q805" s="6"/>
      <c r="R805" s="6"/>
      <c r="T805" s="6"/>
      <c r="AF805" s="1">
        <v>69.25</v>
      </c>
      <c r="AP805" s="1">
        <v>65.5</v>
      </c>
      <c r="AR805" s="1">
        <v>63</v>
      </c>
      <c r="AT805" s="1">
        <v>67.5</v>
      </c>
      <c r="AU805" s="1">
        <v>69</v>
      </c>
      <c r="AV805" s="1">
        <v>70.5</v>
      </c>
      <c r="AZ805" s="1">
        <f t="shared" si="12"/>
        <v>65.916666666666671</v>
      </c>
      <c r="BA805" s="1">
        <v>67.458333333333329</v>
      </c>
    </row>
    <row r="806" spans="1:53">
      <c r="A806" s="6">
        <v>35903</v>
      </c>
      <c r="B806" s="6"/>
      <c r="C806" s="6"/>
      <c r="D806" s="6"/>
      <c r="E806" s="6"/>
      <c r="F806" s="6"/>
      <c r="G806" s="6"/>
      <c r="H806" s="6"/>
      <c r="I806" s="6"/>
      <c r="K806" s="6"/>
      <c r="L806" s="6"/>
      <c r="M806" s="6"/>
      <c r="N806" s="6"/>
      <c r="O806" s="6"/>
      <c r="P806" s="6"/>
      <c r="Q806" s="6"/>
      <c r="R806" s="6"/>
      <c r="T806" s="6"/>
      <c r="AF806" s="1">
        <v>65.5</v>
      </c>
      <c r="AP806" s="1">
        <v>63</v>
      </c>
      <c r="AR806" s="1">
        <v>61</v>
      </c>
      <c r="AT806" s="1">
        <v>67.5</v>
      </c>
      <c r="AU806" s="1">
        <v>71.25</v>
      </c>
      <c r="AV806" s="1">
        <v>72.25</v>
      </c>
      <c r="AZ806" s="1">
        <f t="shared" si="12"/>
        <v>63.166666666666664</v>
      </c>
      <c r="BA806" s="1">
        <v>66.75</v>
      </c>
    </row>
    <row r="807" spans="1:53">
      <c r="A807" s="6">
        <v>35910</v>
      </c>
      <c r="B807" s="6"/>
      <c r="C807" s="6"/>
      <c r="D807" s="6"/>
      <c r="E807" s="6"/>
      <c r="F807" s="6"/>
      <c r="G807" s="6"/>
      <c r="H807" s="6"/>
      <c r="I807" s="6"/>
      <c r="K807" s="6"/>
      <c r="L807" s="6"/>
      <c r="M807" s="6"/>
      <c r="N807" s="6"/>
      <c r="O807" s="6"/>
      <c r="P807" s="6"/>
      <c r="Q807" s="6"/>
      <c r="R807" s="6"/>
      <c r="T807" s="6"/>
      <c r="AF807" s="1">
        <v>67.8</v>
      </c>
      <c r="AP807" s="1">
        <v>67.17</v>
      </c>
      <c r="AR807" s="1">
        <v>63.67</v>
      </c>
      <c r="AS807" s="1">
        <v>70</v>
      </c>
      <c r="AT807" s="1">
        <v>66.5</v>
      </c>
      <c r="AU807" s="1">
        <v>71</v>
      </c>
      <c r="AV807" s="1">
        <v>71</v>
      </c>
      <c r="AZ807" s="1">
        <f t="shared" si="12"/>
        <v>66.213333333333324</v>
      </c>
      <c r="BA807" s="1">
        <v>68.162857142857149</v>
      </c>
    </row>
    <row r="808" spans="1:53">
      <c r="A808" s="6">
        <v>35917</v>
      </c>
      <c r="B808" s="6"/>
      <c r="C808" s="6"/>
      <c r="D808" s="6"/>
      <c r="E808" s="6"/>
      <c r="F808" s="6"/>
      <c r="G808" s="6"/>
      <c r="H808" s="6"/>
      <c r="I808" s="6"/>
      <c r="K808" s="6"/>
      <c r="L808" s="6"/>
      <c r="M808" s="6"/>
      <c r="N808" s="6"/>
      <c r="O808" s="6"/>
      <c r="P808" s="6"/>
      <c r="Q808" s="6"/>
      <c r="R808" s="6"/>
      <c r="T808" s="6"/>
      <c r="AF808" s="1">
        <v>60</v>
      </c>
      <c r="AP808" s="1">
        <v>61</v>
      </c>
      <c r="AR808" s="1">
        <v>51.25</v>
      </c>
      <c r="AS808" s="1">
        <v>66.5</v>
      </c>
      <c r="AT808" s="1">
        <v>63.5</v>
      </c>
      <c r="AU808" s="1">
        <v>71</v>
      </c>
      <c r="AV808" s="1">
        <v>71</v>
      </c>
      <c r="AZ808" s="1">
        <f t="shared" si="12"/>
        <v>57.416666666666664</v>
      </c>
      <c r="BA808" s="1">
        <v>63.464285714285715</v>
      </c>
    </row>
    <row r="809" spans="1:53">
      <c r="A809" s="6">
        <v>35924</v>
      </c>
      <c r="B809" s="6"/>
      <c r="C809" s="6"/>
      <c r="D809" s="6"/>
      <c r="E809" s="6"/>
      <c r="F809" s="6"/>
      <c r="G809" s="6"/>
      <c r="H809" s="6"/>
      <c r="I809" s="6"/>
      <c r="K809" s="6"/>
      <c r="L809" s="6"/>
      <c r="M809" s="6"/>
      <c r="N809" s="6"/>
      <c r="O809" s="6"/>
      <c r="P809" s="6"/>
      <c r="Q809" s="6"/>
      <c r="R809" s="6"/>
      <c r="T809" s="6"/>
      <c r="AF809" s="1">
        <v>65.5</v>
      </c>
      <c r="AP809" s="1">
        <v>60.33</v>
      </c>
      <c r="AR809" s="1">
        <v>56.5</v>
      </c>
      <c r="AS809" s="1">
        <v>66.5</v>
      </c>
      <c r="AT809" s="1">
        <v>63.5</v>
      </c>
      <c r="AU809" s="1">
        <v>63</v>
      </c>
      <c r="AV809" s="1">
        <v>63</v>
      </c>
      <c r="AZ809" s="1">
        <f t="shared" si="12"/>
        <v>60.776666666666664</v>
      </c>
      <c r="BA809" s="1">
        <v>62.618571428571428</v>
      </c>
    </row>
    <row r="810" spans="1:53">
      <c r="A810" s="6">
        <v>35931</v>
      </c>
      <c r="B810" s="6"/>
      <c r="C810" s="6"/>
      <c r="D810" s="6"/>
      <c r="E810" s="6"/>
      <c r="F810" s="6"/>
      <c r="G810" s="6"/>
      <c r="H810" s="6"/>
      <c r="I810" s="6"/>
      <c r="K810" s="6"/>
      <c r="L810" s="6"/>
      <c r="M810" s="6"/>
      <c r="N810" s="6"/>
      <c r="O810" s="6"/>
      <c r="P810" s="6"/>
      <c r="Q810" s="6"/>
      <c r="R810" s="6"/>
      <c r="T810" s="6"/>
      <c r="AF810" s="1">
        <v>69.56</v>
      </c>
      <c r="AP810" s="1">
        <v>64.67</v>
      </c>
      <c r="AR810" s="1">
        <v>61.5</v>
      </c>
      <c r="AS810" s="1">
        <v>67.5</v>
      </c>
      <c r="AT810" s="1">
        <v>65</v>
      </c>
      <c r="AU810" s="1">
        <v>58</v>
      </c>
      <c r="AV810" s="1">
        <v>63.5</v>
      </c>
      <c r="AZ810" s="1">
        <f t="shared" si="12"/>
        <v>65.243333333333339</v>
      </c>
      <c r="BA810" s="1">
        <v>64.247142857142862</v>
      </c>
    </row>
    <row r="811" spans="1:53">
      <c r="A811" s="6">
        <v>35938</v>
      </c>
      <c r="B811" s="6"/>
      <c r="C811" s="6"/>
      <c r="D811" s="6"/>
      <c r="E811" s="6"/>
      <c r="F811" s="6"/>
      <c r="G811" s="6"/>
      <c r="H811" s="6"/>
      <c r="I811" s="6"/>
      <c r="K811" s="6"/>
      <c r="L811" s="6"/>
      <c r="M811" s="6"/>
      <c r="N811" s="6"/>
      <c r="O811" s="6"/>
      <c r="P811" s="6"/>
      <c r="Q811" s="6"/>
      <c r="R811" s="6"/>
      <c r="T811" s="6"/>
      <c r="AF811" s="1">
        <v>75.63</v>
      </c>
      <c r="AP811" s="1">
        <v>70.5</v>
      </c>
      <c r="AR811" s="1">
        <v>71.75</v>
      </c>
      <c r="AS811" s="1">
        <v>70</v>
      </c>
      <c r="AT811" s="1">
        <v>67.5</v>
      </c>
      <c r="AV811" s="1">
        <v>63.5</v>
      </c>
      <c r="AZ811" s="1">
        <f t="shared" si="12"/>
        <v>72.626666666666665</v>
      </c>
      <c r="BA811" s="1">
        <v>69.813333333333333</v>
      </c>
    </row>
    <row r="812" spans="1:53">
      <c r="A812" s="6">
        <v>35945</v>
      </c>
      <c r="B812" s="6"/>
      <c r="C812" s="6"/>
      <c r="D812" s="6"/>
      <c r="E812" s="6"/>
      <c r="F812" s="6"/>
      <c r="G812" s="6"/>
      <c r="H812" s="6"/>
      <c r="I812" s="6"/>
      <c r="K812" s="6"/>
      <c r="L812" s="6"/>
      <c r="M812" s="6"/>
      <c r="N812" s="6"/>
      <c r="O812" s="6"/>
      <c r="P812" s="6"/>
      <c r="Q812" s="6"/>
      <c r="R812" s="6"/>
      <c r="T812" s="6"/>
      <c r="AU812" s="1">
        <v>69</v>
      </c>
      <c r="AV812" s="1">
        <v>64.75</v>
      </c>
      <c r="AZ812" s="1" t="str">
        <f t="shared" si="12"/>
        <v xml:space="preserve"> </v>
      </c>
      <c r="BA812" s="1">
        <v>66.875</v>
      </c>
    </row>
    <row r="813" spans="1:53">
      <c r="A813" s="6">
        <v>35952</v>
      </c>
      <c r="B813" s="6"/>
      <c r="C813" s="6"/>
      <c r="D813" s="6"/>
      <c r="E813" s="6"/>
      <c r="F813" s="6"/>
      <c r="G813" s="6"/>
      <c r="H813" s="6"/>
      <c r="I813" s="6"/>
      <c r="K813" s="6"/>
      <c r="L813" s="6"/>
      <c r="M813" s="6"/>
      <c r="N813" s="6"/>
      <c r="O813" s="6"/>
      <c r="P813" s="6"/>
      <c r="Q813" s="6"/>
      <c r="R813" s="6"/>
      <c r="T813" s="6"/>
      <c r="AF813" s="1">
        <v>87</v>
      </c>
      <c r="AP813" s="1">
        <v>81</v>
      </c>
      <c r="AR813" s="1">
        <v>83.33</v>
      </c>
      <c r="AS813" s="1">
        <v>88.5</v>
      </c>
      <c r="AT813" s="1">
        <v>82.5</v>
      </c>
      <c r="AU813" s="1">
        <v>81</v>
      </c>
      <c r="AV813" s="1">
        <v>81</v>
      </c>
      <c r="AZ813" s="1">
        <f t="shared" si="12"/>
        <v>83.776666666666657</v>
      </c>
      <c r="BA813" s="1">
        <v>83.475714285714275</v>
      </c>
    </row>
    <row r="814" spans="1:53">
      <c r="A814" s="6">
        <v>35959</v>
      </c>
      <c r="B814" s="6"/>
      <c r="C814" s="6"/>
      <c r="D814" s="6"/>
      <c r="E814" s="6"/>
      <c r="F814" s="6"/>
      <c r="G814" s="6"/>
      <c r="H814" s="6"/>
      <c r="I814" s="6"/>
      <c r="K814" s="6"/>
      <c r="L814" s="6"/>
      <c r="M814" s="6"/>
      <c r="N814" s="6"/>
      <c r="O814" s="6"/>
      <c r="P814" s="6"/>
      <c r="Q814" s="6"/>
      <c r="R814" s="6"/>
      <c r="T814" s="6"/>
      <c r="AF814" s="1">
        <v>104.63</v>
      </c>
      <c r="AP814" s="1">
        <v>97.5</v>
      </c>
      <c r="AR814" s="1">
        <v>100</v>
      </c>
      <c r="AT814" s="1">
        <v>83</v>
      </c>
      <c r="AU814" s="1">
        <v>96.5</v>
      </c>
      <c r="AV814" s="1">
        <v>86</v>
      </c>
      <c r="AZ814" s="1">
        <f t="shared" si="12"/>
        <v>100.71</v>
      </c>
      <c r="BA814" s="1">
        <v>94.605000000000004</v>
      </c>
    </row>
    <row r="815" spans="1:53">
      <c r="A815" s="6">
        <v>35966</v>
      </c>
      <c r="B815" s="6"/>
      <c r="C815" s="6"/>
      <c r="D815" s="6"/>
      <c r="E815" s="6"/>
      <c r="F815" s="6"/>
      <c r="G815" s="6"/>
      <c r="H815" s="6"/>
      <c r="I815" s="6"/>
      <c r="K815" s="6"/>
      <c r="L815" s="6"/>
      <c r="M815" s="6"/>
      <c r="N815" s="6"/>
      <c r="O815" s="6"/>
      <c r="P815" s="6"/>
      <c r="Q815" s="6"/>
      <c r="R815" s="6"/>
      <c r="T815" s="6"/>
      <c r="AF815" s="1">
        <v>105.5</v>
      </c>
      <c r="AR815" s="1">
        <v>99.6</v>
      </c>
      <c r="AS815" s="1">
        <v>96.5</v>
      </c>
      <c r="AU815" s="1">
        <v>98</v>
      </c>
      <c r="AV815" s="1">
        <v>96.25</v>
      </c>
      <c r="AZ815" s="1">
        <f t="shared" si="12"/>
        <v>102.55</v>
      </c>
      <c r="BA815" s="1">
        <v>99.17</v>
      </c>
    </row>
    <row r="816" spans="1:53">
      <c r="A816" s="6">
        <v>35973</v>
      </c>
      <c r="B816" s="6"/>
      <c r="C816" s="6"/>
      <c r="D816" s="6"/>
      <c r="E816" s="6"/>
      <c r="F816" s="6"/>
      <c r="G816" s="6"/>
      <c r="H816" s="6"/>
      <c r="I816" s="6"/>
      <c r="K816" s="6"/>
      <c r="L816" s="6"/>
      <c r="M816" s="6"/>
      <c r="N816" s="6"/>
      <c r="O816" s="6"/>
      <c r="P816" s="6"/>
      <c r="Q816" s="6"/>
      <c r="R816" s="6"/>
      <c r="T816" s="6"/>
      <c r="AF816" s="1">
        <v>90.13</v>
      </c>
      <c r="AR816" s="1">
        <v>89.06</v>
      </c>
      <c r="AS816" s="1">
        <v>96.25</v>
      </c>
      <c r="AU816" s="1">
        <v>94.5</v>
      </c>
      <c r="AV816" s="1">
        <v>93</v>
      </c>
      <c r="AZ816" s="1">
        <f t="shared" si="12"/>
        <v>89.594999999999999</v>
      </c>
      <c r="BA816" s="1">
        <v>92.587999999999994</v>
      </c>
    </row>
    <row r="817" spans="1:53">
      <c r="A817" s="6">
        <v>35980</v>
      </c>
      <c r="B817" s="6"/>
      <c r="C817" s="6"/>
      <c r="D817" s="6"/>
      <c r="E817" s="6"/>
      <c r="F817" s="6"/>
      <c r="G817" s="6"/>
      <c r="H817" s="6"/>
      <c r="I817" s="6"/>
      <c r="K817" s="6"/>
      <c r="L817" s="6"/>
      <c r="M817" s="6"/>
      <c r="N817" s="6"/>
      <c r="O817" s="6"/>
      <c r="P817" s="6"/>
      <c r="Q817" s="6"/>
      <c r="R817" s="6"/>
      <c r="T817" s="6"/>
      <c r="AF817" s="1">
        <v>77.94</v>
      </c>
      <c r="AR817" s="1">
        <v>79</v>
      </c>
      <c r="AZ817" s="1">
        <f t="shared" si="12"/>
        <v>78.47</v>
      </c>
      <c r="BA817" s="1">
        <v>78.47</v>
      </c>
    </row>
    <row r="818" spans="1:53">
      <c r="A818" s="6">
        <v>35987</v>
      </c>
      <c r="B818" s="6"/>
      <c r="C818" s="6"/>
      <c r="D818" s="6"/>
      <c r="E818" s="6"/>
      <c r="F818" s="6"/>
      <c r="G818" s="6"/>
      <c r="H818" s="6"/>
      <c r="I818" s="6"/>
      <c r="K818" s="6"/>
      <c r="L818" s="6"/>
      <c r="M818" s="6"/>
      <c r="N818" s="6"/>
      <c r="O818" s="6"/>
      <c r="P818" s="6"/>
      <c r="Q818" s="6"/>
      <c r="R818" s="6"/>
      <c r="T818" s="6"/>
      <c r="AF818" s="1">
        <v>88.38</v>
      </c>
      <c r="AR818" s="1">
        <v>82.75</v>
      </c>
      <c r="AS818" s="1">
        <v>82.5</v>
      </c>
      <c r="AT818" s="1">
        <v>82.5</v>
      </c>
      <c r="AU818" s="1">
        <v>86</v>
      </c>
      <c r="AZ818" s="1">
        <f t="shared" si="12"/>
        <v>85.564999999999998</v>
      </c>
      <c r="BA818" s="1">
        <v>84.426000000000002</v>
      </c>
    </row>
    <row r="819" spans="1:53">
      <c r="A819" s="6">
        <v>35994</v>
      </c>
      <c r="B819" s="6"/>
      <c r="C819" s="6"/>
      <c r="D819" s="6"/>
      <c r="E819" s="6"/>
      <c r="F819" s="6"/>
      <c r="G819" s="6"/>
      <c r="H819" s="6"/>
      <c r="I819" s="6"/>
      <c r="K819" s="6"/>
      <c r="L819" s="6"/>
      <c r="M819" s="6"/>
      <c r="N819" s="6"/>
      <c r="O819" s="6"/>
      <c r="P819" s="6"/>
      <c r="Q819" s="6"/>
      <c r="R819" s="6"/>
      <c r="T819" s="6"/>
      <c r="AF819" s="1">
        <v>84.69</v>
      </c>
      <c r="AR819" s="1">
        <v>82.5</v>
      </c>
      <c r="AT819" s="1">
        <v>87</v>
      </c>
      <c r="AU819" s="1">
        <v>86.5</v>
      </c>
      <c r="AZ819" s="1">
        <f t="shared" si="12"/>
        <v>83.594999999999999</v>
      </c>
      <c r="BA819" s="1">
        <v>85.172499999999999</v>
      </c>
    </row>
    <row r="820" spans="1:53">
      <c r="A820" s="6">
        <v>36001</v>
      </c>
      <c r="B820" s="6"/>
      <c r="C820" s="6"/>
      <c r="D820" s="6"/>
      <c r="E820" s="6"/>
      <c r="F820" s="6"/>
      <c r="G820" s="6"/>
      <c r="H820" s="6"/>
      <c r="I820" s="6"/>
      <c r="K820" s="6"/>
      <c r="L820" s="6"/>
      <c r="M820" s="6"/>
      <c r="N820" s="6"/>
      <c r="O820" s="6"/>
      <c r="P820" s="6"/>
      <c r="Q820" s="6"/>
      <c r="R820" s="6"/>
      <c r="T820" s="6"/>
      <c r="AF820" s="1">
        <v>84.38</v>
      </c>
      <c r="AR820" s="1">
        <v>82.5</v>
      </c>
      <c r="AT820" s="1">
        <v>87</v>
      </c>
      <c r="AU820" s="1">
        <v>84.5</v>
      </c>
      <c r="AZ820" s="1">
        <f t="shared" si="12"/>
        <v>83.44</v>
      </c>
      <c r="BA820" s="1">
        <v>84.594999999999999</v>
      </c>
    </row>
    <row r="821" spans="1:53">
      <c r="A821" s="6">
        <v>36008</v>
      </c>
      <c r="B821" s="6"/>
      <c r="C821" s="6"/>
      <c r="D821" s="6"/>
      <c r="E821" s="6"/>
      <c r="F821" s="6"/>
      <c r="G821" s="6"/>
      <c r="H821" s="6"/>
      <c r="I821" s="6"/>
      <c r="K821" s="6"/>
      <c r="L821" s="6"/>
      <c r="M821" s="6"/>
      <c r="N821" s="6"/>
      <c r="O821" s="6"/>
      <c r="P821" s="6"/>
      <c r="Q821" s="6"/>
      <c r="R821" s="6"/>
      <c r="T821" s="6"/>
      <c r="AF821" s="1">
        <v>83.88</v>
      </c>
      <c r="AR821" s="1">
        <v>82.5</v>
      </c>
      <c r="AT821" s="1">
        <v>86</v>
      </c>
      <c r="AU821" s="1">
        <v>84.5</v>
      </c>
      <c r="AV821" s="1">
        <v>84.5</v>
      </c>
      <c r="AZ821" s="1">
        <f t="shared" si="12"/>
        <v>83.19</v>
      </c>
      <c r="BA821" s="1">
        <v>84.275999999999996</v>
      </c>
    </row>
    <row r="822" spans="1:53">
      <c r="A822" s="6">
        <v>36015</v>
      </c>
      <c r="B822" s="6"/>
      <c r="C822" s="6"/>
      <c r="D822" s="6"/>
      <c r="E822" s="6"/>
      <c r="F822" s="6"/>
      <c r="G822" s="6"/>
      <c r="H822" s="6"/>
      <c r="I822" s="6"/>
      <c r="K822" s="6"/>
      <c r="L822" s="6"/>
      <c r="M822" s="6"/>
      <c r="N822" s="6"/>
      <c r="O822" s="6"/>
      <c r="P822" s="6"/>
      <c r="Q822" s="6"/>
      <c r="R822" s="6"/>
      <c r="T822" s="6"/>
      <c r="AF822" s="1">
        <v>82.75</v>
      </c>
      <c r="AR822" s="1">
        <v>82.5</v>
      </c>
      <c r="AT822" s="1">
        <v>87.5</v>
      </c>
      <c r="AU822" s="1">
        <v>83.5</v>
      </c>
      <c r="AV822" s="1">
        <v>84.5</v>
      </c>
      <c r="AZ822" s="1">
        <f t="shared" si="12"/>
        <v>82.625</v>
      </c>
      <c r="BA822" s="1">
        <v>84.15</v>
      </c>
    </row>
    <row r="823" spans="1:53">
      <c r="A823" s="6">
        <v>36022</v>
      </c>
      <c r="B823" s="6"/>
      <c r="C823" s="6"/>
      <c r="D823" s="6"/>
      <c r="E823" s="6"/>
      <c r="F823" s="6"/>
      <c r="G823" s="6"/>
      <c r="H823" s="6"/>
      <c r="I823" s="6"/>
      <c r="K823" s="6"/>
      <c r="L823" s="6"/>
      <c r="M823" s="6"/>
      <c r="N823" s="6"/>
      <c r="O823" s="6"/>
      <c r="P823" s="6"/>
      <c r="Q823" s="6"/>
      <c r="R823" s="6"/>
      <c r="T823" s="6"/>
      <c r="AF823" s="1">
        <v>82.5</v>
      </c>
      <c r="AR823" s="1">
        <v>82.5</v>
      </c>
      <c r="AT823" s="1">
        <v>87</v>
      </c>
      <c r="AU823" s="1">
        <v>84</v>
      </c>
      <c r="AV823" s="1">
        <v>85.5</v>
      </c>
      <c r="AZ823" s="1">
        <f t="shared" si="12"/>
        <v>82.5</v>
      </c>
      <c r="BA823" s="1">
        <v>84.3</v>
      </c>
    </row>
    <row r="824" spans="1:53">
      <c r="A824" s="6">
        <v>36029</v>
      </c>
      <c r="B824" s="6"/>
      <c r="C824" s="6"/>
      <c r="D824" s="6"/>
      <c r="E824" s="6"/>
      <c r="F824" s="6"/>
      <c r="G824" s="6"/>
      <c r="H824" s="6"/>
      <c r="I824" s="6"/>
      <c r="K824" s="6"/>
      <c r="L824" s="6"/>
      <c r="M824" s="6"/>
      <c r="N824" s="6"/>
      <c r="O824" s="6"/>
      <c r="P824" s="6"/>
      <c r="Q824" s="6"/>
      <c r="R824" s="6"/>
      <c r="T824" s="6"/>
      <c r="AF824" s="1">
        <v>86.25</v>
      </c>
      <c r="AR824" s="1">
        <v>82.5</v>
      </c>
      <c r="AT824" s="1">
        <v>88.25</v>
      </c>
      <c r="AU824" s="1">
        <v>85</v>
      </c>
      <c r="AV824" s="1">
        <v>86.5</v>
      </c>
      <c r="AZ824" s="1">
        <f t="shared" si="12"/>
        <v>84.375</v>
      </c>
      <c r="BA824" s="1">
        <v>85.7</v>
      </c>
    </row>
    <row r="825" spans="1:53">
      <c r="A825" s="6">
        <v>36036</v>
      </c>
      <c r="B825" s="6"/>
      <c r="C825" s="6"/>
      <c r="D825" s="6"/>
      <c r="E825" s="6"/>
      <c r="F825" s="6"/>
      <c r="G825" s="6"/>
      <c r="H825" s="6"/>
      <c r="I825" s="6"/>
      <c r="K825" s="6"/>
      <c r="L825" s="6"/>
      <c r="M825" s="6"/>
      <c r="N825" s="6"/>
      <c r="O825" s="6"/>
      <c r="P825" s="6"/>
      <c r="Q825" s="6"/>
      <c r="R825" s="6"/>
      <c r="T825" s="6"/>
      <c r="AF825" s="1">
        <v>84.75</v>
      </c>
      <c r="AR825" s="1">
        <v>81.5</v>
      </c>
      <c r="AT825" s="1">
        <v>88</v>
      </c>
      <c r="AU825" s="1">
        <v>85.75</v>
      </c>
      <c r="AV825" s="1">
        <v>86.5</v>
      </c>
      <c r="AZ825" s="1">
        <f t="shared" si="12"/>
        <v>83.125</v>
      </c>
      <c r="BA825" s="1">
        <v>85.3</v>
      </c>
    </row>
    <row r="826" spans="1:53">
      <c r="A826" s="6">
        <v>36043</v>
      </c>
      <c r="B826" s="6"/>
      <c r="C826" s="6"/>
      <c r="D826" s="6"/>
      <c r="E826" s="6"/>
      <c r="F826" s="6"/>
      <c r="G826" s="6"/>
      <c r="H826" s="6"/>
      <c r="I826" s="6"/>
      <c r="K826" s="6"/>
      <c r="L826" s="6"/>
      <c r="M826" s="6"/>
      <c r="N826" s="6"/>
      <c r="O826" s="6"/>
      <c r="P826" s="6"/>
      <c r="Q826" s="6"/>
      <c r="R826" s="6"/>
      <c r="T826" s="6"/>
      <c r="AF826" s="1">
        <v>73.44</v>
      </c>
      <c r="AR826" s="1">
        <v>73.75</v>
      </c>
      <c r="AT826" s="1">
        <v>86.5</v>
      </c>
      <c r="AU826" s="1">
        <v>82</v>
      </c>
      <c r="AV826" s="1">
        <v>82.5</v>
      </c>
      <c r="AZ826" s="1">
        <f t="shared" si="12"/>
        <v>73.594999999999999</v>
      </c>
      <c r="BA826" s="1">
        <v>79.638000000000005</v>
      </c>
    </row>
    <row r="827" spans="1:53">
      <c r="A827" s="6">
        <v>36050</v>
      </c>
      <c r="B827" s="6"/>
      <c r="C827" s="6"/>
      <c r="D827" s="6"/>
      <c r="E827" s="6"/>
      <c r="F827" s="6"/>
      <c r="G827" s="6"/>
      <c r="H827" s="6"/>
      <c r="I827" s="6"/>
      <c r="K827" s="6"/>
      <c r="L827" s="6"/>
      <c r="M827" s="6"/>
      <c r="N827" s="6"/>
      <c r="O827" s="6"/>
      <c r="P827" s="6"/>
      <c r="Q827" s="6"/>
      <c r="R827" s="6"/>
      <c r="T827" s="6"/>
      <c r="AF827" s="1">
        <v>74.5</v>
      </c>
      <c r="AR827" s="1">
        <v>72.75</v>
      </c>
      <c r="AT827" s="1">
        <v>81.5</v>
      </c>
      <c r="AU827" s="1">
        <v>75</v>
      </c>
      <c r="AV827" s="1">
        <v>75</v>
      </c>
      <c r="AZ827" s="1">
        <f t="shared" si="12"/>
        <v>73.625</v>
      </c>
      <c r="BA827" s="1">
        <v>75.75</v>
      </c>
    </row>
    <row r="828" spans="1:53">
      <c r="A828" s="6">
        <v>36057</v>
      </c>
      <c r="B828" s="6"/>
      <c r="C828" s="6"/>
      <c r="D828" s="6"/>
      <c r="E828" s="6"/>
      <c r="F828" s="6"/>
      <c r="G828" s="6"/>
      <c r="H828" s="6"/>
      <c r="I828" s="6"/>
      <c r="K828" s="6"/>
      <c r="L828" s="6"/>
      <c r="M828" s="6"/>
      <c r="N828" s="6"/>
      <c r="O828" s="6"/>
      <c r="P828" s="6"/>
      <c r="Q828" s="6"/>
      <c r="R828" s="6"/>
      <c r="T828" s="6"/>
      <c r="AF828" s="1">
        <v>69.5</v>
      </c>
      <c r="AR828" s="1">
        <v>72.099999999999994</v>
      </c>
      <c r="AT828" s="1">
        <v>81.5</v>
      </c>
      <c r="AU828" s="1">
        <v>73.5</v>
      </c>
      <c r="AZ828" s="1">
        <f t="shared" si="12"/>
        <v>70.8</v>
      </c>
      <c r="BA828" s="1">
        <v>74.150000000000006</v>
      </c>
    </row>
    <row r="829" spans="1:53">
      <c r="A829" s="6">
        <v>36064</v>
      </c>
      <c r="B829" s="6"/>
      <c r="C829" s="6"/>
      <c r="D829" s="6"/>
      <c r="E829" s="6"/>
      <c r="F829" s="6"/>
      <c r="G829" s="6"/>
      <c r="H829" s="6"/>
      <c r="I829" s="6"/>
      <c r="K829" s="6"/>
      <c r="L829" s="6"/>
      <c r="M829" s="6"/>
      <c r="N829" s="6"/>
      <c r="O829" s="6"/>
      <c r="P829" s="6"/>
      <c r="Q829" s="6"/>
      <c r="R829" s="6"/>
      <c r="T829" s="6"/>
      <c r="AF829" s="1">
        <v>72.38</v>
      </c>
      <c r="AR829" s="1">
        <v>71.5</v>
      </c>
      <c r="AU829" s="1">
        <v>77</v>
      </c>
      <c r="AZ829" s="1">
        <f t="shared" si="12"/>
        <v>71.94</v>
      </c>
      <c r="BA829" s="1">
        <v>73.626666666666665</v>
      </c>
    </row>
    <row r="830" spans="1:53">
      <c r="A830" s="6">
        <v>36071</v>
      </c>
      <c r="B830" s="6"/>
      <c r="C830" s="6"/>
      <c r="D830" s="6"/>
      <c r="E830" s="6"/>
      <c r="F830" s="6"/>
      <c r="G830" s="6"/>
      <c r="H830" s="6"/>
      <c r="I830" s="6"/>
      <c r="K830" s="6"/>
      <c r="L830" s="6"/>
      <c r="M830" s="6"/>
      <c r="N830" s="6"/>
      <c r="O830" s="6"/>
      <c r="P830" s="6"/>
      <c r="Q830" s="6"/>
      <c r="R830" s="6"/>
      <c r="T830" s="6"/>
      <c r="AF830" s="1">
        <v>73.81</v>
      </c>
      <c r="AR830" s="1">
        <v>70</v>
      </c>
      <c r="AT830" s="1">
        <v>79</v>
      </c>
      <c r="AU830" s="1">
        <v>75.5</v>
      </c>
      <c r="AV830" s="1">
        <v>75.5</v>
      </c>
      <c r="AZ830" s="1">
        <f t="shared" si="12"/>
        <v>71.905000000000001</v>
      </c>
      <c r="BA830" s="1">
        <v>74.762</v>
      </c>
    </row>
    <row r="831" spans="1:53">
      <c r="A831" s="6">
        <v>36078</v>
      </c>
      <c r="B831" s="6"/>
      <c r="C831" s="6"/>
      <c r="D831" s="6"/>
      <c r="E831" s="6"/>
      <c r="F831" s="6"/>
      <c r="G831" s="6"/>
      <c r="H831" s="6"/>
      <c r="I831" s="6"/>
      <c r="K831" s="6"/>
      <c r="L831" s="6"/>
      <c r="M831" s="6"/>
      <c r="N831" s="6"/>
      <c r="O831" s="6"/>
      <c r="P831" s="6"/>
      <c r="Q831" s="6"/>
      <c r="R831" s="6"/>
      <c r="T831" s="6"/>
      <c r="AF831" s="1">
        <v>73.75</v>
      </c>
      <c r="AR831" s="1">
        <v>70</v>
      </c>
      <c r="AT831" s="1">
        <v>78.5</v>
      </c>
      <c r="AU831" s="1">
        <v>75</v>
      </c>
      <c r="AZ831" s="1">
        <f t="shared" si="12"/>
        <v>71.875</v>
      </c>
      <c r="BA831" s="1">
        <v>74.3125</v>
      </c>
    </row>
    <row r="832" spans="1:53">
      <c r="A832" s="6">
        <v>36085</v>
      </c>
      <c r="B832" s="6"/>
      <c r="C832" s="6"/>
      <c r="D832" s="6"/>
      <c r="E832" s="6"/>
      <c r="F832" s="6"/>
      <c r="G832" s="6"/>
      <c r="H832" s="6"/>
      <c r="I832" s="6"/>
      <c r="K832" s="6"/>
      <c r="L832" s="6"/>
      <c r="M832" s="6"/>
      <c r="N832" s="6"/>
      <c r="O832" s="6"/>
      <c r="P832" s="6"/>
      <c r="Q832" s="6"/>
      <c r="R832" s="6"/>
      <c r="T832" s="6"/>
      <c r="AF832" s="1">
        <v>72.75</v>
      </c>
      <c r="AR832" s="1">
        <v>68</v>
      </c>
      <c r="AT832" s="1">
        <v>72.5</v>
      </c>
      <c r="AU832" s="1">
        <v>73</v>
      </c>
      <c r="AV832" s="1">
        <v>73</v>
      </c>
      <c r="AZ832" s="1">
        <f t="shared" si="12"/>
        <v>70.375</v>
      </c>
      <c r="BA832" s="1">
        <v>71.849999999999994</v>
      </c>
    </row>
    <row r="833" spans="1:53">
      <c r="A833" s="6">
        <v>36092</v>
      </c>
      <c r="B833" s="6"/>
      <c r="C833" s="6"/>
      <c r="D833" s="6"/>
      <c r="E833" s="6"/>
      <c r="F833" s="6"/>
      <c r="G833" s="6"/>
      <c r="H833" s="6"/>
      <c r="I833" s="6"/>
      <c r="K833" s="6"/>
      <c r="L833" s="6"/>
      <c r="M833" s="6"/>
      <c r="N833" s="6"/>
      <c r="O833" s="6"/>
      <c r="P833" s="6"/>
      <c r="Q833" s="6"/>
      <c r="R833" s="6"/>
      <c r="T833" s="6"/>
      <c r="AF833" s="1">
        <v>65.31</v>
      </c>
      <c r="AR833" s="1">
        <v>63.4</v>
      </c>
      <c r="AT833" s="1">
        <v>68</v>
      </c>
      <c r="AU833" s="1">
        <v>68</v>
      </c>
      <c r="AV833" s="1">
        <v>68</v>
      </c>
      <c r="AZ833" s="1">
        <f t="shared" si="12"/>
        <v>64.355000000000004</v>
      </c>
      <c r="BA833" s="1">
        <v>66.542000000000002</v>
      </c>
    </row>
    <row r="834" spans="1:53">
      <c r="A834" s="6">
        <v>36099</v>
      </c>
      <c r="B834" s="6"/>
      <c r="C834" s="6"/>
      <c r="D834" s="6"/>
      <c r="E834" s="6"/>
      <c r="F834" s="6"/>
      <c r="G834" s="6"/>
      <c r="H834" s="6"/>
      <c r="I834" s="6"/>
      <c r="K834" s="6"/>
      <c r="L834" s="6"/>
      <c r="M834" s="6"/>
      <c r="N834" s="6"/>
      <c r="O834" s="6"/>
      <c r="P834" s="6"/>
      <c r="Q834" s="6"/>
      <c r="R834" s="6"/>
      <c r="T834" s="6"/>
      <c r="AF834" s="1">
        <v>64.44</v>
      </c>
      <c r="AR834" s="1">
        <v>61.2</v>
      </c>
      <c r="AT834" s="1">
        <v>65</v>
      </c>
      <c r="AU834" s="1">
        <v>66</v>
      </c>
      <c r="AV834" s="1">
        <v>66</v>
      </c>
      <c r="AZ834" s="1">
        <f t="shared" si="12"/>
        <v>62.82</v>
      </c>
      <c r="BA834" s="1">
        <v>64.527999999999992</v>
      </c>
    </row>
    <row r="835" spans="1:53">
      <c r="A835" s="6">
        <v>36106</v>
      </c>
      <c r="B835" s="6"/>
      <c r="C835" s="6"/>
      <c r="D835" s="6"/>
      <c r="E835" s="6"/>
      <c r="F835" s="6"/>
      <c r="G835" s="6"/>
      <c r="H835" s="6"/>
      <c r="I835" s="6"/>
      <c r="K835" s="6"/>
      <c r="L835" s="6"/>
      <c r="M835" s="6"/>
      <c r="N835" s="6"/>
      <c r="O835" s="6"/>
      <c r="P835" s="6"/>
      <c r="Q835" s="6"/>
      <c r="R835" s="6"/>
      <c r="T835" s="6"/>
      <c r="AF835" s="1">
        <v>59.25</v>
      </c>
      <c r="AP835" s="1">
        <v>58.2</v>
      </c>
      <c r="AR835" s="1">
        <v>56.5</v>
      </c>
      <c r="AT835" s="1">
        <v>61.5</v>
      </c>
      <c r="AU835" s="1">
        <v>61.5</v>
      </c>
      <c r="AZ835" s="1">
        <f t="shared" si="12"/>
        <v>57.983333333333327</v>
      </c>
      <c r="BA835" s="1">
        <v>59.39</v>
      </c>
    </row>
    <row r="836" spans="1:53">
      <c r="A836" s="6">
        <v>36113</v>
      </c>
      <c r="B836" s="6"/>
      <c r="C836" s="6"/>
      <c r="D836" s="6"/>
      <c r="E836" s="6"/>
      <c r="F836" s="6"/>
      <c r="G836" s="6"/>
      <c r="H836" s="6"/>
      <c r="I836" s="6"/>
      <c r="K836" s="6"/>
      <c r="L836" s="6"/>
      <c r="M836" s="6"/>
      <c r="N836" s="6"/>
      <c r="O836" s="6"/>
      <c r="P836" s="6"/>
      <c r="Q836" s="6"/>
      <c r="R836" s="6"/>
      <c r="T836" s="6"/>
      <c r="AF836" s="1">
        <v>54.5</v>
      </c>
      <c r="AP836" s="1">
        <v>58.17</v>
      </c>
      <c r="AR836" s="1">
        <v>56.17</v>
      </c>
      <c r="AT836" s="1">
        <v>61.5</v>
      </c>
      <c r="AZ836" s="1">
        <f t="shared" si="12"/>
        <v>56.28</v>
      </c>
      <c r="BA836" s="1">
        <v>57.585000000000001</v>
      </c>
    </row>
    <row r="837" spans="1:53">
      <c r="A837" s="6">
        <v>36120</v>
      </c>
      <c r="B837" s="6"/>
      <c r="C837" s="6"/>
      <c r="D837" s="6"/>
      <c r="E837" s="6"/>
      <c r="F837" s="6"/>
      <c r="G837" s="6"/>
      <c r="H837" s="6"/>
      <c r="I837" s="6"/>
      <c r="K837" s="6"/>
      <c r="L837" s="6"/>
      <c r="M837" s="6"/>
      <c r="N837" s="6"/>
      <c r="O837" s="6"/>
      <c r="P837" s="6"/>
      <c r="Q837" s="6"/>
      <c r="R837" s="6"/>
      <c r="T837" s="6"/>
      <c r="AF837" s="1">
        <v>56.75</v>
      </c>
      <c r="AP837" s="1">
        <v>58</v>
      </c>
      <c r="AR837" s="1">
        <v>56</v>
      </c>
      <c r="AT837" s="1">
        <v>61.5</v>
      </c>
      <c r="AU837" s="1">
        <v>59.5</v>
      </c>
      <c r="AV837" s="1">
        <v>61</v>
      </c>
      <c r="AZ837" s="1">
        <f t="shared" si="12"/>
        <v>56.916666666666664</v>
      </c>
      <c r="BA837" s="1">
        <v>58.791666666666664</v>
      </c>
    </row>
    <row r="838" spans="1:53">
      <c r="A838" s="6">
        <v>36127</v>
      </c>
      <c r="B838" s="6"/>
      <c r="C838" s="6"/>
      <c r="D838" s="6"/>
      <c r="E838" s="6"/>
      <c r="F838" s="6"/>
      <c r="G838" s="6"/>
      <c r="H838" s="6"/>
      <c r="I838" s="6"/>
      <c r="K838" s="6"/>
      <c r="L838" s="6"/>
      <c r="M838" s="6"/>
      <c r="N838" s="6"/>
      <c r="O838" s="6"/>
      <c r="P838" s="6"/>
      <c r="Q838" s="6"/>
      <c r="R838" s="6"/>
      <c r="T838" s="6"/>
      <c r="AF838" s="1">
        <v>56</v>
      </c>
      <c r="AP838" s="1">
        <v>58</v>
      </c>
      <c r="AR838" s="1">
        <v>56</v>
      </c>
      <c r="AT838" s="1">
        <v>61</v>
      </c>
      <c r="AU838" s="1">
        <v>61.5</v>
      </c>
      <c r="AV838" s="1">
        <v>61.5</v>
      </c>
      <c r="AZ838" s="1">
        <f t="shared" si="12"/>
        <v>56.666666666666664</v>
      </c>
      <c r="BA838" s="1">
        <v>59</v>
      </c>
    </row>
    <row r="839" spans="1:53">
      <c r="A839" s="6">
        <v>36134</v>
      </c>
      <c r="B839" s="6"/>
      <c r="C839" s="6"/>
      <c r="D839" s="6"/>
      <c r="E839" s="6"/>
      <c r="F839" s="6"/>
      <c r="G839" s="6"/>
      <c r="H839" s="6"/>
      <c r="I839" s="6"/>
      <c r="K839" s="6"/>
      <c r="L839" s="6"/>
      <c r="M839" s="6"/>
      <c r="N839" s="6"/>
      <c r="O839" s="6"/>
      <c r="P839" s="6"/>
      <c r="Q839" s="6"/>
      <c r="R839" s="6"/>
      <c r="T839" s="6"/>
      <c r="AF839" s="1">
        <v>59.94</v>
      </c>
      <c r="AP839" s="1">
        <v>59</v>
      </c>
      <c r="AR839" s="1">
        <v>56</v>
      </c>
      <c r="AT839" s="1">
        <v>61.5</v>
      </c>
      <c r="AU839" s="1">
        <v>60</v>
      </c>
      <c r="AV839" s="1">
        <v>59</v>
      </c>
      <c r="AZ839" s="1">
        <f t="shared" si="12"/>
        <v>58.313333333333333</v>
      </c>
      <c r="BA839" s="1">
        <v>59.24</v>
      </c>
    </row>
    <row r="840" spans="1:53">
      <c r="A840" s="6">
        <v>36141</v>
      </c>
      <c r="B840" s="6"/>
      <c r="C840" s="6"/>
      <c r="D840" s="6"/>
      <c r="E840" s="6"/>
      <c r="F840" s="6"/>
      <c r="G840" s="6"/>
      <c r="H840" s="6"/>
      <c r="I840" s="6"/>
      <c r="K840" s="6"/>
      <c r="L840" s="6"/>
      <c r="M840" s="6"/>
      <c r="N840" s="6"/>
      <c r="O840" s="6"/>
      <c r="P840" s="6"/>
      <c r="Q840" s="6"/>
      <c r="R840" s="6"/>
      <c r="T840" s="6"/>
      <c r="AF840" s="1">
        <v>63.5</v>
      </c>
      <c r="AP840" s="1">
        <v>60.2</v>
      </c>
      <c r="AR840" s="1">
        <v>58.1</v>
      </c>
      <c r="AT840" s="1">
        <v>69</v>
      </c>
      <c r="AU840" s="1">
        <v>62.5</v>
      </c>
      <c r="AV840" s="1">
        <v>61.5</v>
      </c>
      <c r="AZ840" s="1">
        <f t="shared" si="12"/>
        <v>60.6</v>
      </c>
      <c r="BA840" s="1">
        <v>62.466666666666669</v>
      </c>
    </row>
    <row r="841" spans="1:53">
      <c r="A841" s="6">
        <v>36148</v>
      </c>
      <c r="B841" s="6"/>
      <c r="C841" s="6"/>
      <c r="D841" s="6"/>
      <c r="E841" s="6"/>
      <c r="F841" s="6"/>
      <c r="G841" s="6"/>
      <c r="H841" s="6"/>
      <c r="I841" s="6"/>
      <c r="K841" s="6"/>
      <c r="L841" s="6"/>
      <c r="M841" s="6"/>
      <c r="N841" s="6"/>
      <c r="O841" s="6"/>
      <c r="P841" s="6"/>
      <c r="Q841" s="6"/>
      <c r="R841" s="6"/>
      <c r="T841" s="6"/>
      <c r="AF841" s="1">
        <v>65.5</v>
      </c>
      <c r="AP841" s="1">
        <v>62.5</v>
      </c>
      <c r="AR841" s="1">
        <v>59.2</v>
      </c>
      <c r="AT841" s="1">
        <v>68</v>
      </c>
      <c r="AU841" s="1">
        <v>64.5</v>
      </c>
      <c r="AV841" s="1">
        <v>64</v>
      </c>
      <c r="AZ841" s="1">
        <f t="shared" si="12"/>
        <v>62.4</v>
      </c>
      <c r="BA841" s="1">
        <v>63.95</v>
      </c>
    </row>
    <row r="842" spans="1:53">
      <c r="A842" s="6">
        <v>36155</v>
      </c>
      <c r="B842" s="6"/>
      <c r="C842" s="6"/>
      <c r="D842" s="6"/>
      <c r="E842" s="6"/>
      <c r="F842" s="6"/>
      <c r="G842" s="6"/>
      <c r="H842" s="6"/>
      <c r="I842" s="6"/>
      <c r="K842" s="6"/>
      <c r="L842" s="6"/>
      <c r="M842" s="6"/>
      <c r="N842" s="6"/>
      <c r="O842" s="6"/>
      <c r="P842" s="6"/>
      <c r="Q842" s="6"/>
      <c r="R842" s="6"/>
      <c r="T842" s="6"/>
      <c r="AF842" s="1">
        <v>69.5</v>
      </c>
      <c r="AP842" s="1">
        <v>63</v>
      </c>
      <c r="AR842" s="1">
        <v>59</v>
      </c>
      <c r="AU842" s="1">
        <v>64.5</v>
      </c>
      <c r="AV842" s="1">
        <v>64.5</v>
      </c>
      <c r="AZ842" s="1">
        <f t="shared" ref="AZ842:AZ905" si="13">IF(SUM(AR842,AP842,AF842)&gt;0,AVERAGE(AR842,AP842,AF842)," ")</f>
        <v>63.833333333333336</v>
      </c>
      <c r="BA842" s="1">
        <v>64.099999999999994</v>
      </c>
    </row>
    <row r="843" spans="1:53">
      <c r="A843" s="6">
        <v>36162</v>
      </c>
      <c r="B843" s="6"/>
      <c r="C843" s="6"/>
      <c r="D843" s="6"/>
      <c r="E843" s="6"/>
      <c r="F843" s="6"/>
      <c r="G843" s="6"/>
      <c r="H843" s="6"/>
      <c r="I843" s="6"/>
      <c r="K843" s="6"/>
      <c r="L843" s="6"/>
      <c r="M843" s="6"/>
      <c r="N843" s="6"/>
      <c r="O843" s="6"/>
      <c r="P843" s="6"/>
      <c r="Q843" s="6"/>
      <c r="R843" s="6"/>
      <c r="T843" s="6"/>
      <c r="AF843" s="1">
        <v>69</v>
      </c>
      <c r="AP843" s="1">
        <v>65</v>
      </c>
      <c r="AR843" s="1">
        <v>62.33</v>
      </c>
      <c r="AT843" s="1">
        <v>69</v>
      </c>
      <c r="AU843" s="1">
        <v>65.5</v>
      </c>
      <c r="AV843" s="1">
        <v>65.5</v>
      </c>
      <c r="AZ843" s="1">
        <f t="shared" si="13"/>
        <v>65.443333333333328</v>
      </c>
      <c r="BA843" s="1">
        <v>66.055000000000007</v>
      </c>
    </row>
    <row r="844" spans="1:53">
      <c r="A844" s="6">
        <v>36169</v>
      </c>
      <c r="B844" s="6"/>
      <c r="C844" s="6"/>
      <c r="D844" s="6"/>
      <c r="E844" s="6"/>
      <c r="F844" s="6"/>
      <c r="G844" s="6"/>
      <c r="H844" s="6"/>
      <c r="I844" s="6"/>
      <c r="K844" s="6"/>
      <c r="L844" s="6"/>
      <c r="M844" s="6"/>
      <c r="N844" s="6"/>
      <c r="O844" s="6"/>
      <c r="P844" s="6"/>
      <c r="Q844" s="6"/>
      <c r="R844" s="6"/>
      <c r="T844" s="6"/>
      <c r="AF844" s="1">
        <v>68.5</v>
      </c>
      <c r="AP844" s="1">
        <v>69</v>
      </c>
      <c r="AR844" s="1">
        <v>65.5</v>
      </c>
      <c r="AT844" s="1">
        <v>69</v>
      </c>
      <c r="AU844" s="1">
        <v>67.5</v>
      </c>
      <c r="AV844" s="1">
        <v>67.5</v>
      </c>
      <c r="AZ844" s="1">
        <f t="shared" si="13"/>
        <v>67.666666666666671</v>
      </c>
      <c r="BA844" s="1">
        <v>67.833333333333329</v>
      </c>
    </row>
    <row r="845" spans="1:53">
      <c r="A845" s="6">
        <v>36176</v>
      </c>
      <c r="B845" s="6"/>
      <c r="C845" s="6"/>
      <c r="D845" s="6"/>
      <c r="E845" s="6"/>
      <c r="F845" s="6"/>
      <c r="G845" s="6"/>
      <c r="H845" s="6"/>
      <c r="I845" s="6"/>
      <c r="K845" s="6"/>
      <c r="L845" s="6"/>
      <c r="M845" s="6"/>
      <c r="N845" s="6"/>
      <c r="O845" s="6"/>
      <c r="P845" s="6"/>
      <c r="Q845" s="6"/>
      <c r="R845" s="6"/>
      <c r="T845" s="6"/>
      <c r="AF845" s="1">
        <v>70.25</v>
      </c>
      <c r="AP845" s="1">
        <v>69</v>
      </c>
      <c r="AR845" s="1">
        <v>66.17</v>
      </c>
      <c r="AT845" s="1">
        <v>72</v>
      </c>
      <c r="AU845" s="1">
        <v>67</v>
      </c>
      <c r="AV845" s="1">
        <v>67</v>
      </c>
      <c r="AZ845" s="1">
        <f t="shared" si="13"/>
        <v>68.473333333333343</v>
      </c>
      <c r="BA845" s="1">
        <v>68.569999999999993</v>
      </c>
    </row>
    <row r="846" spans="1:53">
      <c r="A846" s="6">
        <v>36183</v>
      </c>
      <c r="B846" s="6"/>
      <c r="C846" s="6"/>
      <c r="D846" s="6"/>
      <c r="E846" s="6"/>
      <c r="F846" s="6"/>
      <c r="G846" s="6"/>
      <c r="H846" s="6"/>
      <c r="I846" s="6"/>
      <c r="K846" s="6"/>
      <c r="L846" s="6"/>
      <c r="M846" s="6"/>
      <c r="N846" s="6"/>
      <c r="O846" s="6"/>
      <c r="P846" s="6"/>
      <c r="Q846" s="6"/>
      <c r="R846" s="6"/>
      <c r="T846" s="6"/>
      <c r="AF846" s="1">
        <v>64.5</v>
      </c>
      <c r="AP846" s="1">
        <v>67</v>
      </c>
      <c r="AR846" s="1">
        <v>64</v>
      </c>
      <c r="AT846" s="1">
        <v>71</v>
      </c>
      <c r="AU846" s="1">
        <v>67</v>
      </c>
      <c r="AV846" s="1">
        <v>66.5</v>
      </c>
      <c r="AZ846" s="1">
        <f t="shared" si="13"/>
        <v>65.166666666666671</v>
      </c>
      <c r="BA846" s="1">
        <v>66.666666666666671</v>
      </c>
    </row>
    <row r="847" spans="1:53">
      <c r="A847" s="6">
        <v>36190</v>
      </c>
      <c r="B847" s="6"/>
      <c r="C847" s="6"/>
      <c r="D847" s="6"/>
      <c r="E847" s="6"/>
      <c r="F847" s="6"/>
      <c r="G847" s="6"/>
      <c r="H847" s="6"/>
      <c r="I847" s="6"/>
      <c r="K847" s="6"/>
      <c r="L847" s="6"/>
      <c r="M847" s="6"/>
      <c r="N847" s="6"/>
      <c r="O847" s="6"/>
      <c r="P847" s="6"/>
      <c r="Q847" s="6"/>
      <c r="R847" s="6"/>
      <c r="T847" s="6"/>
      <c r="AF847" s="1">
        <v>65</v>
      </c>
      <c r="AP847" s="1">
        <v>64</v>
      </c>
      <c r="AR847" s="1">
        <v>61</v>
      </c>
      <c r="AT847" s="1">
        <v>70</v>
      </c>
      <c r="AU847" s="1">
        <v>67</v>
      </c>
      <c r="AV847" s="1">
        <v>67.5</v>
      </c>
      <c r="AZ847" s="1">
        <f t="shared" si="13"/>
        <v>63.333333333333336</v>
      </c>
      <c r="BA847" s="1">
        <v>65.75</v>
      </c>
    </row>
    <row r="848" spans="1:53">
      <c r="A848" s="6">
        <v>36197</v>
      </c>
      <c r="B848" s="6"/>
      <c r="C848" s="6"/>
      <c r="D848" s="6"/>
      <c r="E848" s="6"/>
      <c r="F848" s="6"/>
      <c r="G848" s="6"/>
      <c r="H848" s="6"/>
      <c r="I848" s="6"/>
      <c r="K848" s="6"/>
      <c r="L848" s="6"/>
      <c r="M848" s="6"/>
      <c r="N848" s="6"/>
      <c r="O848" s="6"/>
      <c r="P848" s="6"/>
      <c r="Q848" s="6"/>
      <c r="R848" s="6"/>
      <c r="T848" s="6"/>
      <c r="AF848" s="1">
        <v>64.88</v>
      </c>
      <c r="AP848" s="1">
        <v>64</v>
      </c>
      <c r="AR848" s="1">
        <v>61</v>
      </c>
      <c r="AT848" s="1">
        <v>68</v>
      </c>
      <c r="AU848" s="1">
        <v>66.5</v>
      </c>
      <c r="AV848" s="1">
        <v>68</v>
      </c>
      <c r="AZ848" s="1">
        <f t="shared" si="13"/>
        <v>63.293333333333329</v>
      </c>
      <c r="BA848" s="1">
        <v>65.396666666666661</v>
      </c>
    </row>
    <row r="849" spans="1:53">
      <c r="A849" s="6">
        <v>36204</v>
      </c>
      <c r="B849" s="6"/>
      <c r="C849" s="6"/>
      <c r="D849" s="6"/>
      <c r="E849" s="6"/>
      <c r="F849" s="6"/>
      <c r="G849" s="6"/>
      <c r="H849" s="6"/>
      <c r="I849" s="6"/>
      <c r="K849" s="6"/>
      <c r="L849" s="6"/>
      <c r="M849" s="6"/>
      <c r="N849" s="6"/>
      <c r="O849" s="6"/>
      <c r="P849" s="6"/>
      <c r="Q849" s="6"/>
      <c r="R849" s="6"/>
      <c r="T849" s="6"/>
      <c r="AF849" s="1">
        <v>62.13</v>
      </c>
      <c r="AP849" s="1">
        <v>63.67</v>
      </c>
      <c r="AR849" s="1">
        <v>61.25</v>
      </c>
      <c r="AT849" s="1">
        <v>69.5</v>
      </c>
      <c r="AU849" s="1">
        <v>67</v>
      </c>
      <c r="AV849" s="1">
        <v>67.5</v>
      </c>
      <c r="AZ849" s="1">
        <f t="shared" si="13"/>
        <v>62.35</v>
      </c>
      <c r="BA849" s="1">
        <v>65.174999999999997</v>
      </c>
    </row>
    <row r="850" spans="1:53">
      <c r="A850" s="6">
        <v>36211</v>
      </c>
      <c r="B850" s="6"/>
      <c r="C850" s="6"/>
      <c r="D850" s="6"/>
      <c r="E850" s="6"/>
      <c r="F850" s="6"/>
      <c r="G850" s="6"/>
      <c r="H850" s="6"/>
      <c r="I850" s="6"/>
      <c r="K850" s="6"/>
      <c r="L850" s="6"/>
      <c r="M850" s="6"/>
      <c r="N850" s="6"/>
      <c r="O850" s="6"/>
      <c r="P850" s="6"/>
      <c r="Q850" s="6"/>
      <c r="R850" s="6"/>
      <c r="T850" s="6"/>
      <c r="AF850" s="1">
        <v>64.75</v>
      </c>
      <c r="AP850" s="1">
        <v>63.5</v>
      </c>
      <c r="AR850" s="1">
        <v>61</v>
      </c>
      <c r="AT850" s="1">
        <v>69.5</v>
      </c>
      <c r="AU850" s="1">
        <v>67</v>
      </c>
      <c r="AV850" s="1">
        <v>67.5</v>
      </c>
      <c r="AZ850" s="1">
        <f t="shared" si="13"/>
        <v>63.083333333333336</v>
      </c>
      <c r="BA850" s="1">
        <v>65.541666666666671</v>
      </c>
    </row>
    <row r="851" spans="1:53">
      <c r="A851" s="6">
        <v>36218</v>
      </c>
      <c r="B851" s="6"/>
      <c r="C851" s="6"/>
      <c r="D851" s="6"/>
      <c r="E851" s="6"/>
      <c r="F851" s="6"/>
      <c r="G851" s="6"/>
      <c r="H851" s="6"/>
      <c r="I851" s="6"/>
      <c r="K851" s="6"/>
      <c r="L851" s="6"/>
      <c r="M851" s="6"/>
      <c r="N851" s="6"/>
      <c r="O851" s="6"/>
      <c r="P851" s="6"/>
      <c r="Q851" s="6"/>
      <c r="R851" s="6"/>
      <c r="T851" s="6"/>
      <c r="AF851" s="1">
        <v>63.88</v>
      </c>
      <c r="AP851" s="1">
        <v>63.75</v>
      </c>
      <c r="AR851" s="1">
        <v>61.17</v>
      </c>
      <c r="AT851" s="1">
        <v>69.5</v>
      </c>
      <c r="AU851" s="1">
        <v>67</v>
      </c>
      <c r="AV851" s="1">
        <v>68</v>
      </c>
      <c r="AZ851" s="1">
        <f t="shared" si="13"/>
        <v>62.933333333333337</v>
      </c>
      <c r="BA851" s="1">
        <v>65.55</v>
      </c>
    </row>
    <row r="852" spans="1:53">
      <c r="A852" s="6">
        <v>36225</v>
      </c>
      <c r="B852" s="6"/>
      <c r="C852" s="6"/>
      <c r="D852" s="6"/>
      <c r="E852" s="6"/>
      <c r="F852" s="6"/>
      <c r="G852" s="6"/>
      <c r="H852" s="6"/>
      <c r="I852" s="6"/>
      <c r="K852" s="6"/>
      <c r="L852" s="6"/>
      <c r="M852" s="6"/>
      <c r="N852" s="6"/>
      <c r="O852" s="6"/>
      <c r="P852" s="6"/>
      <c r="Q852" s="6"/>
      <c r="R852" s="6"/>
      <c r="T852" s="6"/>
      <c r="AF852" s="1">
        <v>65.25</v>
      </c>
      <c r="AP852" s="1">
        <v>64</v>
      </c>
      <c r="AR852" s="1">
        <v>61</v>
      </c>
      <c r="AT852" s="1">
        <v>69.5</v>
      </c>
      <c r="AU852" s="1">
        <v>68.5</v>
      </c>
      <c r="AV852" s="1">
        <v>69</v>
      </c>
      <c r="AZ852" s="1">
        <f t="shared" si="13"/>
        <v>63.416666666666664</v>
      </c>
      <c r="BA852" s="1">
        <v>66.208333333333329</v>
      </c>
    </row>
    <row r="853" spans="1:53">
      <c r="A853" s="6">
        <v>36232</v>
      </c>
      <c r="B853" s="6"/>
      <c r="C853" s="6"/>
      <c r="D853" s="6"/>
      <c r="E853" s="6"/>
      <c r="F853" s="6"/>
      <c r="G853" s="6"/>
      <c r="H853" s="6"/>
      <c r="I853" s="6"/>
      <c r="K853" s="6"/>
      <c r="L853" s="6"/>
      <c r="M853" s="6"/>
      <c r="N853" s="6"/>
      <c r="O853" s="6"/>
      <c r="P853" s="6"/>
      <c r="Q853" s="6"/>
      <c r="R853" s="6"/>
      <c r="T853" s="6"/>
      <c r="AF853" s="1">
        <v>66.5</v>
      </c>
      <c r="AP853" s="1">
        <v>64</v>
      </c>
      <c r="AR853" s="1">
        <v>61.25</v>
      </c>
      <c r="AT853" s="1">
        <v>69.5</v>
      </c>
      <c r="AU853" s="1">
        <v>67.5</v>
      </c>
      <c r="AV853" s="1">
        <v>68.5</v>
      </c>
      <c r="AZ853" s="1">
        <f t="shared" si="13"/>
        <v>63.916666666666664</v>
      </c>
      <c r="BA853" s="1">
        <v>66.208333333333329</v>
      </c>
    </row>
    <row r="854" spans="1:53">
      <c r="A854" s="6">
        <v>36239</v>
      </c>
      <c r="B854" s="6"/>
      <c r="C854" s="6"/>
      <c r="D854" s="6"/>
      <c r="E854" s="6"/>
      <c r="F854" s="6"/>
      <c r="G854" s="6"/>
      <c r="H854" s="6"/>
      <c r="I854" s="6"/>
      <c r="K854" s="6"/>
      <c r="L854" s="6"/>
      <c r="M854" s="6"/>
      <c r="N854" s="6"/>
      <c r="O854" s="6"/>
      <c r="P854" s="6"/>
      <c r="Q854" s="6"/>
      <c r="R854" s="6"/>
      <c r="T854" s="6"/>
      <c r="AF854" s="1">
        <v>63.25</v>
      </c>
      <c r="AP854" s="1">
        <v>63.75</v>
      </c>
      <c r="AR854" s="1">
        <v>61.2</v>
      </c>
      <c r="AT854" s="1">
        <v>69.5</v>
      </c>
      <c r="AU854" s="1">
        <v>67.5</v>
      </c>
      <c r="AV854" s="1">
        <v>68.5</v>
      </c>
      <c r="AZ854" s="1">
        <f t="shared" si="13"/>
        <v>62.733333333333327</v>
      </c>
      <c r="BA854" s="1">
        <v>65.61666666666666</v>
      </c>
    </row>
    <row r="855" spans="1:53">
      <c r="A855" s="6">
        <v>36246</v>
      </c>
      <c r="B855" s="6"/>
      <c r="C855" s="6"/>
      <c r="D855" s="6"/>
      <c r="E855" s="6"/>
      <c r="F855" s="6"/>
      <c r="G855" s="6"/>
      <c r="H855" s="6"/>
      <c r="I855" s="6"/>
      <c r="K855" s="6"/>
      <c r="L855" s="6"/>
      <c r="M855" s="6"/>
      <c r="N855" s="6"/>
      <c r="O855" s="6"/>
      <c r="P855" s="6"/>
      <c r="Q855" s="6"/>
      <c r="R855" s="6"/>
      <c r="T855" s="6"/>
      <c r="AF855" s="1">
        <v>62.5</v>
      </c>
      <c r="AP855" s="1">
        <v>61.25</v>
      </c>
      <c r="AR855" s="1">
        <v>59.33</v>
      </c>
      <c r="AT855" s="1">
        <v>69.5</v>
      </c>
      <c r="AU855" s="1">
        <v>67</v>
      </c>
      <c r="AV855" s="1">
        <v>68.5</v>
      </c>
      <c r="AZ855" s="1">
        <f t="shared" si="13"/>
        <v>61.026666666666664</v>
      </c>
      <c r="BA855" s="1">
        <v>64.680000000000007</v>
      </c>
    </row>
    <row r="856" spans="1:53">
      <c r="A856" s="6">
        <v>36253</v>
      </c>
      <c r="B856" s="6"/>
      <c r="C856" s="6"/>
      <c r="D856" s="6"/>
      <c r="E856" s="6"/>
      <c r="F856" s="6"/>
      <c r="G856" s="6"/>
      <c r="H856" s="6"/>
      <c r="I856" s="6"/>
      <c r="K856" s="6"/>
      <c r="L856" s="6"/>
      <c r="M856" s="6"/>
      <c r="N856" s="6"/>
      <c r="O856" s="6"/>
      <c r="P856" s="6"/>
      <c r="Q856" s="6"/>
      <c r="R856" s="6"/>
      <c r="T856" s="6"/>
      <c r="AF856" s="1">
        <v>63.5</v>
      </c>
      <c r="AP856" s="1">
        <v>61</v>
      </c>
      <c r="AR856" s="1">
        <v>59</v>
      </c>
      <c r="AT856" s="1">
        <v>69.5</v>
      </c>
      <c r="AU856" s="1">
        <v>67</v>
      </c>
      <c r="AV856" s="1">
        <v>68</v>
      </c>
      <c r="AZ856" s="1">
        <f t="shared" si="13"/>
        <v>61.166666666666664</v>
      </c>
      <c r="BA856" s="1">
        <v>64.666666666666671</v>
      </c>
    </row>
    <row r="857" spans="1:53">
      <c r="A857" s="6">
        <v>36260</v>
      </c>
      <c r="B857" s="6"/>
      <c r="C857" s="6"/>
      <c r="D857" s="6"/>
      <c r="E857" s="6"/>
      <c r="F857" s="6"/>
      <c r="G857" s="6"/>
      <c r="H857" s="6"/>
      <c r="I857" s="6"/>
      <c r="K857" s="6"/>
      <c r="L857" s="6"/>
      <c r="M857" s="6"/>
      <c r="N857" s="6"/>
      <c r="O857" s="6"/>
      <c r="P857" s="6"/>
      <c r="Q857" s="6"/>
      <c r="R857" s="6"/>
      <c r="T857" s="6"/>
      <c r="AF857" s="1">
        <v>64</v>
      </c>
      <c r="AP857" s="1">
        <v>62</v>
      </c>
      <c r="AR857" s="1">
        <v>59.67</v>
      </c>
      <c r="AT857" s="1">
        <v>67.5</v>
      </c>
      <c r="AU857" s="1">
        <v>67.5</v>
      </c>
      <c r="AV857" s="1">
        <v>67.5</v>
      </c>
      <c r="AZ857" s="1">
        <f t="shared" si="13"/>
        <v>61.890000000000008</v>
      </c>
      <c r="BA857" s="1">
        <v>64.694999999999993</v>
      </c>
    </row>
    <row r="858" spans="1:53">
      <c r="A858" s="6">
        <v>36267</v>
      </c>
      <c r="B858" s="6"/>
      <c r="C858" s="6"/>
      <c r="D858" s="6"/>
      <c r="E858" s="6"/>
      <c r="F858" s="6"/>
      <c r="G858" s="6"/>
      <c r="H858" s="6"/>
      <c r="I858" s="6"/>
      <c r="K858" s="6"/>
      <c r="L858" s="6"/>
      <c r="M858" s="6"/>
      <c r="N858" s="6"/>
      <c r="O858" s="6"/>
      <c r="P858" s="6"/>
      <c r="Q858" s="6"/>
      <c r="R858" s="6"/>
      <c r="T858" s="6"/>
      <c r="AF858" s="1">
        <v>62.75</v>
      </c>
      <c r="AP858" s="1">
        <v>61</v>
      </c>
      <c r="AR858" s="1">
        <v>59</v>
      </c>
      <c r="AT858" s="1">
        <v>67.75</v>
      </c>
      <c r="AU858" s="1">
        <v>66</v>
      </c>
      <c r="AV858" s="1">
        <v>67.5</v>
      </c>
      <c r="AZ858" s="1">
        <f t="shared" si="13"/>
        <v>60.916666666666664</v>
      </c>
      <c r="BA858" s="1">
        <v>64</v>
      </c>
    </row>
    <row r="859" spans="1:53">
      <c r="A859" s="6">
        <v>36274</v>
      </c>
      <c r="B859" s="6"/>
      <c r="C859" s="6"/>
      <c r="D859" s="6"/>
      <c r="E859" s="6"/>
      <c r="F859" s="6"/>
      <c r="G859" s="6"/>
      <c r="H859" s="6"/>
      <c r="I859" s="6"/>
      <c r="K859" s="6"/>
      <c r="L859" s="6"/>
      <c r="M859" s="6"/>
      <c r="N859" s="6"/>
      <c r="O859" s="6"/>
      <c r="P859" s="6"/>
      <c r="Q859" s="6"/>
      <c r="R859" s="6"/>
      <c r="T859" s="6"/>
      <c r="AF859" s="1">
        <v>68.88</v>
      </c>
      <c r="AP859" s="1">
        <v>63.63</v>
      </c>
      <c r="AR859" s="1">
        <v>60.75</v>
      </c>
      <c r="AT859" s="1">
        <v>68</v>
      </c>
      <c r="AU859" s="1">
        <v>66.5</v>
      </c>
      <c r="AV859" s="1">
        <v>67.5</v>
      </c>
      <c r="AZ859" s="1">
        <f t="shared" si="13"/>
        <v>64.42</v>
      </c>
      <c r="BA859" s="1">
        <v>65.876666666666665</v>
      </c>
    </row>
    <row r="860" spans="1:53">
      <c r="A860" s="6">
        <v>36281</v>
      </c>
      <c r="B860" s="6"/>
      <c r="C860" s="6"/>
      <c r="D860" s="6"/>
      <c r="E860" s="6"/>
      <c r="F860" s="6"/>
      <c r="G860" s="6"/>
      <c r="H860" s="6"/>
      <c r="I860" s="6"/>
      <c r="K860" s="6"/>
      <c r="L860" s="6"/>
      <c r="M860" s="6"/>
      <c r="N860" s="6"/>
      <c r="O860" s="6"/>
      <c r="P860" s="6"/>
      <c r="Q860" s="6"/>
      <c r="R860" s="6"/>
      <c r="T860" s="6"/>
      <c r="AF860" s="1">
        <v>76.25</v>
      </c>
      <c r="AP860" s="1">
        <v>70.67</v>
      </c>
      <c r="AR860" s="1">
        <v>64.83</v>
      </c>
      <c r="AT860" s="1">
        <v>78</v>
      </c>
      <c r="AU860" s="1">
        <v>73</v>
      </c>
      <c r="AV860" s="1">
        <v>71.5</v>
      </c>
      <c r="AZ860" s="1">
        <f t="shared" si="13"/>
        <v>70.583333333333329</v>
      </c>
      <c r="BA860" s="1">
        <v>72.375</v>
      </c>
    </row>
    <row r="861" spans="1:53">
      <c r="A861" s="6">
        <v>36288</v>
      </c>
      <c r="B861" s="6"/>
      <c r="C861" s="6"/>
      <c r="D861" s="6"/>
      <c r="E861" s="6"/>
      <c r="F861" s="6"/>
      <c r="G861" s="6"/>
      <c r="H861" s="6"/>
      <c r="I861" s="6"/>
      <c r="K861" s="6"/>
      <c r="L861" s="6"/>
      <c r="M861" s="6"/>
      <c r="N861" s="6"/>
      <c r="O861" s="6"/>
      <c r="P861" s="6"/>
      <c r="Q861" s="6"/>
      <c r="R861" s="6"/>
      <c r="T861" s="6"/>
      <c r="AF861" s="1">
        <v>86.75</v>
      </c>
      <c r="AP861" s="1">
        <v>82.75</v>
      </c>
      <c r="AR861" s="1">
        <v>74.75</v>
      </c>
      <c r="AT861" s="1">
        <v>83.5</v>
      </c>
      <c r="AV861" s="1">
        <v>83</v>
      </c>
      <c r="AZ861" s="1">
        <f t="shared" si="13"/>
        <v>81.416666666666671</v>
      </c>
      <c r="BA861" s="1">
        <v>82.15</v>
      </c>
    </row>
    <row r="862" spans="1:53">
      <c r="A862" s="6">
        <v>36295</v>
      </c>
      <c r="B862" s="6"/>
      <c r="C862" s="6"/>
      <c r="D862" s="6"/>
      <c r="E862" s="6"/>
      <c r="F862" s="6"/>
      <c r="G862" s="6"/>
      <c r="H862" s="6"/>
      <c r="I862" s="6"/>
      <c r="K862" s="6"/>
      <c r="L862" s="6"/>
      <c r="M862" s="6"/>
      <c r="N862" s="6"/>
      <c r="O862" s="6"/>
      <c r="P862" s="6"/>
      <c r="Q862" s="6"/>
      <c r="R862" s="6"/>
      <c r="T862" s="6"/>
      <c r="AF862" s="1">
        <v>89.25</v>
      </c>
      <c r="AP862" s="1">
        <v>85.88</v>
      </c>
      <c r="AR862" s="1">
        <v>79.5</v>
      </c>
      <c r="AT862" s="1">
        <v>88</v>
      </c>
      <c r="AU862" s="1">
        <v>86.5</v>
      </c>
      <c r="AV862" s="1">
        <v>84.5</v>
      </c>
      <c r="AZ862" s="1">
        <f t="shared" si="13"/>
        <v>84.876666666666665</v>
      </c>
      <c r="BA862" s="1">
        <v>85.605000000000004</v>
      </c>
    </row>
    <row r="863" spans="1:53">
      <c r="A863" s="6">
        <v>36302</v>
      </c>
      <c r="B863" s="6"/>
      <c r="C863" s="6"/>
      <c r="D863" s="6"/>
      <c r="E863" s="6"/>
      <c r="F863" s="6"/>
      <c r="G863" s="6"/>
      <c r="H863" s="6"/>
      <c r="I863" s="6"/>
      <c r="K863" s="6"/>
      <c r="L863" s="6"/>
      <c r="M863" s="6"/>
      <c r="N863" s="6"/>
      <c r="O863" s="6"/>
      <c r="P863" s="6"/>
      <c r="Q863" s="6"/>
      <c r="R863" s="6"/>
      <c r="T863" s="6"/>
      <c r="AF863" s="1">
        <v>88.75</v>
      </c>
      <c r="AP863" s="1">
        <v>85.88</v>
      </c>
      <c r="AR863" s="1">
        <v>87.25</v>
      </c>
      <c r="AT863" s="1">
        <v>87.5</v>
      </c>
      <c r="AU863" s="1">
        <v>89.5</v>
      </c>
      <c r="AV863" s="1">
        <v>87.75</v>
      </c>
      <c r="AZ863" s="1">
        <f t="shared" si="13"/>
        <v>87.293333333333337</v>
      </c>
      <c r="BA863" s="1">
        <v>87.771666666666661</v>
      </c>
    </row>
    <row r="864" spans="1:53">
      <c r="A864" s="6">
        <v>36309</v>
      </c>
      <c r="B864" s="6"/>
      <c r="C864" s="6"/>
      <c r="D864" s="6"/>
      <c r="E864" s="6"/>
      <c r="F864" s="6"/>
      <c r="G864" s="6"/>
      <c r="H864" s="6"/>
      <c r="I864" s="6"/>
      <c r="K864" s="6"/>
      <c r="L864" s="6"/>
      <c r="M864" s="6"/>
      <c r="N864" s="6"/>
      <c r="O864" s="6"/>
      <c r="P864" s="6"/>
      <c r="Q864" s="6"/>
      <c r="R864" s="6"/>
      <c r="T864" s="6"/>
      <c r="AF864" s="1">
        <v>86.25</v>
      </c>
      <c r="AP864" s="1">
        <v>84</v>
      </c>
      <c r="AR864" s="1">
        <v>86.5</v>
      </c>
      <c r="AU864" s="1">
        <v>89.5</v>
      </c>
      <c r="AV864" s="1">
        <v>87.75</v>
      </c>
      <c r="AZ864" s="1">
        <f t="shared" si="13"/>
        <v>85.583333333333329</v>
      </c>
      <c r="BA864" s="1">
        <v>86.8</v>
      </c>
    </row>
    <row r="865" spans="1:53">
      <c r="A865" s="6">
        <v>36316</v>
      </c>
      <c r="B865" s="6"/>
      <c r="C865" s="6"/>
      <c r="D865" s="6"/>
      <c r="E865" s="6"/>
      <c r="F865" s="6"/>
      <c r="G865" s="6"/>
      <c r="H865" s="6"/>
      <c r="I865" s="6"/>
      <c r="K865" s="6"/>
      <c r="L865" s="6"/>
      <c r="M865" s="6"/>
      <c r="N865" s="6"/>
      <c r="O865" s="6"/>
      <c r="P865" s="6"/>
      <c r="Q865" s="6"/>
      <c r="R865" s="6"/>
      <c r="T865" s="6"/>
      <c r="AF865" s="1">
        <v>85</v>
      </c>
      <c r="AP865" s="1">
        <v>82.5</v>
      </c>
      <c r="AR865" s="1">
        <v>84</v>
      </c>
      <c r="AT865" s="1">
        <v>87</v>
      </c>
      <c r="AU865" s="1">
        <v>87.5</v>
      </c>
      <c r="AV865" s="1">
        <v>87.5</v>
      </c>
      <c r="AZ865" s="1">
        <f t="shared" si="13"/>
        <v>83.833333333333329</v>
      </c>
      <c r="BA865" s="1">
        <v>85.583333333333329</v>
      </c>
    </row>
    <row r="866" spans="1:53">
      <c r="A866" s="6">
        <v>36323</v>
      </c>
      <c r="B866" s="6"/>
      <c r="C866" s="6"/>
      <c r="D866" s="6"/>
      <c r="E866" s="6"/>
      <c r="F866" s="6"/>
      <c r="G866" s="6"/>
      <c r="H866" s="6"/>
      <c r="I866" s="6"/>
      <c r="K866" s="6"/>
      <c r="L866" s="6"/>
      <c r="M866" s="6"/>
      <c r="N866" s="6"/>
      <c r="O866" s="6"/>
      <c r="P866" s="6"/>
      <c r="Q866" s="6"/>
      <c r="R866" s="6"/>
      <c r="T866" s="6"/>
      <c r="AF866" s="1">
        <v>83.88</v>
      </c>
      <c r="AP866" s="1">
        <v>85.88</v>
      </c>
      <c r="AR866" s="1">
        <v>79.5</v>
      </c>
      <c r="AU866" s="1">
        <v>85.5</v>
      </c>
      <c r="AV866" s="1">
        <v>85.5</v>
      </c>
      <c r="AZ866" s="1">
        <f t="shared" si="13"/>
        <v>83.086666666666659</v>
      </c>
      <c r="BA866" s="1">
        <v>84.051999999999992</v>
      </c>
    </row>
    <row r="867" spans="1:53">
      <c r="A867" s="6">
        <v>36330</v>
      </c>
      <c r="B867" s="6"/>
      <c r="C867" s="6"/>
      <c r="D867" s="6"/>
      <c r="E867" s="6"/>
      <c r="F867" s="6"/>
      <c r="G867" s="6"/>
      <c r="H867" s="6"/>
      <c r="I867" s="6"/>
      <c r="K867" s="6"/>
      <c r="L867" s="6"/>
      <c r="M867" s="6"/>
      <c r="N867" s="6"/>
      <c r="O867" s="6"/>
      <c r="P867" s="6"/>
      <c r="Q867" s="6"/>
      <c r="R867" s="6"/>
      <c r="T867" s="6"/>
      <c r="AF867" s="1">
        <v>82</v>
      </c>
      <c r="AP867" s="1">
        <v>76.5</v>
      </c>
      <c r="AR867" s="1">
        <v>81</v>
      </c>
      <c r="AT867" s="1">
        <v>81.5</v>
      </c>
      <c r="AU867" s="1">
        <v>83</v>
      </c>
      <c r="AV867" s="1">
        <v>83</v>
      </c>
      <c r="AZ867" s="1">
        <f t="shared" si="13"/>
        <v>79.833333333333329</v>
      </c>
      <c r="BA867" s="1">
        <v>81.166666666666671</v>
      </c>
    </row>
    <row r="868" spans="1:53">
      <c r="A868" s="6">
        <v>36337</v>
      </c>
      <c r="B868" s="6"/>
      <c r="C868" s="6"/>
      <c r="D868" s="6"/>
      <c r="E868" s="6"/>
      <c r="F868" s="6"/>
      <c r="G868" s="6"/>
      <c r="H868" s="6"/>
      <c r="I868" s="6"/>
      <c r="K868" s="6"/>
      <c r="L868" s="6"/>
      <c r="M868" s="6"/>
      <c r="N868" s="6"/>
      <c r="O868" s="6"/>
      <c r="P868" s="6"/>
      <c r="Q868" s="6"/>
      <c r="R868" s="6"/>
      <c r="T868" s="6"/>
      <c r="AF868" s="1">
        <v>80</v>
      </c>
      <c r="AR868" s="1">
        <v>78.2</v>
      </c>
      <c r="AT868" s="1">
        <v>81</v>
      </c>
      <c r="AU868" s="1">
        <v>80</v>
      </c>
      <c r="AZ868" s="1">
        <f t="shared" si="13"/>
        <v>79.099999999999994</v>
      </c>
      <c r="BA868" s="1">
        <v>79.8</v>
      </c>
    </row>
    <row r="869" spans="1:53">
      <c r="A869" s="6">
        <v>36344</v>
      </c>
      <c r="B869" s="6"/>
      <c r="C869" s="6"/>
      <c r="D869" s="6"/>
      <c r="E869" s="6"/>
      <c r="F869" s="6"/>
      <c r="G869" s="6"/>
      <c r="H869" s="6"/>
      <c r="I869" s="6"/>
      <c r="K869" s="6"/>
      <c r="L869" s="6"/>
      <c r="M869" s="6"/>
      <c r="N869" s="6"/>
      <c r="O869" s="6"/>
      <c r="P869" s="6"/>
      <c r="Q869" s="6"/>
      <c r="R869" s="6"/>
      <c r="T869" s="6"/>
      <c r="AF869" s="1">
        <v>76</v>
      </c>
      <c r="AR869" s="1">
        <v>77.13</v>
      </c>
      <c r="AU869" s="1">
        <v>80.5</v>
      </c>
      <c r="AV869" s="1">
        <v>80.5</v>
      </c>
      <c r="AZ869" s="1">
        <f t="shared" si="13"/>
        <v>76.564999999999998</v>
      </c>
      <c r="BA869" s="1">
        <v>78.532499999999999</v>
      </c>
    </row>
    <row r="870" spans="1:53">
      <c r="A870" s="6">
        <v>36351</v>
      </c>
      <c r="B870" s="6"/>
      <c r="C870" s="6"/>
      <c r="D870" s="6"/>
      <c r="E870" s="6"/>
      <c r="F870" s="6"/>
      <c r="G870" s="6"/>
      <c r="H870" s="6"/>
      <c r="I870" s="6"/>
      <c r="K870" s="6"/>
      <c r="L870" s="6"/>
      <c r="M870" s="6"/>
      <c r="N870" s="6"/>
      <c r="O870" s="6"/>
      <c r="P870" s="6"/>
      <c r="Q870" s="6"/>
      <c r="R870" s="6"/>
      <c r="T870" s="6"/>
      <c r="AF870" s="1">
        <v>77.75</v>
      </c>
      <c r="AR870" s="1">
        <v>76</v>
      </c>
      <c r="AT870" s="1">
        <v>79</v>
      </c>
      <c r="AU870" s="1">
        <v>78.5</v>
      </c>
      <c r="AV870" s="1">
        <v>78.5</v>
      </c>
      <c r="AZ870" s="1">
        <f t="shared" si="13"/>
        <v>76.875</v>
      </c>
      <c r="BA870" s="1">
        <v>77.95</v>
      </c>
    </row>
    <row r="871" spans="1:53">
      <c r="A871" s="6">
        <v>36358</v>
      </c>
      <c r="B871" s="6"/>
      <c r="C871" s="6"/>
      <c r="D871" s="6"/>
      <c r="E871" s="6"/>
      <c r="F871" s="6"/>
      <c r="G871" s="6"/>
      <c r="H871" s="6"/>
      <c r="I871" s="6"/>
      <c r="K871" s="6"/>
      <c r="L871" s="6"/>
      <c r="M871" s="6"/>
      <c r="N871" s="6"/>
      <c r="O871" s="6"/>
      <c r="P871" s="6"/>
      <c r="Q871" s="6"/>
      <c r="R871" s="6"/>
      <c r="T871" s="6"/>
      <c r="AF871" s="1">
        <v>79.78</v>
      </c>
      <c r="AR871" s="1">
        <v>76.25</v>
      </c>
      <c r="AT871" s="1">
        <v>79</v>
      </c>
      <c r="AU871" s="1">
        <v>78</v>
      </c>
      <c r="AV871" s="1">
        <v>78.5</v>
      </c>
      <c r="AZ871" s="1">
        <f t="shared" si="13"/>
        <v>78.015000000000001</v>
      </c>
      <c r="BA871" s="1">
        <v>78.305999999999997</v>
      </c>
    </row>
    <row r="872" spans="1:53">
      <c r="A872" s="6">
        <v>36365</v>
      </c>
      <c r="B872" s="6"/>
      <c r="C872" s="6"/>
      <c r="D872" s="6"/>
      <c r="E872" s="6"/>
      <c r="F872" s="6"/>
      <c r="G872" s="6"/>
      <c r="H872" s="6"/>
      <c r="I872" s="6"/>
      <c r="K872" s="6"/>
      <c r="L872" s="6"/>
      <c r="M872" s="6"/>
      <c r="N872" s="6"/>
      <c r="O872" s="6"/>
      <c r="P872" s="6"/>
      <c r="Q872" s="6"/>
      <c r="R872" s="6"/>
      <c r="T872" s="6"/>
      <c r="AF872" s="1">
        <v>82.23</v>
      </c>
      <c r="AR872" s="1">
        <v>79.2</v>
      </c>
      <c r="AT872" s="1">
        <v>79</v>
      </c>
      <c r="AU872" s="1">
        <v>79</v>
      </c>
      <c r="AV872" s="1">
        <v>78.5</v>
      </c>
      <c r="AZ872" s="1">
        <f t="shared" si="13"/>
        <v>80.715000000000003</v>
      </c>
      <c r="BA872" s="1">
        <v>79.585999999999999</v>
      </c>
    </row>
    <row r="873" spans="1:53">
      <c r="A873" s="6">
        <v>36372</v>
      </c>
      <c r="B873" s="6"/>
      <c r="C873" s="6"/>
      <c r="D873" s="6"/>
      <c r="E873" s="6"/>
      <c r="F873" s="6"/>
      <c r="G873" s="6"/>
      <c r="H873" s="6"/>
      <c r="I873" s="6"/>
      <c r="K873" s="6"/>
      <c r="L873" s="6"/>
      <c r="M873" s="6"/>
      <c r="N873" s="6"/>
      <c r="O873" s="6"/>
      <c r="P873" s="6"/>
      <c r="Q873" s="6"/>
      <c r="R873" s="6"/>
      <c r="T873" s="6"/>
      <c r="AF873" s="1">
        <v>80.61</v>
      </c>
      <c r="AR873" s="1">
        <v>78.099999999999994</v>
      </c>
      <c r="AT873" s="1">
        <v>79</v>
      </c>
      <c r="AU873" s="1">
        <v>79.5</v>
      </c>
      <c r="AV873" s="1">
        <v>78.5</v>
      </c>
      <c r="AZ873" s="1">
        <f t="shared" si="13"/>
        <v>79.35499999999999</v>
      </c>
      <c r="BA873" s="1">
        <v>79.14200000000001</v>
      </c>
    </row>
    <row r="874" spans="1:53">
      <c r="A874" s="6">
        <v>36379</v>
      </c>
      <c r="B874" s="6"/>
      <c r="C874" s="6"/>
      <c r="D874" s="6"/>
      <c r="E874" s="6"/>
      <c r="F874" s="6"/>
      <c r="G874" s="6"/>
      <c r="H874" s="6"/>
      <c r="I874" s="6"/>
      <c r="K874" s="6"/>
      <c r="L874" s="6"/>
      <c r="M874" s="6"/>
      <c r="N874" s="6"/>
      <c r="O874" s="6"/>
      <c r="P874" s="6"/>
      <c r="Q874" s="6"/>
      <c r="R874" s="6"/>
      <c r="T874" s="6"/>
      <c r="AF874" s="1">
        <v>86.5</v>
      </c>
      <c r="AR874" s="1">
        <v>81</v>
      </c>
      <c r="AT874" s="1">
        <v>85</v>
      </c>
      <c r="AU874" s="1">
        <v>83</v>
      </c>
      <c r="AZ874" s="1">
        <f t="shared" si="13"/>
        <v>83.75</v>
      </c>
      <c r="BA874" s="1">
        <v>83.875</v>
      </c>
    </row>
    <row r="875" spans="1:53">
      <c r="A875" s="6">
        <v>36386</v>
      </c>
      <c r="B875" s="6"/>
      <c r="C875" s="6"/>
      <c r="D875" s="6"/>
      <c r="E875" s="6"/>
      <c r="F875" s="6"/>
      <c r="G875" s="6"/>
      <c r="H875" s="6"/>
      <c r="I875" s="6"/>
      <c r="K875" s="6"/>
      <c r="L875" s="6"/>
      <c r="M875" s="6"/>
      <c r="N875" s="6"/>
      <c r="O875" s="6"/>
      <c r="P875" s="6"/>
      <c r="Q875" s="6"/>
      <c r="R875" s="6"/>
      <c r="T875" s="6"/>
      <c r="AF875" s="1">
        <v>87.75</v>
      </c>
      <c r="AR875" s="1">
        <v>82.8</v>
      </c>
      <c r="AT875" s="1">
        <v>87.5</v>
      </c>
      <c r="AU875" s="1">
        <v>83.5</v>
      </c>
      <c r="AZ875" s="1">
        <f t="shared" si="13"/>
        <v>85.275000000000006</v>
      </c>
      <c r="BA875" s="1">
        <v>85.387500000000003</v>
      </c>
    </row>
    <row r="876" spans="1:53">
      <c r="A876" s="6">
        <v>36393</v>
      </c>
      <c r="B876" s="6"/>
      <c r="C876" s="6"/>
      <c r="D876" s="6"/>
      <c r="E876" s="6"/>
      <c r="F876" s="6"/>
      <c r="G876" s="6"/>
      <c r="H876" s="6"/>
      <c r="I876" s="6"/>
      <c r="K876" s="6"/>
      <c r="L876" s="6"/>
      <c r="M876" s="6"/>
      <c r="N876" s="6"/>
      <c r="O876" s="6"/>
      <c r="P876" s="6"/>
      <c r="Q876" s="6"/>
      <c r="R876" s="6"/>
      <c r="T876" s="6"/>
      <c r="AF876" s="1">
        <v>85.75</v>
      </c>
      <c r="AR876" s="1">
        <v>82.9</v>
      </c>
      <c r="AT876" s="1">
        <v>87.5</v>
      </c>
      <c r="AU876" s="1">
        <v>84.25</v>
      </c>
      <c r="AZ876" s="1">
        <f t="shared" si="13"/>
        <v>84.325000000000003</v>
      </c>
      <c r="BA876" s="1">
        <v>85.1</v>
      </c>
    </row>
    <row r="877" spans="1:53">
      <c r="A877" s="6">
        <v>36400</v>
      </c>
      <c r="B877" s="6"/>
      <c r="C877" s="6"/>
      <c r="D877" s="6"/>
      <c r="E877" s="6"/>
      <c r="F877" s="6"/>
      <c r="G877" s="6"/>
      <c r="H877" s="6"/>
      <c r="I877" s="6"/>
      <c r="K877" s="6"/>
      <c r="L877" s="6"/>
      <c r="M877" s="6"/>
      <c r="N877" s="6"/>
      <c r="O877" s="6"/>
      <c r="P877" s="6"/>
      <c r="Q877" s="6"/>
      <c r="R877" s="6"/>
      <c r="T877" s="6"/>
      <c r="AF877" s="1">
        <v>80.5</v>
      </c>
      <c r="AR877" s="1">
        <v>77.5</v>
      </c>
      <c r="AT877" s="1">
        <v>84</v>
      </c>
      <c r="AU877" s="1">
        <v>83.25</v>
      </c>
      <c r="AZ877" s="1">
        <f t="shared" si="13"/>
        <v>79</v>
      </c>
      <c r="BA877" s="1">
        <v>81.3125</v>
      </c>
    </row>
    <row r="878" spans="1:53">
      <c r="A878" s="6">
        <v>36407</v>
      </c>
      <c r="B878" s="6"/>
      <c r="C878" s="6"/>
      <c r="D878" s="6"/>
      <c r="E878" s="6"/>
      <c r="F878" s="6"/>
      <c r="G878" s="6"/>
      <c r="H878" s="6"/>
      <c r="I878" s="6"/>
      <c r="K878" s="6"/>
      <c r="L878" s="6"/>
      <c r="M878" s="6"/>
      <c r="N878" s="6"/>
      <c r="O878" s="6"/>
      <c r="P878" s="6"/>
      <c r="Q878" s="6"/>
      <c r="R878" s="6"/>
      <c r="T878" s="6"/>
      <c r="AF878" s="1">
        <v>75.5</v>
      </c>
      <c r="AR878" s="1">
        <v>73.099999999999994</v>
      </c>
      <c r="AU878" s="1">
        <v>83</v>
      </c>
      <c r="AV878" s="1">
        <v>83</v>
      </c>
      <c r="AZ878" s="1">
        <f t="shared" si="13"/>
        <v>74.3</v>
      </c>
      <c r="BA878" s="1">
        <v>78.650000000000006</v>
      </c>
    </row>
    <row r="879" spans="1:53">
      <c r="A879" s="6">
        <v>36414</v>
      </c>
      <c r="B879" s="6"/>
      <c r="C879" s="6"/>
      <c r="D879" s="6"/>
      <c r="E879" s="6"/>
      <c r="F879" s="6"/>
      <c r="G879" s="6"/>
      <c r="H879" s="6"/>
      <c r="I879" s="6"/>
      <c r="K879" s="6"/>
      <c r="L879" s="6"/>
      <c r="M879" s="6"/>
      <c r="N879" s="6"/>
      <c r="O879" s="6"/>
      <c r="P879" s="6"/>
      <c r="Q879" s="6"/>
      <c r="R879" s="6"/>
      <c r="T879" s="6"/>
      <c r="AF879" s="1">
        <v>74.13</v>
      </c>
      <c r="AR879" s="1">
        <v>72</v>
      </c>
      <c r="AT879" s="1">
        <v>77</v>
      </c>
      <c r="AU879" s="1">
        <v>81</v>
      </c>
      <c r="AV879" s="1">
        <v>82.5</v>
      </c>
      <c r="AZ879" s="1">
        <f t="shared" si="13"/>
        <v>73.064999999999998</v>
      </c>
      <c r="BA879" s="1">
        <v>77.325999999999993</v>
      </c>
    </row>
    <row r="880" spans="1:53">
      <c r="A880" s="6">
        <v>36421</v>
      </c>
      <c r="B880" s="6"/>
      <c r="C880" s="6"/>
      <c r="D880" s="6"/>
      <c r="E880" s="6"/>
      <c r="F880" s="6"/>
      <c r="G880" s="6"/>
      <c r="H880" s="6"/>
      <c r="I880" s="6"/>
      <c r="K880" s="6"/>
      <c r="L880" s="6"/>
      <c r="M880" s="6"/>
      <c r="N880" s="6"/>
      <c r="O880" s="6"/>
      <c r="P880" s="6"/>
      <c r="Q880" s="6"/>
      <c r="R880" s="6"/>
      <c r="T880" s="6"/>
      <c r="AF880" s="1">
        <v>75</v>
      </c>
      <c r="AR880" s="1">
        <v>72</v>
      </c>
      <c r="AT880" s="1">
        <v>75</v>
      </c>
      <c r="AU880" s="1">
        <v>78</v>
      </c>
      <c r="AV880" s="1">
        <v>78.5</v>
      </c>
      <c r="AZ880" s="1">
        <f t="shared" si="13"/>
        <v>73.5</v>
      </c>
      <c r="BA880" s="1">
        <v>75.7</v>
      </c>
    </row>
    <row r="881" spans="1:53">
      <c r="A881" s="6">
        <v>36428</v>
      </c>
      <c r="B881" s="6"/>
      <c r="C881" s="6"/>
      <c r="D881" s="6"/>
      <c r="E881" s="6"/>
      <c r="F881" s="6"/>
      <c r="G881" s="6"/>
      <c r="H881" s="6"/>
      <c r="I881" s="6"/>
      <c r="K881" s="6"/>
      <c r="L881" s="6"/>
      <c r="M881" s="6"/>
      <c r="N881" s="6"/>
      <c r="O881" s="6"/>
      <c r="P881" s="6"/>
      <c r="Q881" s="6"/>
      <c r="R881" s="6"/>
      <c r="T881" s="6"/>
      <c r="AF881" s="1">
        <v>74.25</v>
      </c>
      <c r="AR881" s="1">
        <v>72</v>
      </c>
      <c r="AT881" s="1">
        <v>75</v>
      </c>
      <c r="AU881" s="1">
        <v>77.5</v>
      </c>
      <c r="AV881" s="1">
        <v>77</v>
      </c>
      <c r="AZ881" s="1">
        <f t="shared" si="13"/>
        <v>73.125</v>
      </c>
      <c r="BA881" s="1">
        <v>75.150000000000006</v>
      </c>
    </row>
    <row r="882" spans="1:53">
      <c r="A882" s="6">
        <v>36435</v>
      </c>
      <c r="B882" s="6"/>
      <c r="C882" s="6"/>
      <c r="D882" s="6"/>
      <c r="E882" s="6"/>
      <c r="F882" s="6"/>
      <c r="G882" s="6"/>
      <c r="H882" s="6"/>
      <c r="I882" s="6"/>
      <c r="K882" s="6"/>
      <c r="L882" s="6"/>
      <c r="M882" s="6"/>
      <c r="N882" s="6"/>
      <c r="O882" s="6"/>
      <c r="P882" s="6"/>
      <c r="Q882" s="6"/>
      <c r="R882" s="6"/>
      <c r="T882" s="6"/>
      <c r="AF882" s="1">
        <v>70.5</v>
      </c>
      <c r="AR882" s="1">
        <v>69.2</v>
      </c>
      <c r="AT882" s="1">
        <v>75.5</v>
      </c>
      <c r="AU882" s="1">
        <v>76.5</v>
      </c>
      <c r="AV882" s="1">
        <v>76.5</v>
      </c>
      <c r="AZ882" s="1">
        <f t="shared" si="13"/>
        <v>69.849999999999994</v>
      </c>
      <c r="BA882" s="1">
        <v>73.64</v>
      </c>
    </row>
    <row r="883" spans="1:53">
      <c r="A883" s="6">
        <v>36442</v>
      </c>
      <c r="B883" s="6"/>
      <c r="C883" s="6"/>
      <c r="D883" s="6"/>
      <c r="E883" s="6"/>
      <c r="F883" s="6"/>
      <c r="G883" s="6"/>
      <c r="H883" s="6"/>
      <c r="I883" s="6"/>
      <c r="K883" s="6"/>
      <c r="L883" s="6"/>
      <c r="M883" s="6"/>
      <c r="N883" s="6"/>
      <c r="O883" s="6"/>
      <c r="P883" s="6"/>
      <c r="Q883" s="6"/>
      <c r="R883" s="6"/>
      <c r="T883" s="6"/>
      <c r="AF883" s="1">
        <v>69</v>
      </c>
      <c r="AR883" s="1">
        <v>68</v>
      </c>
      <c r="AT883" s="1">
        <v>72</v>
      </c>
      <c r="AU883" s="1">
        <v>75</v>
      </c>
      <c r="AZ883" s="1">
        <f t="shared" si="13"/>
        <v>68.5</v>
      </c>
      <c r="BA883" s="1">
        <v>71</v>
      </c>
    </row>
    <row r="884" spans="1:53">
      <c r="A884" s="6">
        <v>36449</v>
      </c>
      <c r="B884" s="6"/>
      <c r="C884" s="6"/>
      <c r="D884" s="6"/>
      <c r="E884" s="6"/>
      <c r="F884" s="6"/>
      <c r="G884" s="6"/>
      <c r="H884" s="6"/>
      <c r="I884" s="6"/>
      <c r="K884" s="6"/>
      <c r="L884" s="6"/>
      <c r="M884" s="6"/>
      <c r="N884" s="6"/>
      <c r="O884" s="6"/>
      <c r="P884" s="6"/>
      <c r="Q884" s="6"/>
      <c r="R884" s="6"/>
      <c r="T884" s="6"/>
      <c r="AF884" s="1">
        <v>69</v>
      </c>
      <c r="AR884" s="1">
        <v>66</v>
      </c>
      <c r="AT884" s="1">
        <v>70</v>
      </c>
      <c r="AU884" s="1">
        <v>72.5</v>
      </c>
      <c r="AZ884" s="1">
        <f t="shared" si="13"/>
        <v>67.5</v>
      </c>
      <c r="BA884" s="1">
        <v>69.375</v>
      </c>
    </row>
    <row r="885" spans="1:53">
      <c r="A885" s="6">
        <v>36456</v>
      </c>
      <c r="B885" s="6"/>
      <c r="C885" s="6"/>
      <c r="D885" s="6"/>
      <c r="E885" s="6"/>
      <c r="F885" s="6"/>
      <c r="G885" s="6"/>
      <c r="H885" s="6"/>
      <c r="I885" s="6"/>
      <c r="K885" s="6"/>
      <c r="L885" s="6"/>
      <c r="M885" s="6"/>
      <c r="N885" s="6"/>
      <c r="O885" s="6"/>
      <c r="P885" s="6"/>
      <c r="Q885" s="6"/>
      <c r="R885" s="6"/>
      <c r="T885" s="6"/>
      <c r="AF885" s="1">
        <v>66.5</v>
      </c>
      <c r="AP885" s="1">
        <v>68</v>
      </c>
      <c r="AR885" s="1">
        <v>64.2</v>
      </c>
      <c r="AT885" s="1">
        <v>70</v>
      </c>
      <c r="AU885" s="1">
        <v>70.5</v>
      </c>
      <c r="AZ885" s="1">
        <f t="shared" si="13"/>
        <v>66.233333333333334</v>
      </c>
      <c r="BA885" s="1">
        <v>67.84</v>
      </c>
    </row>
    <row r="886" spans="1:53">
      <c r="A886" s="6">
        <v>36463</v>
      </c>
      <c r="B886" s="6"/>
      <c r="C886" s="6"/>
      <c r="D886" s="6"/>
      <c r="E886" s="6"/>
      <c r="F886" s="6"/>
      <c r="G886" s="6"/>
      <c r="H886" s="6"/>
      <c r="I886" s="6"/>
      <c r="K886" s="6"/>
      <c r="L886" s="6"/>
      <c r="M886" s="6"/>
      <c r="N886" s="6"/>
      <c r="O886" s="6"/>
      <c r="P886" s="6"/>
      <c r="Q886" s="6"/>
      <c r="R886" s="6"/>
      <c r="T886" s="6"/>
      <c r="AF886" s="1">
        <v>70</v>
      </c>
      <c r="AP886" s="1">
        <v>70.2</v>
      </c>
      <c r="AR886" s="1">
        <v>68.400000000000006</v>
      </c>
      <c r="AT886" s="1">
        <v>72</v>
      </c>
      <c r="AU886" s="1">
        <v>73</v>
      </c>
      <c r="AV886" s="1">
        <v>73</v>
      </c>
      <c r="AZ886" s="1">
        <f t="shared" si="13"/>
        <v>69.533333333333346</v>
      </c>
      <c r="BA886" s="1">
        <v>71.099999999999994</v>
      </c>
    </row>
    <row r="887" spans="1:53">
      <c r="A887" s="6">
        <v>36470</v>
      </c>
      <c r="B887" s="6"/>
      <c r="C887" s="6"/>
      <c r="D887" s="6"/>
      <c r="E887" s="6"/>
      <c r="F887" s="6"/>
      <c r="G887" s="6"/>
      <c r="H887" s="6"/>
      <c r="I887" s="6"/>
      <c r="K887" s="6"/>
      <c r="L887" s="6"/>
      <c r="M887" s="6"/>
      <c r="N887" s="6"/>
      <c r="O887" s="6"/>
      <c r="P887" s="6"/>
      <c r="Q887" s="6"/>
      <c r="R887" s="6"/>
      <c r="T887" s="6"/>
      <c r="AF887" s="1">
        <v>71.25</v>
      </c>
      <c r="AP887" s="1">
        <v>70</v>
      </c>
      <c r="AR887" s="1">
        <v>68</v>
      </c>
      <c r="AT887" s="1">
        <v>73</v>
      </c>
      <c r="AU887" s="1">
        <v>73.5</v>
      </c>
      <c r="AV887" s="1">
        <v>74</v>
      </c>
      <c r="AZ887" s="1">
        <f t="shared" si="13"/>
        <v>69.75</v>
      </c>
      <c r="BA887" s="1">
        <v>71.625</v>
      </c>
    </row>
    <row r="888" spans="1:53">
      <c r="A888" s="6">
        <v>36477</v>
      </c>
      <c r="B888" s="6"/>
      <c r="C888" s="6"/>
      <c r="D888" s="6"/>
      <c r="E888" s="6"/>
      <c r="F888" s="6"/>
      <c r="G888" s="6"/>
      <c r="H888" s="6"/>
      <c r="I888" s="6"/>
      <c r="K888" s="6"/>
      <c r="L888" s="6"/>
      <c r="M888" s="6"/>
      <c r="N888" s="6"/>
      <c r="O888" s="6"/>
      <c r="P888" s="6"/>
      <c r="Q888" s="6"/>
      <c r="R888" s="6"/>
      <c r="T888" s="6"/>
      <c r="AF888" s="1">
        <v>75.5</v>
      </c>
      <c r="AP888" s="1">
        <v>73</v>
      </c>
      <c r="AR888" s="1">
        <v>71</v>
      </c>
      <c r="AT888" s="1">
        <v>75</v>
      </c>
      <c r="AU888" s="1">
        <v>73</v>
      </c>
      <c r="AV888" s="1">
        <v>73.5</v>
      </c>
      <c r="AZ888" s="1">
        <f t="shared" si="13"/>
        <v>73.166666666666671</v>
      </c>
      <c r="BA888" s="1">
        <v>73.5</v>
      </c>
    </row>
    <row r="889" spans="1:53">
      <c r="A889" s="6">
        <v>36484</v>
      </c>
      <c r="B889" s="6"/>
      <c r="C889" s="6"/>
      <c r="D889" s="6"/>
      <c r="E889" s="6"/>
      <c r="F889" s="6"/>
      <c r="G889" s="6"/>
      <c r="H889" s="6"/>
      <c r="I889" s="6"/>
      <c r="K889" s="6"/>
      <c r="L889" s="6"/>
      <c r="M889" s="6"/>
      <c r="N889" s="6"/>
      <c r="O889" s="6"/>
      <c r="P889" s="6"/>
      <c r="Q889" s="6"/>
      <c r="R889" s="6"/>
      <c r="T889" s="6"/>
      <c r="AF889" s="1">
        <v>74</v>
      </c>
      <c r="AP889" s="1">
        <v>72.2</v>
      </c>
      <c r="AR889" s="1">
        <v>70.2</v>
      </c>
      <c r="AT889" s="1">
        <v>78</v>
      </c>
      <c r="AU889" s="1">
        <v>74.5</v>
      </c>
      <c r="AV889" s="1">
        <v>75.5</v>
      </c>
      <c r="AZ889" s="1">
        <f t="shared" si="13"/>
        <v>72.13333333333334</v>
      </c>
      <c r="BA889" s="1">
        <v>74.066666666666663</v>
      </c>
    </row>
    <row r="890" spans="1:53">
      <c r="A890" s="6">
        <v>36491</v>
      </c>
      <c r="B890" s="6"/>
      <c r="C890" s="6"/>
      <c r="D890" s="6"/>
      <c r="E890" s="6"/>
      <c r="F890" s="6"/>
      <c r="G890" s="6"/>
      <c r="H890" s="6"/>
      <c r="I890" s="6"/>
      <c r="K890" s="6"/>
      <c r="L890" s="6"/>
      <c r="M890" s="6"/>
      <c r="N890" s="6"/>
      <c r="O890" s="6"/>
      <c r="P890" s="6"/>
      <c r="Q890" s="6"/>
      <c r="R890" s="6"/>
      <c r="T890" s="6"/>
      <c r="AF890" s="1">
        <v>75.5</v>
      </c>
      <c r="AP890" s="1">
        <v>73</v>
      </c>
      <c r="AR890" s="1">
        <v>71</v>
      </c>
      <c r="AT890" s="1" t="s">
        <v>64</v>
      </c>
      <c r="AU890" s="1">
        <v>74</v>
      </c>
      <c r="AV890" s="1">
        <v>76.5</v>
      </c>
      <c r="AZ890" s="1">
        <f t="shared" si="13"/>
        <v>73.166666666666671</v>
      </c>
      <c r="BA890" s="1">
        <v>74</v>
      </c>
    </row>
    <row r="891" spans="1:53">
      <c r="A891" s="6">
        <v>36498</v>
      </c>
      <c r="B891" s="6"/>
      <c r="C891" s="6"/>
      <c r="D891" s="6"/>
      <c r="E891" s="6"/>
      <c r="F891" s="6"/>
      <c r="G891" s="6"/>
      <c r="H891" s="6"/>
      <c r="I891" s="6"/>
      <c r="K891" s="6"/>
      <c r="L891" s="6"/>
      <c r="M891" s="6"/>
      <c r="N891" s="6"/>
      <c r="O891" s="6"/>
      <c r="P891" s="6"/>
      <c r="Q891" s="6"/>
      <c r="R891" s="6"/>
      <c r="T891" s="6"/>
      <c r="AF891" s="1">
        <v>78</v>
      </c>
      <c r="AP891" s="1">
        <v>74.5</v>
      </c>
      <c r="AR891" s="1">
        <v>72.5</v>
      </c>
      <c r="AT891" s="1">
        <v>78</v>
      </c>
      <c r="AU891" s="1">
        <v>74.5</v>
      </c>
      <c r="AV891" s="1">
        <v>75.5</v>
      </c>
      <c r="AZ891" s="1">
        <f t="shared" si="13"/>
        <v>75</v>
      </c>
      <c r="BA891" s="1">
        <v>75.5</v>
      </c>
    </row>
    <row r="892" spans="1:53">
      <c r="A892" s="6">
        <v>36505</v>
      </c>
      <c r="B892" s="6"/>
      <c r="C892" s="6"/>
      <c r="D892" s="6"/>
      <c r="E892" s="6"/>
      <c r="F892" s="6"/>
      <c r="G892" s="6"/>
      <c r="H892" s="6"/>
      <c r="I892" s="6"/>
      <c r="K892" s="6"/>
      <c r="L892" s="6"/>
      <c r="M892" s="6"/>
      <c r="N892" s="6"/>
      <c r="O892" s="6"/>
      <c r="P892" s="6"/>
      <c r="Q892" s="6"/>
      <c r="R892" s="6"/>
      <c r="T892" s="6"/>
      <c r="AF892" s="1">
        <v>76.25</v>
      </c>
      <c r="AP892" s="1">
        <v>74.599999999999994</v>
      </c>
      <c r="AR892" s="1">
        <v>72.2</v>
      </c>
      <c r="AT892" s="1">
        <v>79.75</v>
      </c>
      <c r="AU892" s="1">
        <v>74</v>
      </c>
      <c r="AV892" s="1">
        <v>76</v>
      </c>
      <c r="AZ892" s="1">
        <f t="shared" si="13"/>
        <v>74.350000000000009</v>
      </c>
      <c r="BA892" s="1">
        <v>75.466666666666654</v>
      </c>
    </row>
    <row r="893" spans="1:53">
      <c r="A893" s="6">
        <v>36512</v>
      </c>
      <c r="B893" s="6"/>
      <c r="C893" s="6"/>
      <c r="D893" s="6"/>
      <c r="E893" s="6"/>
      <c r="F893" s="6"/>
      <c r="G893" s="6"/>
      <c r="H893" s="6"/>
      <c r="I893" s="6"/>
      <c r="K893" s="6"/>
      <c r="L893" s="6"/>
      <c r="M893" s="6"/>
      <c r="N893" s="6"/>
      <c r="O893" s="6"/>
      <c r="P893" s="6"/>
      <c r="Q893" s="6"/>
      <c r="R893" s="6"/>
      <c r="T893" s="6"/>
      <c r="AU893" s="1">
        <v>74.5</v>
      </c>
      <c r="AV893" s="1">
        <v>75.5</v>
      </c>
      <c r="AZ893" s="1" t="str">
        <f t="shared" si="13"/>
        <v xml:space="preserve"> </v>
      </c>
      <c r="BA893" s="1">
        <v>75</v>
      </c>
    </row>
    <row r="894" spans="1:53">
      <c r="A894" s="6">
        <v>36519</v>
      </c>
      <c r="B894" s="6"/>
      <c r="C894" s="6"/>
      <c r="D894" s="6"/>
      <c r="E894" s="6"/>
      <c r="F894" s="6"/>
      <c r="G894" s="6"/>
      <c r="H894" s="6"/>
      <c r="I894" s="6"/>
      <c r="K894" s="6"/>
      <c r="L894" s="6"/>
      <c r="M894" s="6"/>
      <c r="N894" s="6"/>
      <c r="O894" s="6"/>
      <c r="P894" s="6"/>
      <c r="Q894" s="6"/>
      <c r="R894" s="6"/>
      <c r="T894" s="6"/>
      <c r="AF894" s="1">
        <v>78</v>
      </c>
      <c r="AP894" s="1">
        <v>74.33</v>
      </c>
      <c r="AR894" s="1">
        <v>71.33</v>
      </c>
      <c r="AT894" s="1">
        <v>79</v>
      </c>
      <c r="AU894" s="1">
        <v>75.5</v>
      </c>
      <c r="AV894" s="1">
        <v>77</v>
      </c>
      <c r="AZ894" s="1">
        <f t="shared" si="13"/>
        <v>74.553333333333327</v>
      </c>
      <c r="BA894" s="1">
        <v>75.86</v>
      </c>
    </row>
    <row r="895" spans="1:53">
      <c r="A895" s="6">
        <v>36526</v>
      </c>
      <c r="B895" s="6"/>
      <c r="C895" s="6"/>
      <c r="D895" s="6"/>
      <c r="E895" s="6"/>
      <c r="F895" s="6"/>
      <c r="G895" s="6"/>
      <c r="H895" s="6"/>
      <c r="I895" s="6"/>
      <c r="K895" s="6"/>
      <c r="L895" s="6"/>
      <c r="M895" s="6"/>
      <c r="N895" s="6"/>
      <c r="O895" s="6"/>
      <c r="P895" s="6"/>
      <c r="Q895" s="6"/>
      <c r="R895" s="6"/>
      <c r="T895" s="6"/>
      <c r="AF895" s="1">
        <v>73</v>
      </c>
      <c r="AP895" s="1">
        <v>72.33</v>
      </c>
      <c r="AR895" s="1">
        <v>69.33</v>
      </c>
      <c r="AZ895" s="1">
        <f t="shared" si="13"/>
        <v>71.553333333333327</v>
      </c>
      <c r="BA895" s="1">
        <v>71.553333333333327</v>
      </c>
    </row>
    <row r="896" spans="1:53">
      <c r="A896" s="6">
        <v>36533</v>
      </c>
      <c r="B896" s="6"/>
      <c r="C896" s="68">
        <v>75.625</v>
      </c>
      <c r="D896" s="6"/>
      <c r="E896" s="69"/>
      <c r="F896" s="6"/>
      <c r="G896" s="6"/>
      <c r="H896" s="6"/>
      <c r="I896" s="6"/>
      <c r="K896" s="6"/>
      <c r="L896" s="68"/>
      <c r="M896" s="6"/>
      <c r="N896" s="69"/>
      <c r="O896" s="6"/>
      <c r="P896" s="6"/>
      <c r="Q896" s="6"/>
      <c r="R896" s="6"/>
      <c r="T896" s="6"/>
      <c r="V896" s="1">
        <v>78.25</v>
      </c>
      <c r="W896" s="1">
        <v>73</v>
      </c>
      <c r="X896" s="1">
        <v>78.25</v>
      </c>
      <c r="Y896" s="1">
        <v>73</v>
      </c>
      <c r="AF896" s="1">
        <v>69.5</v>
      </c>
      <c r="AR896" s="1">
        <v>67</v>
      </c>
      <c r="AT896" s="1">
        <v>73</v>
      </c>
      <c r="AU896" s="1">
        <v>69.5</v>
      </c>
      <c r="AV896" s="1">
        <v>70</v>
      </c>
      <c r="AZ896" s="1">
        <f t="shared" si="13"/>
        <v>68.25</v>
      </c>
      <c r="BA896" s="1">
        <v>69.8</v>
      </c>
    </row>
    <row r="897" spans="1:53">
      <c r="A897" s="6">
        <v>36540</v>
      </c>
      <c r="B897" s="6"/>
      <c r="C897" s="68">
        <v>69.125</v>
      </c>
      <c r="D897" s="6"/>
      <c r="E897" s="69"/>
      <c r="F897" s="6"/>
      <c r="G897" s="6"/>
      <c r="H897" s="6"/>
      <c r="I897" s="6"/>
      <c r="K897" s="6"/>
      <c r="L897" s="68"/>
      <c r="M897" s="6"/>
      <c r="N897" s="69"/>
      <c r="O897" s="6"/>
      <c r="P897" s="6"/>
      <c r="Q897" s="6"/>
      <c r="R897" s="6"/>
      <c r="T897" s="6"/>
      <c r="V897" s="1">
        <v>70.5</v>
      </c>
      <c r="W897" s="1">
        <v>67.75</v>
      </c>
      <c r="X897" s="1">
        <v>70.5</v>
      </c>
      <c r="Y897" s="1">
        <v>67.75</v>
      </c>
      <c r="AF897" s="1">
        <v>65.5</v>
      </c>
      <c r="AP897" s="1">
        <v>64.8</v>
      </c>
      <c r="AR897" s="1">
        <v>61.8</v>
      </c>
      <c r="AT897" s="1">
        <v>65</v>
      </c>
      <c r="AU897" s="1">
        <v>65.5</v>
      </c>
      <c r="AV897" s="1">
        <v>66</v>
      </c>
      <c r="AZ897" s="1">
        <f t="shared" si="13"/>
        <v>64.033333333333331</v>
      </c>
      <c r="BA897" s="1">
        <v>64.766666666666666</v>
      </c>
    </row>
    <row r="898" spans="1:53">
      <c r="A898" s="6">
        <v>36547</v>
      </c>
      <c r="B898" s="6"/>
      <c r="C898" s="68">
        <v>69.75</v>
      </c>
      <c r="D898" s="6"/>
      <c r="E898" s="69"/>
      <c r="F898" s="6"/>
      <c r="G898" s="6"/>
      <c r="H898" s="6"/>
      <c r="I898" s="6"/>
      <c r="K898" s="6"/>
      <c r="L898" s="68"/>
      <c r="M898" s="6"/>
      <c r="N898" s="69"/>
      <c r="O898" s="6"/>
      <c r="P898" s="6"/>
      <c r="Q898" s="6"/>
      <c r="R898" s="6"/>
      <c r="T898" s="6"/>
      <c r="V898" s="1">
        <v>72.5</v>
      </c>
      <c r="W898" s="1">
        <v>67.5</v>
      </c>
      <c r="X898" s="1">
        <v>71.5</v>
      </c>
      <c r="Y898" s="1">
        <v>67.5</v>
      </c>
      <c r="AF898" s="1">
        <v>72.25</v>
      </c>
      <c r="AP898" s="1">
        <v>64</v>
      </c>
      <c r="AR898" s="1">
        <v>61</v>
      </c>
      <c r="AT898" s="1">
        <v>65</v>
      </c>
      <c r="AU898" s="1">
        <v>66</v>
      </c>
      <c r="AV898" s="1">
        <v>68</v>
      </c>
      <c r="AZ898" s="1">
        <f t="shared" si="13"/>
        <v>65.75</v>
      </c>
      <c r="BA898" s="1">
        <v>66.041666666666671</v>
      </c>
    </row>
    <row r="899" spans="1:53">
      <c r="A899" s="6">
        <v>36554</v>
      </c>
      <c r="B899" s="6"/>
      <c r="C899" s="68">
        <v>68.25</v>
      </c>
      <c r="D899" s="6"/>
      <c r="E899" s="69"/>
      <c r="F899" s="6"/>
      <c r="G899" s="6"/>
      <c r="H899" s="6"/>
      <c r="I899" s="6"/>
      <c r="K899" s="6"/>
      <c r="L899" s="68"/>
      <c r="M899" s="6"/>
      <c r="N899" s="69"/>
      <c r="O899" s="6"/>
      <c r="P899" s="6"/>
      <c r="Q899" s="6"/>
      <c r="R899" s="6"/>
      <c r="T899" s="6"/>
      <c r="V899" s="1">
        <v>70.25</v>
      </c>
      <c r="W899" s="1">
        <v>66.25</v>
      </c>
      <c r="X899" s="1">
        <v>70.25</v>
      </c>
      <c r="Y899" s="1">
        <v>66.25</v>
      </c>
      <c r="AF899" s="1">
        <v>64.5</v>
      </c>
      <c r="AP899" s="1">
        <v>64</v>
      </c>
      <c r="AR899" s="1">
        <v>61</v>
      </c>
      <c r="AT899" s="1">
        <v>64</v>
      </c>
      <c r="AU899" s="1">
        <v>64.5</v>
      </c>
      <c r="AV899" s="1">
        <v>66</v>
      </c>
      <c r="AZ899" s="1">
        <f t="shared" si="13"/>
        <v>63.166666666666664</v>
      </c>
      <c r="BA899" s="1">
        <v>64</v>
      </c>
    </row>
    <row r="900" spans="1:53">
      <c r="A900" s="6">
        <v>36561</v>
      </c>
      <c r="B900" s="6"/>
      <c r="C900" s="68">
        <v>69.25</v>
      </c>
      <c r="D900" s="6"/>
      <c r="E900" s="69"/>
      <c r="F900" s="6"/>
      <c r="G900" s="6"/>
      <c r="H900" s="6"/>
      <c r="I900" s="6"/>
      <c r="K900" s="6"/>
      <c r="L900" s="68"/>
      <c r="M900" s="6"/>
      <c r="N900" s="69"/>
      <c r="O900" s="6"/>
      <c r="P900" s="6"/>
      <c r="Q900" s="6"/>
      <c r="R900" s="6"/>
      <c r="T900" s="6"/>
      <c r="V900" s="1">
        <v>71</v>
      </c>
      <c r="W900" s="1">
        <v>67.5</v>
      </c>
      <c r="X900" s="1">
        <v>71</v>
      </c>
      <c r="Y900" s="1">
        <v>67.5</v>
      </c>
      <c r="AF900" s="1">
        <v>65</v>
      </c>
      <c r="AP900" s="1">
        <v>64</v>
      </c>
      <c r="AR900" s="1">
        <v>61</v>
      </c>
      <c r="AT900" s="1">
        <v>64</v>
      </c>
      <c r="AU900" s="1">
        <v>64.5</v>
      </c>
      <c r="AV900" s="1">
        <v>65</v>
      </c>
      <c r="AZ900" s="1">
        <f t="shared" si="13"/>
        <v>63.333333333333336</v>
      </c>
      <c r="BA900" s="1">
        <v>63.916666666666664</v>
      </c>
    </row>
    <row r="901" spans="1:53">
      <c r="A901" s="6">
        <v>36568</v>
      </c>
      <c r="B901" s="6"/>
      <c r="C901" s="68">
        <v>68.75</v>
      </c>
      <c r="D901" s="6"/>
      <c r="E901" s="69"/>
      <c r="F901" s="6"/>
      <c r="G901" s="6"/>
      <c r="H901" s="6"/>
      <c r="I901" s="6"/>
      <c r="K901" s="6"/>
      <c r="L901" s="68"/>
      <c r="M901" s="6"/>
      <c r="N901" s="69"/>
      <c r="O901" s="6"/>
      <c r="P901" s="6"/>
      <c r="Q901" s="6"/>
      <c r="R901" s="6"/>
      <c r="T901" s="6"/>
      <c r="V901" s="1">
        <v>71.5</v>
      </c>
      <c r="W901" s="1">
        <v>66</v>
      </c>
      <c r="X901" s="1">
        <v>71.5</v>
      </c>
      <c r="Y901" s="1">
        <v>66</v>
      </c>
      <c r="AF901" s="1">
        <v>67.75</v>
      </c>
      <c r="AP901" s="1">
        <v>65.599999999999994</v>
      </c>
      <c r="AR901" s="1">
        <v>62.4</v>
      </c>
      <c r="AT901" s="1">
        <v>69</v>
      </c>
      <c r="AU901" s="1">
        <v>66.5</v>
      </c>
      <c r="AV901" s="1">
        <v>67</v>
      </c>
      <c r="AZ901" s="1">
        <f t="shared" si="13"/>
        <v>65.25</v>
      </c>
      <c r="BA901" s="1">
        <v>66.375</v>
      </c>
    </row>
    <row r="902" spans="1:53">
      <c r="A902" s="6">
        <v>36575</v>
      </c>
      <c r="B902" s="6"/>
      <c r="C902" s="68">
        <v>77</v>
      </c>
      <c r="D902" s="6"/>
      <c r="E902" s="69"/>
      <c r="F902" s="6"/>
      <c r="G902" s="6"/>
      <c r="H902" s="6"/>
      <c r="I902" s="6"/>
      <c r="K902" s="6"/>
      <c r="L902" s="68"/>
      <c r="M902" s="6"/>
      <c r="N902" s="69"/>
      <c r="O902" s="6"/>
      <c r="P902" s="6"/>
      <c r="Q902" s="6"/>
      <c r="R902" s="6"/>
      <c r="T902" s="6"/>
      <c r="V902" s="1">
        <v>79</v>
      </c>
      <c r="W902" s="1">
        <v>75</v>
      </c>
      <c r="X902" s="1">
        <v>79</v>
      </c>
      <c r="Y902" s="1">
        <v>75</v>
      </c>
      <c r="AF902" s="1">
        <v>75.75</v>
      </c>
      <c r="AP902" s="1">
        <v>70.75</v>
      </c>
      <c r="AR902" s="1">
        <v>67.75</v>
      </c>
      <c r="AT902" s="1">
        <v>73</v>
      </c>
      <c r="AU902" s="1">
        <v>73.5</v>
      </c>
      <c r="AV902" s="1">
        <v>74</v>
      </c>
      <c r="AZ902" s="1">
        <f t="shared" si="13"/>
        <v>71.416666666666671</v>
      </c>
      <c r="BA902" s="1">
        <v>72.458333333333329</v>
      </c>
    </row>
    <row r="903" spans="1:53">
      <c r="A903" s="6">
        <v>36582</v>
      </c>
      <c r="B903" s="6"/>
      <c r="C903" s="68">
        <v>78.5</v>
      </c>
      <c r="D903" s="6"/>
      <c r="E903" s="69"/>
      <c r="F903" s="6"/>
      <c r="G903" s="6"/>
      <c r="H903" s="6"/>
      <c r="I903" s="6"/>
      <c r="K903" s="6"/>
      <c r="L903" s="68"/>
      <c r="M903" s="6"/>
      <c r="N903" s="69"/>
      <c r="O903" s="6"/>
      <c r="P903" s="6"/>
      <c r="Q903" s="6"/>
      <c r="R903" s="6"/>
      <c r="T903" s="6"/>
      <c r="V903" s="1">
        <v>81</v>
      </c>
      <c r="W903" s="1">
        <v>76</v>
      </c>
      <c r="X903" s="1">
        <v>81</v>
      </c>
      <c r="Y903" s="1">
        <v>76</v>
      </c>
      <c r="AF903" s="1">
        <v>81.5</v>
      </c>
      <c r="AP903" s="1">
        <v>75</v>
      </c>
      <c r="AR903" s="70">
        <v>72</v>
      </c>
      <c r="AT903" s="1">
        <v>76.5</v>
      </c>
      <c r="AU903" s="1">
        <v>77.5</v>
      </c>
      <c r="AV903" s="1">
        <v>78.5</v>
      </c>
      <c r="AZ903" s="1">
        <f t="shared" si="13"/>
        <v>76.166666666666671</v>
      </c>
      <c r="BA903" s="1">
        <v>76.833333333333329</v>
      </c>
    </row>
    <row r="904" spans="1:53">
      <c r="A904" s="6">
        <v>36589</v>
      </c>
      <c r="B904" s="6"/>
      <c r="C904" s="68">
        <v>77.875</v>
      </c>
      <c r="D904" s="6"/>
      <c r="E904" s="69"/>
      <c r="F904" s="6"/>
      <c r="G904" s="6"/>
      <c r="H904" s="6"/>
      <c r="I904" s="6"/>
      <c r="K904" s="6"/>
      <c r="L904" s="68"/>
      <c r="M904" s="6"/>
      <c r="N904" s="69"/>
      <c r="O904" s="6"/>
      <c r="P904" s="6"/>
      <c r="Q904" s="6"/>
      <c r="R904" s="6"/>
      <c r="T904" s="6"/>
      <c r="V904" s="1">
        <v>79.5</v>
      </c>
      <c r="W904" s="1">
        <v>76.25</v>
      </c>
      <c r="X904" s="1">
        <v>79.5</v>
      </c>
      <c r="Y904" s="1">
        <v>76.25</v>
      </c>
      <c r="AF904" s="1">
        <v>76.63</v>
      </c>
      <c r="AP904" s="1">
        <v>75</v>
      </c>
      <c r="AR904" s="1">
        <v>72</v>
      </c>
      <c r="AS904" s="1">
        <v>93.5</v>
      </c>
      <c r="AT904" s="1">
        <v>81.13</v>
      </c>
      <c r="AU904" s="1">
        <v>79.5</v>
      </c>
      <c r="AV904" s="1">
        <v>82</v>
      </c>
      <c r="AZ904" s="1">
        <f t="shared" si="13"/>
        <v>74.543333333333337</v>
      </c>
      <c r="BA904" s="1">
        <v>79.965714285714284</v>
      </c>
    </row>
    <row r="905" spans="1:53">
      <c r="A905" s="6">
        <v>36596</v>
      </c>
      <c r="B905" s="6"/>
      <c r="C905" s="68">
        <v>76</v>
      </c>
      <c r="D905" s="6"/>
      <c r="E905" s="69"/>
      <c r="F905" s="6"/>
      <c r="G905" s="6"/>
      <c r="H905" s="6"/>
      <c r="I905" s="6"/>
      <c r="K905" s="6"/>
      <c r="L905" s="68"/>
      <c r="M905" s="6"/>
      <c r="N905" s="69"/>
      <c r="O905" s="6"/>
      <c r="P905" s="6"/>
      <c r="Q905" s="6"/>
      <c r="R905" s="6"/>
      <c r="T905" s="6"/>
      <c r="V905" s="1">
        <v>77.5</v>
      </c>
      <c r="W905" s="1">
        <v>74.5</v>
      </c>
      <c r="X905" s="1">
        <v>77.5</v>
      </c>
      <c r="Y905" s="1">
        <v>74.5</v>
      </c>
      <c r="AF905" s="1">
        <v>76</v>
      </c>
      <c r="AP905" s="1">
        <v>75</v>
      </c>
      <c r="AR905" s="1">
        <v>72</v>
      </c>
      <c r="AT905" s="1">
        <v>81</v>
      </c>
      <c r="AU905" s="1">
        <v>78</v>
      </c>
      <c r="AV905" s="1">
        <v>78</v>
      </c>
      <c r="AZ905" s="1">
        <f t="shared" si="13"/>
        <v>74.333333333333329</v>
      </c>
      <c r="BA905" s="1">
        <v>76.666666666666671</v>
      </c>
    </row>
    <row r="906" spans="1:53">
      <c r="A906" s="6">
        <v>36603</v>
      </c>
      <c r="B906" s="6"/>
      <c r="C906" s="68">
        <v>78.375</v>
      </c>
      <c r="D906" s="6"/>
      <c r="E906" s="69"/>
      <c r="F906" s="6"/>
      <c r="G906" s="6"/>
      <c r="H906" s="6"/>
      <c r="I906" s="6"/>
      <c r="K906" s="6"/>
      <c r="L906" s="68"/>
      <c r="M906" s="6"/>
      <c r="N906" s="69"/>
      <c r="O906" s="6"/>
      <c r="P906" s="6"/>
      <c r="Q906" s="6"/>
      <c r="R906" s="6"/>
      <c r="T906" s="6"/>
      <c r="V906" s="1">
        <v>79</v>
      </c>
      <c r="W906" s="1">
        <v>77.75</v>
      </c>
      <c r="X906" s="1">
        <v>79</v>
      </c>
      <c r="Y906" s="1">
        <v>77.75</v>
      </c>
      <c r="AF906" s="1">
        <v>76</v>
      </c>
      <c r="AP906" s="1">
        <v>73.88</v>
      </c>
      <c r="AT906" s="1">
        <v>80.75</v>
      </c>
      <c r="AU906" s="1">
        <v>77</v>
      </c>
      <c r="AV906" s="1">
        <v>77</v>
      </c>
      <c r="AZ906" s="1">
        <f t="shared" ref="AZ906:AZ969" si="14">IF(SUM(AR906,AP906,AF906)&gt;0,AVERAGE(AR906,AP906,AF906)," ")</f>
        <v>74.94</v>
      </c>
      <c r="BA906" s="1">
        <v>76.926000000000002</v>
      </c>
    </row>
    <row r="907" spans="1:53">
      <c r="A907" s="6">
        <v>36610</v>
      </c>
      <c r="B907" s="6"/>
      <c r="C907" s="68">
        <v>77.5</v>
      </c>
      <c r="D907" s="6"/>
      <c r="E907" s="69"/>
      <c r="F907" s="6"/>
      <c r="G907" s="6"/>
      <c r="H907" s="6"/>
      <c r="I907" s="6"/>
      <c r="K907" s="6"/>
      <c r="L907" s="68"/>
      <c r="M907" s="6"/>
      <c r="N907" s="69"/>
      <c r="O907" s="6"/>
      <c r="P907" s="6"/>
      <c r="Q907" s="6"/>
      <c r="R907" s="6"/>
      <c r="T907" s="6"/>
      <c r="V907" s="1">
        <v>77.5</v>
      </c>
      <c r="W907" s="1">
        <v>77.5</v>
      </c>
      <c r="X907" s="1">
        <v>77.5</v>
      </c>
      <c r="Y907" s="1">
        <v>77.5</v>
      </c>
      <c r="AF907" s="1">
        <v>78.75</v>
      </c>
      <c r="AP907" s="1">
        <v>74.63</v>
      </c>
      <c r="AR907" s="1">
        <v>71.75</v>
      </c>
      <c r="AT907" s="1">
        <v>80.38</v>
      </c>
      <c r="AU907" s="1">
        <v>79</v>
      </c>
      <c r="AV907" s="1">
        <v>80.5</v>
      </c>
      <c r="AZ907" s="1">
        <f t="shared" si="14"/>
        <v>75.043333333333337</v>
      </c>
      <c r="BA907" s="1">
        <v>77.501666666666665</v>
      </c>
    </row>
    <row r="908" spans="1:53">
      <c r="A908" s="6">
        <v>36617</v>
      </c>
      <c r="B908" s="6"/>
      <c r="C908" s="68">
        <v>76.5</v>
      </c>
      <c r="D908" s="6"/>
      <c r="E908" s="69"/>
      <c r="F908" s="6"/>
      <c r="G908" s="6"/>
      <c r="H908" s="6"/>
      <c r="I908" s="6"/>
      <c r="K908" s="6"/>
      <c r="L908" s="68"/>
      <c r="M908" s="6"/>
      <c r="N908" s="69"/>
      <c r="O908" s="6"/>
      <c r="P908" s="6"/>
      <c r="Q908" s="6"/>
      <c r="R908" s="6"/>
      <c r="T908" s="6"/>
      <c r="V908" s="1">
        <v>76.5</v>
      </c>
      <c r="W908" s="1">
        <v>76.5</v>
      </c>
      <c r="X908" s="1">
        <v>76.5</v>
      </c>
      <c r="Y908" s="1">
        <v>76.5</v>
      </c>
      <c r="AF908" s="1">
        <v>80.25</v>
      </c>
      <c r="AP908" s="1">
        <v>76.25</v>
      </c>
      <c r="AR908" s="1">
        <v>73.25</v>
      </c>
      <c r="AT908" s="1">
        <v>79.88</v>
      </c>
      <c r="AU908" s="1">
        <v>80.5</v>
      </c>
      <c r="AV908" s="1">
        <v>78.5</v>
      </c>
      <c r="AZ908" s="1">
        <f t="shared" si="14"/>
        <v>76.583333333333329</v>
      </c>
      <c r="BA908" s="1">
        <v>78.105000000000004</v>
      </c>
    </row>
    <row r="909" spans="1:53">
      <c r="A909" s="6">
        <v>36624</v>
      </c>
      <c r="B909" s="6"/>
      <c r="C909" s="68">
        <v>74.5</v>
      </c>
      <c r="D909" s="6"/>
      <c r="E909" s="69"/>
      <c r="F909" s="6"/>
      <c r="G909" s="6"/>
      <c r="H909" s="6"/>
      <c r="I909" s="6"/>
      <c r="K909" s="6"/>
      <c r="L909" s="68"/>
      <c r="M909" s="6"/>
      <c r="N909" s="69"/>
      <c r="O909" s="6"/>
      <c r="P909" s="6"/>
      <c r="Q909" s="6"/>
      <c r="R909" s="6"/>
      <c r="T909" s="6"/>
      <c r="V909" s="1">
        <v>74.5</v>
      </c>
      <c r="W909" s="1">
        <v>74.5</v>
      </c>
      <c r="X909" s="1">
        <v>74.5</v>
      </c>
      <c r="Y909" s="1">
        <v>74.5</v>
      </c>
      <c r="AF909" s="1">
        <v>81</v>
      </c>
      <c r="AP909" s="1">
        <v>77</v>
      </c>
      <c r="AR909" s="1">
        <v>74</v>
      </c>
      <c r="AT909" s="1">
        <v>79</v>
      </c>
      <c r="AU909" s="1">
        <v>79</v>
      </c>
      <c r="AV909" s="1">
        <v>79</v>
      </c>
      <c r="AZ909" s="1">
        <f t="shared" si="14"/>
        <v>77.333333333333329</v>
      </c>
      <c r="BA909" s="1">
        <v>78.166666666666671</v>
      </c>
    </row>
    <row r="910" spans="1:53">
      <c r="A910" s="6">
        <v>36631</v>
      </c>
      <c r="B910" s="6"/>
      <c r="C910" s="68">
        <v>77.5</v>
      </c>
      <c r="D910" s="6"/>
      <c r="E910" s="69"/>
      <c r="F910" s="6"/>
      <c r="G910" s="6"/>
      <c r="H910" s="6"/>
      <c r="I910" s="6"/>
      <c r="K910" s="6"/>
      <c r="L910" s="68"/>
      <c r="M910" s="6"/>
      <c r="N910" s="69"/>
      <c r="O910" s="6"/>
      <c r="P910" s="6"/>
      <c r="Q910" s="6"/>
      <c r="R910" s="6"/>
      <c r="T910" s="6"/>
      <c r="V910" s="1">
        <v>77.5</v>
      </c>
      <c r="W910" s="1">
        <v>77.5</v>
      </c>
      <c r="X910" s="1">
        <v>77.5</v>
      </c>
      <c r="Y910" s="1">
        <v>77.5</v>
      </c>
      <c r="AF910" s="1">
        <v>82</v>
      </c>
      <c r="AP910" s="1">
        <v>77</v>
      </c>
      <c r="AR910" s="1">
        <v>74.5</v>
      </c>
      <c r="AT910" s="1">
        <v>79.5</v>
      </c>
      <c r="AU910" s="1">
        <v>79</v>
      </c>
      <c r="AV910" s="1">
        <v>80</v>
      </c>
      <c r="AZ910" s="1">
        <f t="shared" si="14"/>
        <v>77.833333333333329</v>
      </c>
      <c r="BA910" s="1">
        <v>78.666666666666671</v>
      </c>
    </row>
    <row r="911" spans="1:53">
      <c r="A911" s="6">
        <v>36638</v>
      </c>
      <c r="B911" s="6"/>
      <c r="C911" s="68">
        <v>80.5</v>
      </c>
      <c r="D911" s="6"/>
      <c r="E911" s="69"/>
      <c r="F911" s="6"/>
      <c r="G911" s="6"/>
      <c r="H911" s="6"/>
      <c r="I911" s="6"/>
      <c r="K911" s="6"/>
      <c r="L911" s="68"/>
      <c r="M911" s="6"/>
      <c r="N911" s="69"/>
      <c r="O911" s="6"/>
      <c r="P911" s="6"/>
      <c r="Q911" s="6"/>
      <c r="R911" s="6"/>
      <c r="T911" s="6"/>
      <c r="V911" s="1">
        <v>80.5</v>
      </c>
      <c r="X911" s="1">
        <v>80.5</v>
      </c>
      <c r="AF911" s="1">
        <v>84.5</v>
      </c>
      <c r="AP911" s="1">
        <v>81.81</v>
      </c>
      <c r="AR911" s="1">
        <v>77.33</v>
      </c>
      <c r="AS911" s="1">
        <v>88.25</v>
      </c>
      <c r="AT911" s="1">
        <v>80.5</v>
      </c>
      <c r="AU911" s="1">
        <v>93.5</v>
      </c>
      <c r="AV911" s="1">
        <v>80.5</v>
      </c>
      <c r="AZ911" s="1">
        <f t="shared" si="14"/>
        <v>81.213333333333324</v>
      </c>
      <c r="BA911" s="1">
        <v>83.77</v>
      </c>
    </row>
    <row r="912" spans="1:53">
      <c r="A912" s="6">
        <v>36645</v>
      </c>
      <c r="B912" s="6"/>
      <c r="C912" s="68">
        <v>79</v>
      </c>
      <c r="D912" s="6"/>
      <c r="E912" s="69"/>
      <c r="F912" s="6"/>
      <c r="G912" s="6"/>
      <c r="H912" s="6"/>
      <c r="I912" s="6"/>
      <c r="K912" s="6"/>
      <c r="L912" s="68"/>
      <c r="M912" s="6"/>
      <c r="N912" s="69"/>
      <c r="O912" s="6"/>
      <c r="P912" s="6"/>
      <c r="Q912" s="6"/>
      <c r="R912" s="6"/>
      <c r="T912" s="6"/>
      <c r="V912" s="1">
        <v>79</v>
      </c>
      <c r="W912" s="1">
        <v>79</v>
      </c>
      <c r="AF912" s="1">
        <v>88</v>
      </c>
      <c r="AP912" s="1">
        <v>81.239999999999995</v>
      </c>
      <c r="AR912" s="1">
        <v>77</v>
      </c>
      <c r="AT912" s="1">
        <v>90</v>
      </c>
      <c r="AU912" s="1">
        <v>84</v>
      </c>
      <c r="AV912" s="1">
        <v>85</v>
      </c>
      <c r="AZ912" s="1">
        <f t="shared" si="14"/>
        <v>82.08</v>
      </c>
      <c r="BA912" s="1">
        <v>84.206666666666663</v>
      </c>
    </row>
    <row r="913" spans="1:53">
      <c r="A913" s="6">
        <v>36652</v>
      </c>
      <c r="B913" s="6"/>
      <c r="C913" s="68">
        <v>88.5</v>
      </c>
      <c r="D913" s="6"/>
      <c r="E913" s="69"/>
      <c r="F913" s="6"/>
      <c r="G913" s="6"/>
      <c r="H913" s="6"/>
      <c r="I913" s="6"/>
      <c r="K913" s="6"/>
      <c r="L913" s="68"/>
      <c r="M913" s="6"/>
      <c r="N913" s="69"/>
      <c r="O913" s="6"/>
      <c r="P913" s="6"/>
      <c r="Q913" s="6"/>
      <c r="R913" s="6"/>
      <c r="T913" s="6"/>
      <c r="V913" s="1">
        <v>88.5</v>
      </c>
      <c r="W913" s="1">
        <v>88.5</v>
      </c>
      <c r="X913" s="1">
        <v>88.5</v>
      </c>
      <c r="Y913" s="1">
        <v>88.5</v>
      </c>
      <c r="AF913" s="1">
        <v>99.75</v>
      </c>
      <c r="AP913" s="1">
        <v>90.88</v>
      </c>
      <c r="AR913" s="1">
        <v>94.25</v>
      </c>
      <c r="AS913" s="1">
        <v>96</v>
      </c>
      <c r="AT913" s="1">
        <v>97.5</v>
      </c>
      <c r="AU913" s="1">
        <v>102.5</v>
      </c>
      <c r="AV913" s="1">
        <v>96.5</v>
      </c>
      <c r="AZ913" s="1">
        <f t="shared" si="14"/>
        <v>94.96</v>
      </c>
      <c r="BA913" s="1">
        <v>96.768571428571434</v>
      </c>
    </row>
    <row r="914" spans="1:53">
      <c r="A914" s="6">
        <v>36659</v>
      </c>
      <c r="B914" s="6"/>
      <c r="C914" s="68">
        <v>97.75</v>
      </c>
      <c r="D914" s="6"/>
      <c r="E914" s="69"/>
      <c r="F914" s="6"/>
      <c r="G914" s="6"/>
      <c r="H914" s="6"/>
      <c r="I914" s="6"/>
      <c r="K914" s="6"/>
      <c r="L914" s="68"/>
      <c r="M914" s="6"/>
      <c r="N914" s="69"/>
      <c r="O914" s="6"/>
      <c r="P914" s="6"/>
      <c r="Q914" s="6"/>
      <c r="R914" s="6"/>
      <c r="T914" s="6"/>
      <c r="V914" s="1">
        <v>99</v>
      </c>
      <c r="W914" s="1">
        <v>96.5</v>
      </c>
      <c r="X914" s="1">
        <v>99</v>
      </c>
      <c r="Y914" s="1">
        <v>96.5</v>
      </c>
      <c r="AF914" s="1">
        <v>106</v>
      </c>
      <c r="AP914" s="1">
        <v>98</v>
      </c>
      <c r="AR914" s="1">
        <v>97.5</v>
      </c>
      <c r="AS914" s="1">
        <v>107.5</v>
      </c>
      <c r="AT914" s="1">
        <v>103.5</v>
      </c>
      <c r="AU914" s="1">
        <v>100</v>
      </c>
      <c r="AV914" s="1">
        <v>102.5</v>
      </c>
      <c r="AZ914" s="1">
        <f t="shared" si="14"/>
        <v>100.5</v>
      </c>
      <c r="BA914" s="1">
        <v>102.14285714285714</v>
      </c>
    </row>
    <row r="915" spans="1:53">
      <c r="A915" s="6">
        <v>36666</v>
      </c>
      <c r="B915" s="6"/>
      <c r="C915" s="68">
        <v>96.9375</v>
      </c>
      <c r="D915" s="6"/>
      <c r="E915" s="69"/>
      <c r="F915" s="6"/>
      <c r="G915" s="6"/>
      <c r="H915" s="6"/>
      <c r="I915" s="6"/>
      <c r="K915" s="6"/>
      <c r="L915" s="68"/>
      <c r="M915" s="6"/>
      <c r="N915" s="69"/>
      <c r="O915" s="6"/>
      <c r="P915" s="6"/>
      <c r="Q915" s="6"/>
      <c r="R915" s="6"/>
      <c r="T915" s="6"/>
      <c r="V915" s="1">
        <v>98.25</v>
      </c>
      <c r="W915" s="1">
        <v>94.75</v>
      </c>
      <c r="X915" s="1">
        <v>98.25</v>
      </c>
      <c r="Y915" s="1">
        <v>96.5</v>
      </c>
      <c r="AF915" s="1">
        <v>102</v>
      </c>
      <c r="AP915" s="1">
        <v>93.75</v>
      </c>
      <c r="AR915" s="1">
        <v>96.5</v>
      </c>
      <c r="AS915" s="1">
        <v>102.5</v>
      </c>
      <c r="AT915" s="1">
        <v>97.5</v>
      </c>
      <c r="AU915" s="1">
        <v>100</v>
      </c>
      <c r="AV915" s="1">
        <v>101</v>
      </c>
      <c r="AZ915" s="1">
        <f t="shared" si="14"/>
        <v>97.416666666666671</v>
      </c>
      <c r="BA915" s="1">
        <v>99.035714285714292</v>
      </c>
    </row>
    <row r="916" spans="1:53">
      <c r="A916" s="6">
        <v>36673</v>
      </c>
      <c r="B916" s="6"/>
      <c r="C916" s="68">
        <v>82</v>
      </c>
      <c r="D916" s="6"/>
      <c r="E916" s="69"/>
      <c r="F916" s="6"/>
      <c r="G916" s="6"/>
      <c r="H916" s="6"/>
      <c r="I916" s="6"/>
      <c r="K916" s="6"/>
      <c r="L916" s="68"/>
      <c r="M916" s="6"/>
      <c r="N916" s="69"/>
      <c r="O916" s="6"/>
      <c r="P916" s="6"/>
      <c r="Q916" s="6"/>
      <c r="R916" s="6"/>
      <c r="T916" s="6"/>
      <c r="V916" s="1">
        <v>82</v>
      </c>
      <c r="X916" s="1">
        <v>82</v>
      </c>
      <c r="AF916" s="1">
        <v>97.5</v>
      </c>
      <c r="AP916" s="1">
        <v>92.5</v>
      </c>
      <c r="AR916" s="1">
        <v>94.33</v>
      </c>
      <c r="AS916" s="1">
        <v>104.5</v>
      </c>
      <c r="AT916" s="1">
        <v>101</v>
      </c>
      <c r="AU916" s="1">
        <v>102.5</v>
      </c>
      <c r="AV916" s="1">
        <v>99.5</v>
      </c>
      <c r="AZ916" s="1">
        <f t="shared" si="14"/>
        <v>94.776666666666657</v>
      </c>
      <c r="BA916" s="1">
        <v>98.832857142857137</v>
      </c>
    </row>
    <row r="917" spans="1:53">
      <c r="A917" s="6">
        <v>36680</v>
      </c>
      <c r="B917" s="6"/>
      <c r="C917" s="68">
        <v>80.5</v>
      </c>
      <c r="D917" s="6"/>
      <c r="E917" s="69"/>
      <c r="F917" s="6"/>
      <c r="G917" s="6"/>
      <c r="H917" s="6"/>
      <c r="I917" s="6"/>
      <c r="K917" s="6"/>
      <c r="L917" s="68"/>
      <c r="M917" s="6"/>
      <c r="N917" s="69"/>
      <c r="O917" s="6"/>
      <c r="P917" s="6"/>
      <c r="Q917" s="6"/>
      <c r="R917" s="6"/>
      <c r="T917" s="6"/>
      <c r="V917" s="1">
        <v>80.5</v>
      </c>
      <c r="X917" s="1">
        <v>80.5</v>
      </c>
      <c r="AF917" s="1">
        <v>92</v>
      </c>
      <c r="AS917" s="1">
        <v>103.5</v>
      </c>
      <c r="AT917" s="1">
        <v>103.5</v>
      </c>
      <c r="AU917" s="1">
        <v>102</v>
      </c>
      <c r="AV917" s="1">
        <v>99.5</v>
      </c>
      <c r="AZ917" s="1">
        <f t="shared" si="14"/>
        <v>92</v>
      </c>
      <c r="BA917" s="1">
        <v>100.1</v>
      </c>
    </row>
    <row r="918" spans="1:53">
      <c r="A918" s="6">
        <v>36687</v>
      </c>
      <c r="B918" s="6"/>
      <c r="C918" s="68">
        <v>72.25</v>
      </c>
      <c r="D918" s="6"/>
      <c r="E918" s="69"/>
      <c r="F918" s="6"/>
      <c r="G918" s="6"/>
      <c r="H918" s="6"/>
      <c r="I918" s="6"/>
      <c r="K918" s="6"/>
      <c r="L918" s="68"/>
      <c r="M918" s="6"/>
      <c r="N918" s="69"/>
      <c r="O918" s="6"/>
      <c r="P918" s="6"/>
      <c r="Q918" s="6"/>
      <c r="R918" s="6"/>
      <c r="T918" s="6"/>
      <c r="V918" s="1">
        <v>72.25</v>
      </c>
      <c r="X918" s="1">
        <v>72.25</v>
      </c>
      <c r="AF918" s="1">
        <v>89</v>
      </c>
      <c r="AR918" s="1">
        <v>93.63</v>
      </c>
      <c r="AU918" s="1">
        <v>98</v>
      </c>
      <c r="AV918" s="1">
        <v>96</v>
      </c>
      <c r="AZ918" s="1">
        <f t="shared" si="14"/>
        <v>91.314999999999998</v>
      </c>
      <c r="BA918" s="1">
        <v>94.157499999999999</v>
      </c>
    </row>
    <row r="919" spans="1:53">
      <c r="A919" s="6">
        <v>36694</v>
      </c>
      <c r="B919" s="6"/>
      <c r="C919" s="68">
        <v>80.75</v>
      </c>
      <c r="D919" s="6"/>
      <c r="E919" s="69"/>
      <c r="F919" s="6"/>
      <c r="G919" s="6"/>
      <c r="H919" s="6"/>
      <c r="I919" s="6"/>
      <c r="K919" s="6"/>
      <c r="L919" s="68"/>
      <c r="M919" s="6"/>
      <c r="N919" s="69"/>
      <c r="O919" s="6"/>
      <c r="P919" s="6"/>
      <c r="Q919" s="6"/>
      <c r="R919" s="6"/>
      <c r="T919" s="6"/>
      <c r="V919" s="1">
        <v>80.75</v>
      </c>
      <c r="X919" s="1">
        <v>80.75</v>
      </c>
      <c r="AF919" s="1">
        <v>88.38</v>
      </c>
      <c r="AR919" s="1">
        <v>91.75</v>
      </c>
      <c r="AU919" s="1">
        <v>99</v>
      </c>
      <c r="AV919" s="1">
        <v>96</v>
      </c>
      <c r="AZ919" s="1">
        <f t="shared" si="14"/>
        <v>90.064999999999998</v>
      </c>
      <c r="BA919" s="1">
        <v>93.782499999999999</v>
      </c>
    </row>
    <row r="920" spans="1:53">
      <c r="A920" s="6">
        <v>36701</v>
      </c>
      <c r="B920" s="6"/>
      <c r="C920" s="68">
        <v>85.5</v>
      </c>
      <c r="D920" s="6"/>
      <c r="E920" s="69"/>
      <c r="F920" s="6"/>
      <c r="G920" s="6"/>
      <c r="H920" s="6"/>
      <c r="I920" s="6"/>
      <c r="K920" s="6"/>
      <c r="L920" s="68"/>
      <c r="M920" s="6"/>
      <c r="N920" s="69"/>
      <c r="O920" s="6"/>
      <c r="P920" s="6"/>
      <c r="Q920" s="6"/>
      <c r="R920" s="6"/>
      <c r="T920" s="6"/>
      <c r="V920" s="1">
        <v>85.5</v>
      </c>
      <c r="X920" s="1">
        <v>85.5</v>
      </c>
      <c r="AF920" s="1">
        <v>88</v>
      </c>
      <c r="AR920" s="1">
        <v>87.5</v>
      </c>
      <c r="AU920" s="1">
        <v>95</v>
      </c>
      <c r="AV920" s="1">
        <v>95</v>
      </c>
      <c r="AZ920" s="1">
        <f t="shared" si="14"/>
        <v>87.75</v>
      </c>
      <c r="BA920" s="1">
        <v>91.375</v>
      </c>
    </row>
    <row r="921" spans="1:53">
      <c r="A921" s="6">
        <v>36708</v>
      </c>
      <c r="B921" s="6"/>
      <c r="C921" s="68" t="s">
        <v>28</v>
      </c>
      <c r="D921" s="6"/>
      <c r="E921" s="69"/>
      <c r="F921" s="6"/>
      <c r="G921" s="6"/>
      <c r="H921" s="6"/>
      <c r="I921" s="6"/>
      <c r="K921" s="6"/>
      <c r="L921" s="68"/>
      <c r="M921" s="6"/>
      <c r="N921" s="69"/>
      <c r="O921" s="6"/>
      <c r="P921" s="6"/>
      <c r="Q921" s="6"/>
      <c r="R921" s="6"/>
      <c r="T921" s="6"/>
      <c r="AF921" s="1">
        <v>83.75</v>
      </c>
      <c r="AR921" s="1">
        <v>86.5</v>
      </c>
      <c r="AS921" s="1">
        <v>90</v>
      </c>
      <c r="AU921" s="1">
        <v>88.5</v>
      </c>
      <c r="AZ921" s="1">
        <f t="shared" si="14"/>
        <v>85.125</v>
      </c>
      <c r="BA921" s="1">
        <v>87.1875</v>
      </c>
    </row>
    <row r="922" spans="1:53">
      <c r="A922" s="6">
        <v>36715</v>
      </c>
      <c r="B922" s="6"/>
      <c r="C922" s="68" t="s">
        <v>28</v>
      </c>
      <c r="D922" s="6"/>
      <c r="E922" s="69"/>
      <c r="F922" s="6"/>
      <c r="G922" s="6"/>
      <c r="H922" s="6"/>
      <c r="I922" s="6"/>
      <c r="K922" s="6"/>
      <c r="L922" s="68"/>
      <c r="M922" s="6"/>
      <c r="N922" s="69"/>
      <c r="O922" s="6"/>
      <c r="P922" s="6"/>
      <c r="Q922" s="6"/>
      <c r="R922" s="6"/>
      <c r="T922" s="6"/>
      <c r="AF922" s="1">
        <v>83</v>
      </c>
      <c r="AR922" s="1">
        <v>85.5</v>
      </c>
      <c r="AU922" s="1">
        <v>90</v>
      </c>
      <c r="AZ922" s="1">
        <f t="shared" si="14"/>
        <v>84.25</v>
      </c>
      <c r="BA922" s="1">
        <v>86.166666666666671</v>
      </c>
    </row>
    <row r="923" spans="1:53">
      <c r="A923" s="6">
        <v>36722</v>
      </c>
      <c r="B923" s="6"/>
      <c r="C923" s="68">
        <v>85</v>
      </c>
      <c r="D923" s="6"/>
      <c r="E923" s="69"/>
      <c r="F923" s="6"/>
      <c r="G923" s="6"/>
      <c r="H923" s="6"/>
      <c r="I923" s="6"/>
      <c r="K923" s="6"/>
      <c r="L923" s="68"/>
      <c r="M923" s="6"/>
      <c r="N923" s="69"/>
      <c r="O923" s="6"/>
      <c r="P923" s="6"/>
      <c r="Q923" s="6"/>
      <c r="R923" s="6"/>
      <c r="T923" s="6"/>
      <c r="V923" s="1">
        <v>85</v>
      </c>
      <c r="X923" s="1">
        <v>85</v>
      </c>
      <c r="AF923" s="1">
        <v>82.5</v>
      </c>
      <c r="AR923" s="1">
        <v>82.25</v>
      </c>
      <c r="AT923" s="1">
        <v>95.5</v>
      </c>
      <c r="AU923" s="1">
        <v>90</v>
      </c>
      <c r="AZ923" s="1">
        <f t="shared" si="14"/>
        <v>82.375</v>
      </c>
      <c r="BA923" s="1">
        <v>87.5625</v>
      </c>
    </row>
    <row r="924" spans="1:53">
      <c r="A924" s="6">
        <v>36729</v>
      </c>
      <c r="B924" s="6"/>
      <c r="C924" s="68">
        <v>84.75</v>
      </c>
      <c r="D924" s="6"/>
      <c r="E924" s="69"/>
      <c r="F924" s="6"/>
      <c r="G924" s="6"/>
      <c r="H924" s="6"/>
      <c r="I924" s="6"/>
      <c r="K924" s="6"/>
      <c r="L924" s="68"/>
      <c r="M924" s="6"/>
      <c r="N924" s="69"/>
      <c r="O924" s="6"/>
      <c r="P924" s="6"/>
      <c r="Q924" s="6"/>
      <c r="R924" s="6"/>
      <c r="T924" s="6"/>
      <c r="V924" s="1">
        <v>85.5</v>
      </c>
      <c r="X924" s="1">
        <v>84</v>
      </c>
      <c r="AF924" s="1">
        <v>83.75</v>
      </c>
      <c r="AR924" s="1">
        <v>81.61</v>
      </c>
      <c r="AT924" s="1">
        <v>91</v>
      </c>
      <c r="AU924" s="1">
        <v>91</v>
      </c>
      <c r="AZ924" s="1">
        <f t="shared" si="14"/>
        <v>82.68</v>
      </c>
      <c r="BA924" s="1">
        <v>86.84</v>
      </c>
    </row>
    <row r="925" spans="1:53">
      <c r="A925" s="6">
        <v>36736</v>
      </c>
      <c r="B925" s="6"/>
      <c r="C925" s="68">
        <v>83.5</v>
      </c>
      <c r="D925" s="6"/>
      <c r="E925" s="69"/>
      <c r="F925" s="6"/>
      <c r="G925" s="6"/>
      <c r="H925" s="6"/>
      <c r="I925" s="6"/>
      <c r="K925" s="6"/>
      <c r="L925" s="68"/>
      <c r="M925" s="6"/>
      <c r="N925" s="69"/>
      <c r="O925" s="6"/>
      <c r="P925" s="6"/>
      <c r="Q925" s="6"/>
      <c r="R925" s="6"/>
      <c r="T925" s="6"/>
      <c r="V925" s="1">
        <v>83.5</v>
      </c>
      <c r="X925" s="1">
        <v>83.5</v>
      </c>
      <c r="AF925" s="1">
        <v>84.5</v>
      </c>
      <c r="AR925" s="1">
        <v>84.5</v>
      </c>
      <c r="AT925" s="1">
        <v>91</v>
      </c>
      <c r="AU925" s="1">
        <v>90.25</v>
      </c>
      <c r="AZ925" s="1">
        <f t="shared" si="14"/>
        <v>84.5</v>
      </c>
      <c r="BA925" s="1">
        <v>87.5625</v>
      </c>
    </row>
    <row r="926" spans="1:53">
      <c r="A926" s="6">
        <v>36743</v>
      </c>
      <c r="B926" s="6"/>
      <c r="C926" s="68">
        <v>83.5</v>
      </c>
      <c r="D926" s="6"/>
      <c r="E926" s="69"/>
      <c r="F926" s="6"/>
      <c r="G926" s="6"/>
      <c r="H926" s="6"/>
      <c r="I926" s="6"/>
      <c r="K926" s="6"/>
      <c r="L926" s="68"/>
      <c r="M926" s="6"/>
      <c r="N926" s="69"/>
      <c r="O926" s="6"/>
      <c r="P926" s="6"/>
      <c r="Q926" s="6"/>
      <c r="R926" s="6"/>
      <c r="T926" s="6"/>
      <c r="V926" s="1">
        <v>83.5</v>
      </c>
      <c r="X926" s="1">
        <v>83.5</v>
      </c>
      <c r="AF926" s="1">
        <v>89.5</v>
      </c>
      <c r="AR926" s="1">
        <v>85</v>
      </c>
      <c r="AT926" s="1">
        <v>93.5</v>
      </c>
      <c r="AU926" s="1">
        <v>92.5</v>
      </c>
      <c r="AV926" s="1">
        <v>90.5</v>
      </c>
      <c r="AZ926" s="1">
        <f t="shared" si="14"/>
        <v>87.25</v>
      </c>
      <c r="BA926" s="1">
        <v>90.2</v>
      </c>
    </row>
    <row r="927" spans="1:53">
      <c r="A927" s="6">
        <v>36750</v>
      </c>
      <c r="B927" s="6"/>
      <c r="C927" s="68">
        <v>84</v>
      </c>
      <c r="D927" s="6"/>
      <c r="E927" s="69"/>
      <c r="F927" s="6"/>
      <c r="G927" s="6"/>
      <c r="H927" s="6"/>
      <c r="I927" s="6"/>
      <c r="K927" s="6"/>
      <c r="L927" s="68"/>
      <c r="M927" s="6"/>
      <c r="N927" s="69"/>
      <c r="O927" s="6"/>
      <c r="P927" s="6"/>
      <c r="Q927" s="6"/>
      <c r="R927" s="6"/>
      <c r="T927" s="6"/>
      <c r="V927" s="1">
        <v>84</v>
      </c>
      <c r="X927" s="1">
        <v>84</v>
      </c>
      <c r="AF927" s="1">
        <v>87</v>
      </c>
      <c r="AR927" s="1">
        <v>84.5</v>
      </c>
      <c r="AU927" s="1">
        <v>90.5</v>
      </c>
      <c r="AV927" s="1">
        <v>90.5</v>
      </c>
      <c r="AZ927" s="1">
        <f t="shared" si="14"/>
        <v>85.75</v>
      </c>
      <c r="BA927" s="1">
        <v>88.125</v>
      </c>
    </row>
    <row r="928" spans="1:53">
      <c r="A928" s="6">
        <v>36757</v>
      </c>
      <c r="B928" s="6"/>
      <c r="C928" s="68">
        <v>79</v>
      </c>
      <c r="D928" s="6"/>
      <c r="E928" s="69"/>
      <c r="F928" s="6"/>
      <c r="G928" s="6"/>
      <c r="H928" s="6"/>
      <c r="I928" s="6"/>
      <c r="K928" s="6"/>
      <c r="L928" s="68"/>
      <c r="M928" s="6"/>
      <c r="N928" s="69"/>
      <c r="O928" s="6"/>
      <c r="P928" s="6"/>
      <c r="Q928" s="6"/>
      <c r="R928" s="6"/>
      <c r="T928" s="6"/>
      <c r="V928" s="1">
        <v>79</v>
      </c>
      <c r="X928" s="1">
        <v>79</v>
      </c>
      <c r="AF928" s="1">
        <v>81.75</v>
      </c>
      <c r="AR928" s="1">
        <v>80</v>
      </c>
      <c r="AT928" s="1">
        <v>89</v>
      </c>
      <c r="AU928" s="1">
        <v>87.5</v>
      </c>
      <c r="AV928" s="1">
        <v>86.5</v>
      </c>
      <c r="AZ928" s="1">
        <f t="shared" si="14"/>
        <v>80.875</v>
      </c>
      <c r="BA928" s="1">
        <v>84.95</v>
      </c>
    </row>
    <row r="929" spans="1:53">
      <c r="A929" s="6">
        <v>36764</v>
      </c>
      <c r="B929" s="6"/>
      <c r="C929" s="68">
        <v>82</v>
      </c>
      <c r="D929" s="6"/>
      <c r="E929" s="69"/>
      <c r="F929" s="6"/>
      <c r="G929" s="6"/>
      <c r="H929" s="6"/>
      <c r="I929" s="6"/>
      <c r="K929" s="6"/>
      <c r="L929" s="68"/>
      <c r="M929" s="6"/>
      <c r="N929" s="69"/>
      <c r="O929" s="6"/>
      <c r="P929" s="6"/>
      <c r="Q929" s="6"/>
      <c r="R929" s="6"/>
      <c r="T929" s="6"/>
      <c r="V929" s="1">
        <v>82</v>
      </c>
      <c r="X929" s="1">
        <v>82</v>
      </c>
      <c r="AF929" s="1">
        <v>78</v>
      </c>
      <c r="AR929" s="1">
        <v>74</v>
      </c>
      <c r="AT929" s="1">
        <v>86.5</v>
      </c>
      <c r="AU929" s="1">
        <v>84.5</v>
      </c>
      <c r="AV929" s="1">
        <v>83</v>
      </c>
      <c r="AZ929" s="1">
        <f t="shared" si="14"/>
        <v>76</v>
      </c>
      <c r="BA929" s="1">
        <v>81.2</v>
      </c>
    </row>
    <row r="930" spans="1:53">
      <c r="A930" s="6">
        <v>36771</v>
      </c>
      <c r="B930" s="6"/>
      <c r="C930" s="68">
        <v>81.75</v>
      </c>
      <c r="D930" s="6"/>
      <c r="E930" s="69"/>
      <c r="F930" s="6"/>
      <c r="G930" s="6"/>
      <c r="H930" s="6"/>
      <c r="I930" s="6"/>
      <c r="K930" s="6"/>
      <c r="L930" s="68"/>
      <c r="M930" s="6"/>
      <c r="N930" s="69"/>
      <c r="O930" s="6"/>
      <c r="P930" s="6"/>
      <c r="Q930" s="6"/>
      <c r="R930" s="6"/>
      <c r="T930" s="6"/>
      <c r="V930" s="1">
        <v>82.5</v>
      </c>
      <c r="X930" s="1">
        <v>81</v>
      </c>
      <c r="AF930" s="1">
        <v>76.75</v>
      </c>
      <c r="AR930" s="1">
        <v>74</v>
      </c>
      <c r="AT930" s="1">
        <v>86.5</v>
      </c>
      <c r="AU930" s="1">
        <v>84.5</v>
      </c>
      <c r="AV930" s="1">
        <v>83</v>
      </c>
      <c r="AZ930" s="1">
        <f t="shared" si="14"/>
        <v>75.375</v>
      </c>
      <c r="BA930" s="1">
        <v>80.95</v>
      </c>
    </row>
    <row r="931" spans="1:53">
      <c r="A931" s="6">
        <v>36778</v>
      </c>
      <c r="B931" s="6"/>
      <c r="C931" s="68">
        <v>83</v>
      </c>
      <c r="D931" s="6"/>
      <c r="E931" s="69"/>
      <c r="F931" s="6"/>
      <c r="G931" s="6"/>
      <c r="H931" s="6"/>
      <c r="I931" s="6"/>
      <c r="K931" s="6"/>
      <c r="L931" s="68"/>
      <c r="M931" s="6"/>
      <c r="N931" s="69"/>
      <c r="O931" s="6"/>
      <c r="P931" s="6"/>
      <c r="Q931" s="6"/>
      <c r="R931" s="6"/>
      <c r="T931" s="6"/>
      <c r="V931" s="1">
        <v>83</v>
      </c>
      <c r="X931" s="1">
        <v>83</v>
      </c>
      <c r="AF931" s="1">
        <v>76.5</v>
      </c>
      <c r="AR931" s="1">
        <v>73</v>
      </c>
      <c r="AT931" s="1">
        <v>86.5</v>
      </c>
      <c r="AU931" s="1">
        <v>84.5</v>
      </c>
      <c r="AV931" s="1">
        <v>83</v>
      </c>
      <c r="AZ931" s="1">
        <f t="shared" si="14"/>
        <v>74.75</v>
      </c>
      <c r="BA931" s="1">
        <v>80.7</v>
      </c>
    </row>
    <row r="932" spans="1:53">
      <c r="A932" s="6">
        <v>36785</v>
      </c>
      <c r="B932" s="6"/>
      <c r="C932" s="68">
        <v>81.5</v>
      </c>
      <c r="D932" s="6"/>
      <c r="E932" s="69"/>
      <c r="F932" s="6"/>
      <c r="G932" s="6"/>
      <c r="H932" s="6"/>
      <c r="I932" s="6"/>
      <c r="K932" s="6"/>
      <c r="L932" s="68"/>
      <c r="M932" s="6"/>
      <c r="N932" s="69"/>
      <c r="O932" s="6"/>
      <c r="P932" s="6"/>
      <c r="Q932" s="6"/>
      <c r="R932" s="6"/>
      <c r="T932" s="6"/>
      <c r="V932" s="1">
        <v>81.5</v>
      </c>
      <c r="X932" s="1">
        <v>81.5</v>
      </c>
      <c r="AF932" s="1">
        <v>74</v>
      </c>
      <c r="AR932" s="1">
        <v>72</v>
      </c>
      <c r="AU932" s="1">
        <v>84.5</v>
      </c>
      <c r="AV932" s="1">
        <v>83</v>
      </c>
      <c r="AZ932" s="1">
        <f t="shared" si="14"/>
        <v>73</v>
      </c>
      <c r="BA932" s="1">
        <v>78.375</v>
      </c>
    </row>
    <row r="933" spans="1:53">
      <c r="A933" s="6">
        <v>36792</v>
      </c>
      <c r="B933" s="6"/>
      <c r="C933" s="68">
        <v>83</v>
      </c>
      <c r="D933" s="6"/>
      <c r="E933" s="69"/>
      <c r="F933" s="6"/>
      <c r="G933" s="6"/>
      <c r="H933" s="6"/>
      <c r="I933" s="6"/>
      <c r="K933" s="6"/>
      <c r="L933" s="68"/>
      <c r="M933" s="6"/>
      <c r="N933" s="69"/>
      <c r="O933" s="6"/>
      <c r="P933" s="6"/>
      <c r="Q933" s="6"/>
      <c r="R933" s="6"/>
      <c r="T933" s="6"/>
      <c r="V933" s="1">
        <v>83</v>
      </c>
      <c r="X933" s="1">
        <v>83</v>
      </c>
      <c r="AF933" s="1">
        <v>71.88</v>
      </c>
      <c r="AR933" s="1">
        <v>70.05</v>
      </c>
      <c r="AT933" s="1">
        <v>83</v>
      </c>
      <c r="AU933" s="1">
        <v>79.5</v>
      </c>
      <c r="AV933" s="1">
        <v>79.5</v>
      </c>
      <c r="AZ933" s="1">
        <f t="shared" si="14"/>
        <v>70.965000000000003</v>
      </c>
      <c r="BA933" s="1">
        <v>76.786000000000001</v>
      </c>
    </row>
    <row r="934" spans="1:53">
      <c r="A934" s="6">
        <v>36799</v>
      </c>
      <c r="B934" s="6"/>
      <c r="C934" s="68">
        <v>80.125</v>
      </c>
      <c r="D934" s="6"/>
      <c r="E934" s="69"/>
      <c r="F934" s="6"/>
      <c r="G934" s="6"/>
      <c r="H934" s="6"/>
      <c r="I934" s="6"/>
      <c r="K934" s="6"/>
      <c r="L934" s="68"/>
      <c r="M934" s="6"/>
      <c r="N934" s="69"/>
      <c r="O934" s="6"/>
      <c r="P934" s="6"/>
      <c r="Q934" s="6"/>
      <c r="R934" s="6"/>
      <c r="T934" s="6"/>
      <c r="V934" s="1">
        <v>81</v>
      </c>
      <c r="X934" s="1">
        <v>79.25</v>
      </c>
      <c r="AF934" s="1">
        <v>70</v>
      </c>
      <c r="AP934" s="1">
        <v>69</v>
      </c>
      <c r="AR934" s="1">
        <v>67.599999999999994</v>
      </c>
      <c r="AT934" s="1">
        <v>81</v>
      </c>
      <c r="AU934" s="1">
        <v>78.75</v>
      </c>
      <c r="AV934" s="1">
        <v>78.75</v>
      </c>
      <c r="AZ934" s="1">
        <f t="shared" si="14"/>
        <v>68.86666666666666</v>
      </c>
      <c r="BA934" s="1">
        <v>74.183333333333337</v>
      </c>
    </row>
    <row r="935" spans="1:53">
      <c r="A935" s="6">
        <v>36806</v>
      </c>
      <c r="B935" s="6"/>
      <c r="C935" s="68">
        <v>77.5</v>
      </c>
      <c r="D935" s="6"/>
      <c r="E935" s="69"/>
      <c r="F935" s="6"/>
      <c r="G935" s="6"/>
      <c r="H935" s="6"/>
      <c r="I935" s="6"/>
      <c r="K935" s="6"/>
      <c r="L935" s="68"/>
      <c r="M935" s="6"/>
      <c r="N935" s="69"/>
      <c r="O935" s="6"/>
      <c r="P935" s="6"/>
      <c r="Q935" s="6"/>
      <c r="R935" s="6"/>
      <c r="T935" s="6"/>
      <c r="V935" s="1">
        <v>77.5</v>
      </c>
      <c r="X935" s="1">
        <v>77.5</v>
      </c>
      <c r="AF935" s="1">
        <v>69.25</v>
      </c>
      <c r="AP935" s="1">
        <v>69.25</v>
      </c>
      <c r="AR935" s="1">
        <v>67.25</v>
      </c>
      <c r="AT935" s="1">
        <v>79</v>
      </c>
      <c r="AU935" s="1">
        <v>77.5</v>
      </c>
      <c r="AV935" s="1">
        <v>77.5</v>
      </c>
      <c r="AZ935" s="1">
        <f t="shared" si="14"/>
        <v>68.583333333333329</v>
      </c>
      <c r="BA935" s="1">
        <v>73.291666666666671</v>
      </c>
    </row>
    <row r="936" spans="1:53">
      <c r="A936" s="6">
        <v>36813</v>
      </c>
      <c r="B936" s="6"/>
      <c r="C936" s="68">
        <v>77</v>
      </c>
      <c r="D936" s="6"/>
      <c r="E936" s="69"/>
      <c r="F936" s="6"/>
      <c r="G936" s="6"/>
      <c r="H936" s="6"/>
      <c r="I936" s="6"/>
      <c r="K936" s="6"/>
      <c r="L936" s="68"/>
      <c r="M936" s="6"/>
      <c r="N936" s="69"/>
      <c r="O936" s="6"/>
      <c r="P936" s="6"/>
      <c r="Q936" s="6"/>
      <c r="R936" s="6"/>
      <c r="T936" s="6"/>
      <c r="V936" s="1">
        <v>77</v>
      </c>
      <c r="X936" s="1">
        <v>77</v>
      </c>
      <c r="AF936" s="1">
        <v>63.75</v>
      </c>
      <c r="AP936" s="1">
        <v>66.5</v>
      </c>
      <c r="AR936" s="1">
        <v>64</v>
      </c>
      <c r="AT936" s="1">
        <v>77.5</v>
      </c>
      <c r="AU936" s="1">
        <v>74.5</v>
      </c>
      <c r="AV936" s="1">
        <v>75.5</v>
      </c>
      <c r="AZ936" s="1">
        <f t="shared" si="14"/>
        <v>64.75</v>
      </c>
      <c r="BA936" s="1">
        <v>70.291666666666671</v>
      </c>
    </row>
    <row r="937" spans="1:53">
      <c r="A937" s="6">
        <v>36820</v>
      </c>
      <c r="B937" s="6"/>
      <c r="C937" s="68">
        <v>74.75</v>
      </c>
      <c r="D937" s="6"/>
      <c r="E937" s="69"/>
      <c r="F937" s="6"/>
      <c r="G937" s="6"/>
      <c r="H937" s="6"/>
      <c r="I937" s="6"/>
      <c r="K937" s="6"/>
      <c r="L937" s="68"/>
      <c r="M937" s="6"/>
      <c r="N937" s="69"/>
      <c r="O937" s="6"/>
      <c r="P937" s="6"/>
      <c r="Q937" s="6"/>
      <c r="R937" s="6"/>
      <c r="T937" s="6"/>
      <c r="V937" s="1">
        <v>76.5</v>
      </c>
      <c r="X937" s="1">
        <v>73</v>
      </c>
      <c r="AF937" s="1">
        <v>63.75</v>
      </c>
      <c r="AP937" s="1">
        <v>64.8</v>
      </c>
      <c r="AR937" s="1">
        <v>62.8</v>
      </c>
      <c r="AU937" s="1">
        <v>72.5</v>
      </c>
      <c r="AV937" s="1">
        <v>73</v>
      </c>
      <c r="AZ937" s="1">
        <f t="shared" si="14"/>
        <v>63.783333333333331</v>
      </c>
      <c r="BA937" s="1">
        <v>67.37</v>
      </c>
    </row>
    <row r="938" spans="1:53">
      <c r="A938" s="6">
        <v>36827</v>
      </c>
      <c r="B938" s="6"/>
      <c r="C938" s="68">
        <v>73.625</v>
      </c>
      <c r="D938" s="6"/>
      <c r="E938" s="69"/>
      <c r="F938" s="6"/>
      <c r="G938" s="6"/>
      <c r="H938" s="6"/>
      <c r="I938" s="6"/>
      <c r="K938" s="6"/>
      <c r="L938" s="68"/>
      <c r="M938" s="6"/>
      <c r="N938" s="69"/>
      <c r="O938" s="6"/>
      <c r="P938" s="6"/>
      <c r="Q938" s="6"/>
      <c r="R938" s="6"/>
      <c r="T938" s="6"/>
      <c r="V938" s="1">
        <v>79.75</v>
      </c>
      <c r="W938" s="1">
        <v>67.5</v>
      </c>
      <c r="X938" s="1">
        <v>79.75</v>
      </c>
      <c r="Y938" s="1">
        <v>67.5</v>
      </c>
      <c r="AF938" s="1">
        <v>62</v>
      </c>
      <c r="AP938" s="1">
        <v>63.6</v>
      </c>
      <c r="AR938" s="1">
        <v>61.6</v>
      </c>
      <c r="AU938" s="1">
        <v>72</v>
      </c>
      <c r="AV938" s="1">
        <v>72.25</v>
      </c>
      <c r="AZ938" s="1">
        <f t="shared" si="14"/>
        <v>62.4</v>
      </c>
      <c r="BA938" s="1">
        <v>66.290000000000006</v>
      </c>
    </row>
    <row r="939" spans="1:53">
      <c r="A939" s="6">
        <v>36834</v>
      </c>
      <c r="B939" s="6"/>
      <c r="C939" s="68">
        <v>77.25</v>
      </c>
      <c r="D939" s="6"/>
      <c r="E939" s="69"/>
      <c r="F939" s="6"/>
      <c r="G939" s="6"/>
      <c r="H939" s="6"/>
      <c r="I939" s="6"/>
      <c r="K939" s="6"/>
      <c r="L939" s="68"/>
      <c r="M939" s="6"/>
      <c r="N939" s="69"/>
      <c r="O939" s="6"/>
      <c r="P939" s="6"/>
      <c r="Q939" s="6"/>
      <c r="R939" s="6"/>
      <c r="T939" s="6"/>
      <c r="V939" s="1">
        <v>77.25</v>
      </c>
      <c r="X939" s="1">
        <v>77.25</v>
      </c>
      <c r="AF939" s="1">
        <v>65.5</v>
      </c>
      <c r="AP939" s="1">
        <v>61</v>
      </c>
      <c r="AR939" s="1">
        <v>59.2</v>
      </c>
      <c r="AU939" s="1">
        <v>66.5</v>
      </c>
      <c r="AV939" s="1">
        <v>66.5</v>
      </c>
      <c r="AZ939" s="1">
        <f t="shared" si="14"/>
        <v>61.9</v>
      </c>
      <c r="BA939" s="1">
        <v>63.74</v>
      </c>
    </row>
    <row r="940" spans="1:53">
      <c r="A940" s="6">
        <v>36841</v>
      </c>
      <c r="B940" s="6"/>
      <c r="C940" s="68">
        <v>74.5</v>
      </c>
      <c r="D940" s="6"/>
      <c r="E940" s="69"/>
      <c r="F940" s="6"/>
      <c r="G940" s="6"/>
      <c r="H940" s="6"/>
      <c r="I940" s="6"/>
      <c r="K940" s="6"/>
      <c r="L940" s="68"/>
      <c r="M940" s="6"/>
      <c r="N940" s="69"/>
      <c r="O940" s="6"/>
      <c r="P940" s="6"/>
      <c r="Q940" s="6"/>
      <c r="R940" s="6"/>
      <c r="T940" s="6"/>
      <c r="V940" s="1">
        <v>74.5</v>
      </c>
      <c r="X940" s="1">
        <v>74.5</v>
      </c>
      <c r="AF940" s="1">
        <v>63.25</v>
      </c>
      <c r="AP940" s="1">
        <v>61</v>
      </c>
      <c r="AR940" s="1">
        <v>59</v>
      </c>
      <c r="AU940" s="1">
        <v>67.5</v>
      </c>
      <c r="AV940" s="1">
        <v>68</v>
      </c>
      <c r="AZ940" s="1">
        <f t="shared" si="14"/>
        <v>61.083333333333336</v>
      </c>
      <c r="BA940" s="1">
        <v>63.75</v>
      </c>
    </row>
    <row r="941" spans="1:53">
      <c r="A941" s="6">
        <v>36848</v>
      </c>
      <c r="B941" s="6"/>
      <c r="C941" s="68">
        <v>75.75</v>
      </c>
      <c r="D941" s="6"/>
      <c r="E941" s="69"/>
      <c r="F941" s="6"/>
      <c r="G941" s="6"/>
      <c r="H941" s="6"/>
      <c r="I941" s="6"/>
      <c r="K941" s="6"/>
      <c r="L941" s="68"/>
      <c r="M941" s="6"/>
      <c r="N941" s="69"/>
      <c r="O941" s="6"/>
      <c r="P941" s="6"/>
      <c r="Q941" s="6"/>
      <c r="R941" s="6"/>
      <c r="T941" s="6"/>
      <c r="V941" s="1">
        <v>79</v>
      </c>
      <c r="W941" s="1">
        <v>72.5</v>
      </c>
      <c r="X941" s="1">
        <v>79</v>
      </c>
      <c r="Y941" s="1">
        <v>72.5</v>
      </c>
      <c r="AF941" s="1">
        <v>63.5</v>
      </c>
      <c r="AP941" s="1">
        <v>63</v>
      </c>
      <c r="AR941" s="1">
        <v>61.25</v>
      </c>
      <c r="AU941" s="1">
        <v>68</v>
      </c>
      <c r="AV941" s="1">
        <v>68.5</v>
      </c>
      <c r="AZ941" s="1">
        <f t="shared" si="14"/>
        <v>62.583333333333336</v>
      </c>
      <c r="BA941" s="1">
        <v>64.849999999999994</v>
      </c>
    </row>
    <row r="942" spans="1:53">
      <c r="A942" s="6">
        <v>36855</v>
      </c>
      <c r="B942" s="6"/>
      <c r="C942" s="68" t="s">
        <v>28</v>
      </c>
      <c r="D942" s="6"/>
      <c r="E942" s="69"/>
      <c r="F942" s="6"/>
      <c r="G942" s="6"/>
      <c r="H942" s="6"/>
      <c r="I942" s="6"/>
      <c r="K942" s="6"/>
      <c r="L942" s="68"/>
      <c r="M942" s="6"/>
      <c r="N942" s="69"/>
      <c r="O942" s="6"/>
      <c r="P942" s="6"/>
      <c r="Q942" s="6"/>
      <c r="R942" s="6"/>
      <c r="T942" s="6"/>
      <c r="AF942" s="1">
        <v>64.5</v>
      </c>
      <c r="AP942" s="1">
        <v>64</v>
      </c>
      <c r="AR942" s="1">
        <v>62</v>
      </c>
      <c r="AV942" s="1">
        <v>67.25</v>
      </c>
      <c r="AZ942" s="1">
        <f t="shared" si="14"/>
        <v>63.5</v>
      </c>
      <c r="BA942" s="1">
        <v>64.4375</v>
      </c>
    </row>
    <row r="943" spans="1:53">
      <c r="A943" s="6">
        <v>36862</v>
      </c>
      <c r="B943" s="6"/>
      <c r="C943" s="68">
        <v>73.25</v>
      </c>
      <c r="D943" s="6"/>
      <c r="E943" s="69"/>
      <c r="F943" s="6"/>
      <c r="G943" s="6"/>
      <c r="H943" s="6"/>
      <c r="I943" s="6"/>
      <c r="K943" s="6"/>
      <c r="L943" s="68"/>
      <c r="M943" s="6"/>
      <c r="N943" s="69"/>
      <c r="O943" s="6"/>
      <c r="P943" s="6"/>
      <c r="Q943" s="6"/>
      <c r="R943" s="6"/>
      <c r="T943" s="6"/>
      <c r="V943" s="1">
        <v>75.5</v>
      </c>
      <c r="W943" s="1">
        <v>72.5</v>
      </c>
      <c r="X943" s="1">
        <v>72.5</v>
      </c>
      <c r="Y943" s="1">
        <v>72.5</v>
      </c>
      <c r="AF943" s="1">
        <v>66.5</v>
      </c>
      <c r="AP943" s="1">
        <v>64</v>
      </c>
      <c r="AR943" s="1">
        <v>62.5</v>
      </c>
      <c r="AU943" s="1">
        <v>69</v>
      </c>
      <c r="AV943" s="1">
        <v>69</v>
      </c>
      <c r="AZ943" s="1">
        <f t="shared" si="14"/>
        <v>64.333333333333329</v>
      </c>
      <c r="BA943" s="1">
        <v>66.2</v>
      </c>
    </row>
    <row r="944" spans="1:53">
      <c r="A944" s="6">
        <v>36869</v>
      </c>
      <c r="B944" s="6"/>
      <c r="C944" s="68">
        <v>73</v>
      </c>
      <c r="D944" s="6"/>
      <c r="E944" s="69"/>
      <c r="F944" s="6"/>
      <c r="G944" s="6"/>
      <c r="H944" s="6"/>
      <c r="I944" s="6"/>
      <c r="K944" s="6"/>
      <c r="L944" s="68"/>
      <c r="M944" s="6"/>
      <c r="N944" s="69"/>
      <c r="O944" s="6"/>
      <c r="P944" s="6"/>
      <c r="Q944" s="6"/>
      <c r="R944" s="6"/>
      <c r="T944" s="6"/>
      <c r="V944" s="1">
        <v>73</v>
      </c>
      <c r="X944" s="1">
        <v>73</v>
      </c>
      <c r="AF944" s="1">
        <v>64</v>
      </c>
      <c r="AP944" s="1">
        <v>64</v>
      </c>
      <c r="AR944" s="1">
        <v>62</v>
      </c>
      <c r="AT944" s="1">
        <v>67.75</v>
      </c>
      <c r="AU944" s="1">
        <v>69</v>
      </c>
      <c r="AV944" s="1">
        <v>69</v>
      </c>
      <c r="AZ944" s="1">
        <f t="shared" si="14"/>
        <v>63.333333333333336</v>
      </c>
      <c r="BA944" s="1">
        <v>65.958333333333329</v>
      </c>
    </row>
    <row r="945" spans="1:53">
      <c r="A945" s="6">
        <v>36876</v>
      </c>
      <c r="B945" s="6"/>
      <c r="C945" s="68">
        <v>75</v>
      </c>
      <c r="D945" s="6"/>
      <c r="E945" s="69"/>
      <c r="F945" s="6"/>
      <c r="G945" s="6"/>
      <c r="H945" s="6"/>
      <c r="I945" s="6"/>
      <c r="K945" s="6"/>
      <c r="L945" s="68"/>
      <c r="M945" s="6"/>
      <c r="N945" s="69"/>
      <c r="O945" s="6"/>
      <c r="P945" s="6"/>
      <c r="Q945" s="6"/>
      <c r="R945" s="6"/>
      <c r="T945" s="6"/>
      <c r="V945" s="1">
        <v>75</v>
      </c>
      <c r="X945" s="1">
        <v>75</v>
      </c>
      <c r="AF945" s="1">
        <v>69.63</v>
      </c>
      <c r="AP945" s="1">
        <v>66.13</v>
      </c>
      <c r="AR945" s="1">
        <v>63.8</v>
      </c>
      <c r="AT945" s="1">
        <v>67.75</v>
      </c>
      <c r="AU945" s="1">
        <v>68</v>
      </c>
      <c r="AV945" s="1">
        <v>69.75</v>
      </c>
      <c r="AZ945" s="1">
        <f t="shared" si="14"/>
        <v>66.52</v>
      </c>
      <c r="BA945" s="1">
        <v>67.510000000000005</v>
      </c>
    </row>
    <row r="946" spans="1:53">
      <c r="A946" s="6">
        <v>36883</v>
      </c>
      <c r="B946" s="6"/>
      <c r="C946" s="68">
        <v>78</v>
      </c>
      <c r="D946" s="6"/>
      <c r="E946" s="69"/>
      <c r="F946" s="6"/>
      <c r="G946" s="6"/>
      <c r="H946" s="6"/>
      <c r="I946" s="6"/>
      <c r="K946" s="6"/>
      <c r="L946" s="68"/>
      <c r="M946" s="6"/>
      <c r="N946" s="69"/>
      <c r="O946" s="6"/>
      <c r="P946" s="6"/>
      <c r="Q946" s="6"/>
      <c r="R946" s="6"/>
      <c r="T946" s="6"/>
      <c r="V946" s="1">
        <v>78</v>
      </c>
      <c r="X946" s="1">
        <v>78</v>
      </c>
      <c r="AF946" s="1">
        <v>68.5</v>
      </c>
      <c r="AP946" s="1">
        <v>69</v>
      </c>
      <c r="AR946" s="1">
        <v>66</v>
      </c>
      <c r="AS946" s="1">
        <v>68.25</v>
      </c>
      <c r="AU946" s="1">
        <v>68.5</v>
      </c>
      <c r="AZ946" s="1">
        <f t="shared" si="14"/>
        <v>67.833333333333329</v>
      </c>
      <c r="BA946" s="1">
        <v>68.05</v>
      </c>
    </row>
    <row r="947" spans="1:53">
      <c r="A947" s="6">
        <v>36890</v>
      </c>
      <c r="B947" s="6"/>
      <c r="C947" s="68" t="s">
        <v>28</v>
      </c>
      <c r="D947" s="6"/>
      <c r="E947" s="69"/>
      <c r="F947" s="6"/>
      <c r="G947" s="6"/>
      <c r="H947" s="6"/>
      <c r="I947" s="6"/>
      <c r="K947" s="6"/>
      <c r="L947" s="68"/>
      <c r="M947" s="6"/>
      <c r="N947" s="69"/>
      <c r="O947" s="6"/>
      <c r="P947" s="6"/>
      <c r="Q947" s="6"/>
      <c r="R947" s="6"/>
      <c r="T947" s="6"/>
      <c r="AZ947" s="1" t="str">
        <f t="shared" si="14"/>
        <v xml:space="preserve"> </v>
      </c>
      <c r="BA947" s="1" t="s">
        <v>63</v>
      </c>
    </row>
    <row r="948" spans="1:53">
      <c r="A948" s="6">
        <v>36897</v>
      </c>
      <c r="B948" s="6"/>
      <c r="C948" s="68" t="s">
        <v>28</v>
      </c>
      <c r="D948" s="6"/>
      <c r="E948" s="69"/>
      <c r="F948" s="6"/>
      <c r="G948" s="6"/>
      <c r="H948" s="6"/>
      <c r="I948" s="6"/>
      <c r="K948" s="6"/>
      <c r="L948" s="68"/>
      <c r="M948" s="6"/>
      <c r="N948" s="69"/>
      <c r="O948" s="6"/>
      <c r="P948" s="6"/>
      <c r="Q948" s="6"/>
      <c r="R948" s="6"/>
      <c r="T948" s="6"/>
      <c r="AF948" s="1">
        <v>70</v>
      </c>
      <c r="AR948" s="1">
        <v>65.25</v>
      </c>
      <c r="AT948" s="1">
        <v>72</v>
      </c>
      <c r="AV948" s="1">
        <v>68.5</v>
      </c>
      <c r="AZ948" s="1">
        <f t="shared" si="14"/>
        <v>67.625</v>
      </c>
      <c r="BA948" s="1">
        <v>68.9375</v>
      </c>
    </row>
    <row r="949" spans="1:53">
      <c r="A949" s="6">
        <v>36904</v>
      </c>
      <c r="B949" s="6"/>
      <c r="C949" s="68">
        <v>78</v>
      </c>
      <c r="D949" s="6"/>
      <c r="E949" s="69"/>
      <c r="F949" s="6"/>
      <c r="G949" s="6"/>
      <c r="H949" s="6"/>
      <c r="I949" s="6"/>
      <c r="K949" s="6"/>
      <c r="L949" s="68"/>
      <c r="M949" s="6"/>
      <c r="N949" s="69"/>
      <c r="O949" s="6"/>
      <c r="P949" s="6"/>
      <c r="Q949" s="6"/>
      <c r="R949" s="6"/>
      <c r="T949" s="6"/>
      <c r="V949" s="1">
        <v>78</v>
      </c>
      <c r="X949" s="1">
        <v>78</v>
      </c>
      <c r="AF949" s="1">
        <v>72</v>
      </c>
      <c r="AP949" s="1">
        <v>68</v>
      </c>
      <c r="AR949" s="1">
        <v>65</v>
      </c>
      <c r="AT949" s="1">
        <v>74</v>
      </c>
      <c r="AZ949" s="1">
        <f t="shared" si="14"/>
        <v>68.333333333333329</v>
      </c>
      <c r="BA949" s="1">
        <v>69.75</v>
      </c>
    </row>
    <row r="950" spans="1:53">
      <c r="A950" s="6">
        <v>36911</v>
      </c>
      <c r="B950" s="6"/>
      <c r="C950" s="68">
        <v>81.5</v>
      </c>
      <c r="D950" s="6"/>
      <c r="E950" s="69"/>
      <c r="F950" s="6"/>
      <c r="G950" s="6"/>
      <c r="H950" s="6"/>
      <c r="I950" s="6"/>
      <c r="K950" s="6"/>
      <c r="L950" s="68"/>
      <c r="M950" s="6"/>
      <c r="N950" s="69"/>
      <c r="O950" s="6"/>
      <c r="P950" s="6"/>
      <c r="Q950" s="6"/>
      <c r="R950" s="6"/>
      <c r="T950" s="6"/>
      <c r="V950" s="1">
        <v>81.5</v>
      </c>
      <c r="W950" s="1">
        <v>81.5</v>
      </c>
      <c r="X950" s="1">
        <v>81.5</v>
      </c>
      <c r="Y950" s="1">
        <v>81.5</v>
      </c>
      <c r="AF950" s="1">
        <v>69</v>
      </c>
      <c r="AP950" s="1">
        <v>68.5</v>
      </c>
      <c r="AR950" s="1">
        <v>65.63</v>
      </c>
      <c r="AT950" s="1">
        <v>75</v>
      </c>
      <c r="AU950" s="1">
        <v>69</v>
      </c>
      <c r="AZ950" s="1">
        <f t="shared" si="14"/>
        <v>67.709999999999994</v>
      </c>
      <c r="BA950" s="1">
        <v>69.426000000000002</v>
      </c>
    </row>
    <row r="951" spans="1:53">
      <c r="A951" s="6">
        <v>36918</v>
      </c>
      <c r="B951" s="6"/>
      <c r="C951" s="68">
        <v>74</v>
      </c>
      <c r="D951" s="6"/>
      <c r="E951" s="69"/>
      <c r="F951" s="6"/>
      <c r="G951" s="6"/>
      <c r="H951" s="6"/>
      <c r="I951" s="6"/>
      <c r="K951" s="6"/>
      <c r="L951" s="68"/>
      <c r="M951" s="6"/>
      <c r="N951" s="69"/>
      <c r="O951" s="6"/>
      <c r="P951" s="6"/>
      <c r="Q951" s="6"/>
      <c r="R951" s="6"/>
      <c r="T951" s="6"/>
      <c r="V951" s="1">
        <v>82</v>
      </c>
      <c r="W951" s="1">
        <v>66.5</v>
      </c>
      <c r="X951" s="1">
        <v>81</v>
      </c>
      <c r="Y951" s="1">
        <v>66.5</v>
      </c>
      <c r="AF951" s="1">
        <v>70</v>
      </c>
      <c r="AP951" s="1">
        <v>72</v>
      </c>
      <c r="AR951" s="1">
        <v>69.3</v>
      </c>
      <c r="AT951" s="1">
        <v>78</v>
      </c>
      <c r="AU951" s="1">
        <v>69.5</v>
      </c>
      <c r="AV951" s="1">
        <v>71</v>
      </c>
      <c r="AZ951" s="1">
        <f t="shared" si="14"/>
        <v>70.433333333333337</v>
      </c>
      <c r="BA951" s="1">
        <v>71.63333333333334</v>
      </c>
    </row>
    <row r="952" spans="1:53">
      <c r="A952" s="6">
        <v>36925</v>
      </c>
      <c r="B952" s="6"/>
      <c r="C952" s="68">
        <v>83.25</v>
      </c>
      <c r="D952" s="6"/>
      <c r="E952" s="69"/>
      <c r="F952" s="6"/>
      <c r="G952" s="6"/>
      <c r="H952" s="6"/>
      <c r="I952" s="6"/>
      <c r="K952" s="6"/>
      <c r="L952" s="68"/>
      <c r="M952" s="6"/>
      <c r="N952" s="69"/>
      <c r="O952" s="6"/>
      <c r="P952" s="6"/>
      <c r="Q952" s="6"/>
      <c r="R952" s="6"/>
      <c r="T952" s="6"/>
      <c r="V952" s="1">
        <v>83.5</v>
      </c>
      <c r="W952" s="1">
        <v>83</v>
      </c>
      <c r="X952" s="1">
        <v>83.5</v>
      </c>
      <c r="Y952" s="1">
        <v>83</v>
      </c>
      <c r="AF952" s="1">
        <v>75.5</v>
      </c>
      <c r="AP952" s="1">
        <v>73.63</v>
      </c>
      <c r="AR952" s="1">
        <v>71.25</v>
      </c>
      <c r="AT952" s="1">
        <v>81</v>
      </c>
      <c r="AU952" s="1">
        <v>72</v>
      </c>
      <c r="AV952" s="1">
        <v>72.5</v>
      </c>
      <c r="AZ952" s="1">
        <f t="shared" si="14"/>
        <v>73.459999999999994</v>
      </c>
      <c r="BA952" s="1">
        <v>74.313333333333333</v>
      </c>
    </row>
    <row r="953" spans="1:53">
      <c r="A953" s="6">
        <v>36932</v>
      </c>
      <c r="B953" s="6"/>
      <c r="C953" s="68">
        <v>85</v>
      </c>
      <c r="D953" s="6"/>
      <c r="E953" s="69"/>
      <c r="F953" s="6"/>
      <c r="G953" s="6"/>
      <c r="H953" s="6"/>
      <c r="I953" s="6"/>
      <c r="K953" s="6"/>
      <c r="L953" s="68"/>
      <c r="M953" s="6"/>
      <c r="N953" s="69"/>
      <c r="O953" s="6"/>
      <c r="P953" s="6"/>
      <c r="Q953" s="6"/>
      <c r="R953" s="6"/>
      <c r="T953" s="6"/>
      <c r="V953" s="1">
        <v>85</v>
      </c>
      <c r="W953" s="1">
        <v>85</v>
      </c>
      <c r="X953" s="1">
        <v>85</v>
      </c>
      <c r="Y953" s="1">
        <v>85</v>
      </c>
      <c r="AF953" s="1">
        <v>80.75</v>
      </c>
      <c r="AP953" s="1">
        <v>78.5</v>
      </c>
      <c r="AR953" s="1">
        <v>76</v>
      </c>
      <c r="AT953" s="1">
        <v>79.5</v>
      </c>
      <c r="AU953" s="1">
        <v>76.5</v>
      </c>
      <c r="AV953" s="1">
        <v>77.5</v>
      </c>
      <c r="AZ953" s="1">
        <f t="shared" si="14"/>
        <v>78.416666666666671</v>
      </c>
      <c r="BA953" s="1">
        <v>78.125</v>
      </c>
    </row>
    <row r="954" spans="1:53">
      <c r="A954" s="6">
        <v>36939</v>
      </c>
      <c r="B954" s="6"/>
      <c r="C954" s="68">
        <v>81</v>
      </c>
      <c r="D954" s="6"/>
      <c r="E954" s="69"/>
      <c r="F954" s="6"/>
      <c r="G954" s="6"/>
      <c r="H954" s="6"/>
      <c r="I954" s="6"/>
      <c r="K954" s="6"/>
      <c r="L954" s="68"/>
      <c r="M954" s="6"/>
      <c r="N954" s="69"/>
      <c r="O954" s="6"/>
      <c r="P954" s="6"/>
      <c r="Q954" s="6"/>
      <c r="R954" s="6"/>
      <c r="T954" s="6"/>
      <c r="V954" s="1">
        <v>85</v>
      </c>
      <c r="W954" s="1">
        <v>77</v>
      </c>
      <c r="X954" s="1">
        <v>85</v>
      </c>
      <c r="Y954" s="1">
        <v>77</v>
      </c>
      <c r="AF954" s="1">
        <v>82.75</v>
      </c>
      <c r="AP954" s="1">
        <v>78.5</v>
      </c>
      <c r="AR954" s="1">
        <v>76</v>
      </c>
      <c r="AT954" s="1">
        <v>80.5</v>
      </c>
      <c r="AU954" s="1">
        <v>80.5</v>
      </c>
      <c r="AV954" s="1">
        <v>81.5</v>
      </c>
      <c r="AZ954" s="1">
        <f t="shared" si="14"/>
        <v>79.083333333333329</v>
      </c>
      <c r="BA954" s="1">
        <v>79.958333333333329</v>
      </c>
    </row>
    <row r="955" spans="1:53">
      <c r="A955" s="6">
        <v>36946</v>
      </c>
      <c r="B955" s="6"/>
      <c r="C955" s="68">
        <v>86.166666666666671</v>
      </c>
      <c r="D955" s="6"/>
      <c r="E955" s="69"/>
      <c r="F955" s="6"/>
      <c r="G955" s="6"/>
      <c r="H955" s="6"/>
      <c r="I955" s="6"/>
      <c r="K955" s="6"/>
      <c r="L955" s="68"/>
      <c r="M955" s="6"/>
      <c r="N955" s="69"/>
      <c r="O955" s="6"/>
      <c r="P955" s="6"/>
      <c r="Q955" s="6"/>
      <c r="R955" s="6"/>
      <c r="T955" s="6"/>
      <c r="V955" s="1">
        <v>86.5</v>
      </c>
      <c r="W955" s="1">
        <v>86</v>
      </c>
      <c r="X955" s="1">
        <v>86</v>
      </c>
      <c r="AF955" s="1">
        <v>90.63</v>
      </c>
      <c r="AP955" s="1">
        <v>83.25</v>
      </c>
      <c r="AR955" s="1">
        <v>80.63</v>
      </c>
      <c r="AT955" s="1">
        <v>84.5</v>
      </c>
      <c r="AU955" s="1">
        <v>82.5</v>
      </c>
      <c r="AV955" s="1">
        <v>84.5</v>
      </c>
      <c r="AZ955" s="1">
        <f t="shared" si="14"/>
        <v>84.836666666666659</v>
      </c>
      <c r="BA955" s="1">
        <v>84.334999999999994</v>
      </c>
    </row>
    <row r="956" spans="1:53">
      <c r="A956" s="6">
        <v>36953</v>
      </c>
      <c r="B956" s="6"/>
      <c r="C956" s="68">
        <v>88.125</v>
      </c>
      <c r="D956" s="6"/>
      <c r="E956" s="69"/>
      <c r="F956" s="6"/>
      <c r="G956" s="6"/>
      <c r="H956" s="6"/>
      <c r="I956" s="6"/>
      <c r="K956" s="6"/>
      <c r="L956" s="68"/>
      <c r="M956" s="6"/>
      <c r="N956" s="69"/>
      <c r="O956" s="6"/>
      <c r="P956" s="6"/>
      <c r="Q956" s="6"/>
      <c r="R956" s="6"/>
      <c r="T956" s="6"/>
      <c r="V956" s="1">
        <v>91.5</v>
      </c>
      <c r="W956" s="1">
        <v>87</v>
      </c>
      <c r="X956" s="1">
        <v>87</v>
      </c>
      <c r="Y956" s="1">
        <v>87</v>
      </c>
      <c r="AF956" s="1">
        <v>87.5</v>
      </c>
      <c r="AP956" s="1">
        <v>86.5</v>
      </c>
      <c r="AR956" s="1">
        <v>81</v>
      </c>
      <c r="AT956" s="1">
        <v>86</v>
      </c>
      <c r="AU956" s="1">
        <v>82.5</v>
      </c>
      <c r="AV956" s="1">
        <v>84.5</v>
      </c>
      <c r="AZ956" s="1">
        <f t="shared" si="14"/>
        <v>85</v>
      </c>
      <c r="BA956" s="1">
        <v>84.666666666666671</v>
      </c>
    </row>
    <row r="957" spans="1:53">
      <c r="A957" s="6">
        <v>36960</v>
      </c>
      <c r="B957" s="6"/>
      <c r="C957" s="68">
        <v>84</v>
      </c>
      <c r="D957" s="6"/>
      <c r="E957" s="69"/>
      <c r="F957" s="6"/>
      <c r="G957" s="6"/>
      <c r="H957" s="6"/>
      <c r="I957" s="6"/>
      <c r="K957" s="6"/>
      <c r="L957" s="68"/>
      <c r="M957" s="6"/>
      <c r="N957" s="69"/>
      <c r="O957" s="6"/>
      <c r="P957" s="6"/>
      <c r="Q957" s="6"/>
      <c r="R957" s="6"/>
      <c r="T957" s="6"/>
      <c r="V957" s="1">
        <v>84</v>
      </c>
      <c r="W957" s="1">
        <v>84</v>
      </c>
      <c r="X957" s="1">
        <v>84</v>
      </c>
      <c r="Y957" s="1">
        <v>84</v>
      </c>
      <c r="AF957" s="1">
        <v>85.75</v>
      </c>
      <c r="AP957" s="1">
        <v>84.33</v>
      </c>
      <c r="AR957" s="1">
        <v>82</v>
      </c>
      <c r="AT957" s="1">
        <v>86</v>
      </c>
      <c r="AU957" s="1">
        <v>82.5</v>
      </c>
      <c r="AV957" s="1">
        <v>82.5</v>
      </c>
      <c r="AZ957" s="1">
        <f t="shared" si="14"/>
        <v>84.026666666666657</v>
      </c>
      <c r="BA957" s="1">
        <v>83.846666666666664</v>
      </c>
    </row>
    <row r="958" spans="1:53">
      <c r="A958" s="6">
        <v>36967</v>
      </c>
      <c r="B958" s="6"/>
      <c r="C958" s="68">
        <v>84.5</v>
      </c>
      <c r="D958" s="6"/>
      <c r="E958" s="69"/>
      <c r="F958" s="6"/>
      <c r="G958" s="6"/>
      <c r="H958" s="6"/>
      <c r="I958" s="6"/>
      <c r="K958" s="6"/>
      <c r="L958" s="68"/>
      <c r="M958" s="6"/>
      <c r="N958" s="69"/>
      <c r="O958" s="6"/>
      <c r="P958" s="6"/>
      <c r="Q958" s="6"/>
      <c r="R958" s="6"/>
      <c r="T958" s="6"/>
      <c r="V958" s="1">
        <v>85</v>
      </c>
      <c r="W958" s="1">
        <v>84</v>
      </c>
      <c r="X958" s="1">
        <v>85</v>
      </c>
      <c r="Y958" s="1">
        <v>84</v>
      </c>
      <c r="AF958" s="1">
        <v>82.25</v>
      </c>
      <c r="AP958" s="1">
        <v>81.33</v>
      </c>
      <c r="AR958" s="1">
        <v>78.5</v>
      </c>
      <c r="AT958" s="1">
        <v>84.5</v>
      </c>
      <c r="AU958" s="1">
        <v>83.5</v>
      </c>
      <c r="AV958" s="1">
        <v>83.5</v>
      </c>
      <c r="AZ958" s="1">
        <f t="shared" si="14"/>
        <v>80.693333333333328</v>
      </c>
      <c r="BA958" s="1">
        <v>82.263333333333335</v>
      </c>
    </row>
    <row r="959" spans="1:53">
      <c r="A959" s="6">
        <v>36974</v>
      </c>
      <c r="B959" s="6"/>
      <c r="C959" s="68">
        <v>83</v>
      </c>
      <c r="D959" s="6"/>
      <c r="E959" s="69"/>
      <c r="F959" s="6"/>
      <c r="G959" s="6"/>
      <c r="H959" s="6"/>
      <c r="I959" s="6"/>
      <c r="K959" s="6"/>
      <c r="L959" s="68"/>
      <c r="M959" s="6"/>
      <c r="N959" s="69"/>
      <c r="O959" s="6"/>
      <c r="P959" s="6"/>
      <c r="Q959" s="6"/>
      <c r="R959" s="6"/>
      <c r="T959" s="6"/>
      <c r="V959" s="1">
        <v>83</v>
      </c>
      <c r="W959" s="1">
        <v>83</v>
      </c>
      <c r="X959" s="1">
        <v>83</v>
      </c>
      <c r="AF959" s="1">
        <v>80.75</v>
      </c>
      <c r="AP959" s="1">
        <v>80.33</v>
      </c>
      <c r="AR959" s="1">
        <v>76.5</v>
      </c>
      <c r="AT959" s="1">
        <v>84</v>
      </c>
      <c r="AU959" s="1">
        <v>84.5</v>
      </c>
      <c r="AV959" s="1">
        <v>84.5</v>
      </c>
      <c r="AZ959" s="1">
        <f t="shared" si="14"/>
        <v>79.193333333333328</v>
      </c>
      <c r="BA959" s="1">
        <v>81.763333333333335</v>
      </c>
    </row>
    <row r="960" spans="1:53">
      <c r="A960" s="6">
        <v>36981</v>
      </c>
      <c r="B960" s="6"/>
      <c r="C960" s="68">
        <v>77</v>
      </c>
      <c r="D960" s="6"/>
      <c r="E960" s="69"/>
      <c r="F960" s="6"/>
      <c r="G960" s="6"/>
      <c r="H960" s="6"/>
      <c r="I960" s="6"/>
      <c r="K960" s="6"/>
      <c r="L960" s="68"/>
      <c r="M960" s="6"/>
      <c r="N960" s="69"/>
      <c r="O960" s="6"/>
      <c r="P960" s="6"/>
      <c r="Q960" s="6"/>
      <c r="R960" s="6"/>
      <c r="T960" s="6"/>
      <c r="V960" s="1">
        <v>78.5</v>
      </c>
      <c r="W960" s="1">
        <v>76.5</v>
      </c>
      <c r="X960" s="1">
        <v>76.5</v>
      </c>
      <c r="Y960" s="1">
        <v>76.5</v>
      </c>
      <c r="AF960" s="1">
        <v>79</v>
      </c>
      <c r="AP960" s="1">
        <v>82.5</v>
      </c>
      <c r="AR960" s="1">
        <v>78.67</v>
      </c>
      <c r="AT960" s="1">
        <v>84</v>
      </c>
      <c r="AU960" s="1">
        <v>85</v>
      </c>
      <c r="AV960" s="1">
        <v>85</v>
      </c>
      <c r="AZ960" s="1">
        <f t="shared" si="14"/>
        <v>80.056666666666672</v>
      </c>
      <c r="BA960" s="1">
        <v>82.361666666666665</v>
      </c>
    </row>
    <row r="961" spans="1:53">
      <c r="A961" s="6">
        <v>36988</v>
      </c>
      <c r="B961" s="6"/>
      <c r="C961" s="68">
        <v>82.5</v>
      </c>
      <c r="D961" s="6"/>
      <c r="E961" s="69"/>
      <c r="F961" s="6"/>
      <c r="G961" s="6"/>
      <c r="H961" s="6"/>
      <c r="I961" s="6"/>
      <c r="K961" s="6"/>
      <c r="L961" s="68"/>
      <c r="M961" s="6"/>
      <c r="N961" s="69"/>
      <c r="O961" s="6"/>
      <c r="P961" s="6"/>
      <c r="Q961" s="6"/>
      <c r="R961" s="6"/>
      <c r="T961" s="6"/>
      <c r="V961" s="1">
        <v>82.5</v>
      </c>
      <c r="X961" s="1">
        <v>82.5</v>
      </c>
      <c r="AP961" s="1">
        <v>83</v>
      </c>
      <c r="AR961" s="1">
        <v>79</v>
      </c>
      <c r="AZ961" s="1">
        <f t="shared" si="14"/>
        <v>81</v>
      </c>
      <c r="BA961" s="1">
        <v>81</v>
      </c>
    </row>
    <row r="962" spans="1:53">
      <c r="A962" s="6">
        <v>36995</v>
      </c>
      <c r="B962" s="6"/>
      <c r="C962" s="68">
        <v>82.5</v>
      </c>
      <c r="D962" s="6"/>
      <c r="E962" s="69"/>
      <c r="F962" s="6"/>
      <c r="G962" s="6"/>
      <c r="H962" s="6"/>
      <c r="I962" s="6"/>
      <c r="K962" s="6"/>
      <c r="L962" s="68"/>
      <c r="M962" s="6"/>
      <c r="N962" s="69"/>
      <c r="O962" s="6"/>
      <c r="P962" s="6"/>
      <c r="Q962" s="6"/>
      <c r="R962" s="6"/>
      <c r="T962" s="6"/>
      <c r="V962" s="1">
        <v>82.5</v>
      </c>
      <c r="W962" s="1">
        <v>82.5</v>
      </c>
      <c r="X962" s="1">
        <v>82.5</v>
      </c>
      <c r="AF962" s="1">
        <v>76.75</v>
      </c>
      <c r="AP962" s="1">
        <v>79</v>
      </c>
      <c r="AR962" s="1">
        <v>75</v>
      </c>
      <c r="AZ962" s="1">
        <f t="shared" si="14"/>
        <v>76.916666666666671</v>
      </c>
      <c r="BA962" s="1">
        <v>76.916666666666671</v>
      </c>
    </row>
    <row r="963" spans="1:53">
      <c r="A963" s="6">
        <v>37002</v>
      </c>
      <c r="B963" s="6"/>
      <c r="C963" s="68">
        <v>84.5</v>
      </c>
      <c r="D963" s="6"/>
      <c r="E963" s="69"/>
      <c r="F963" s="6"/>
      <c r="G963" s="6"/>
      <c r="H963" s="6"/>
      <c r="I963" s="6"/>
      <c r="K963" s="6"/>
      <c r="L963" s="68"/>
      <c r="M963" s="6"/>
      <c r="N963" s="69"/>
      <c r="O963" s="6"/>
      <c r="P963" s="6"/>
      <c r="Q963" s="6"/>
      <c r="R963" s="6"/>
      <c r="T963" s="6"/>
      <c r="V963" s="1">
        <v>84.5</v>
      </c>
      <c r="X963" s="1">
        <v>84.5</v>
      </c>
      <c r="AF963" s="1">
        <v>83</v>
      </c>
      <c r="AP963" s="1">
        <v>75.2</v>
      </c>
      <c r="AZ963" s="1">
        <f t="shared" si="14"/>
        <v>79.099999999999994</v>
      </c>
      <c r="BA963" s="1">
        <v>79.099999999999994</v>
      </c>
    </row>
    <row r="964" spans="1:53">
      <c r="A964" s="6">
        <v>37009</v>
      </c>
      <c r="B964" s="6"/>
      <c r="C964" s="68">
        <v>82</v>
      </c>
      <c r="D964" s="6"/>
      <c r="E964" s="69"/>
      <c r="F964" s="6"/>
      <c r="G964" s="6"/>
      <c r="H964" s="6"/>
      <c r="I964" s="6"/>
      <c r="K964" s="6"/>
      <c r="L964" s="68"/>
      <c r="M964" s="6"/>
      <c r="N964" s="69"/>
      <c r="O964" s="6"/>
      <c r="P964" s="6"/>
      <c r="Q964" s="6"/>
      <c r="R964" s="6"/>
      <c r="T964" s="6"/>
      <c r="V964" s="1">
        <v>84.5</v>
      </c>
      <c r="W964" s="1">
        <v>77</v>
      </c>
      <c r="X964" s="1">
        <v>84.5</v>
      </c>
      <c r="AF964" s="1">
        <v>79.38</v>
      </c>
      <c r="AP964" s="1">
        <v>84</v>
      </c>
      <c r="AR964" s="1">
        <v>79</v>
      </c>
      <c r="AZ964" s="1">
        <f t="shared" si="14"/>
        <v>80.793333333333337</v>
      </c>
      <c r="BA964" s="1">
        <v>80.793333333333337</v>
      </c>
    </row>
    <row r="965" spans="1:53">
      <c r="A965" s="6">
        <v>37016</v>
      </c>
      <c r="B965" s="6"/>
      <c r="C965" s="68">
        <v>89</v>
      </c>
      <c r="D965" s="6"/>
      <c r="E965" s="69"/>
      <c r="F965" s="6"/>
      <c r="G965" s="6"/>
      <c r="H965" s="6"/>
      <c r="I965" s="6"/>
      <c r="K965" s="6"/>
      <c r="L965" s="68"/>
      <c r="M965" s="6"/>
      <c r="N965" s="69"/>
      <c r="O965" s="6"/>
      <c r="P965" s="6"/>
      <c r="Q965" s="6"/>
      <c r="R965" s="6"/>
      <c r="T965" s="6"/>
      <c r="V965" s="1">
        <v>85.5</v>
      </c>
      <c r="X965" s="1">
        <v>92.5</v>
      </c>
      <c r="AP965" s="1">
        <v>84</v>
      </c>
      <c r="AR965" s="1">
        <v>79</v>
      </c>
      <c r="AZ965" s="1">
        <f t="shared" si="14"/>
        <v>81.5</v>
      </c>
      <c r="BA965" s="1">
        <v>81.5</v>
      </c>
    </row>
    <row r="966" spans="1:53">
      <c r="A966" s="6">
        <v>37023</v>
      </c>
      <c r="B966" s="6"/>
      <c r="C966" s="68">
        <v>82.75</v>
      </c>
      <c r="D966" s="6"/>
      <c r="E966" s="69"/>
      <c r="F966" s="6"/>
      <c r="G966" s="6"/>
      <c r="H966" s="6"/>
      <c r="I966" s="6"/>
      <c r="K966" s="6"/>
      <c r="L966" s="68"/>
      <c r="M966" s="6"/>
      <c r="N966" s="69"/>
      <c r="O966" s="6"/>
      <c r="P966" s="6"/>
      <c r="Q966" s="6"/>
      <c r="R966" s="6"/>
      <c r="T966" s="6"/>
      <c r="V966" s="1">
        <v>83.5</v>
      </c>
      <c r="W966" s="1">
        <v>82</v>
      </c>
      <c r="X966" s="1">
        <v>83.5</v>
      </c>
      <c r="Y966" s="1">
        <v>82</v>
      </c>
      <c r="AF966" s="1">
        <v>84.38</v>
      </c>
      <c r="AP966" s="1">
        <v>84.8</v>
      </c>
      <c r="AR966" s="1">
        <v>83</v>
      </c>
      <c r="AZ966" s="1">
        <f t="shared" si="14"/>
        <v>84.06</v>
      </c>
      <c r="BA966" s="1">
        <v>84.06</v>
      </c>
    </row>
    <row r="967" spans="1:53">
      <c r="A967" s="6">
        <v>37030</v>
      </c>
      <c r="B967" s="6"/>
      <c r="C967" s="68">
        <v>88.25</v>
      </c>
      <c r="D967" s="6"/>
      <c r="E967" s="69"/>
      <c r="F967" s="6"/>
      <c r="G967" s="6"/>
      <c r="H967" s="6"/>
      <c r="I967" s="6"/>
      <c r="K967" s="6"/>
      <c r="L967" s="68"/>
      <c r="M967" s="6"/>
      <c r="N967" s="69"/>
      <c r="O967" s="6"/>
      <c r="P967" s="6"/>
      <c r="Q967" s="6"/>
      <c r="R967" s="6"/>
      <c r="T967" s="6"/>
      <c r="V967" s="1">
        <v>88.25</v>
      </c>
      <c r="X967" s="1">
        <v>88.25</v>
      </c>
      <c r="AF967" s="1">
        <v>85.25</v>
      </c>
      <c r="AP967" s="1">
        <v>86</v>
      </c>
      <c r="AR967" s="1">
        <v>86</v>
      </c>
      <c r="AZ967" s="1">
        <f t="shared" si="14"/>
        <v>85.75</v>
      </c>
      <c r="BA967" s="1">
        <v>85.75</v>
      </c>
    </row>
    <row r="968" spans="1:53">
      <c r="A968" s="6">
        <v>37037</v>
      </c>
      <c r="B968" s="6"/>
      <c r="C968" s="68">
        <v>87.25</v>
      </c>
      <c r="D968" s="6"/>
      <c r="E968" s="69"/>
      <c r="F968" s="6"/>
      <c r="G968" s="6"/>
      <c r="H968" s="6"/>
      <c r="I968" s="6"/>
      <c r="K968" s="6"/>
      <c r="L968" s="68"/>
      <c r="M968" s="6"/>
      <c r="N968" s="69"/>
      <c r="O968" s="6"/>
      <c r="P968" s="6"/>
      <c r="Q968" s="6"/>
      <c r="R968" s="6"/>
      <c r="T968" s="6"/>
      <c r="V968" s="1">
        <v>88</v>
      </c>
      <c r="X968" s="1">
        <v>86.5</v>
      </c>
      <c r="AF968" s="1">
        <v>85.5</v>
      </c>
      <c r="AP968" s="1">
        <v>80.599999999999994</v>
      </c>
      <c r="AR968" s="1">
        <v>78.3</v>
      </c>
      <c r="AZ968" s="1">
        <f t="shared" si="14"/>
        <v>81.466666666666654</v>
      </c>
      <c r="BA968" s="1">
        <v>81.466666666666654</v>
      </c>
    </row>
    <row r="969" spans="1:53">
      <c r="A969" s="6">
        <v>37044</v>
      </c>
      <c r="B969" s="6"/>
      <c r="C969" s="68">
        <v>81</v>
      </c>
      <c r="D969" s="6"/>
      <c r="E969" s="69"/>
      <c r="F969" s="6"/>
      <c r="G969" s="6"/>
      <c r="H969" s="6"/>
      <c r="I969" s="6"/>
      <c r="K969" s="6"/>
      <c r="L969" s="68"/>
      <c r="M969" s="6"/>
      <c r="N969" s="69"/>
      <c r="O969" s="6"/>
      <c r="P969" s="6"/>
      <c r="Q969" s="6"/>
      <c r="R969" s="6"/>
      <c r="T969" s="6"/>
      <c r="V969" s="1">
        <v>81</v>
      </c>
      <c r="X969" s="1">
        <v>81</v>
      </c>
      <c r="AF969" s="1">
        <v>74</v>
      </c>
      <c r="AP969" s="1">
        <v>77.5</v>
      </c>
      <c r="AR969" s="1">
        <v>74.75</v>
      </c>
      <c r="AZ969" s="1">
        <f t="shared" si="14"/>
        <v>75.416666666666671</v>
      </c>
      <c r="BA969" s="1">
        <v>75.416666666666671</v>
      </c>
    </row>
    <row r="970" spans="1:53">
      <c r="A970" s="6">
        <v>37051</v>
      </c>
      <c r="B970" s="6"/>
      <c r="C970" s="68">
        <v>78.5</v>
      </c>
      <c r="D970" s="6"/>
      <c r="E970" s="69"/>
      <c r="F970" s="6"/>
      <c r="G970" s="6"/>
      <c r="H970" s="6"/>
      <c r="I970" s="6"/>
      <c r="K970" s="6"/>
      <c r="L970" s="68"/>
      <c r="M970" s="6"/>
      <c r="N970" s="69"/>
      <c r="O970" s="6"/>
      <c r="P970" s="6"/>
      <c r="Q970" s="6"/>
      <c r="R970" s="6"/>
      <c r="T970" s="6"/>
      <c r="V970" s="1">
        <v>78.5</v>
      </c>
      <c r="X970" s="1">
        <v>78.5</v>
      </c>
      <c r="AF970" s="1">
        <v>75</v>
      </c>
      <c r="AP970" s="1">
        <v>72.599999999999994</v>
      </c>
      <c r="AR970" s="1">
        <v>69.900000000000006</v>
      </c>
      <c r="AZ970" s="1">
        <f t="shared" ref="AZ970:AZ1033" si="15">IF(SUM(AR970,AP970,AF970)&gt;0,AVERAGE(AR970,AP970,AF970)," ")</f>
        <v>72.5</v>
      </c>
      <c r="BA970" s="1">
        <v>72.5</v>
      </c>
    </row>
    <row r="971" spans="1:53">
      <c r="A971" s="6">
        <v>37058</v>
      </c>
      <c r="B971" s="6"/>
      <c r="C971" s="68">
        <v>78</v>
      </c>
      <c r="D971" s="6"/>
      <c r="E971" s="69"/>
      <c r="F971" s="6"/>
      <c r="G971" s="6"/>
      <c r="H971" s="6"/>
      <c r="I971" s="6"/>
      <c r="K971" s="6"/>
      <c r="L971" s="68"/>
      <c r="M971" s="6"/>
      <c r="N971" s="69"/>
      <c r="O971" s="6"/>
      <c r="P971" s="6"/>
      <c r="Q971" s="6"/>
      <c r="R971" s="6"/>
      <c r="T971" s="6"/>
      <c r="V971" s="1">
        <v>78</v>
      </c>
      <c r="X971" s="1">
        <v>78</v>
      </c>
      <c r="AF971" s="1">
        <v>71.5</v>
      </c>
      <c r="AP971" s="1">
        <v>73.2</v>
      </c>
      <c r="AR971" s="1">
        <v>70.2</v>
      </c>
      <c r="AZ971" s="1">
        <f t="shared" si="15"/>
        <v>71.63333333333334</v>
      </c>
      <c r="BA971" s="1">
        <v>71.63333333333334</v>
      </c>
    </row>
    <row r="972" spans="1:53">
      <c r="A972" s="6">
        <v>37065</v>
      </c>
      <c r="B972" s="6"/>
      <c r="C972" s="68">
        <v>70</v>
      </c>
      <c r="D972" s="6"/>
      <c r="E972" s="69"/>
      <c r="F972" s="6"/>
      <c r="G972" s="6"/>
      <c r="H972" s="6"/>
      <c r="I972" s="6"/>
      <c r="K972" s="6"/>
      <c r="L972" s="68"/>
      <c r="M972" s="6"/>
      <c r="N972" s="69"/>
      <c r="O972" s="6"/>
      <c r="P972" s="6"/>
      <c r="Q972" s="6"/>
      <c r="R972" s="6"/>
      <c r="T972" s="6"/>
      <c r="V972" s="1">
        <v>75</v>
      </c>
      <c r="W972" s="1">
        <v>65</v>
      </c>
      <c r="X972" s="1">
        <v>75</v>
      </c>
      <c r="Y972" s="1">
        <v>65</v>
      </c>
      <c r="AF972" s="1">
        <v>55.25</v>
      </c>
      <c r="AP972" s="1">
        <v>62</v>
      </c>
      <c r="AR972" s="1">
        <v>61.5</v>
      </c>
      <c r="AZ972" s="1">
        <f t="shared" si="15"/>
        <v>59.583333333333336</v>
      </c>
      <c r="BA972" s="1">
        <v>59.583333333333336</v>
      </c>
    </row>
    <row r="973" spans="1:53">
      <c r="A973" s="6">
        <v>37072</v>
      </c>
      <c r="B973" s="6"/>
      <c r="C973" s="68" t="s">
        <v>28</v>
      </c>
      <c r="D973" s="6"/>
      <c r="E973" s="69"/>
      <c r="F973" s="6"/>
      <c r="G973" s="6"/>
      <c r="H973" s="6"/>
      <c r="I973" s="6"/>
      <c r="K973" s="6"/>
      <c r="L973" s="68"/>
      <c r="M973" s="6"/>
      <c r="N973" s="69"/>
      <c r="O973" s="6"/>
      <c r="P973" s="6"/>
      <c r="Q973" s="6"/>
      <c r="R973" s="6"/>
      <c r="T973" s="6"/>
      <c r="AF973" s="1">
        <v>62.5</v>
      </c>
      <c r="AP973" s="1">
        <v>60.6</v>
      </c>
      <c r="AZ973" s="1">
        <f t="shared" si="15"/>
        <v>61.55</v>
      </c>
      <c r="BA973" s="1">
        <v>61.55</v>
      </c>
    </row>
    <row r="974" spans="1:53">
      <c r="A974" s="6">
        <v>37079</v>
      </c>
      <c r="B974" s="6"/>
      <c r="C974" s="68" t="s">
        <v>28</v>
      </c>
      <c r="D974" s="6"/>
      <c r="E974" s="69"/>
      <c r="F974" s="6"/>
      <c r="G974" s="6"/>
      <c r="H974" s="6"/>
      <c r="I974" s="6"/>
      <c r="K974" s="6"/>
      <c r="L974" s="68"/>
      <c r="M974" s="6"/>
      <c r="N974" s="69"/>
      <c r="O974" s="6"/>
      <c r="P974" s="6"/>
      <c r="Q974" s="6"/>
      <c r="R974" s="6"/>
      <c r="T974" s="6"/>
      <c r="AF974" s="1">
        <v>58.5</v>
      </c>
      <c r="AP974" s="1">
        <v>61</v>
      </c>
      <c r="AZ974" s="1">
        <f t="shared" si="15"/>
        <v>59.75</v>
      </c>
      <c r="BA974" s="1">
        <v>59.75</v>
      </c>
    </row>
    <row r="975" spans="1:53">
      <c r="A975" s="6">
        <v>37086</v>
      </c>
      <c r="B975" s="6"/>
      <c r="C975" s="68">
        <v>68.75</v>
      </c>
      <c r="D975" s="6"/>
      <c r="E975" s="69"/>
      <c r="F975" s="6"/>
      <c r="G975" s="6"/>
      <c r="H975" s="6"/>
      <c r="I975" s="6"/>
      <c r="K975" s="6"/>
      <c r="L975" s="68"/>
      <c r="M975" s="6"/>
      <c r="N975" s="69"/>
      <c r="O975" s="6"/>
      <c r="P975" s="6"/>
      <c r="Q975" s="6"/>
      <c r="R975" s="6"/>
      <c r="T975" s="6"/>
      <c r="V975" s="1">
        <v>71.5</v>
      </c>
      <c r="W975" s="1">
        <v>66</v>
      </c>
      <c r="X975" s="1">
        <v>71.5</v>
      </c>
      <c r="Y975" s="1">
        <v>66</v>
      </c>
      <c r="AF975" s="1">
        <v>58.5</v>
      </c>
      <c r="AP975" s="1">
        <v>59.7</v>
      </c>
      <c r="AZ975" s="1">
        <f t="shared" si="15"/>
        <v>59.1</v>
      </c>
      <c r="BA975" s="1">
        <v>59.1</v>
      </c>
    </row>
    <row r="976" spans="1:53">
      <c r="A976" s="6">
        <v>37093</v>
      </c>
      <c r="B976" s="6"/>
      <c r="C976" s="68">
        <v>68</v>
      </c>
      <c r="D976" s="6"/>
      <c r="E976" s="69"/>
      <c r="F976" s="6"/>
      <c r="G976" s="6"/>
      <c r="H976" s="6"/>
      <c r="I976" s="6"/>
      <c r="K976" s="6"/>
      <c r="L976" s="68"/>
      <c r="M976" s="6"/>
      <c r="N976" s="69"/>
      <c r="O976" s="6"/>
      <c r="P976" s="6"/>
      <c r="Q976" s="6"/>
      <c r="R976" s="6"/>
      <c r="T976" s="6"/>
      <c r="V976" s="1">
        <v>70.5</v>
      </c>
      <c r="W976" s="1">
        <v>65.5</v>
      </c>
      <c r="X976" s="1">
        <v>70.5</v>
      </c>
      <c r="Y976" s="1">
        <v>65.5</v>
      </c>
      <c r="AF976" s="1">
        <v>58.5</v>
      </c>
      <c r="AP976" s="1">
        <v>56.2</v>
      </c>
      <c r="AZ976" s="1">
        <f t="shared" si="15"/>
        <v>57.35</v>
      </c>
      <c r="BA976" s="1">
        <v>57.35</v>
      </c>
    </row>
    <row r="977" spans="1:53">
      <c r="A977" s="6">
        <v>37100</v>
      </c>
      <c r="B977" s="6"/>
      <c r="C977" s="68">
        <v>60.75</v>
      </c>
      <c r="D977" s="6"/>
      <c r="E977" s="69"/>
      <c r="F977" s="6"/>
      <c r="G977" s="6"/>
      <c r="H977" s="6"/>
      <c r="I977" s="6"/>
      <c r="K977" s="6"/>
      <c r="L977" s="68"/>
      <c r="M977" s="6"/>
      <c r="N977" s="69"/>
      <c r="O977" s="6"/>
      <c r="P977" s="6"/>
      <c r="Q977" s="6"/>
      <c r="R977" s="6"/>
      <c r="T977" s="6"/>
      <c r="V977" s="1">
        <v>72.5</v>
      </c>
      <c r="W977" s="1">
        <v>49</v>
      </c>
      <c r="X977" s="1">
        <v>72.5</v>
      </c>
      <c r="Y977" s="1">
        <v>49</v>
      </c>
      <c r="AF977" s="1">
        <v>56.75</v>
      </c>
      <c r="AP977" s="1">
        <v>54</v>
      </c>
      <c r="AZ977" s="1">
        <f t="shared" si="15"/>
        <v>55.375</v>
      </c>
      <c r="BA977" s="1">
        <v>55.375</v>
      </c>
    </row>
    <row r="978" spans="1:53">
      <c r="A978" s="6">
        <v>37107</v>
      </c>
      <c r="B978" s="6"/>
      <c r="C978" s="68">
        <v>55.1875</v>
      </c>
      <c r="D978" s="6"/>
      <c r="E978" s="69"/>
      <c r="F978" s="6"/>
      <c r="G978" s="6"/>
      <c r="H978" s="6"/>
      <c r="I978" s="6"/>
      <c r="K978" s="6"/>
      <c r="L978" s="68"/>
      <c r="M978" s="6"/>
      <c r="N978" s="69"/>
      <c r="O978" s="6"/>
      <c r="P978" s="6"/>
      <c r="Q978" s="6"/>
      <c r="R978" s="6"/>
      <c r="T978" s="6"/>
      <c r="V978" s="1">
        <v>59.75</v>
      </c>
      <c r="W978" s="1">
        <v>49.5</v>
      </c>
      <c r="X978" s="1">
        <v>59.75</v>
      </c>
      <c r="Y978" s="1">
        <v>51.75</v>
      </c>
      <c r="AF978" s="1">
        <v>52.25</v>
      </c>
      <c r="AP978" s="1">
        <v>47.5</v>
      </c>
      <c r="AZ978" s="1">
        <f t="shared" si="15"/>
        <v>49.875</v>
      </c>
      <c r="BA978" s="1">
        <v>49.875</v>
      </c>
    </row>
    <row r="979" spans="1:53">
      <c r="A979" s="6">
        <v>37114</v>
      </c>
      <c r="B979" s="6"/>
      <c r="C979" s="68">
        <v>50.75</v>
      </c>
      <c r="D979" s="6"/>
      <c r="E979" s="69"/>
      <c r="F979" s="6"/>
      <c r="G979" s="6"/>
      <c r="H979" s="6"/>
      <c r="I979" s="6"/>
      <c r="K979" s="6"/>
      <c r="L979" s="68"/>
      <c r="M979" s="6"/>
      <c r="N979" s="69"/>
      <c r="O979" s="6"/>
      <c r="P979" s="6"/>
      <c r="Q979" s="6"/>
      <c r="R979" s="6"/>
      <c r="T979" s="6"/>
      <c r="V979" s="1">
        <v>53.5</v>
      </c>
      <c r="W979" s="1">
        <v>48</v>
      </c>
      <c r="X979" s="1">
        <v>53.5</v>
      </c>
      <c r="Y979" s="1">
        <v>48</v>
      </c>
      <c r="AF979" s="1">
        <v>47.75</v>
      </c>
      <c r="AP979" s="1">
        <v>47</v>
      </c>
      <c r="AZ979" s="1">
        <f t="shared" si="15"/>
        <v>47.375</v>
      </c>
      <c r="BA979" s="1">
        <v>47.375</v>
      </c>
    </row>
    <row r="980" spans="1:53" ht="15.75" customHeight="1">
      <c r="A980" s="6">
        <v>37121</v>
      </c>
      <c r="B980" s="6"/>
      <c r="C980" s="68">
        <v>52.5</v>
      </c>
      <c r="D980" s="6"/>
      <c r="E980" s="69"/>
      <c r="F980" s="6"/>
      <c r="G980" s="6"/>
      <c r="H980" s="6"/>
      <c r="I980" s="6"/>
      <c r="K980" s="6"/>
      <c r="L980" s="68"/>
      <c r="M980" s="6"/>
      <c r="N980" s="69"/>
      <c r="O980" s="6"/>
      <c r="P980" s="6"/>
      <c r="Q980" s="6"/>
      <c r="R980" s="6"/>
      <c r="T980" s="6"/>
      <c r="V980" s="1">
        <v>53</v>
      </c>
      <c r="W980" s="1">
        <v>52</v>
      </c>
      <c r="X980" s="1">
        <v>53</v>
      </c>
      <c r="Y980" s="1">
        <v>52</v>
      </c>
      <c r="AF980" s="1">
        <v>48.25</v>
      </c>
      <c r="AP980" s="1">
        <v>46.9</v>
      </c>
      <c r="AZ980" s="1">
        <f t="shared" si="15"/>
        <v>47.575000000000003</v>
      </c>
      <c r="BA980" s="1">
        <v>47.575000000000003</v>
      </c>
    </row>
    <row r="981" spans="1:53" ht="15.75" customHeight="1">
      <c r="A981" s="6">
        <v>37128</v>
      </c>
      <c r="B981" s="6"/>
      <c r="C981" s="68">
        <v>51.5</v>
      </c>
      <c r="D981" s="6"/>
      <c r="E981" s="69"/>
      <c r="F981" s="6"/>
      <c r="G981" s="6"/>
      <c r="H981" s="6"/>
      <c r="I981" s="6"/>
      <c r="K981" s="6"/>
      <c r="L981" s="68"/>
      <c r="M981" s="6"/>
      <c r="N981" s="69"/>
      <c r="O981" s="6"/>
      <c r="P981" s="6"/>
      <c r="Q981" s="6"/>
      <c r="R981" s="6"/>
      <c r="T981" s="6"/>
      <c r="V981" s="1">
        <v>51.5</v>
      </c>
      <c r="X981" s="1">
        <v>51.5</v>
      </c>
      <c r="AF981" s="1">
        <v>51.5</v>
      </c>
      <c r="AP981" s="1">
        <v>48.13</v>
      </c>
      <c r="AR981" s="1">
        <v>46.5</v>
      </c>
      <c r="AZ981" s="1">
        <f t="shared" si="15"/>
        <v>48.71</v>
      </c>
      <c r="BA981" s="1">
        <v>48.71</v>
      </c>
    </row>
    <row r="982" spans="1:53" ht="15.75" customHeight="1">
      <c r="A982" s="6">
        <v>37135</v>
      </c>
      <c r="B982" s="6"/>
      <c r="C982" s="68">
        <v>57.75</v>
      </c>
      <c r="D982" s="6"/>
      <c r="E982" s="69"/>
      <c r="F982" s="6"/>
      <c r="G982" s="6"/>
      <c r="H982" s="6"/>
      <c r="I982" s="6"/>
      <c r="K982" s="6"/>
      <c r="L982" s="68"/>
      <c r="M982" s="6"/>
      <c r="N982" s="69"/>
      <c r="O982" s="6"/>
      <c r="P982" s="6"/>
      <c r="Q982" s="6"/>
      <c r="R982" s="6"/>
      <c r="T982" s="6"/>
      <c r="V982" s="1">
        <v>56.5</v>
      </c>
      <c r="W982" s="1">
        <v>59</v>
      </c>
      <c r="X982" s="1">
        <v>56.5</v>
      </c>
      <c r="Y982" s="1">
        <v>59</v>
      </c>
      <c r="AF982" s="1">
        <v>50.5</v>
      </c>
      <c r="AP982" s="1">
        <v>46.1</v>
      </c>
      <c r="AR982" s="1">
        <v>45</v>
      </c>
      <c r="AZ982" s="1">
        <f t="shared" si="15"/>
        <v>47.199999999999996</v>
      </c>
      <c r="BA982" s="1">
        <v>47.2</v>
      </c>
    </row>
    <row r="983" spans="1:53" ht="15.75" customHeight="1">
      <c r="A983" s="6">
        <v>37142</v>
      </c>
      <c r="B983" s="6"/>
      <c r="C983" s="68">
        <v>60.125</v>
      </c>
      <c r="D983" s="6"/>
      <c r="E983" s="69"/>
      <c r="F983" s="6"/>
      <c r="G983" s="6"/>
      <c r="H983" s="6"/>
      <c r="I983" s="6"/>
      <c r="K983" s="6"/>
      <c r="L983" s="68"/>
      <c r="M983" s="6"/>
      <c r="N983" s="69"/>
      <c r="O983" s="6"/>
      <c r="P983" s="6"/>
      <c r="Q983" s="6"/>
      <c r="R983" s="6"/>
      <c r="T983" s="6"/>
      <c r="V983" s="1">
        <v>66.5</v>
      </c>
      <c r="W983" s="1">
        <v>57</v>
      </c>
      <c r="X983" s="1">
        <v>60</v>
      </c>
      <c r="Y983" s="1">
        <v>57</v>
      </c>
      <c r="AF983" s="1">
        <v>52</v>
      </c>
      <c r="AP983" s="1">
        <v>46.63</v>
      </c>
      <c r="AR983" s="1">
        <v>44.75</v>
      </c>
      <c r="AZ983" s="1">
        <f t="shared" si="15"/>
        <v>47.793333333333329</v>
      </c>
      <c r="BA983" s="1">
        <v>47.793333333333329</v>
      </c>
    </row>
    <row r="984" spans="1:53">
      <c r="A984" s="6">
        <v>37149</v>
      </c>
      <c r="B984" s="6"/>
      <c r="C984" s="68">
        <v>54.5</v>
      </c>
      <c r="D984" s="6"/>
      <c r="E984" s="69"/>
      <c r="F984" s="6"/>
      <c r="G984" s="6"/>
      <c r="H984" s="6"/>
      <c r="I984" s="6"/>
      <c r="K984" s="6"/>
      <c r="L984" s="68"/>
      <c r="M984" s="6"/>
      <c r="N984" s="69"/>
      <c r="O984" s="6"/>
      <c r="P984" s="6"/>
      <c r="Q984" s="6"/>
      <c r="R984" s="6"/>
      <c r="T984" s="6"/>
      <c r="V984" s="1">
        <v>56.5</v>
      </c>
      <c r="W984" s="1">
        <v>53</v>
      </c>
      <c r="X984" s="1">
        <v>55.5</v>
      </c>
      <c r="Y984" s="1">
        <v>53</v>
      </c>
      <c r="AF984" s="1">
        <v>51.5</v>
      </c>
      <c r="AP984" s="1">
        <v>47</v>
      </c>
      <c r="AR984" s="1">
        <v>45</v>
      </c>
      <c r="AZ984" s="1">
        <f t="shared" si="15"/>
        <v>47.833333333333336</v>
      </c>
      <c r="BA984" s="1">
        <v>47.833333333333336</v>
      </c>
    </row>
    <row r="985" spans="1:53">
      <c r="A985" s="6">
        <v>37156</v>
      </c>
      <c r="B985" s="6"/>
      <c r="C985" s="68">
        <v>51.75</v>
      </c>
      <c r="D985" s="6"/>
      <c r="E985" s="69"/>
      <c r="F985" s="6"/>
      <c r="G985" s="6"/>
      <c r="H985" s="6"/>
      <c r="I985" s="6"/>
      <c r="K985" s="6"/>
      <c r="L985" s="68"/>
      <c r="M985" s="6"/>
      <c r="N985" s="69"/>
      <c r="O985" s="6"/>
      <c r="P985" s="6"/>
      <c r="Q985" s="6"/>
      <c r="R985" s="6"/>
      <c r="T985" s="6"/>
      <c r="V985" s="1">
        <v>55</v>
      </c>
      <c r="W985" s="1">
        <v>48.5</v>
      </c>
      <c r="X985" s="1">
        <v>55</v>
      </c>
      <c r="Y985" s="1">
        <v>48.5</v>
      </c>
      <c r="AF985" s="1">
        <v>44.5</v>
      </c>
      <c r="AP985" s="1">
        <v>45.8</v>
      </c>
      <c r="AR985" s="1">
        <v>43.8</v>
      </c>
      <c r="AZ985" s="1">
        <f t="shared" si="15"/>
        <v>44.699999999999996</v>
      </c>
      <c r="BA985" s="1">
        <v>44.7</v>
      </c>
    </row>
    <row r="986" spans="1:53">
      <c r="A986" s="6">
        <v>37163</v>
      </c>
      <c r="B986" s="6"/>
      <c r="C986" s="68">
        <v>53</v>
      </c>
      <c r="D986" s="6"/>
      <c r="E986" s="69"/>
      <c r="F986" s="6"/>
      <c r="G986" s="6"/>
      <c r="H986" s="6"/>
      <c r="I986" s="6"/>
      <c r="K986" s="6"/>
      <c r="L986" s="68"/>
      <c r="M986" s="6"/>
      <c r="N986" s="69"/>
      <c r="O986" s="6"/>
      <c r="P986" s="6"/>
      <c r="Q986" s="6"/>
      <c r="R986" s="6"/>
      <c r="T986" s="6"/>
      <c r="V986" s="1">
        <v>53</v>
      </c>
      <c r="W986" s="1">
        <v>53</v>
      </c>
      <c r="X986" s="1">
        <v>53</v>
      </c>
      <c r="Y986" s="1">
        <v>53</v>
      </c>
      <c r="AF986" s="1">
        <v>47.5</v>
      </c>
      <c r="AP986" s="1">
        <v>45.3</v>
      </c>
      <c r="AR986" s="1">
        <v>43.3</v>
      </c>
      <c r="AZ986" s="1">
        <f t="shared" si="15"/>
        <v>45.366666666666667</v>
      </c>
      <c r="BA986" s="1">
        <v>45.366666666666667</v>
      </c>
    </row>
    <row r="987" spans="1:53">
      <c r="A987" s="6">
        <v>37170</v>
      </c>
      <c r="B987" s="6"/>
      <c r="C987" s="68">
        <v>49.625</v>
      </c>
      <c r="D987" s="6"/>
      <c r="E987" s="69"/>
      <c r="F987" s="6"/>
      <c r="G987" s="6"/>
      <c r="H987" s="6"/>
      <c r="I987" s="6"/>
      <c r="K987" s="6"/>
      <c r="L987" s="68"/>
      <c r="M987" s="6"/>
      <c r="N987" s="69"/>
      <c r="O987" s="6"/>
      <c r="P987" s="6"/>
      <c r="Q987" s="6"/>
      <c r="R987" s="6"/>
      <c r="T987" s="6"/>
      <c r="V987" s="1">
        <v>52.25</v>
      </c>
      <c r="W987" s="1">
        <v>47</v>
      </c>
      <c r="X987" s="1">
        <v>52.25</v>
      </c>
      <c r="Y987" s="1">
        <v>47</v>
      </c>
      <c r="AF987" s="1">
        <v>41.5</v>
      </c>
      <c r="AP987" s="1">
        <v>43</v>
      </c>
      <c r="AR987" s="1">
        <v>43</v>
      </c>
      <c r="AZ987" s="1">
        <f t="shared" si="15"/>
        <v>42.5</v>
      </c>
      <c r="BA987" s="1">
        <v>42.5</v>
      </c>
    </row>
    <row r="988" spans="1:53">
      <c r="A988" s="6">
        <v>37177</v>
      </c>
      <c r="B988" s="6"/>
      <c r="C988" s="68">
        <v>55.625</v>
      </c>
      <c r="D988" s="6"/>
      <c r="E988" s="69"/>
      <c r="F988" s="6"/>
      <c r="G988" s="6"/>
      <c r="H988" s="6"/>
      <c r="I988" s="6"/>
      <c r="K988" s="6"/>
      <c r="L988" s="68"/>
      <c r="M988" s="6"/>
      <c r="N988" s="69"/>
      <c r="O988" s="6"/>
      <c r="P988" s="6"/>
      <c r="Q988" s="6"/>
      <c r="R988" s="6"/>
      <c r="T988" s="6"/>
      <c r="V988" s="1">
        <v>57.5</v>
      </c>
      <c r="W988" s="1">
        <v>55</v>
      </c>
      <c r="X988" s="1">
        <v>55</v>
      </c>
      <c r="Y988" s="1">
        <v>55</v>
      </c>
      <c r="AF988" s="1">
        <v>43.5</v>
      </c>
      <c r="AP988" s="1">
        <v>41</v>
      </c>
      <c r="AR988" s="1">
        <v>41</v>
      </c>
      <c r="AZ988" s="1">
        <f t="shared" si="15"/>
        <v>41.833333333333336</v>
      </c>
      <c r="BA988" s="1">
        <v>41.833333333333336</v>
      </c>
    </row>
    <row r="989" spans="1:53">
      <c r="A989" s="6">
        <v>37184</v>
      </c>
      <c r="B989" s="6"/>
      <c r="C989" s="68">
        <v>60.375</v>
      </c>
      <c r="D989" s="6"/>
      <c r="E989" s="69"/>
      <c r="F989" s="6"/>
      <c r="G989" s="6"/>
      <c r="H989" s="6"/>
      <c r="I989" s="6"/>
      <c r="K989" s="6"/>
      <c r="L989" s="68"/>
      <c r="M989" s="6"/>
      <c r="N989" s="69"/>
      <c r="O989" s="6"/>
      <c r="P989" s="6"/>
      <c r="Q989" s="6"/>
      <c r="R989" s="6"/>
      <c r="T989" s="6"/>
      <c r="V989" s="1">
        <v>61</v>
      </c>
      <c r="X989" s="1">
        <v>59.75</v>
      </c>
      <c r="AF989" s="1">
        <v>41.5</v>
      </c>
      <c r="AP989" s="1">
        <v>42.6</v>
      </c>
      <c r="AR989" s="1">
        <v>42.6</v>
      </c>
      <c r="AZ989" s="1">
        <f t="shared" si="15"/>
        <v>42.233333333333334</v>
      </c>
      <c r="BA989" s="1">
        <v>42.233333333333334</v>
      </c>
    </row>
    <row r="990" spans="1:53">
      <c r="A990" s="6">
        <v>37191</v>
      </c>
      <c r="B990" s="6"/>
      <c r="C990" s="68" t="s">
        <v>28</v>
      </c>
      <c r="D990" s="6"/>
      <c r="E990" s="69"/>
      <c r="F990" s="6"/>
      <c r="G990" s="6"/>
      <c r="H990" s="6"/>
      <c r="I990" s="6"/>
      <c r="K990" s="6"/>
      <c r="L990" s="68"/>
      <c r="M990" s="6"/>
      <c r="N990" s="69"/>
      <c r="O990" s="6"/>
      <c r="P990" s="6"/>
      <c r="Q990" s="6"/>
      <c r="R990" s="6"/>
      <c r="T990" s="6"/>
      <c r="AF990" s="1">
        <v>37.5</v>
      </c>
      <c r="AP990" s="1">
        <v>43</v>
      </c>
      <c r="AR990" s="1">
        <v>43</v>
      </c>
      <c r="AZ990" s="1">
        <f t="shared" si="15"/>
        <v>41.166666666666664</v>
      </c>
      <c r="BA990" s="1">
        <v>41.166666666666664</v>
      </c>
    </row>
    <row r="991" spans="1:53">
      <c r="A991" s="6">
        <v>37198</v>
      </c>
      <c r="B991" s="6"/>
      <c r="C991" s="68">
        <v>54.44</v>
      </c>
      <c r="D991" s="6"/>
      <c r="E991" s="69"/>
      <c r="F991" s="6"/>
      <c r="G991" s="6"/>
      <c r="H991" s="6"/>
      <c r="I991" s="6"/>
      <c r="K991" s="6"/>
      <c r="L991" s="68"/>
      <c r="M991" s="6"/>
      <c r="N991" s="69"/>
      <c r="O991" s="6"/>
      <c r="P991" s="6"/>
      <c r="Q991" s="6"/>
      <c r="R991" s="6"/>
      <c r="T991" s="6"/>
      <c r="V991" s="1">
        <v>58.75</v>
      </c>
      <c r="W991" s="1">
        <v>50.13</v>
      </c>
      <c r="X991" s="1">
        <v>58.75</v>
      </c>
      <c r="Y991" s="1">
        <v>50.13</v>
      </c>
      <c r="AF991" s="1">
        <v>43.63</v>
      </c>
      <c r="AP991" s="1">
        <v>43</v>
      </c>
      <c r="AR991" s="1">
        <v>43</v>
      </c>
      <c r="AZ991" s="1">
        <f t="shared" si="15"/>
        <v>43.21</v>
      </c>
      <c r="BA991" s="1">
        <v>43.21</v>
      </c>
    </row>
    <row r="992" spans="1:53">
      <c r="A992" s="6">
        <v>37205</v>
      </c>
      <c r="B992" s="6"/>
      <c r="C992" s="68">
        <v>59</v>
      </c>
      <c r="D992" s="6"/>
      <c r="E992" s="69"/>
      <c r="F992" s="6"/>
      <c r="G992" s="6"/>
      <c r="H992" s="6"/>
      <c r="I992" s="6"/>
      <c r="K992" s="6"/>
      <c r="L992" s="68"/>
      <c r="M992" s="6"/>
      <c r="N992" s="69"/>
      <c r="O992" s="6"/>
      <c r="P992" s="6"/>
      <c r="Q992" s="6"/>
      <c r="R992" s="6"/>
      <c r="T992" s="6"/>
      <c r="V992" s="1">
        <v>59</v>
      </c>
      <c r="X992" s="1">
        <v>59</v>
      </c>
      <c r="AF992" s="1">
        <v>45.5</v>
      </c>
      <c r="AP992" s="1">
        <v>44.4</v>
      </c>
      <c r="AR992" s="1">
        <v>44.4</v>
      </c>
      <c r="AZ992" s="1">
        <f t="shared" si="15"/>
        <v>44.766666666666673</v>
      </c>
      <c r="BA992" s="1">
        <v>44.766666666666673</v>
      </c>
    </row>
    <row r="993" spans="1:53">
      <c r="A993" s="6">
        <v>37212</v>
      </c>
      <c r="B993" s="6"/>
      <c r="C993" s="68">
        <v>55.75</v>
      </c>
      <c r="D993" s="6"/>
      <c r="E993" s="69"/>
      <c r="F993" s="6"/>
      <c r="G993" s="6"/>
      <c r="H993" s="6"/>
      <c r="I993" s="6"/>
      <c r="K993" s="6"/>
      <c r="L993" s="68"/>
      <c r="M993" s="6"/>
      <c r="N993" s="69"/>
      <c r="O993" s="6"/>
      <c r="P993" s="6"/>
      <c r="Q993" s="6"/>
      <c r="R993" s="6"/>
      <c r="T993" s="6"/>
      <c r="V993" s="1">
        <v>55.75</v>
      </c>
      <c r="X993" s="1">
        <v>55.75</v>
      </c>
      <c r="AF993" s="1">
        <v>45.5</v>
      </c>
      <c r="AP993" s="1">
        <v>45</v>
      </c>
      <c r="AR993" s="1">
        <v>45</v>
      </c>
      <c r="AZ993" s="1">
        <f t="shared" si="15"/>
        <v>45.166666666666664</v>
      </c>
      <c r="BA993" s="1">
        <v>45.166666666666664</v>
      </c>
    </row>
    <row r="994" spans="1:53">
      <c r="A994" s="6">
        <v>37219</v>
      </c>
      <c r="B994" s="6"/>
      <c r="C994" s="68" t="s">
        <v>28</v>
      </c>
      <c r="D994" s="6"/>
      <c r="E994" s="69"/>
      <c r="F994" s="6"/>
      <c r="G994" s="6"/>
      <c r="H994" s="6"/>
      <c r="I994" s="6"/>
      <c r="K994" s="6"/>
      <c r="L994" s="68"/>
      <c r="M994" s="6"/>
      <c r="N994" s="69"/>
      <c r="O994" s="6"/>
      <c r="P994" s="6"/>
      <c r="Q994" s="6"/>
      <c r="R994" s="6"/>
      <c r="T994" s="6"/>
      <c r="AF994" s="1">
        <v>48</v>
      </c>
      <c r="AP994" s="1">
        <v>47</v>
      </c>
      <c r="AR994" s="1">
        <v>45</v>
      </c>
      <c r="AZ994" s="1">
        <f t="shared" si="15"/>
        <v>46.666666666666664</v>
      </c>
      <c r="BA994" s="1">
        <v>46.666666666666664</v>
      </c>
    </row>
    <row r="995" spans="1:53">
      <c r="A995" s="6">
        <v>37226</v>
      </c>
      <c r="B995" s="6"/>
      <c r="C995" s="68">
        <v>61.625</v>
      </c>
      <c r="D995" s="6"/>
      <c r="E995" s="69"/>
      <c r="F995" s="6"/>
      <c r="G995" s="6"/>
      <c r="H995" s="6"/>
      <c r="I995" s="6"/>
      <c r="K995" s="6"/>
      <c r="L995" s="68"/>
      <c r="M995" s="6"/>
      <c r="N995" s="69"/>
      <c r="O995" s="6"/>
      <c r="P995" s="6"/>
      <c r="Q995" s="6"/>
      <c r="R995" s="6"/>
      <c r="T995" s="6"/>
      <c r="V995" s="1">
        <v>62.25</v>
      </c>
      <c r="X995" s="1">
        <v>61</v>
      </c>
      <c r="AF995" s="1">
        <v>54.25</v>
      </c>
      <c r="AP995" s="1">
        <v>51.6</v>
      </c>
      <c r="AR995" s="1">
        <v>49.6</v>
      </c>
      <c r="AZ995" s="1">
        <f t="shared" si="15"/>
        <v>51.816666666666663</v>
      </c>
      <c r="BA995" s="1">
        <v>51.816666666666663</v>
      </c>
    </row>
    <row r="996" spans="1:53">
      <c r="A996" s="6">
        <v>37233</v>
      </c>
      <c r="B996" s="6"/>
      <c r="C996" s="68">
        <v>70</v>
      </c>
      <c r="D996" s="6"/>
      <c r="E996" s="69"/>
      <c r="F996" s="6"/>
      <c r="G996" s="6"/>
      <c r="H996" s="6"/>
      <c r="I996" s="6"/>
      <c r="K996" s="6"/>
      <c r="L996" s="68"/>
      <c r="M996" s="6"/>
      <c r="N996" s="69"/>
      <c r="O996" s="6"/>
      <c r="P996" s="6"/>
      <c r="Q996" s="6"/>
      <c r="R996" s="6"/>
      <c r="T996" s="6"/>
      <c r="V996" s="1">
        <v>70</v>
      </c>
      <c r="X996" s="1">
        <v>70</v>
      </c>
      <c r="AF996" s="1">
        <v>57</v>
      </c>
      <c r="AP996" s="1">
        <v>56.6</v>
      </c>
      <c r="AR996" s="1">
        <v>53.8</v>
      </c>
      <c r="AZ996" s="1">
        <f t="shared" si="15"/>
        <v>55.800000000000004</v>
      </c>
      <c r="BA996" s="1">
        <v>55.8</v>
      </c>
    </row>
    <row r="997" spans="1:53">
      <c r="A997" s="6">
        <v>37240</v>
      </c>
      <c r="B997" s="6"/>
      <c r="C997" s="68">
        <v>71</v>
      </c>
      <c r="D997" s="6"/>
      <c r="E997" s="69"/>
      <c r="F997" s="6"/>
      <c r="G997" s="6"/>
      <c r="H997" s="6"/>
      <c r="I997" s="6"/>
      <c r="K997" s="6"/>
      <c r="L997" s="68"/>
      <c r="M997" s="6"/>
      <c r="N997" s="69"/>
      <c r="O997" s="6"/>
      <c r="P997" s="6"/>
      <c r="Q997" s="6"/>
      <c r="R997" s="6"/>
      <c r="T997" s="6"/>
      <c r="V997" s="1">
        <v>74</v>
      </c>
      <c r="W997" s="1">
        <v>68</v>
      </c>
      <c r="X997" s="1">
        <v>74</v>
      </c>
      <c r="Y997" s="1">
        <v>68</v>
      </c>
      <c r="AF997" s="1">
        <v>56</v>
      </c>
      <c r="AP997" s="1">
        <v>57.8</v>
      </c>
      <c r="AR997" s="1">
        <v>55.8</v>
      </c>
      <c r="AZ997" s="1">
        <f t="shared" si="15"/>
        <v>56.533333333333331</v>
      </c>
      <c r="BA997" s="1">
        <v>56.533333333333331</v>
      </c>
    </row>
    <row r="998" spans="1:53">
      <c r="A998" s="6">
        <v>37247</v>
      </c>
      <c r="B998" s="6"/>
      <c r="C998" s="68">
        <v>68.5</v>
      </c>
      <c r="D998" s="6"/>
      <c r="E998" s="69"/>
      <c r="F998" s="6"/>
      <c r="G998" s="6"/>
      <c r="H998" s="6"/>
      <c r="I998" s="6"/>
      <c r="K998" s="6"/>
      <c r="L998" s="68"/>
      <c r="M998" s="6"/>
      <c r="N998" s="69"/>
      <c r="O998" s="6"/>
      <c r="P998" s="6"/>
      <c r="Q998" s="6"/>
      <c r="R998" s="6"/>
      <c r="T998" s="6"/>
      <c r="V998" s="1">
        <v>70</v>
      </c>
      <c r="W998" s="1">
        <v>67</v>
      </c>
      <c r="X998" s="1">
        <v>70</v>
      </c>
      <c r="Y998" s="1">
        <v>67</v>
      </c>
      <c r="AF998" s="1">
        <v>65</v>
      </c>
      <c r="AP998" s="1">
        <v>59</v>
      </c>
      <c r="AR998" s="1">
        <v>57.75</v>
      </c>
      <c r="AZ998" s="1">
        <f t="shared" si="15"/>
        <v>60.583333333333336</v>
      </c>
      <c r="BA998" s="1">
        <v>60.583333333333336</v>
      </c>
    </row>
    <row r="999" spans="1:53">
      <c r="A999" s="6">
        <v>37254</v>
      </c>
      <c r="B999" s="6"/>
      <c r="C999" s="68" t="s">
        <v>28</v>
      </c>
      <c r="D999" s="6"/>
      <c r="E999" s="69"/>
      <c r="F999" s="6"/>
      <c r="G999" s="6"/>
      <c r="H999" s="6"/>
      <c r="I999" s="6"/>
      <c r="K999" s="6"/>
      <c r="L999" s="68"/>
      <c r="M999" s="6"/>
      <c r="N999" s="69"/>
      <c r="O999" s="6"/>
      <c r="P999" s="6"/>
      <c r="Q999" s="6"/>
      <c r="R999" s="6"/>
      <c r="T999" s="6"/>
      <c r="AP999" s="1">
        <v>59</v>
      </c>
      <c r="AR999" s="1">
        <v>58</v>
      </c>
      <c r="AZ999" s="1">
        <f t="shared" si="15"/>
        <v>58.5</v>
      </c>
      <c r="BA999" s="1">
        <v>58.5</v>
      </c>
    </row>
    <row r="1000" spans="1:53">
      <c r="A1000" s="6">
        <v>37261</v>
      </c>
      <c r="B1000" s="6"/>
      <c r="C1000" s="68" t="s">
        <v>28</v>
      </c>
      <c r="D1000" s="6"/>
      <c r="E1000" s="68">
        <v>56</v>
      </c>
      <c r="F1000" s="6"/>
      <c r="G1000" s="6"/>
      <c r="H1000" s="6"/>
      <c r="I1000" s="6"/>
      <c r="K1000" s="6"/>
      <c r="L1000" s="68"/>
      <c r="M1000" s="6"/>
      <c r="N1000" s="68"/>
      <c r="O1000" s="6"/>
      <c r="P1000" s="6"/>
      <c r="Q1000" s="6"/>
      <c r="R1000" s="6"/>
      <c r="T1000" s="6"/>
      <c r="AC1000" s="1">
        <v>56</v>
      </c>
      <c r="AF1000" s="1">
        <v>65</v>
      </c>
      <c r="AP1000" s="1">
        <v>61</v>
      </c>
      <c r="AR1000" s="1">
        <v>57</v>
      </c>
      <c r="AX1000" s="1">
        <f t="shared" ref="AX1000:AX1063" si="16">IF(SUM(B1000:G1000)&gt;0,AVERAGE(B1000:G1000)," ")</f>
        <v>56</v>
      </c>
      <c r="AY1000" s="1">
        <f t="shared" ref="AY1000:AY1063" si="17">IF(SUM(X1000,AB1000,AF1000)&gt;0,AVERAGE(X1000,AB1000,AF1000)," ")</f>
        <v>65</v>
      </c>
      <c r="AZ1000" s="1">
        <f t="shared" si="15"/>
        <v>61</v>
      </c>
      <c r="BA1000" s="1">
        <v>61</v>
      </c>
    </row>
    <row r="1001" spans="1:53">
      <c r="A1001" s="6">
        <v>37268</v>
      </c>
      <c r="B1001" s="6"/>
      <c r="C1001" s="68">
        <v>64</v>
      </c>
      <c r="D1001" s="6"/>
      <c r="E1001" s="68">
        <v>63</v>
      </c>
      <c r="F1001" s="6"/>
      <c r="G1001" s="6"/>
      <c r="H1001" s="6"/>
      <c r="I1001" s="6"/>
      <c r="K1001" s="6"/>
      <c r="L1001" s="68"/>
      <c r="M1001" s="6"/>
      <c r="N1001" s="68"/>
      <c r="O1001" s="6"/>
      <c r="P1001" s="6"/>
      <c r="Q1001" s="6"/>
      <c r="R1001" s="6"/>
      <c r="T1001" s="6"/>
      <c r="V1001" s="1">
        <v>66.5</v>
      </c>
      <c r="W1001" s="1">
        <v>61.5</v>
      </c>
      <c r="X1001" s="1">
        <v>66.5</v>
      </c>
      <c r="Y1001" s="1">
        <v>61.5</v>
      </c>
      <c r="AB1001" s="1">
        <v>63</v>
      </c>
      <c r="AF1001" s="1">
        <v>62</v>
      </c>
      <c r="AP1001" s="1">
        <v>61</v>
      </c>
      <c r="AR1001" s="1">
        <v>57</v>
      </c>
      <c r="AX1001" s="1">
        <f t="shared" si="16"/>
        <v>63.5</v>
      </c>
      <c r="AY1001" s="1">
        <f t="shared" si="17"/>
        <v>63.833333333333336</v>
      </c>
      <c r="AZ1001" s="1">
        <f t="shared" si="15"/>
        <v>60</v>
      </c>
      <c r="BA1001" s="1">
        <v>60</v>
      </c>
    </row>
    <row r="1002" spans="1:53">
      <c r="A1002" s="6">
        <v>37275</v>
      </c>
      <c r="B1002" s="6"/>
      <c r="C1002" s="68">
        <v>62.875</v>
      </c>
      <c r="D1002" s="6"/>
      <c r="E1002" s="68">
        <v>63.25</v>
      </c>
      <c r="F1002" s="6"/>
      <c r="G1002" s="6"/>
      <c r="H1002" s="6"/>
      <c r="I1002" s="6"/>
      <c r="K1002" s="6"/>
      <c r="L1002" s="68"/>
      <c r="M1002" s="6"/>
      <c r="N1002" s="68"/>
      <c r="O1002" s="6"/>
      <c r="P1002" s="6"/>
      <c r="Q1002" s="6"/>
      <c r="R1002" s="6"/>
      <c r="T1002" s="6"/>
      <c r="V1002" s="1">
        <v>65.75</v>
      </c>
      <c r="W1002" s="1">
        <v>60</v>
      </c>
      <c r="X1002" s="1">
        <v>65.75</v>
      </c>
      <c r="Y1002" s="1">
        <v>60</v>
      </c>
      <c r="AB1002" s="1">
        <v>64</v>
      </c>
      <c r="AC1002" s="1">
        <v>62.5</v>
      </c>
      <c r="AP1002" s="1">
        <v>61</v>
      </c>
      <c r="AR1002" s="1">
        <v>57</v>
      </c>
      <c r="AX1002" s="1">
        <f t="shared" si="16"/>
        <v>63.0625</v>
      </c>
      <c r="AY1002" s="1">
        <f t="shared" si="17"/>
        <v>64.875</v>
      </c>
      <c r="AZ1002" s="1">
        <f t="shared" si="15"/>
        <v>59</v>
      </c>
      <c r="BA1002" s="1">
        <v>59</v>
      </c>
    </row>
    <row r="1003" spans="1:53">
      <c r="A1003" s="6">
        <v>37282</v>
      </c>
      <c r="B1003" s="6"/>
      <c r="C1003" s="68">
        <v>65.4375</v>
      </c>
      <c r="D1003" s="6"/>
      <c r="E1003" s="68">
        <v>62</v>
      </c>
      <c r="F1003" s="6"/>
      <c r="G1003" s="6"/>
      <c r="H1003" s="6"/>
      <c r="I1003" s="6"/>
      <c r="K1003" s="6"/>
      <c r="L1003" s="68"/>
      <c r="M1003" s="6"/>
      <c r="N1003" s="68"/>
      <c r="O1003" s="6"/>
      <c r="P1003" s="6"/>
      <c r="Q1003" s="6"/>
      <c r="R1003" s="6"/>
      <c r="T1003" s="6"/>
      <c r="V1003" s="1">
        <v>70.5</v>
      </c>
      <c r="W1003" s="1">
        <v>62</v>
      </c>
      <c r="X1003" s="1">
        <v>67.25</v>
      </c>
      <c r="Y1003" s="1">
        <v>62</v>
      </c>
      <c r="AB1003" s="1">
        <v>62</v>
      </c>
      <c r="AF1003" s="1">
        <v>60.5</v>
      </c>
      <c r="AP1003" s="1">
        <v>59</v>
      </c>
      <c r="AR1003" s="1">
        <v>55</v>
      </c>
      <c r="AX1003" s="1">
        <f t="shared" si="16"/>
        <v>63.71875</v>
      </c>
      <c r="AY1003" s="1">
        <f t="shared" si="17"/>
        <v>63.25</v>
      </c>
      <c r="AZ1003" s="1">
        <f t="shared" si="15"/>
        <v>58.166666666666664</v>
      </c>
      <c r="BA1003" s="1">
        <v>58.166666666666664</v>
      </c>
    </row>
    <row r="1004" spans="1:53">
      <c r="A1004" s="6">
        <v>37289</v>
      </c>
      <c r="B1004" s="6"/>
      <c r="C1004" s="68">
        <v>63</v>
      </c>
      <c r="D1004" s="6"/>
      <c r="E1004" s="68" t="s">
        <v>28</v>
      </c>
      <c r="F1004" s="6"/>
      <c r="G1004" s="6"/>
      <c r="H1004" s="6"/>
      <c r="I1004" s="6"/>
      <c r="K1004" s="6"/>
      <c r="L1004" s="68"/>
      <c r="M1004" s="6"/>
      <c r="N1004" s="68"/>
      <c r="O1004" s="6"/>
      <c r="P1004" s="6"/>
      <c r="Q1004" s="6"/>
      <c r="R1004" s="6"/>
      <c r="T1004" s="6"/>
      <c r="V1004" s="1">
        <v>63.25</v>
      </c>
      <c r="W1004" s="1">
        <v>62.75</v>
      </c>
      <c r="X1004" s="1">
        <v>63.25</v>
      </c>
      <c r="Y1004" s="1">
        <v>62.75</v>
      </c>
      <c r="AF1004" s="1">
        <v>62</v>
      </c>
      <c r="AP1004" s="1">
        <v>57</v>
      </c>
      <c r="AR1004" s="1">
        <v>53</v>
      </c>
      <c r="AX1004" s="1">
        <f t="shared" si="16"/>
        <v>63</v>
      </c>
      <c r="AY1004" s="1">
        <f t="shared" si="17"/>
        <v>62.625</v>
      </c>
      <c r="AZ1004" s="1">
        <f t="shared" si="15"/>
        <v>57.333333333333336</v>
      </c>
      <c r="BA1004" s="1">
        <v>57.333333333333336</v>
      </c>
    </row>
    <row r="1005" spans="1:53">
      <c r="A1005" s="6">
        <v>37296</v>
      </c>
      <c r="B1005" s="6"/>
      <c r="C1005" s="68">
        <v>64.1875</v>
      </c>
      <c r="D1005" s="6"/>
      <c r="E1005" s="68">
        <v>60</v>
      </c>
      <c r="F1005" s="6"/>
      <c r="G1005" s="6"/>
      <c r="H1005" s="6"/>
      <c r="I1005" s="6"/>
      <c r="K1005" s="6"/>
      <c r="L1005" s="68"/>
      <c r="M1005" s="6"/>
      <c r="N1005" s="68"/>
      <c r="O1005" s="6"/>
      <c r="P1005" s="6"/>
      <c r="Q1005" s="6"/>
      <c r="R1005" s="6"/>
      <c r="T1005" s="6"/>
      <c r="V1005" s="1">
        <v>68.25</v>
      </c>
      <c r="W1005" s="1">
        <v>60.75</v>
      </c>
      <c r="X1005" s="1">
        <v>67</v>
      </c>
      <c r="Y1005" s="1">
        <v>60.75</v>
      </c>
      <c r="AB1005" s="1">
        <v>62.5</v>
      </c>
      <c r="AC1005" s="1">
        <v>57.5</v>
      </c>
      <c r="AF1005" s="1">
        <v>67.75</v>
      </c>
      <c r="AP1005" s="1">
        <v>65.2</v>
      </c>
      <c r="AR1005" s="1">
        <v>57</v>
      </c>
      <c r="AX1005" s="1">
        <f t="shared" si="16"/>
        <v>62.09375</v>
      </c>
      <c r="AY1005" s="1">
        <f t="shared" si="17"/>
        <v>65.75</v>
      </c>
      <c r="AZ1005" s="1">
        <f t="shared" si="15"/>
        <v>63.316666666666663</v>
      </c>
      <c r="BA1005" s="1">
        <v>63.316666666666663</v>
      </c>
    </row>
    <row r="1006" spans="1:53">
      <c r="A1006" s="6">
        <v>37303</v>
      </c>
      <c r="B1006" s="6"/>
      <c r="C1006" s="68">
        <v>68</v>
      </c>
      <c r="D1006" s="6"/>
      <c r="E1006" s="68">
        <v>61.5</v>
      </c>
      <c r="F1006" s="6"/>
      <c r="G1006" s="6"/>
      <c r="H1006" s="6"/>
      <c r="I1006" s="6"/>
      <c r="K1006" s="6"/>
      <c r="L1006" s="68"/>
      <c r="M1006" s="6"/>
      <c r="N1006" s="68"/>
      <c r="O1006" s="6"/>
      <c r="P1006" s="6"/>
      <c r="Q1006" s="6"/>
      <c r="R1006" s="6"/>
      <c r="T1006" s="6"/>
      <c r="V1006" s="1">
        <v>71.25</v>
      </c>
      <c r="W1006" s="1">
        <v>64.75</v>
      </c>
      <c r="X1006" s="1">
        <v>71.25</v>
      </c>
      <c r="Y1006" s="1">
        <v>64.75</v>
      </c>
      <c r="AA1006" s="1">
        <v>60.75</v>
      </c>
      <c r="AB1006" s="1">
        <v>61.5</v>
      </c>
      <c r="AF1006" s="1">
        <v>67.75</v>
      </c>
      <c r="AP1006" s="1">
        <v>65.2</v>
      </c>
      <c r="AR1006" s="1">
        <v>57</v>
      </c>
      <c r="AX1006" s="1">
        <f t="shared" si="16"/>
        <v>64.75</v>
      </c>
      <c r="AY1006" s="1">
        <f t="shared" si="17"/>
        <v>66.833333333333329</v>
      </c>
      <c r="AZ1006" s="1">
        <f t="shared" si="15"/>
        <v>63.316666666666663</v>
      </c>
      <c r="BA1006" s="1">
        <v>63.316666666666663</v>
      </c>
    </row>
    <row r="1007" spans="1:53">
      <c r="A1007" s="6">
        <v>37310</v>
      </c>
      <c r="B1007" s="6"/>
      <c r="C1007" s="68">
        <v>70.5</v>
      </c>
      <c r="D1007" s="6"/>
      <c r="E1007" s="68">
        <v>63.375999999999998</v>
      </c>
      <c r="F1007" s="6"/>
      <c r="G1007" s="6"/>
      <c r="H1007" s="6"/>
      <c r="I1007" s="6"/>
      <c r="K1007" s="6"/>
      <c r="L1007" s="68"/>
      <c r="M1007" s="6"/>
      <c r="N1007" s="68"/>
      <c r="O1007" s="6"/>
      <c r="P1007" s="6"/>
      <c r="Q1007" s="6"/>
      <c r="R1007" s="6"/>
      <c r="T1007" s="6"/>
      <c r="V1007" s="1">
        <v>70.5</v>
      </c>
      <c r="W1007" s="1">
        <v>70.5</v>
      </c>
      <c r="X1007" s="1">
        <v>70.5</v>
      </c>
      <c r="Y1007" s="1">
        <v>70.5</v>
      </c>
      <c r="AB1007" s="1">
        <v>64.251999999999995</v>
      </c>
      <c r="AC1007" s="1">
        <v>62.5</v>
      </c>
      <c r="AF1007" s="1">
        <v>66.75</v>
      </c>
      <c r="AP1007" s="1">
        <v>66</v>
      </c>
      <c r="AR1007" s="1">
        <v>57</v>
      </c>
      <c r="AX1007" s="1">
        <f t="shared" si="16"/>
        <v>66.938000000000002</v>
      </c>
      <c r="AY1007" s="1">
        <f t="shared" si="17"/>
        <v>67.167333333333332</v>
      </c>
      <c r="AZ1007" s="1">
        <f t="shared" si="15"/>
        <v>63.25</v>
      </c>
      <c r="BA1007" s="1">
        <v>63.25</v>
      </c>
    </row>
    <row r="1008" spans="1:53">
      <c r="A1008" s="6">
        <v>37317</v>
      </c>
      <c r="B1008" s="6"/>
      <c r="C1008" s="68">
        <v>70</v>
      </c>
      <c r="D1008" s="6"/>
      <c r="E1008" s="68">
        <v>62</v>
      </c>
      <c r="F1008" s="6"/>
      <c r="G1008" s="6"/>
      <c r="H1008" s="6"/>
      <c r="I1008" s="6"/>
      <c r="K1008" s="6"/>
      <c r="L1008" s="68"/>
      <c r="M1008" s="6"/>
      <c r="N1008" s="68"/>
      <c r="O1008" s="6"/>
      <c r="P1008" s="6"/>
      <c r="Q1008" s="6"/>
      <c r="R1008" s="6"/>
      <c r="T1008" s="6"/>
      <c r="V1008" s="1">
        <v>70</v>
      </c>
      <c r="W1008" s="1">
        <v>70</v>
      </c>
      <c r="X1008" s="1">
        <v>70</v>
      </c>
      <c r="Y1008" s="1">
        <v>70</v>
      </c>
      <c r="AB1008" s="1">
        <v>62</v>
      </c>
      <c r="AF1008" s="1">
        <v>64.5</v>
      </c>
      <c r="AP1008" s="1">
        <v>66</v>
      </c>
      <c r="AR1008" s="1">
        <v>57</v>
      </c>
      <c r="AX1008" s="1">
        <f t="shared" si="16"/>
        <v>66</v>
      </c>
      <c r="AY1008" s="1">
        <f t="shared" si="17"/>
        <v>65.5</v>
      </c>
      <c r="AZ1008" s="1">
        <f t="shared" si="15"/>
        <v>62.5</v>
      </c>
      <c r="BA1008" s="1">
        <v>62.5</v>
      </c>
    </row>
    <row r="1009" spans="1:53">
      <c r="A1009" s="6">
        <v>37324</v>
      </c>
      <c r="B1009" s="6"/>
      <c r="C1009" s="68">
        <v>70.5</v>
      </c>
      <c r="D1009" s="6"/>
      <c r="E1009" s="68">
        <v>65.625</v>
      </c>
      <c r="F1009" s="6"/>
      <c r="G1009" s="6"/>
      <c r="H1009" s="6"/>
      <c r="I1009" s="6"/>
      <c r="K1009" s="6"/>
      <c r="L1009" s="68"/>
      <c r="M1009" s="6"/>
      <c r="N1009" s="68"/>
      <c r="O1009" s="6"/>
      <c r="P1009" s="6"/>
      <c r="Q1009" s="6"/>
      <c r="R1009" s="6"/>
      <c r="T1009" s="6"/>
      <c r="V1009" s="1">
        <v>72</v>
      </c>
      <c r="W1009" s="1">
        <v>70</v>
      </c>
      <c r="X1009" s="1">
        <v>70</v>
      </c>
      <c r="Y1009" s="1">
        <v>70</v>
      </c>
      <c r="Z1009" s="1">
        <v>64.5</v>
      </c>
      <c r="AB1009" s="1">
        <v>69</v>
      </c>
      <c r="AC1009" s="1">
        <v>62.25</v>
      </c>
      <c r="AF1009" s="1">
        <v>64.5</v>
      </c>
      <c r="AP1009" s="1">
        <v>66</v>
      </c>
      <c r="AR1009" s="1">
        <v>57</v>
      </c>
      <c r="AX1009" s="1">
        <f t="shared" si="16"/>
        <v>68.0625</v>
      </c>
      <c r="AY1009" s="1">
        <f t="shared" si="17"/>
        <v>67.833333333333329</v>
      </c>
      <c r="AZ1009" s="1">
        <f t="shared" si="15"/>
        <v>62.5</v>
      </c>
      <c r="BA1009" s="1">
        <v>62.5</v>
      </c>
    </row>
    <row r="1010" spans="1:53">
      <c r="A1010" s="6">
        <v>37331</v>
      </c>
      <c r="B1010" s="6"/>
      <c r="C1010" s="68">
        <v>66.75</v>
      </c>
      <c r="D1010" s="6"/>
      <c r="E1010" s="68">
        <v>57.5</v>
      </c>
      <c r="F1010" s="6"/>
      <c r="G1010" s="6"/>
      <c r="H1010" s="6"/>
      <c r="I1010" s="6"/>
      <c r="K1010" s="6"/>
      <c r="L1010" s="68"/>
      <c r="M1010" s="6"/>
      <c r="N1010" s="68"/>
      <c r="O1010" s="6"/>
      <c r="P1010" s="6"/>
      <c r="Q1010" s="6"/>
      <c r="R1010" s="6"/>
      <c r="T1010" s="6"/>
      <c r="V1010" s="1">
        <v>66.75</v>
      </c>
      <c r="W1010" s="1">
        <v>66.75</v>
      </c>
      <c r="X1010" s="1">
        <v>66.75</v>
      </c>
      <c r="Y1010" s="1">
        <v>66.75</v>
      </c>
      <c r="AB1010" s="1">
        <v>57.5</v>
      </c>
      <c r="AF1010" s="1">
        <v>63</v>
      </c>
      <c r="AP1010" s="1">
        <v>64.8</v>
      </c>
      <c r="AR1010" s="1">
        <v>59.8</v>
      </c>
      <c r="AX1010" s="1">
        <f t="shared" si="16"/>
        <v>62.125</v>
      </c>
      <c r="AY1010" s="1">
        <f t="shared" si="17"/>
        <v>62.416666666666664</v>
      </c>
      <c r="AZ1010" s="1">
        <f t="shared" si="15"/>
        <v>62.533333333333331</v>
      </c>
      <c r="BA1010" s="1">
        <v>62.533333333333331</v>
      </c>
    </row>
    <row r="1011" spans="1:53">
      <c r="A1011" s="6">
        <v>37338</v>
      </c>
      <c r="B1011" s="6"/>
      <c r="C1011" s="68">
        <v>63.5</v>
      </c>
      <c r="D1011" s="6"/>
      <c r="E1011" s="68" t="s">
        <v>28</v>
      </c>
      <c r="F1011" s="6"/>
      <c r="G1011" s="6"/>
      <c r="H1011" s="6"/>
      <c r="I1011" s="6"/>
      <c r="K1011" s="6"/>
      <c r="L1011" s="68"/>
      <c r="M1011" s="6"/>
      <c r="N1011" s="68"/>
      <c r="O1011" s="6"/>
      <c r="P1011" s="6"/>
      <c r="Q1011" s="6"/>
      <c r="R1011" s="6"/>
      <c r="T1011" s="6"/>
      <c r="V1011" s="1">
        <v>63.5</v>
      </c>
      <c r="W1011" s="1">
        <v>63.5</v>
      </c>
      <c r="X1011" s="1">
        <v>63.5</v>
      </c>
      <c r="Y1011" s="1">
        <v>63.5</v>
      </c>
      <c r="AA1011" s="1">
        <v>55</v>
      </c>
      <c r="AF1011" s="1">
        <v>60.25</v>
      </c>
      <c r="AP1011" s="1">
        <v>63</v>
      </c>
      <c r="AR1011" s="1">
        <v>58</v>
      </c>
      <c r="AX1011" s="1">
        <f t="shared" si="16"/>
        <v>63.5</v>
      </c>
      <c r="AY1011" s="1">
        <f t="shared" si="17"/>
        <v>61.875</v>
      </c>
      <c r="AZ1011" s="1">
        <f t="shared" si="15"/>
        <v>60.416666666666664</v>
      </c>
      <c r="BA1011" s="1">
        <v>60.416666666666664</v>
      </c>
    </row>
    <row r="1012" spans="1:53">
      <c r="A1012" s="6">
        <v>37345</v>
      </c>
      <c r="B1012" s="6"/>
      <c r="C1012" s="68">
        <v>59</v>
      </c>
      <c r="D1012" s="6"/>
      <c r="E1012" s="68">
        <v>60.75</v>
      </c>
      <c r="F1012" s="6"/>
      <c r="G1012" s="6"/>
      <c r="H1012" s="6"/>
      <c r="I1012" s="6"/>
      <c r="K1012" s="6"/>
      <c r="L1012" s="68"/>
      <c r="M1012" s="6"/>
      <c r="N1012" s="68"/>
      <c r="O1012" s="6"/>
      <c r="P1012" s="6"/>
      <c r="Q1012" s="6"/>
      <c r="R1012" s="6"/>
      <c r="T1012" s="6"/>
      <c r="V1012" s="1">
        <v>63</v>
      </c>
      <c r="W1012" s="1">
        <v>55</v>
      </c>
      <c r="X1012" s="1">
        <v>63</v>
      </c>
      <c r="Y1012" s="1">
        <v>55</v>
      </c>
      <c r="AA1012" s="1">
        <v>49</v>
      </c>
      <c r="AB1012" s="1">
        <v>60.75</v>
      </c>
      <c r="AF1012" s="1">
        <v>58.5</v>
      </c>
      <c r="AP1012" s="1">
        <v>62.5</v>
      </c>
      <c r="AR1012" s="1">
        <v>57.5</v>
      </c>
      <c r="AX1012" s="1">
        <f t="shared" si="16"/>
        <v>59.875</v>
      </c>
      <c r="AY1012" s="1">
        <f t="shared" si="17"/>
        <v>60.75</v>
      </c>
      <c r="AZ1012" s="1">
        <f t="shared" si="15"/>
        <v>59.5</v>
      </c>
      <c r="BA1012" s="1">
        <v>59.5</v>
      </c>
    </row>
    <row r="1013" spans="1:53">
      <c r="A1013" s="6">
        <v>37352</v>
      </c>
      <c r="B1013" s="6"/>
      <c r="C1013" s="68">
        <v>60.5</v>
      </c>
      <c r="D1013" s="6"/>
      <c r="E1013" s="68" t="s">
        <v>28</v>
      </c>
      <c r="F1013" s="6"/>
      <c r="G1013" s="6"/>
      <c r="H1013" s="6"/>
      <c r="I1013" s="6"/>
      <c r="K1013" s="6"/>
      <c r="L1013" s="68"/>
      <c r="M1013" s="6"/>
      <c r="N1013" s="68"/>
      <c r="O1013" s="6"/>
      <c r="P1013" s="6"/>
      <c r="Q1013" s="6"/>
      <c r="R1013" s="6"/>
      <c r="T1013" s="6"/>
      <c r="V1013" s="1">
        <v>62.5</v>
      </c>
      <c r="W1013" s="1">
        <v>57.5</v>
      </c>
      <c r="X1013" s="1">
        <v>64.5</v>
      </c>
      <c r="Y1013" s="1">
        <v>57.5</v>
      </c>
      <c r="AF1013" s="1">
        <v>61</v>
      </c>
      <c r="AP1013" s="1">
        <v>62</v>
      </c>
      <c r="AR1013" s="1">
        <v>57</v>
      </c>
      <c r="AX1013" s="1">
        <f t="shared" si="16"/>
        <v>60.5</v>
      </c>
      <c r="AY1013" s="1">
        <f t="shared" si="17"/>
        <v>62.75</v>
      </c>
      <c r="AZ1013" s="1">
        <f t="shared" si="15"/>
        <v>60</v>
      </c>
      <c r="BA1013" s="1">
        <v>60</v>
      </c>
    </row>
    <row r="1014" spans="1:53">
      <c r="A1014" s="6">
        <v>37359</v>
      </c>
      <c r="B1014" s="6"/>
      <c r="C1014" s="68">
        <v>63.5</v>
      </c>
      <c r="D1014" s="6"/>
      <c r="E1014" s="68">
        <v>52</v>
      </c>
      <c r="F1014" s="6"/>
      <c r="G1014" s="6"/>
      <c r="H1014" s="6"/>
      <c r="I1014" s="6"/>
      <c r="K1014" s="6"/>
      <c r="L1014" s="68"/>
      <c r="M1014" s="6"/>
      <c r="N1014" s="68"/>
      <c r="O1014" s="6"/>
      <c r="P1014" s="6"/>
      <c r="Q1014" s="6"/>
      <c r="R1014" s="6"/>
      <c r="T1014" s="6"/>
      <c r="V1014" s="1">
        <v>64</v>
      </c>
      <c r="W1014" s="1">
        <v>61.5</v>
      </c>
      <c r="X1014" s="1">
        <v>67</v>
      </c>
      <c r="Y1014" s="1">
        <v>61.5</v>
      </c>
      <c r="AB1014" s="1">
        <v>52</v>
      </c>
      <c r="AF1014" s="1">
        <v>61.5</v>
      </c>
      <c r="AP1014" s="1">
        <v>61.8</v>
      </c>
      <c r="AR1014" s="1">
        <v>56.8</v>
      </c>
      <c r="AX1014" s="1">
        <f t="shared" si="16"/>
        <v>57.75</v>
      </c>
      <c r="AY1014" s="1">
        <f t="shared" si="17"/>
        <v>60.166666666666664</v>
      </c>
      <c r="AZ1014" s="1">
        <f t="shared" si="15"/>
        <v>60.033333333333331</v>
      </c>
      <c r="BA1014" s="1">
        <v>60.033333333333331</v>
      </c>
    </row>
    <row r="1015" spans="1:53">
      <c r="A1015" s="6">
        <v>37366</v>
      </c>
      <c r="B1015" s="6"/>
      <c r="C1015" s="68">
        <v>61.375</v>
      </c>
      <c r="D1015" s="6"/>
      <c r="E1015" s="68">
        <v>55.5</v>
      </c>
      <c r="F1015" s="6"/>
      <c r="G1015" s="6"/>
      <c r="H1015" s="6"/>
      <c r="I1015" s="6"/>
      <c r="K1015" s="6"/>
      <c r="L1015" s="68"/>
      <c r="M1015" s="6"/>
      <c r="N1015" s="68"/>
      <c r="O1015" s="6"/>
      <c r="P1015" s="6"/>
      <c r="Q1015" s="6"/>
      <c r="R1015" s="6"/>
      <c r="T1015" s="6"/>
      <c r="V1015" s="1">
        <v>66.75</v>
      </c>
      <c r="W1015" s="1">
        <v>56</v>
      </c>
      <c r="X1015" s="1">
        <v>66.75</v>
      </c>
      <c r="Y1015" s="1">
        <v>56</v>
      </c>
      <c r="AB1015" s="1">
        <v>55.5</v>
      </c>
      <c r="AF1015" s="1">
        <v>57</v>
      </c>
      <c r="AP1015" s="1">
        <v>59.4</v>
      </c>
      <c r="AR1015" s="1">
        <v>54.4</v>
      </c>
      <c r="AX1015" s="1">
        <f t="shared" si="16"/>
        <v>58.4375</v>
      </c>
      <c r="AY1015" s="1">
        <f t="shared" si="17"/>
        <v>59.75</v>
      </c>
      <c r="AZ1015" s="1">
        <f t="shared" si="15"/>
        <v>56.933333333333337</v>
      </c>
      <c r="BA1015" s="1">
        <v>56.933333333333337</v>
      </c>
    </row>
    <row r="1016" spans="1:53">
      <c r="A1016" s="6">
        <v>37373</v>
      </c>
      <c r="B1016" s="6"/>
      <c r="C1016" s="68">
        <v>61</v>
      </c>
      <c r="D1016" s="6"/>
      <c r="E1016" s="68" t="s">
        <v>28</v>
      </c>
      <c r="F1016" s="6"/>
      <c r="G1016" s="6"/>
      <c r="H1016" s="6"/>
      <c r="I1016" s="6"/>
      <c r="K1016" s="6"/>
      <c r="L1016" s="68"/>
      <c r="M1016" s="6"/>
      <c r="N1016" s="68"/>
      <c r="O1016" s="6"/>
      <c r="P1016" s="6"/>
      <c r="Q1016" s="6"/>
      <c r="R1016" s="6"/>
      <c r="T1016" s="6"/>
      <c r="V1016" s="1">
        <v>67</v>
      </c>
      <c r="W1016" s="1">
        <v>55</v>
      </c>
      <c r="X1016" s="1">
        <v>67</v>
      </c>
      <c r="Y1016" s="1">
        <v>55</v>
      </c>
      <c r="AF1016" s="1">
        <v>57.25</v>
      </c>
      <c r="AP1016" s="1">
        <v>57</v>
      </c>
      <c r="AR1016" s="1">
        <v>52</v>
      </c>
      <c r="AX1016" s="1">
        <f t="shared" si="16"/>
        <v>61</v>
      </c>
      <c r="AY1016" s="1">
        <f t="shared" si="17"/>
        <v>62.125</v>
      </c>
      <c r="AZ1016" s="1">
        <f t="shared" si="15"/>
        <v>55.416666666666664</v>
      </c>
      <c r="BA1016" s="1">
        <v>55.416666666666664</v>
      </c>
    </row>
    <row r="1017" spans="1:53">
      <c r="A1017" s="6">
        <v>37380</v>
      </c>
      <c r="B1017" s="6"/>
      <c r="C1017" s="68">
        <v>65.5</v>
      </c>
      <c r="D1017" s="6"/>
      <c r="E1017" s="68" t="s">
        <v>28</v>
      </c>
      <c r="F1017" s="6"/>
      <c r="G1017" s="6"/>
      <c r="H1017" s="6"/>
      <c r="I1017" s="6"/>
      <c r="K1017" s="6"/>
      <c r="L1017" s="68"/>
      <c r="M1017" s="6"/>
      <c r="N1017" s="68"/>
      <c r="O1017" s="6"/>
      <c r="P1017" s="6"/>
      <c r="Q1017" s="6"/>
      <c r="R1017" s="6"/>
      <c r="T1017" s="6"/>
      <c r="V1017" s="1">
        <v>65.5</v>
      </c>
      <c r="X1017" s="1">
        <v>65.5</v>
      </c>
      <c r="AF1017" s="1">
        <v>58.5</v>
      </c>
      <c r="AP1017" s="1">
        <v>58.6</v>
      </c>
      <c r="AR1017" s="1">
        <v>53.2</v>
      </c>
      <c r="AX1017" s="1">
        <f t="shared" si="16"/>
        <v>65.5</v>
      </c>
      <c r="AY1017" s="1">
        <f t="shared" si="17"/>
        <v>62</v>
      </c>
      <c r="AZ1017" s="1">
        <f t="shared" si="15"/>
        <v>56.766666666666673</v>
      </c>
      <c r="BA1017" s="1">
        <v>56.766666666666673</v>
      </c>
    </row>
    <row r="1018" spans="1:53">
      <c r="A1018" s="6">
        <v>37387</v>
      </c>
      <c r="B1018" s="6"/>
      <c r="C1018" s="68">
        <v>61</v>
      </c>
      <c r="D1018" s="6"/>
      <c r="E1018" s="68">
        <v>58</v>
      </c>
      <c r="F1018" s="6"/>
      <c r="G1018" s="6"/>
      <c r="H1018" s="6"/>
      <c r="I1018" s="6"/>
      <c r="K1018" s="6"/>
      <c r="L1018" s="68"/>
      <c r="M1018" s="6"/>
      <c r="N1018" s="68"/>
      <c r="O1018" s="6"/>
      <c r="P1018" s="6"/>
      <c r="Q1018" s="6"/>
      <c r="R1018" s="6"/>
      <c r="T1018" s="6"/>
      <c r="V1018" s="1">
        <v>61</v>
      </c>
      <c r="X1018" s="1">
        <v>61</v>
      </c>
      <c r="AA1018" s="1">
        <v>53</v>
      </c>
      <c r="AB1018" s="1">
        <v>58</v>
      </c>
      <c r="AF1018" s="1">
        <v>55.5</v>
      </c>
      <c r="AP1018" s="1">
        <v>61</v>
      </c>
      <c r="AR1018" s="1">
        <v>54</v>
      </c>
      <c r="AX1018" s="1">
        <f t="shared" si="16"/>
        <v>59.5</v>
      </c>
      <c r="AY1018" s="1">
        <f t="shared" si="17"/>
        <v>58.166666666666664</v>
      </c>
      <c r="AZ1018" s="1">
        <f t="shared" si="15"/>
        <v>56.833333333333336</v>
      </c>
      <c r="BA1018" s="1">
        <v>56.833333333333336</v>
      </c>
    </row>
    <row r="1019" spans="1:53">
      <c r="A1019" s="6">
        <v>37394</v>
      </c>
      <c r="B1019" s="6"/>
      <c r="C1019" s="68">
        <v>61.75</v>
      </c>
      <c r="D1019" s="6"/>
      <c r="E1019" s="68" t="s">
        <v>28</v>
      </c>
      <c r="F1019" s="6"/>
      <c r="G1019" s="6"/>
      <c r="H1019" s="6"/>
      <c r="I1019" s="6"/>
      <c r="K1019" s="6"/>
      <c r="L1019" s="68"/>
      <c r="M1019" s="6"/>
      <c r="N1019" s="68"/>
      <c r="O1019" s="6"/>
      <c r="P1019" s="6"/>
      <c r="Q1019" s="6"/>
      <c r="R1019" s="6"/>
      <c r="T1019" s="6"/>
      <c r="V1019" s="1">
        <v>61.75</v>
      </c>
      <c r="X1019" s="1">
        <v>61.75</v>
      </c>
      <c r="AF1019" s="1">
        <v>64.25</v>
      </c>
      <c r="AP1019" s="1">
        <v>61.8</v>
      </c>
      <c r="AR1019" s="1">
        <v>61.6</v>
      </c>
      <c r="AX1019" s="1">
        <f t="shared" si="16"/>
        <v>61.75</v>
      </c>
      <c r="AY1019" s="1">
        <f t="shared" si="17"/>
        <v>63</v>
      </c>
      <c r="AZ1019" s="1">
        <f t="shared" si="15"/>
        <v>62.550000000000004</v>
      </c>
      <c r="BA1019" s="1">
        <v>62.55</v>
      </c>
    </row>
    <row r="1020" spans="1:53">
      <c r="A1020" s="6">
        <v>37401</v>
      </c>
      <c r="B1020" s="6"/>
      <c r="C1020" s="68">
        <v>63.75</v>
      </c>
      <c r="D1020" s="6"/>
      <c r="E1020" s="68" t="s">
        <v>28</v>
      </c>
      <c r="F1020" s="6"/>
      <c r="G1020" s="6"/>
      <c r="H1020" s="6"/>
      <c r="I1020" s="6"/>
      <c r="K1020" s="6"/>
      <c r="L1020" s="68"/>
      <c r="M1020" s="6"/>
      <c r="N1020" s="68"/>
      <c r="O1020" s="6"/>
      <c r="P1020" s="6"/>
      <c r="Q1020" s="6"/>
      <c r="R1020" s="6"/>
      <c r="T1020" s="6"/>
      <c r="V1020" s="1">
        <v>61.5</v>
      </c>
      <c r="X1020" s="1">
        <v>66</v>
      </c>
      <c r="AF1020" s="1">
        <v>66.25</v>
      </c>
      <c r="AP1020" s="1">
        <v>63</v>
      </c>
      <c r="AR1020" s="1">
        <v>63.9</v>
      </c>
      <c r="AX1020" s="1">
        <f t="shared" si="16"/>
        <v>63.75</v>
      </c>
      <c r="AY1020" s="1">
        <f t="shared" si="17"/>
        <v>66.125</v>
      </c>
      <c r="AZ1020" s="1">
        <f t="shared" si="15"/>
        <v>64.38333333333334</v>
      </c>
      <c r="BA1020" s="1">
        <v>64.38333333333334</v>
      </c>
    </row>
    <row r="1021" spans="1:53">
      <c r="A1021" s="6">
        <v>37408</v>
      </c>
      <c r="B1021" s="6"/>
      <c r="C1021" s="68">
        <v>64.5</v>
      </c>
      <c r="D1021" s="6"/>
      <c r="E1021" s="68" t="s">
        <v>28</v>
      </c>
      <c r="F1021" s="6"/>
      <c r="G1021" s="6"/>
      <c r="H1021" s="6"/>
      <c r="I1021" s="6"/>
      <c r="K1021" s="6"/>
      <c r="L1021" s="68"/>
      <c r="M1021" s="6"/>
      <c r="N1021" s="68"/>
      <c r="O1021" s="6"/>
      <c r="P1021" s="6"/>
      <c r="Q1021" s="6"/>
      <c r="R1021" s="6"/>
      <c r="T1021" s="6"/>
      <c r="V1021" s="1">
        <v>61.5</v>
      </c>
      <c r="X1021" s="1">
        <v>67.5</v>
      </c>
      <c r="AF1021" s="1">
        <v>70.5</v>
      </c>
      <c r="AP1021" s="1">
        <v>64.75</v>
      </c>
      <c r="AR1021" s="1">
        <v>66.5</v>
      </c>
      <c r="AX1021" s="1">
        <f t="shared" si="16"/>
        <v>64.5</v>
      </c>
      <c r="AY1021" s="1">
        <f t="shared" si="17"/>
        <v>69</v>
      </c>
      <c r="AZ1021" s="1">
        <f t="shared" si="15"/>
        <v>67.25</v>
      </c>
      <c r="BA1021" s="1">
        <v>67.25</v>
      </c>
    </row>
    <row r="1022" spans="1:53">
      <c r="A1022" s="6">
        <v>37415</v>
      </c>
      <c r="B1022" s="6"/>
      <c r="C1022" s="68">
        <v>66.125</v>
      </c>
      <c r="D1022" s="6"/>
      <c r="E1022" s="68">
        <v>70</v>
      </c>
      <c r="F1022" s="6"/>
      <c r="G1022" s="6"/>
      <c r="H1022" s="6"/>
      <c r="I1022" s="6"/>
      <c r="K1022" s="6"/>
      <c r="L1022" s="68"/>
      <c r="M1022" s="6"/>
      <c r="N1022" s="68"/>
      <c r="O1022" s="6"/>
      <c r="P1022" s="6"/>
      <c r="Q1022" s="6"/>
      <c r="R1022" s="6"/>
      <c r="T1022" s="6"/>
      <c r="V1022" s="1">
        <v>63</v>
      </c>
      <c r="X1022" s="1">
        <v>69.25</v>
      </c>
      <c r="AB1022" s="1">
        <v>70</v>
      </c>
      <c r="AF1022" s="1">
        <v>76.5</v>
      </c>
      <c r="AP1022" s="1">
        <v>69</v>
      </c>
      <c r="AR1022" s="1">
        <v>71</v>
      </c>
      <c r="AX1022" s="1">
        <f t="shared" si="16"/>
        <v>68.0625</v>
      </c>
      <c r="AY1022" s="1">
        <f t="shared" si="17"/>
        <v>71.916666666666671</v>
      </c>
      <c r="AZ1022" s="1">
        <f t="shared" si="15"/>
        <v>72.166666666666671</v>
      </c>
      <c r="BA1022" s="1">
        <v>72.166666666666671</v>
      </c>
    </row>
    <row r="1023" spans="1:53">
      <c r="A1023" s="6">
        <v>37422</v>
      </c>
      <c r="B1023" s="6"/>
      <c r="C1023" s="68">
        <v>68.75</v>
      </c>
      <c r="D1023" s="6"/>
      <c r="E1023" s="68">
        <v>76</v>
      </c>
      <c r="F1023" s="6"/>
      <c r="G1023" s="6"/>
      <c r="H1023" s="6"/>
      <c r="I1023" s="6"/>
      <c r="K1023" s="6"/>
      <c r="L1023" s="68"/>
      <c r="M1023" s="6"/>
      <c r="N1023" s="68"/>
      <c r="O1023" s="6"/>
      <c r="P1023" s="6"/>
      <c r="Q1023" s="6"/>
      <c r="R1023" s="6"/>
      <c r="T1023" s="6"/>
      <c r="V1023" s="1">
        <v>68.75</v>
      </c>
      <c r="X1023" s="1">
        <v>68.75</v>
      </c>
      <c r="AB1023" s="1">
        <v>76</v>
      </c>
      <c r="AF1023" s="1">
        <v>78.5</v>
      </c>
      <c r="AP1023" s="1">
        <v>75.2</v>
      </c>
      <c r="AR1023" s="1">
        <v>77.400000000000006</v>
      </c>
      <c r="AX1023" s="1">
        <f t="shared" si="16"/>
        <v>72.375</v>
      </c>
      <c r="AY1023" s="1">
        <f t="shared" si="17"/>
        <v>74.416666666666671</v>
      </c>
      <c r="AZ1023" s="1">
        <f t="shared" si="15"/>
        <v>77.033333333333346</v>
      </c>
      <c r="BA1023" s="1">
        <v>77.033333333333346</v>
      </c>
    </row>
    <row r="1024" spans="1:53">
      <c r="A1024" s="6">
        <v>37429</v>
      </c>
      <c r="B1024" s="6"/>
      <c r="C1024" s="68">
        <v>74.5</v>
      </c>
      <c r="D1024" s="6"/>
      <c r="E1024" s="68" t="s">
        <v>28</v>
      </c>
      <c r="F1024" s="6"/>
      <c r="G1024" s="6"/>
      <c r="H1024" s="6"/>
      <c r="I1024" s="6"/>
      <c r="K1024" s="6"/>
      <c r="L1024" s="68"/>
      <c r="M1024" s="6"/>
      <c r="N1024" s="68"/>
      <c r="O1024" s="6"/>
      <c r="P1024" s="6"/>
      <c r="Q1024" s="6"/>
      <c r="R1024" s="6"/>
      <c r="T1024" s="6"/>
      <c r="V1024" s="1">
        <v>74.5</v>
      </c>
      <c r="X1024" s="1">
        <v>74.5</v>
      </c>
      <c r="AF1024" s="1">
        <v>79</v>
      </c>
      <c r="AP1024" s="1">
        <v>76.5</v>
      </c>
      <c r="AR1024" s="1">
        <v>79</v>
      </c>
      <c r="AX1024" s="1">
        <f t="shared" si="16"/>
        <v>74.5</v>
      </c>
      <c r="AY1024" s="1">
        <f t="shared" si="17"/>
        <v>76.75</v>
      </c>
      <c r="AZ1024" s="1">
        <f t="shared" si="15"/>
        <v>78.166666666666671</v>
      </c>
      <c r="BA1024" s="1">
        <v>78.166666666666671</v>
      </c>
    </row>
    <row r="1025" spans="1:53">
      <c r="A1025" s="6">
        <v>37436</v>
      </c>
      <c r="B1025" s="6"/>
      <c r="C1025" s="68">
        <v>76.5</v>
      </c>
      <c r="D1025" s="6"/>
      <c r="E1025" s="68">
        <v>76.25</v>
      </c>
      <c r="F1025" s="6"/>
      <c r="G1025" s="6"/>
      <c r="H1025" s="6"/>
      <c r="I1025" s="6"/>
      <c r="K1025" s="6"/>
      <c r="L1025" s="68"/>
      <c r="M1025" s="6"/>
      <c r="N1025" s="68"/>
      <c r="O1025" s="6"/>
      <c r="P1025" s="6"/>
      <c r="Q1025" s="6"/>
      <c r="R1025" s="6"/>
      <c r="T1025" s="6"/>
      <c r="V1025" s="1">
        <v>76.5</v>
      </c>
      <c r="X1025" s="1">
        <v>76.5</v>
      </c>
      <c r="AB1025" s="1">
        <v>76.25</v>
      </c>
      <c r="AF1025" s="1">
        <v>85</v>
      </c>
      <c r="AP1025" s="1">
        <v>76.7</v>
      </c>
      <c r="AR1025" s="1">
        <v>80.599999999999994</v>
      </c>
      <c r="AX1025" s="1">
        <f t="shared" si="16"/>
        <v>76.375</v>
      </c>
      <c r="AY1025" s="1">
        <f t="shared" si="17"/>
        <v>79.25</v>
      </c>
      <c r="AZ1025" s="1">
        <f t="shared" si="15"/>
        <v>80.766666666666666</v>
      </c>
      <c r="BA1025" s="1">
        <v>80.766666666666666</v>
      </c>
    </row>
    <row r="1026" spans="1:53">
      <c r="A1026" s="6">
        <v>37443</v>
      </c>
      <c r="B1026" s="6"/>
      <c r="C1026" s="68" t="s">
        <v>28</v>
      </c>
      <c r="D1026" s="6"/>
      <c r="E1026" s="68" t="s">
        <v>28</v>
      </c>
      <c r="F1026" s="6"/>
      <c r="G1026" s="6"/>
      <c r="H1026" s="6"/>
      <c r="I1026" s="6"/>
      <c r="K1026" s="6"/>
      <c r="L1026" s="68"/>
      <c r="M1026" s="6"/>
      <c r="N1026" s="68"/>
      <c r="O1026" s="6"/>
      <c r="P1026" s="6"/>
      <c r="Q1026" s="6"/>
      <c r="R1026" s="6"/>
      <c r="T1026" s="6"/>
      <c r="AF1026" s="1">
        <v>85</v>
      </c>
      <c r="AP1026" s="1">
        <v>76.5</v>
      </c>
      <c r="AR1026" s="1">
        <v>81</v>
      </c>
      <c r="AX1026" s="1" t="str">
        <f t="shared" si="16"/>
        <v xml:space="preserve"> </v>
      </c>
      <c r="AY1026" s="1">
        <f t="shared" si="17"/>
        <v>85</v>
      </c>
      <c r="AZ1026" s="1">
        <f t="shared" si="15"/>
        <v>80.833333333333329</v>
      </c>
      <c r="BA1026" s="1">
        <v>80.833333333333329</v>
      </c>
    </row>
    <row r="1027" spans="1:53">
      <c r="A1027" s="6">
        <v>37450</v>
      </c>
      <c r="B1027" s="6"/>
      <c r="C1027" s="68">
        <v>76.5</v>
      </c>
      <c r="D1027" s="6"/>
      <c r="E1027" s="68" t="s">
        <v>28</v>
      </c>
      <c r="F1027" s="6"/>
      <c r="G1027" s="6"/>
      <c r="H1027" s="6"/>
      <c r="I1027" s="6"/>
      <c r="K1027" s="6"/>
      <c r="L1027" s="68"/>
      <c r="M1027" s="6"/>
      <c r="N1027" s="68"/>
      <c r="O1027" s="6"/>
      <c r="P1027" s="6"/>
      <c r="Q1027" s="6"/>
      <c r="R1027" s="6"/>
      <c r="T1027" s="6"/>
      <c r="V1027" s="1">
        <v>76.5</v>
      </c>
      <c r="X1027" s="1">
        <v>76.5</v>
      </c>
      <c r="AF1027" s="1">
        <v>84.5</v>
      </c>
      <c r="AP1027" s="1">
        <v>76.5</v>
      </c>
      <c r="AR1027" s="1">
        <v>80</v>
      </c>
      <c r="AX1027" s="1">
        <f t="shared" si="16"/>
        <v>76.5</v>
      </c>
      <c r="AY1027" s="1">
        <f t="shared" si="17"/>
        <v>80.5</v>
      </c>
      <c r="AZ1027" s="1">
        <f t="shared" si="15"/>
        <v>80.333333333333329</v>
      </c>
      <c r="BA1027" s="1">
        <v>80.333333333333329</v>
      </c>
    </row>
    <row r="1028" spans="1:53">
      <c r="A1028" s="6">
        <v>37457</v>
      </c>
      <c r="B1028" s="6"/>
      <c r="C1028" s="68">
        <v>71.25</v>
      </c>
      <c r="D1028" s="6"/>
      <c r="E1028" s="68" t="s">
        <v>28</v>
      </c>
      <c r="F1028" s="6"/>
      <c r="G1028" s="6"/>
      <c r="H1028" s="6"/>
      <c r="I1028" s="6"/>
      <c r="K1028" s="6"/>
      <c r="L1028" s="68"/>
      <c r="M1028" s="6"/>
      <c r="N1028" s="68"/>
      <c r="O1028" s="6"/>
      <c r="P1028" s="6"/>
      <c r="Q1028" s="6"/>
      <c r="R1028" s="6"/>
      <c r="T1028" s="6"/>
      <c r="V1028" s="1">
        <v>76</v>
      </c>
      <c r="W1028" s="1">
        <v>66.5</v>
      </c>
      <c r="X1028" s="1">
        <v>76</v>
      </c>
      <c r="Y1028" s="1">
        <v>66.5</v>
      </c>
      <c r="AF1028" s="1">
        <v>84.5</v>
      </c>
      <c r="AP1028" s="1">
        <v>76.5</v>
      </c>
      <c r="AR1028" s="1">
        <v>80</v>
      </c>
      <c r="AX1028" s="1">
        <f t="shared" si="16"/>
        <v>71.25</v>
      </c>
      <c r="AY1028" s="1">
        <f t="shared" si="17"/>
        <v>80.25</v>
      </c>
      <c r="AZ1028" s="1">
        <f t="shared" si="15"/>
        <v>80.333333333333329</v>
      </c>
      <c r="BA1028" s="1">
        <v>80.333333333333329</v>
      </c>
    </row>
    <row r="1029" spans="1:53">
      <c r="A1029" s="6">
        <v>37464</v>
      </c>
      <c r="B1029" s="6"/>
      <c r="C1029" s="68">
        <v>75</v>
      </c>
      <c r="D1029" s="6"/>
      <c r="E1029" s="68">
        <v>82</v>
      </c>
      <c r="F1029" s="6"/>
      <c r="G1029" s="6"/>
      <c r="H1029" s="6"/>
      <c r="I1029" s="6"/>
      <c r="K1029" s="6"/>
      <c r="L1029" s="68"/>
      <c r="M1029" s="6"/>
      <c r="N1029" s="68"/>
      <c r="O1029" s="6"/>
      <c r="P1029" s="6"/>
      <c r="Q1029" s="6"/>
      <c r="R1029" s="6"/>
      <c r="T1029" s="6"/>
      <c r="V1029" s="1">
        <v>75</v>
      </c>
      <c r="X1029" s="1">
        <v>75</v>
      </c>
      <c r="AB1029" s="1">
        <v>82</v>
      </c>
      <c r="AF1029" s="1">
        <v>85.25</v>
      </c>
      <c r="AP1029" s="1">
        <v>76.5</v>
      </c>
      <c r="AR1029" s="1">
        <v>80</v>
      </c>
      <c r="AX1029" s="1">
        <f t="shared" si="16"/>
        <v>78.5</v>
      </c>
      <c r="AY1029" s="1">
        <f t="shared" si="17"/>
        <v>80.75</v>
      </c>
      <c r="AZ1029" s="1">
        <f t="shared" si="15"/>
        <v>80.583333333333329</v>
      </c>
      <c r="BA1029" s="1">
        <v>80.583333333333329</v>
      </c>
    </row>
    <row r="1030" spans="1:53">
      <c r="A1030" s="6">
        <v>37471</v>
      </c>
      <c r="B1030" s="6"/>
      <c r="C1030" s="68">
        <v>76.25</v>
      </c>
      <c r="D1030" s="6"/>
      <c r="E1030" s="68" t="s">
        <v>28</v>
      </c>
      <c r="F1030" s="6"/>
      <c r="G1030" s="6"/>
      <c r="H1030" s="6"/>
      <c r="I1030" s="6"/>
      <c r="K1030" s="6"/>
      <c r="L1030" s="68"/>
      <c r="M1030" s="6"/>
      <c r="N1030" s="68"/>
      <c r="O1030" s="6"/>
      <c r="P1030" s="6"/>
      <c r="Q1030" s="6"/>
      <c r="R1030" s="6"/>
      <c r="T1030" s="6"/>
      <c r="V1030" s="1">
        <v>77</v>
      </c>
      <c r="X1030" s="1">
        <v>75.5</v>
      </c>
      <c r="AF1030" s="1">
        <v>84.63</v>
      </c>
      <c r="AP1030" s="1">
        <v>77.5</v>
      </c>
      <c r="AR1030" s="1">
        <v>81</v>
      </c>
      <c r="AX1030" s="1">
        <f t="shared" si="16"/>
        <v>76.25</v>
      </c>
      <c r="AY1030" s="1">
        <f t="shared" si="17"/>
        <v>80.064999999999998</v>
      </c>
      <c r="AZ1030" s="1">
        <f t="shared" si="15"/>
        <v>81.043333333333337</v>
      </c>
      <c r="BA1030" s="1">
        <v>81.043333333333337</v>
      </c>
    </row>
    <row r="1031" spans="1:53">
      <c r="A1031" s="6">
        <v>37478</v>
      </c>
      <c r="B1031" s="6"/>
      <c r="C1031" s="68">
        <v>76.125</v>
      </c>
      <c r="D1031" s="6"/>
      <c r="E1031" s="68" t="s">
        <v>28</v>
      </c>
      <c r="F1031" s="6"/>
      <c r="G1031" s="6"/>
      <c r="H1031" s="6"/>
      <c r="I1031" s="6"/>
      <c r="K1031" s="6"/>
      <c r="L1031" s="68"/>
      <c r="M1031" s="6"/>
      <c r="N1031" s="68"/>
      <c r="O1031" s="6"/>
      <c r="P1031" s="6"/>
      <c r="Q1031" s="6"/>
      <c r="R1031" s="6"/>
      <c r="T1031" s="6"/>
      <c r="V1031" s="1">
        <v>77</v>
      </c>
      <c r="X1031" s="1">
        <v>75.25</v>
      </c>
      <c r="AF1031" s="1">
        <v>81.13</v>
      </c>
      <c r="AP1031" s="1">
        <v>77.5</v>
      </c>
      <c r="AX1031" s="1">
        <f t="shared" si="16"/>
        <v>76.125</v>
      </c>
      <c r="AY1031" s="1">
        <f t="shared" si="17"/>
        <v>78.19</v>
      </c>
      <c r="AZ1031" s="1">
        <f t="shared" si="15"/>
        <v>79.314999999999998</v>
      </c>
      <c r="BA1031" s="1">
        <v>79.314999999999998</v>
      </c>
    </row>
    <row r="1032" spans="1:53">
      <c r="A1032" s="6">
        <v>37485</v>
      </c>
      <c r="B1032" s="6"/>
      <c r="C1032" s="68">
        <v>72.75</v>
      </c>
      <c r="D1032" s="6"/>
      <c r="E1032" s="68">
        <v>66.5</v>
      </c>
      <c r="F1032" s="6"/>
      <c r="G1032" s="6"/>
      <c r="H1032" s="6"/>
      <c r="I1032" s="6"/>
      <c r="K1032" s="6"/>
      <c r="L1032" s="68"/>
      <c r="M1032" s="6"/>
      <c r="N1032" s="68"/>
      <c r="O1032" s="6"/>
      <c r="P1032" s="6"/>
      <c r="Q1032" s="6"/>
      <c r="R1032" s="6"/>
      <c r="T1032" s="6"/>
      <c r="V1032" s="1">
        <v>72.75</v>
      </c>
      <c r="X1032" s="1">
        <v>72.75</v>
      </c>
      <c r="Z1032" s="1">
        <v>74.5</v>
      </c>
      <c r="AB1032" s="1">
        <v>66.5</v>
      </c>
      <c r="AF1032" s="1">
        <v>83</v>
      </c>
      <c r="AR1032" s="1">
        <v>74.400000000000006</v>
      </c>
      <c r="AX1032" s="1">
        <f t="shared" si="16"/>
        <v>69.625</v>
      </c>
      <c r="AY1032" s="1">
        <f t="shared" si="17"/>
        <v>74.083333333333329</v>
      </c>
      <c r="AZ1032" s="1">
        <f t="shared" si="15"/>
        <v>78.7</v>
      </c>
      <c r="BA1032" s="1">
        <v>78.7</v>
      </c>
    </row>
    <row r="1033" spans="1:53">
      <c r="A1033" s="6">
        <v>37492</v>
      </c>
      <c r="B1033" s="6"/>
      <c r="C1033" s="68">
        <v>72</v>
      </c>
      <c r="D1033" s="6"/>
      <c r="E1033" s="68">
        <v>72</v>
      </c>
      <c r="F1033" s="6"/>
      <c r="G1033" s="6"/>
      <c r="H1033" s="6"/>
      <c r="I1033" s="6"/>
      <c r="K1033" s="6"/>
      <c r="L1033" s="68"/>
      <c r="M1033" s="6"/>
      <c r="N1033" s="68"/>
      <c r="O1033" s="6"/>
      <c r="P1033" s="6"/>
      <c r="Q1033" s="6"/>
      <c r="R1033" s="6"/>
      <c r="T1033" s="6"/>
      <c r="V1033" s="1">
        <v>72</v>
      </c>
      <c r="X1033" s="1">
        <v>72</v>
      </c>
      <c r="Z1033" s="1">
        <v>71</v>
      </c>
      <c r="AA1033" s="1">
        <v>74</v>
      </c>
      <c r="AC1033" s="1">
        <v>72</v>
      </c>
      <c r="AF1033" s="1">
        <v>80.25</v>
      </c>
      <c r="AR1033" s="1">
        <v>75</v>
      </c>
      <c r="AX1033" s="1">
        <f t="shared" si="16"/>
        <v>72</v>
      </c>
      <c r="AY1033" s="1">
        <f t="shared" si="17"/>
        <v>76.125</v>
      </c>
      <c r="AZ1033" s="1">
        <f t="shared" si="15"/>
        <v>77.625</v>
      </c>
      <c r="BA1033" s="1">
        <v>77.625</v>
      </c>
    </row>
    <row r="1034" spans="1:53">
      <c r="A1034" s="6">
        <v>37499</v>
      </c>
      <c r="B1034" s="6"/>
      <c r="C1034" s="68">
        <v>73</v>
      </c>
      <c r="D1034" s="6"/>
      <c r="E1034" s="68">
        <v>73.875</v>
      </c>
      <c r="F1034" s="6"/>
      <c r="G1034" s="6"/>
      <c r="H1034" s="6"/>
      <c r="I1034" s="6"/>
      <c r="K1034" s="6"/>
      <c r="L1034" s="68"/>
      <c r="M1034" s="6"/>
      <c r="N1034" s="68"/>
      <c r="O1034" s="6"/>
      <c r="P1034" s="6"/>
      <c r="Q1034" s="6"/>
      <c r="R1034" s="6"/>
      <c r="T1034" s="6"/>
      <c r="V1034" s="1">
        <v>73</v>
      </c>
      <c r="X1034" s="1">
        <v>73</v>
      </c>
      <c r="Z1034" s="1">
        <v>71.5</v>
      </c>
      <c r="AB1034" s="1">
        <v>71.25</v>
      </c>
      <c r="AC1034" s="1">
        <v>76.5</v>
      </c>
      <c r="AF1034" s="1">
        <v>79.25</v>
      </c>
      <c r="AR1034" s="1">
        <v>74</v>
      </c>
      <c r="AX1034" s="1">
        <f t="shared" si="16"/>
        <v>73.4375</v>
      </c>
      <c r="AY1034" s="1">
        <f t="shared" si="17"/>
        <v>74.5</v>
      </c>
      <c r="AZ1034" s="1">
        <f t="shared" ref="AZ1034:AZ1097" si="18">IF(SUM(AR1034,AP1034,AF1034)&gt;0,AVERAGE(AR1034,AP1034,AF1034)," ")</f>
        <v>76.625</v>
      </c>
      <c r="BA1034" s="1">
        <v>76.625</v>
      </c>
    </row>
    <row r="1035" spans="1:53">
      <c r="A1035" s="6">
        <v>37506</v>
      </c>
      <c r="B1035" s="6"/>
      <c r="C1035" s="68">
        <v>73.25</v>
      </c>
      <c r="D1035" s="6"/>
      <c r="E1035" s="68">
        <v>73.5</v>
      </c>
      <c r="F1035" s="6"/>
      <c r="G1035" s="6"/>
      <c r="H1035" s="6"/>
      <c r="I1035" s="6"/>
      <c r="K1035" s="6"/>
      <c r="L1035" s="68"/>
      <c r="M1035" s="6"/>
      <c r="N1035" s="68"/>
      <c r="O1035" s="6"/>
      <c r="P1035" s="6"/>
      <c r="Q1035" s="6"/>
      <c r="R1035" s="6"/>
      <c r="T1035" s="6"/>
      <c r="V1035" s="1">
        <v>73.75</v>
      </c>
      <c r="X1035" s="1">
        <v>72.75</v>
      </c>
      <c r="Z1035" s="1">
        <v>69.5</v>
      </c>
      <c r="AA1035" s="1">
        <v>74</v>
      </c>
      <c r="AB1035" s="1">
        <v>72.5</v>
      </c>
      <c r="AC1035" s="1">
        <v>74.5</v>
      </c>
      <c r="AF1035" s="1">
        <v>76.5</v>
      </c>
      <c r="AP1035" s="1">
        <v>78</v>
      </c>
      <c r="AR1035" s="1">
        <v>74.5</v>
      </c>
      <c r="AX1035" s="1">
        <f t="shared" si="16"/>
        <v>73.375</v>
      </c>
      <c r="AY1035" s="1">
        <f t="shared" si="17"/>
        <v>73.916666666666671</v>
      </c>
      <c r="AZ1035" s="1">
        <f t="shared" si="18"/>
        <v>76.333333333333329</v>
      </c>
      <c r="BA1035" s="1">
        <v>76.333333333333329</v>
      </c>
    </row>
    <row r="1036" spans="1:53">
      <c r="A1036" s="6">
        <v>37513</v>
      </c>
      <c r="B1036" s="6"/>
      <c r="C1036" s="68">
        <v>75</v>
      </c>
      <c r="D1036" s="6"/>
      <c r="E1036" s="68">
        <v>75.25</v>
      </c>
      <c r="F1036" s="6"/>
      <c r="G1036" s="6"/>
      <c r="H1036" s="6"/>
      <c r="I1036" s="6"/>
      <c r="K1036" s="6"/>
      <c r="L1036" s="68"/>
      <c r="M1036" s="6"/>
      <c r="N1036" s="68"/>
      <c r="O1036" s="6"/>
      <c r="P1036" s="6"/>
      <c r="Q1036" s="6"/>
      <c r="R1036" s="6"/>
      <c r="T1036" s="6"/>
      <c r="V1036" s="1">
        <v>75</v>
      </c>
      <c r="X1036" s="1">
        <v>75</v>
      </c>
      <c r="AB1036" s="1">
        <v>75.25</v>
      </c>
      <c r="AF1036" s="1">
        <v>69.5</v>
      </c>
      <c r="AR1036" s="1">
        <v>69.599999999999994</v>
      </c>
      <c r="AX1036" s="1">
        <f t="shared" si="16"/>
        <v>75.125</v>
      </c>
      <c r="AY1036" s="1">
        <f t="shared" si="17"/>
        <v>73.25</v>
      </c>
      <c r="AZ1036" s="1">
        <f t="shared" si="18"/>
        <v>69.55</v>
      </c>
      <c r="BA1036" s="1">
        <v>69.55</v>
      </c>
    </row>
    <row r="1037" spans="1:53">
      <c r="A1037" s="6">
        <v>37520</v>
      </c>
      <c r="B1037" s="6"/>
      <c r="C1037" s="68">
        <v>74</v>
      </c>
      <c r="D1037" s="6"/>
      <c r="E1037" s="68">
        <v>75.5</v>
      </c>
      <c r="F1037" s="6"/>
      <c r="G1037" s="6"/>
      <c r="H1037" s="6"/>
      <c r="I1037" s="6"/>
      <c r="K1037" s="6"/>
      <c r="L1037" s="68"/>
      <c r="M1037" s="6"/>
      <c r="N1037" s="68"/>
      <c r="O1037" s="6"/>
      <c r="P1037" s="6"/>
      <c r="Q1037" s="6"/>
      <c r="R1037" s="6"/>
      <c r="T1037" s="6"/>
      <c r="V1037" s="1">
        <v>74</v>
      </c>
      <c r="X1037" s="1">
        <v>74</v>
      </c>
      <c r="AB1037" s="1">
        <v>75.5</v>
      </c>
      <c r="AF1037" s="1">
        <v>75</v>
      </c>
      <c r="AP1037" s="1">
        <v>73</v>
      </c>
      <c r="AR1037" s="1">
        <v>69.400000000000006</v>
      </c>
      <c r="AX1037" s="1">
        <f t="shared" si="16"/>
        <v>74.75</v>
      </c>
      <c r="AY1037" s="1">
        <f t="shared" si="17"/>
        <v>74.833333333333329</v>
      </c>
      <c r="AZ1037" s="1">
        <f t="shared" si="18"/>
        <v>72.466666666666669</v>
      </c>
      <c r="BA1037" s="1">
        <v>72.466666666666669</v>
      </c>
    </row>
    <row r="1038" spans="1:53">
      <c r="A1038" s="6">
        <v>37527</v>
      </c>
      <c r="B1038" s="6"/>
      <c r="C1038" s="68">
        <v>72</v>
      </c>
      <c r="D1038" s="6"/>
      <c r="E1038" s="68">
        <v>78.5</v>
      </c>
      <c r="F1038" s="6"/>
      <c r="G1038" s="6"/>
      <c r="H1038" s="6"/>
      <c r="I1038" s="6"/>
      <c r="K1038" s="6"/>
      <c r="L1038" s="68"/>
      <c r="M1038" s="6"/>
      <c r="N1038" s="68"/>
      <c r="O1038" s="6"/>
      <c r="P1038" s="6"/>
      <c r="Q1038" s="6"/>
      <c r="R1038" s="6"/>
      <c r="T1038" s="6"/>
      <c r="V1038" s="1">
        <v>72</v>
      </c>
      <c r="X1038" s="1">
        <v>72</v>
      </c>
      <c r="AB1038" s="1">
        <v>78.5</v>
      </c>
      <c r="AF1038" s="1">
        <v>77</v>
      </c>
      <c r="AP1038" s="1">
        <v>75</v>
      </c>
      <c r="AR1038" s="1">
        <v>71</v>
      </c>
      <c r="AX1038" s="1">
        <f t="shared" si="16"/>
        <v>75.25</v>
      </c>
      <c r="AY1038" s="1">
        <f t="shared" si="17"/>
        <v>75.833333333333329</v>
      </c>
      <c r="AZ1038" s="1">
        <f t="shared" si="18"/>
        <v>74.333333333333329</v>
      </c>
      <c r="BA1038" s="1">
        <v>74.333333333333329</v>
      </c>
    </row>
    <row r="1039" spans="1:53">
      <c r="A1039" s="6">
        <v>37534</v>
      </c>
      <c r="B1039" s="6"/>
      <c r="C1039" s="68">
        <v>72.5</v>
      </c>
      <c r="D1039" s="6"/>
      <c r="E1039" s="68">
        <v>76.5</v>
      </c>
      <c r="F1039" s="6"/>
      <c r="G1039" s="6"/>
      <c r="H1039" s="6"/>
      <c r="I1039" s="6"/>
      <c r="K1039" s="6"/>
      <c r="L1039" s="68"/>
      <c r="M1039" s="6"/>
      <c r="N1039" s="68"/>
      <c r="O1039" s="6"/>
      <c r="P1039" s="6"/>
      <c r="Q1039" s="6"/>
      <c r="R1039" s="6"/>
      <c r="T1039" s="6"/>
      <c r="V1039" s="1">
        <v>72.5</v>
      </c>
      <c r="X1039" s="1">
        <v>72.5</v>
      </c>
      <c r="AB1039" s="1">
        <v>76.5</v>
      </c>
      <c r="AC1039" s="1">
        <v>76.5</v>
      </c>
      <c r="AF1039" s="1">
        <v>77</v>
      </c>
      <c r="AP1039" s="1">
        <v>75</v>
      </c>
      <c r="AR1039" s="1">
        <v>71</v>
      </c>
      <c r="AX1039" s="1">
        <f t="shared" si="16"/>
        <v>74.5</v>
      </c>
      <c r="AY1039" s="1">
        <f t="shared" si="17"/>
        <v>75.333333333333329</v>
      </c>
      <c r="AZ1039" s="1">
        <f t="shared" si="18"/>
        <v>74.333333333333329</v>
      </c>
      <c r="BA1039" s="1">
        <v>74.333333333333329</v>
      </c>
    </row>
    <row r="1040" spans="1:53">
      <c r="A1040" s="6">
        <v>37541</v>
      </c>
      <c r="B1040" s="6"/>
      <c r="C1040" s="68">
        <v>73.5</v>
      </c>
      <c r="D1040" s="6"/>
      <c r="E1040" s="68" t="s">
        <v>28</v>
      </c>
      <c r="F1040" s="6"/>
      <c r="G1040" s="6"/>
      <c r="H1040" s="6"/>
      <c r="I1040" s="6"/>
      <c r="K1040" s="6"/>
      <c r="L1040" s="68"/>
      <c r="M1040" s="6"/>
      <c r="N1040" s="68"/>
      <c r="O1040" s="6"/>
      <c r="P1040" s="6"/>
      <c r="Q1040" s="6"/>
      <c r="R1040" s="6"/>
      <c r="T1040" s="6"/>
      <c r="V1040" s="1">
        <v>73.5</v>
      </c>
      <c r="X1040" s="1">
        <v>73.5</v>
      </c>
      <c r="Z1040" s="1">
        <v>76.5</v>
      </c>
      <c r="AF1040" s="1">
        <v>76</v>
      </c>
      <c r="AP1040" s="1">
        <v>75</v>
      </c>
      <c r="AR1040" s="1">
        <v>71.38</v>
      </c>
      <c r="AX1040" s="1">
        <f t="shared" si="16"/>
        <v>73.5</v>
      </c>
      <c r="AY1040" s="1">
        <f t="shared" si="17"/>
        <v>74.75</v>
      </c>
      <c r="AZ1040" s="1">
        <f t="shared" si="18"/>
        <v>74.126666666666665</v>
      </c>
      <c r="BA1040" s="1">
        <v>74.126666666666665</v>
      </c>
    </row>
    <row r="1041" spans="1:53">
      <c r="A1041" s="6">
        <v>37548</v>
      </c>
      <c r="B1041" s="6"/>
      <c r="C1041" s="68">
        <v>75.75</v>
      </c>
      <c r="D1041" s="6"/>
      <c r="E1041" s="68" t="s">
        <v>28</v>
      </c>
      <c r="F1041" s="6"/>
      <c r="G1041" s="6"/>
      <c r="H1041" s="6"/>
      <c r="I1041" s="6"/>
      <c r="K1041" s="6"/>
      <c r="L1041" s="68"/>
      <c r="M1041" s="6"/>
      <c r="N1041" s="68"/>
      <c r="O1041" s="6"/>
      <c r="P1041" s="6"/>
      <c r="Q1041" s="6"/>
      <c r="R1041" s="6"/>
      <c r="T1041" s="6"/>
      <c r="V1041" s="1">
        <v>75.75</v>
      </c>
      <c r="X1041" s="1">
        <v>75.75</v>
      </c>
      <c r="AF1041" s="1">
        <v>76</v>
      </c>
      <c r="AP1041" s="1">
        <v>76</v>
      </c>
      <c r="AR1041" s="1">
        <v>71.5</v>
      </c>
      <c r="AX1041" s="1">
        <f t="shared" si="16"/>
        <v>75.75</v>
      </c>
      <c r="AY1041" s="1">
        <f t="shared" si="17"/>
        <v>75.875</v>
      </c>
      <c r="AZ1041" s="1">
        <f t="shared" si="18"/>
        <v>74.5</v>
      </c>
      <c r="BA1041" s="1">
        <v>74.5</v>
      </c>
    </row>
    <row r="1042" spans="1:53">
      <c r="A1042" s="6">
        <v>37555</v>
      </c>
      <c r="B1042" s="6"/>
      <c r="C1042" s="68">
        <v>79</v>
      </c>
      <c r="D1042" s="6"/>
      <c r="E1042" s="68" t="s">
        <v>28</v>
      </c>
      <c r="F1042" s="6"/>
      <c r="G1042" s="6"/>
      <c r="H1042" s="6"/>
      <c r="I1042" s="6"/>
      <c r="K1042" s="6"/>
      <c r="L1042" s="68"/>
      <c r="M1042" s="6"/>
      <c r="N1042" s="68"/>
      <c r="O1042" s="6"/>
      <c r="P1042" s="6"/>
      <c r="Q1042" s="6"/>
      <c r="R1042" s="6"/>
      <c r="T1042" s="6"/>
      <c r="V1042" s="1">
        <v>79</v>
      </c>
      <c r="X1042" s="1">
        <v>79</v>
      </c>
      <c r="AF1042" s="1">
        <v>77</v>
      </c>
      <c r="AP1042" s="1">
        <v>78.599999999999994</v>
      </c>
      <c r="AR1042" s="1">
        <v>73.599999999999994</v>
      </c>
      <c r="AX1042" s="1">
        <f t="shared" si="16"/>
        <v>79</v>
      </c>
      <c r="AY1042" s="1">
        <f t="shared" si="17"/>
        <v>78</v>
      </c>
      <c r="AZ1042" s="1">
        <f t="shared" si="18"/>
        <v>76.399999999999991</v>
      </c>
      <c r="BA1042" s="1">
        <v>76.400000000000006</v>
      </c>
    </row>
    <row r="1043" spans="1:53">
      <c r="A1043" s="6">
        <v>37562</v>
      </c>
      <c r="B1043" s="6"/>
      <c r="C1043" s="68">
        <v>80.25</v>
      </c>
      <c r="D1043" s="6"/>
      <c r="E1043" s="68">
        <v>78.25</v>
      </c>
      <c r="F1043" s="6"/>
      <c r="G1043" s="6"/>
      <c r="H1043" s="6"/>
      <c r="I1043" s="6"/>
      <c r="K1043" s="6"/>
      <c r="L1043" s="68"/>
      <c r="M1043" s="6"/>
      <c r="N1043" s="68"/>
      <c r="O1043" s="6"/>
      <c r="P1043" s="6"/>
      <c r="Q1043" s="6"/>
      <c r="R1043" s="6"/>
      <c r="T1043" s="6"/>
      <c r="V1043" s="1">
        <v>80.25</v>
      </c>
      <c r="X1043" s="1">
        <v>80.25</v>
      </c>
      <c r="AB1043" s="1">
        <v>77.5</v>
      </c>
      <c r="AC1043" s="1">
        <v>79</v>
      </c>
      <c r="AF1043" s="1">
        <v>80</v>
      </c>
      <c r="AP1043" s="1">
        <v>79</v>
      </c>
      <c r="AR1043" s="1">
        <v>74</v>
      </c>
      <c r="AX1043" s="1">
        <f t="shared" si="16"/>
        <v>79.25</v>
      </c>
      <c r="AY1043" s="1">
        <f t="shared" si="17"/>
        <v>79.25</v>
      </c>
      <c r="AZ1043" s="1">
        <f t="shared" si="18"/>
        <v>77.666666666666671</v>
      </c>
      <c r="BA1043" s="1">
        <v>77.666666666666671</v>
      </c>
    </row>
    <row r="1044" spans="1:53">
      <c r="A1044" s="6">
        <v>37569</v>
      </c>
      <c r="B1044" s="6"/>
      <c r="C1044" s="68">
        <v>83</v>
      </c>
      <c r="D1044" s="6"/>
      <c r="E1044" s="68">
        <v>82.125</v>
      </c>
      <c r="F1044" s="6"/>
      <c r="G1044" s="6"/>
      <c r="H1044" s="6"/>
      <c r="I1044" s="6"/>
      <c r="K1044" s="6"/>
      <c r="L1044" s="68"/>
      <c r="M1044" s="6"/>
      <c r="N1044" s="68"/>
      <c r="O1044" s="6"/>
      <c r="P1044" s="6"/>
      <c r="Q1044" s="6"/>
      <c r="R1044" s="6"/>
      <c r="T1044" s="6"/>
      <c r="V1044" s="1">
        <v>83</v>
      </c>
      <c r="X1044" s="1">
        <v>83</v>
      </c>
      <c r="AA1044" s="1">
        <v>85</v>
      </c>
      <c r="AB1044" s="1">
        <v>81.5</v>
      </c>
      <c r="AC1044" s="1">
        <v>82.75</v>
      </c>
      <c r="AF1044" s="1">
        <v>83</v>
      </c>
      <c r="AP1044" s="1">
        <v>83</v>
      </c>
      <c r="AR1044" s="1">
        <v>78</v>
      </c>
      <c r="AX1044" s="1">
        <f t="shared" si="16"/>
        <v>82.5625</v>
      </c>
      <c r="AY1044" s="1">
        <f t="shared" si="17"/>
        <v>82.5</v>
      </c>
      <c r="AZ1044" s="1">
        <f t="shared" si="18"/>
        <v>81.333333333333329</v>
      </c>
      <c r="BA1044" s="1">
        <v>81.333333333333329</v>
      </c>
    </row>
    <row r="1045" spans="1:53">
      <c r="A1045" s="6">
        <v>37576</v>
      </c>
      <c r="B1045" s="6"/>
      <c r="C1045" s="68">
        <v>83</v>
      </c>
      <c r="D1045" s="6"/>
      <c r="E1045" s="68">
        <v>81</v>
      </c>
      <c r="F1045" s="6"/>
      <c r="G1045" s="6"/>
      <c r="H1045" s="6"/>
      <c r="I1045" s="6"/>
      <c r="K1045" s="6"/>
      <c r="L1045" s="68"/>
      <c r="M1045" s="6"/>
      <c r="N1045" s="68"/>
      <c r="O1045" s="6"/>
      <c r="P1045" s="6"/>
      <c r="Q1045" s="6"/>
      <c r="R1045" s="6"/>
      <c r="T1045" s="6"/>
      <c r="V1045" s="1">
        <v>83</v>
      </c>
      <c r="X1045" s="1">
        <v>83</v>
      </c>
      <c r="AB1045" s="1">
        <v>79.5</v>
      </c>
      <c r="AC1045" s="1">
        <v>82.5</v>
      </c>
      <c r="AF1045" s="1">
        <v>83.5</v>
      </c>
      <c r="AP1045" s="1">
        <v>83</v>
      </c>
      <c r="AR1045" s="1">
        <v>78</v>
      </c>
      <c r="AX1045" s="1">
        <f t="shared" si="16"/>
        <v>82</v>
      </c>
      <c r="AY1045" s="1">
        <f t="shared" si="17"/>
        <v>82</v>
      </c>
      <c r="AZ1045" s="1">
        <f t="shared" si="18"/>
        <v>81.5</v>
      </c>
      <c r="BA1045" s="1">
        <v>81.5</v>
      </c>
    </row>
    <row r="1046" spans="1:53">
      <c r="A1046" s="6">
        <v>37583</v>
      </c>
      <c r="B1046" s="6"/>
      <c r="C1046" s="68">
        <v>83</v>
      </c>
      <c r="D1046" s="6"/>
      <c r="E1046" s="68">
        <v>80</v>
      </c>
      <c r="F1046" s="6"/>
      <c r="G1046" s="6"/>
      <c r="H1046" s="6"/>
      <c r="I1046" s="6"/>
      <c r="K1046" s="6"/>
      <c r="L1046" s="68"/>
      <c r="M1046" s="6"/>
      <c r="N1046" s="68"/>
      <c r="O1046" s="6"/>
      <c r="P1046" s="6"/>
      <c r="Q1046" s="6"/>
      <c r="R1046" s="6"/>
      <c r="T1046" s="6"/>
      <c r="V1046" s="1">
        <v>83</v>
      </c>
      <c r="X1046" s="1">
        <v>83</v>
      </c>
      <c r="AB1046" s="1">
        <v>77.5</v>
      </c>
      <c r="AC1046" s="1">
        <v>82.5</v>
      </c>
      <c r="AF1046" s="1">
        <v>83.5</v>
      </c>
      <c r="AP1046" s="1">
        <v>81</v>
      </c>
      <c r="AR1046" s="1">
        <v>75.5</v>
      </c>
      <c r="AX1046" s="1">
        <f t="shared" si="16"/>
        <v>81.5</v>
      </c>
      <c r="AY1046" s="1">
        <f t="shared" si="17"/>
        <v>81.333333333333329</v>
      </c>
      <c r="AZ1046" s="1">
        <f t="shared" si="18"/>
        <v>80</v>
      </c>
      <c r="BA1046" s="1">
        <v>80</v>
      </c>
    </row>
    <row r="1047" spans="1:53">
      <c r="A1047" s="6">
        <v>37590</v>
      </c>
      <c r="B1047" s="6"/>
      <c r="C1047" s="68" t="s">
        <v>28</v>
      </c>
      <c r="D1047" s="6"/>
      <c r="E1047" s="68" t="s">
        <v>28</v>
      </c>
      <c r="F1047" s="6"/>
      <c r="G1047" s="6"/>
      <c r="H1047" s="6"/>
      <c r="I1047" s="6"/>
      <c r="K1047" s="6"/>
      <c r="L1047" s="68"/>
      <c r="M1047" s="6"/>
      <c r="N1047" s="68"/>
      <c r="O1047" s="6"/>
      <c r="P1047" s="6"/>
      <c r="Q1047" s="6"/>
      <c r="R1047" s="6"/>
      <c r="T1047" s="6"/>
      <c r="AF1047" s="1">
        <v>86</v>
      </c>
      <c r="AP1047" s="1">
        <v>82</v>
      </c>
      <c r="AR1047" s="1">
        <v>75.5</v>
      </c>
      <c r="AX1047" s="1" t="str">
        <f t="shared" si="16"/>
        <v xml:space="preserve"> </v>
      </c>
      <c r="AY1047" s="1">
        <f t="shared" si="17"/>
        <v>86</v>
      </c>
      <c r="AZ1047" s="1">
        <f t="shared" si="18"/>
        <v>81.166666666666671</v>
      </c>
      <c r="BA1047" s="1">
        <v>81.166666666666671</v>
      </c>
    </row>
    <row r="1048" spans="1:53">
      <c r="A1048" s="6">
        <v>37597</v>
      </c>
      <c r="B1048" s="6"/>
      <c r="C1048" s="68">
        <v>83.5</v>
      </c>
      <c r="D1048" s="6"/>
      <c r="E1048" s="68" t="s">
        <v>28</v>
      </c>
      <c r="F1048" s="6"/>
      <c r="G1048" s="6"/>
      <c r="H1048" s="6"/>
      <c r="I1048" s="6"/>
      <c r="K1048" s="6"/>
      <c r="L1048" s="68"/>
      <c r="M1048" s="6"/>
      <c r="N1048" s="68"/>
      <c r="O1048" s="6"/>
      <c r="P1048" s="6"/>
      <c r="Q1048" s="6"/>
      <c r="R1048" s="6"/>
      <c r="T1048" s="6"/>
      <c r="V1048" s="1">
        <v>83.5</v>
      </c>
      <c r="W1048" s="1" t="s">
        <v>28</v>
      </c>
      <c r="X1048" s="1">
        <v>83.5</v>
      </c>
      <c r="Y1048" s="1" t="s">
        <v>28</v>
      </c>
      <c r="AF1048" s="1">
        <v>85</v>
      </c>
      <c r="AP1048" s="1">
        <v>82</v>
      </c>
      <c r="AR1048" s="1">
        <v>75.5</v>
      </c>
      <c r="AX1048" s="1">
        <f t="shared" si="16"/>
        <v>83.5</v>
      </c>
      <c r="AY1048" s="1">
        <f t="shared" si="17"/>
        <v>84.25</v>
      </c>
      <c r="AZ1048" s="1">
        <f t="shared" si="18"/>
        <v>80.833333333333329</v>
      </c>
      <c r="BA1048" s="1">
        <v>80.833333333333329</v>
      </c>
    </row>
    <row r="1049" spans="1:53">
      <c r="A1049" s="6">
        <v>37604</v>
      </c>
      <c r="B1049" s="6"/>
      <c r="C1049" s="68">
        <v>86.25</v>
      </c>
      <c r="D1049" s="6"/>
      <c r="E1049" s="68">
        <v>85.5</v>
      </c>
      <c r="F1049" s="6"/>
      <c r="G1049" s="6"/>
      <c r="H1049" s="6"/>
      <c r="I1049" s="6"/>
      <c r="K1049" s="6"/>
      <c r="L1049" s="68"/>
      <c r="M1049" s="6"/>
      <c r="N1049" s="68"/>
      <c r="O1049" s="6"/>
      <c r="P1049" s="6"/>
      <c r="Q1049" s="6"/>
      <c r="R1049" s="6"/>
      <c r="T1049" s="6"/>
      <c r="V1049" s="1">
        <v>87</v>
      </c>
      <c r="X1049" s="1">
        <v>85.5</v>
      </c>
      <c r="AB1049" s="1">
        <v>85.5</v>
      </c>
      <c r="AF1049" s="1">
        <v>87.5</v>
      </c>
      <c r="AP1049" s="1">
        <v>86</v>
      </c>
      <c r="AR1049" s="1">
        <v>81.5</v>
      </c>
      <c r="AX1049" s="1">
        <f t="shared" si="16"/>
        <v>85.875</v>
      </c>
      <c r="AY1049" s="1">
        <f t="shared" si="17"/>
        <v>86.166666666666671</v>
      </c>
      <c r="AZ1049" s="1">
        <f t="shared" si="18"/>
        <v>85</v>
      </c>
      <c r="BA1049" s="1">
        <v>85</v>
      </c>
    </row>
    <row r="1050" spans="1:53">
      <c r="A1050" s="6">
        <v>37611</v>
      </c>
      <c r="B1050" s="6"/>
      <c r="C1050" s="68">
        <v>87.75</v>
      </c>
      <c r="D1050" s="6"/>
      <c r="E1050" s="68" t="s">
        <v>28</v>
      </c>
      <c r="F1050" s="6"/>
      <c r="G1050" s="6"/>
      <c r="H1050" s="6"/>
      <c r="I1050" s="6"/>
      <c r="K1050" s="6"/>
      <c r="L1050" s="68"/>
      <c r="M1050" s="6"/>
      <c r="N1050" s="68"/>
      <c r="O1050" s="6"/>
      <c r="P1050" s="6"/>
      <c r="Q1050" s="6"/>
      <c r="R1050" s="6"/>
      <c r="T1050" s="6"/>
      <c r="V1050" s="1">
        <v>88.5</v>
      </c>
      <c r="X1050" s="1">
        <v>87</v>
      </c>
      <c r="Z1050" s="1">
        <v>87.5</v>
      </c>
      <c r="AF1050" s="1">
        <v>86</v>
      </c>
      <c r="AP1050" s="1">
        <v>84.4</v>
      </c>
      <c r="AR1050" s="1">
        <v>79.900000000000006</v>
      </c>
      <c r="AX1050" s="1">
        <f t="shared" si="16"/>
        <v>87.75</v>
      </c>
      <c r="AY1050" s="1">
        <f t="shared" si="17"/>
        <v>86.5</v>
      </c>
      <c r="AZ1050" s="1">
        <f t="shared" si="18"/>
        <v>83.433333333333337</v>
      </c>
      <c r="BA1050" s="1">
        <v>83.433333333333337</v>
      </c>
    </row>
    <row r="1051" spans="1:53">
      <c r="A1051" s="6">
        <v>37618</v>
      </c>
      <c r="B1051" s="6"/>
      <c r="C1051" s="68" t="s">
        <v>28</v>
      </c>
      <c r="D1051" s="6"/>
      <c r="E1051" s="68" t="s">
        <v>28</v>
      </c>
      <c r="F1051" s="6"/>
      <c r="G1051" s="6"/>
      <c r="H1051" s="6"/>
      <c r="I1051" s="6"/>
      <c r="K1051" s="6"/>
      <c r="L1051" s="68"/>
      <c r="M1051" s="6"/>
      <c r="N1051" s="68"/>
      <c r="O1051" s="6"/>
      <c r="P1051" s="6"/>
      <c r="Q1051" s="6"/>
      <c r="R1051" s="6"/>
      <c r="T1051" s="6"/>
      <c r="AF1051" s="1">
        <v>84</v>
      </c>
      <c r="AP1051" s="1">
        <v>84.4</v>
      </c>
      <c r="AR1051" s="1">
        <v>79.900000000000006</v>
      </c>
      <c r="AX1051" s="1" t="str">
        <f t="shared" si="16"/>
        <v xml:space="preserve"> </v>
      </c>
      <c r="AY1051" s="1">
        <f t="shared" si="17"/>
        <v>84</v>
      </c>
      <c r="AZ1051" s="1">
        <f t="shared" si="18"/>
        <v>82.766666666666666</v>
      </c>
      <c r="BA1051" s="1">
        <v>82.766666666666666</v>
      </c>
    </row>
    <row r="1052" spans="1:53">
      <c r="A1052" s="6">
        <v>37625</v>
      </c>
      <c r="B1052" s="6"/>
      <c r="C1052" s="68" t="s">
        <v>28</v>
      </c>
      <c r="D1052" s="6"/>
      <c r="E1052" s="68" t="s">
        <v>28</v>
      </c>
      <c r="F1052" s="6"/>
      <c r="G1052" s="6"/>
      <c r="H1052" s="6"/>
      <c r="I1052" s="6"/>
      <c r="K1052" s="6"/>
      <c r="L1052" s="68"/>
      <c r="M1052" s="6"/>
      <c r="N1052" s="68"/>
      <c r="O1052" s="6"/>
      <c r="P1052" s="6"/>
      <c r="Q1052" s="6"/>
      <c r="R1052" s="6"/>
      <c r="T1052" s="6"/>
      <c r="AF1052" s="1">
        <v>83</v>
      </c>
      <c r="AP1052" s="1">
        <v>82</v>
      </c>
      <c r="AR1052" s="1">
        <v>77</v>
      </c>
      <c r="AX1052" s="1" t="str">
        <f t="shared" si="16"/>
        <v xml:space="preserve"> </v>
      </c>
      <c r="AY1052" s="1">
        <f t="shared" si="17"/>
        <v>83</v>
      </c>
      <c r="AZ1052" s="1">
        <f t="shared" si="18"/>
        <v>80.666666666666671</v>
      </c>
      <c r="BA1052" s="1">
        <v>80.666666666666671</v>
      </c>
    </row>
    <row r="1053" spans="1:53">
      <c r="A1053" s="6">
        <v>37632</v>
      </c>
      <c r="B1053" s="6"/>
      <c r="C1053" s="68">
        <v>89</v>
      </c>
      <c r="D1053" s="6"/>
      <c r="E1053" s="68">
        <v>88</v>
      </c>
      <c r="F1053" s="6"/>
      <c r="G1053" s="6"/>
      <c r="H1053" s="6"/>
      <c r="I1053" s="6"/>
      <c r="K1053" s="6"/>
      <c r="L1053" s="68"/>
      <c r="M1053" s="6"/>
      <c r="N1053" s="68"/>
      <c r="O1053" s="6"/>
      <c r="P1053" s="6"/>
      <c r="Q1053" s="6"/>
      <c r="R1053" s="6"/>
      <c r="T1053" s="6"/>
      <c r="V1053" s="1">
        <v>89</v>
      </c>
      <c r="X1053" s="1">
        <v>89</v>
      </c>
      <c r="AC1053" s="1">
        <v>88</v>
      </c>
      <c r="AF1053" s="1">
        <v>84.5</v>
      </c>
      <c r="AP1053" s="1">
        <v>84</v>
      </c>
      <c r="AR1053" s="1">
        <v>79.5</v>
      </c>
      <c r="AX1053" s="1">
        <f t="shared" si="16"/>
        <v>88.5</v>
      </c>
      <c r="AY1053" s="1">
        <f t="shared" si="17"/>
        <v>86.75</v>
      </c>
      <c r="AZ1053" s="1">
        <f t="shared" si="18"/>
        <v>82.666666666666671</v>
      </c>
      <c r="BA1053" s="1">
        <v>82.666666666666671</v>
      </c>
    </row>
    <row r="1054" spans="1:53">
      <c r="A1054" s="6">
        <v>37639</v>
      </c>
      <c r="B1054" s="6"/>
      <c r="C1054" s="68">
        <v>88.5</v>
      </c>
      <c r="D1054" s="6"/>
      <c r="E1054" s="68" t="s">
        <v>28</v>
      </c>
      <c r="F1054" s="6"/>
      <c r="G1054" s="6"/>
      <c r="H1054" s="6"/>
      <c r="I1054" s="6"/>
      <c r="K1054" s="6"/>
      <c r="L1054" s="68"/>
      <c r="M1054" s="6"/>
      <c r="N1054" s="68"/>
      <c r="O1054" s="6"/>
      <c r="P1054" s="6"/>
      <c r="Q1054" s="6"/>
      <c r="R1054" s="6"/>
      <c r="T1054" s="6"/>
      <c r="V1054" s="1">
        <v>88.5</v>
      </c>
      <c r="X1054" s="1">
        <v>88.5</v>
      </c>
      <c r="AF1054" s="1">
        <v>86.5</v>
      </c>
      <c r="AP1054" s="1">
        <v>85.6</v>
      </c>
      <c r="AR1054" s="1">
        <v>83.6</v>
      </c>
      <c r="AX1054" s="1">
        <f t="shared" si="16"/>
        <v>88.5</v>
      </c>
      <c r="AY1054" s="1">
        <f t="shared" si="17"/>
        <v>87.5</v>
      </c>
      <c r="AZ1054" s="1">
        <f t="shared" si="18"/>
        <v>85.233333333333334</v>
      </c>
      <c r="BA1054" s="1">
        <v>85.233333333333334</v>
      </c>
    </row>
    <row r="1055" spans="1:53">
      <c r="A1055" s="6">
        <v>37646</v>
      </c>
      <c r="B1055" s="6"/>
      <c r="C1055" s="68">
        <v>89.5</v>
      </c>
      <c r="D1055" s="6"/>
      <c r="E1055" s="68">
        <v>86</v>
      </c>
      <c r="F1055" s="6"/>
      <c r="G1055" s="6"/>
      <c r="H1055" s="6"/>
      <c r="I1055" s="6"/>
      <c r="K1055" s="6"/>
      <c r="L1055" s="68"/>
      <c r="M1055" s="6"/>
      <c r="N1055" s="68"/>
      <c r="O1055" s="6"/>
      <c r="P1055" s="6"/>
      <c r="Q1055" s="6"/>
      <c r="R1055" s="6"/>
      <c r="T1055" s="6"/>
      <c r="V1055" s="1">
        <v>89.5</v>
      </c>
      <c r="X1055" s="1">
        <v>89.5</v>
      </c>
      <c r="AC1055" s="1">
        <v>86</v>
      </c>
      <c r="AF1055" s="1">
        <v>87</v>
      </c>
      <c r="AP1055" s="1">
        <v>87.6</v>
      </c>
      <c r="AR1055" s="1">
        <v>85.6</v>
      </c>
      <c r="AX1055" s="1">
        <f t="shared" si="16"/>
        <v>87.75</v>
      </c>
      <c r="AY1055" s="1">
        <f t="shared" si="17"/>
        <v>88.25</v>
      </c>
      <c r="AZ1055" s="1">
        <f t="shared" si="18"/>
        <v>86.733333333333334</v>
      </c>
      <c r="BA1055" s="1">
        <v>86.733333333333334</v>
      </c>
    </row>
    <row r="1056" spans="1:53">
      <c r="A1056" s="6">
        <v>37653</v>
      </c>
      <c r="B1056" s="6"/>
      <c r="C1056" s="68">
        <v>82.75</v>
      </c>
      <c r="D1056" s="6"/>
      <c r="E1056" s="68">
        <v>86.25</v>
      </c>
      <c r="F1056" s="6"/>
      <c r="G1056" s="6"/>
      <c r="H1056" s="6"/>
      <c r="I1056" s="6"/>
      <c r="K1056" s="6"/>
      <c r="L1056" s="68"/>
      <c r="M1056" s="6"/>
      <c r="N1056" s="68"/>
      <c r="O1056" s="6"/>
      <c r="P1056" s="6"/>
      <c r="Q1056" s="6"/>
      <c r="R1056" s="6"/>
      <c r="T1056" s="6"/>
      <c r="V1056" s="1">
        <v>88.5</v>
      </c>
      <c r="W1056" s="1">
        <v>77</v>
      </c>
      <c r="X1056" s="1">
        <v>88.5</v>
      </c>
      <c r="Y1056" s="1">
        <v>77</v>
      </c>
      <c r="AA1056" s="1">
        <v>80.5</v>
      </c>
      <c r="AB1056" s="1">
        <v>88.5</v>
      </c>
      <c r="AC1056" s="1">
        <v>84</v>
      </c>
      <c r="AF1056" s="1">
        <v>86</v>
      </c>
      <c r="AP1056" s="1">
        <v>88</v>
      </c>
      <c r="AR1056" s="1">
        <v>86</v>
      </c>
      <c r="AX1056" s="1">
        <f t="shared" si="16"/>
        <v>84.5</v>
      </c>
      <c r="AY1056" s="1">
        <f t="shared" si="17"/>
        <v>87.666666666666671</v>
      </c>
      <c r="AZ1056" s="1">
        <f t="shared" si="18"/>
        <v>86.666666666666671</v>
      </c>
      <c r="BA1056" s="1">
        <v>86.666666666666671</v>
      </c>
    </row>
    <row r="1057" spans="1:53">
      <c r="A1057" s="6">
        <v>37660</v>
      </c>
      <c r="B1057" s="6"/>
      <c r="C1057" s="68">
        <v>83</v>
      </c>
      <c r="D1057" s="6"/>
      <c r="E1057" s="68">
        <v>82</v>
      </c>
      <c r="F1057" s="6"/>
      <c r="G1057" s="6"/>
      <c r="H1057" s="6"/>
      <c r="I1057" s="6"/>
      <c r="K1057" s="6"/>
      <c r="L1057" s="68"/>
      <c r="M1057" s="6"/>
      <c r="N1057" s="68"/>
      <c r="O1057" s="6"/>
      <c r="P1057" s="6"/>
      <c r="Q1057" s="6"/>
      <c r="R1057" s="6"/>
      <c r="T1057" s="6"/>
      <c r="V1057" s="1">
        <v>90.5</v>
      </c>
      <c r="W1057" s="1">
        <v>75.5</v>
      </c>
      <c r="X1057" s="1">
        <v>90.5</v>
      </c>
      <c r="Y1057" s="1">
        <v>75.5</v>
      </c>
      <c r="AA1057" s="1">
        <v>84</v>
      </c>
      <c r="AC1057" s="1">
        <v>82</v>
      </c>
      <c r="AF1057" s="1">
        <v>87.5</v>
      </c>
      <c r="AP1057" s="1">
        <v>88.8</v>
      </c>
      <c r="AR1057" s="1">
        <v>86.8</v>
      </c>
      <c r="AX1057" s="1">
        <f t="shared" si="16"/>
        <v>82.5</v>
      </c>
      <c r="AY1057" s="1">
        <f t="shared" si="17"/>
        <v>89</v>
      </c>
      <c r="AZ1057" s="1">
        <f t="shared" si="18"/>
        <v>87.7</v>
      </c>
      <c r="BA1057" s="1">
        <v>87.7</v>
      </c>
    </row>
    <row r="1058" spans="1:53">
      <c r="A1058" s="6">
        <v>37667</v>
      </c>
      <c r="B1058" s="6"/>
      <c r="C1058" s="68">
        <v>84.875</v>
      </c>
      <c r="D1058" s="6"/>
      <c r="E1058" s="68">
        <v>86.5</v>
      </c>
      <c r="F1058" s="6"/>
      <c r="G1058" s="6"/>
      <c r="H1058" s="6"/>
      <c r="I1058" s="6"/>
      <c r="K1058" s="6"/>
      <c r="L1058" s="68"/>
      <c r="M1058" s="6"/>
      <c r="N1058" s="68"/>
      <c r="O1058" s="6"/>
      <c r="P1058" s="6"/>
      <c r="Q1058" s="6"/>
      <c r="R1058" s="6"/>
      <c r="T1058" s="6"/>
      <c r="V1058" s="1">
        <v>90.25</v>
      </c>
      <c r="W1058" s="1">
        <v>79.5</v>
      </c>
      <c r="X1058" s="1">
        <v>90.25</v>
      </c>
      <c r="Y1058" s="1">
        <v>79.5</v>
      </c>
      <c r="AB1058" s="1">
        <v>85.5</v>
      </c>
      <c r="AC1058" s="1">
        <v>87.5</v>
      </c>
      <c r="AF1058" s="1">
        <v>91</v>
      </c>
      <c r="AP1058" s="1">
        <v>89</v>
      </c>
      <c r="AR1058" s="1">
        <v>87</v>
      </c>
      <c r="AX1058" s="1">
        <f t="shared" si="16"/>
        <v>85.6875</v>
      </c>
      <c r="AY1058" s="1">
        <f t="shared" si="17"/>
        <v>88.916666666666671</v>
      </c>
      <c r="AZ1058" s="1">
        <f t="shared" si="18"/>
        <v>89</v>
      </c>
      <c r="BA1058" s="1">
        <v>89</v>
      </c>
    </row>
    <row r="1059" spans="1:53">
      <c r="A1059" s="6">
        <v>37674</v>
      </c>
      <c r="B1059" s="6"/>
      <c r="C1059" s="68">
        <v>89.5</v>
      </c>
      <c r="D1059" s="6"/>
      <c r="E1059" s="68" t="s">
        <v>28</v>
      </c>
      <c r="F1059" s="6"/>
      <c r="G1059" s="6"/>
      <c r="H1059" s="6"/>
      <c r="I1059" s="6"/>
      <c r="K1059" s="6"/>
      <c r="L1059" s="68"/>
      <c r="M1059" s="6"/>
      <c r="N1059" s="68"/>
      <c r="O1059" s="6"/>
      <c r="P1059" s="6"/>
      <c r="Q1059" s="6"/>
      <c r="R1059" s="6"/>
      <c r="T1059" s="6"/>
      <c r="V1059" s="1">
        <v>90.25</v>
      </c>
      <c r="W1059" s="1">
        <v>88.75</v>
      </c>
      <c r="X1059" s="1">
        <v>90.25</v>
      </c>
      <c r="Y1059" s="1">
        <v>88.75</v>
      </c>
      <c r="AF1059" s="1">
        <v>89</v>
      </c>
      <c r="AP1059" s="1">
        <v>89</v>
      </c>
      <c r="AR1059" s="1">
        <v>87</v>
      </c>
      <c r="AX1059" s="1">
        <f t="shared" si="16"/>
        <v>89.5</v>
      </c>
      <c r="AY1059" s="1">
        <f t="shared" si="17"/>
        <v>89.625</v>
      </c>
      <c r="AZ1059" s="1">
        <f t="shared" si="18"/>
        <v>88.333333333333329</v>
      </c>
      <c r="BA1059" s="1">
        <v>88.333333333333329</v>
      </c>
    </row>
    <row r="1060" spans="1:53">
      <c r="A1060" s="6">
        <v>37681</v>
      </c>
      <c r="B1060" s="6"/>
      <c r="C1060" s="68">
        <v>90</v>
      </c>
      <c r="D1060" s="6"/>
      <c r="E1060" s="68">
        <v>86</v>
      </c>
      <c r="F1060" s="6"/>
      <c r="G1060" s="6"/>
      <c r="H1060" s="6"/>
      <c r="I1060" s="6"/>
      <c r="K1060" s="6"/>
      <c r="L1060" s="68"/>
      <c r="M1060" s="6"/>
      <c r="N1060" s="68"/>
      <c r="O1060" s="6"/>
      <c r="P1060" s="6"/>
      <c r="Q1060" s="6"/>
      <c r="R1060" s="6"/>
      <c r="T1060" s="6"/>
      <c r="V1060" s="1">
        <v>90</v>
      </c>
      <c r="X1060" s="1">
        <v>90</v>
      </c>
      <c r="AA1060" s="1">
        <v>87.5</v>
      </c>
      <c r="AC1060" s="1">
        <v>86</v>
      </c>
      <c r="AF1060" s="1">
        <v>93.5</v>
      </c>
      <c r="AP1060" s="1">
        <v>92</v>
      </c>
      <c r="AR1060" s="1">
        <v>90</v>
      </c>
      <c r="AX1060" s="1">
        <f t="shared" si="16"/>
        <v>88</v>
      </c>
      <c r="AY1060" s="1">
        <f t="shared" si="17"/>
        <v>91.75</v>
      </c>
      <c r="AZ1060" s="1">
        <f t="shared" si="18"/>
        <v>91.833333333333329</v>
      </c>
      <c r="BA1060" s="1">
        <v>91.833333333333329</v>
      </c>
    </row>
    <row r="1061" spans="1:53">
      <c r="A1061" s="6">
        <v>37688</v>
      </c>
      <c r="B1061" s="6"/>
      <c r="C1061" s="68">
        <v>100.5</v>
      </c>
      <c r="D1061" s="6"/>
      <c r="E1061" s="68">
        <v>87.5</v>
      </c>
      <c r="F1061" s="6"/>
      <c r="G1061" s="6"/>
      <c r="H1061" s="6"/>
      <c r="I1061" s="6"/>
      <c r="K1061" s="6"/>
      <c r="L1061" s="68"/>
      <c r="M1061" s="6"/>
      <c r="N1061" s="68"/>
      <c r="O1061" s="6"/>
      <c r="P1061" s="6"/>
      <c r="Q1061" s="6"/>
      <c r="R1061" s="6"/>
      <c r="T1061" s="6"/>
      <c r="V1061" s="1">
        <v>100.5</v>
      </c>
      <c r="W1061" s="1">
        <v>100.5</v>
      </c>
      <c r="X1061" s="1">
        <v>100.5</v>
      </c>
      <c r="AA1061" s="1">
        <v>93</v>
      </c>
      <c r="AB1061" s="1">
        <v>87.5</v>
      </c>
      <c r="AC1061" s="1">
        <v>87.5</v>
      </c>
      <c r="AF1061" s="1">
        <v>101.5</v>
      </c>
      <c r="AP1061" s="1">
        <v>100.2</v>
      </c>
      <c r="AR1061" s="1">
        <v>95.2</v>
      </c>
      <c r="AX1061" s="1">
        <f t="shared" si="16"/>
        <v>94</v>
      </c>
      <c r="AY1061" s="1">
        <f t="shared" si="17"/>
        <v>96.5</v>
      </c>
      <c r="AZ1061" s="1">
        <f t="shared" si="18"/>
        <v>98.966666666666654</v>
      </c>
      <c r="BA1061" s="1">
        <v>98.966666666666654</v>
      </c>
    </row>
    <row r="1062" spans="1:53">
      <c r="A1062" s="6">
        <v>37695</v>
      </c>
      <c r="B1062" s="6"/>
      <c r="C1062" s="68">
        <v>95</v>
      </c>
      <c r="D1062" s="6"/>
      <c r="E1062" s="68">
        <v>85</v>
      </c>
      <c r="F1062" s="6"/>
      <c r="G1062" s="6"/>
      <c r="H1062" s="6"/>
      <c r="I1062" s="6"/>
      <c r="K1062" s="6"/>
      <c r="L1062" s="68"/>
      <c r="M1062" s="6"/>
      <c r="N1062" s="68"/>
      <c r="O1062" s="6"/>
      <c r="P1062" s="6"/>
      <c r="Q1062" s="6"/>
      <c r="R1062" s="6"/>
      <c r="T1062" s="6"/>
      <c r="V1062" s="1">
        <v>95</v>
      </c>
      <c r="W1062" s="1">
        <v>95</v>
      </c>
      <c r="X1062" s="1">
        <v>95</v>
      </c>
      <c r="AA1062" s="1">
        <v>91.5</v>
      </c>
      <c r="AC1062" s="1">
        <v>85</v>
      </c>
      <c r="AF1062" s="1">
        <v>101.5</v>
      </c>
      <c r="AP1062" s="1">
        <v>101</v>
      </c>
      <c r="AR1062" s="1">
        <v>96</v>
      </c>
      <c r="AX1062" s="1">
        <f t="shared" si="16"/>
        <v>90</v>
      </c>
      <c r="AY1062" s="1">
        <f t="shared" si="17"/>
        <v>98.25</v>
      </c>
      <c r="AZ1062" s="1">
        <f t="shared" si="18"/>
        <v>99.5</v>
      </c>
      <c r="BA1062" s="1">
        <v>99.5</v>
      </c>
    </row>
    <row r="1063" spans="1:53">
      <c r="A1063" s="6">
        <v>37702</v>
      </c>
      <c r="B1063" s="6"/>
      <c r="C1063" s="68">
        <v>95</v>
      </c>
      <c r="D1063" s="6"/>
      <c r="E1063" s="68" t="s">
        <v>28</v>
      </c>
      <c r="F1063" s="6"/>
      <c r="G1063" s="6"/>
      <c r="H1063" s="6"/>
      <c r="I1063" s="6"/>
      <c r="K1063" s="6"/>
      <c r="L1063" s="68"/>
      <c r="M1063" s="6"/>
      <c r="N1063" s="68"/>
      <c r="O1063" s="6"/>
      <c r="P1063" s="6"/>
      <c r="Q1063" s="6"/>
      <c r="R1063" s="6"/>
      <c r="T1063" s="6"/>
      <c r="V1063" s="1">
        <v>95</v>
      </c>
      <c r="W1063" s="1">
        <v>95</v>
      </c>
      <c r="X1063" s="1">
        <v>95</v>
      </c>
      <c r="Y1063" s="1">
        <v>95</v>
      </c>
      <c r="AF1063" s="1">
        <v>99</v>
      </c>
      <c r="AP1063" s="1">
        <v>96.6</v>
      </c>
      <c r="AR1063" s="1">
        <v>91.6</v>
      </c>
      <c r="AX1063" s="1">
        <f t="shared" si="16"/>
        <v>95</v>
      </c>
      <c r="AY1063" s="1">
        <f t="shared" si="17"/>
        <v>97</v>
      </c>
      <c r="AZ1063" s="1">
        <f t="shared" si="18"/>
        <v>95.733333333333334</v>
      </c>
      <c r="BA1063" s="1">
        <v>95.733333333333334</v>
      </c>
    </row>
    <row r="1064" spans="1:53">
      <c r="A1064" s="6">
        <v>37709</v>
      </c>
      <c r="B1064" s="6"/>
      <c r="C1064" s="68">
        <v>94.5</v>
      </c>
      <c r="D1064" s="6"/>
      <c r="E1064" s="68">
        <v>90.5</v>
      </c>
      <c r="F1064" s="6"/>
      <c r="G1064" s="6"/>
      <c r="H1064" s="6"/>
      <c r="I1064" s="6"/>
      <c r="K1064" s="6"/>
      <c r="L1064" s="68"/>
      <c r="M1064" s="6"/>
      <c r="N1064" s="68"/>
      <c r="O1064" s="6"/>
      <c r="P1064" s="6"/>
      <c r="Q1064" s="6"/>
      <c r="R1064" s="6"/>
      <c r="T1064" s="6"/>
      <c r="V1064" s="1">
        <v>94.5</v>
      </c>
      <c r="W1064" s="1">
        <v>94.5</v>
      </c>
      <c r="X1064" s="1">
        <v>94.5</v>
      </c>
      <c r="Y1064" s="1">
        <v>94.5</v>
      </c>
      <c r="AB1064" s="1">
        <v>90.5</v>
      </c>
      <c r="AF1064" s="1">
        <v>97</v>
      </c>
      <c r="AP1064" s="1">
        <v>94</v>
      </c>
      <c r="AR1064" s="1">
        <v>89</v>
      </c>
      <c r="AX1064" s="1">
        <f t="shared" ref="AX1064:AX1127" si="19">IF(SUM(B1064:G1064)&gt;0,AVERAGE(B1064:G1064)," ")</f>
        <v>92.5</v>
      </c>
      <c r="AY1064" s="1">
        <f t="shared" ref="AY1064:AY1127" si="20">IF(SUM(X1064,AB1064,AF1064)&gt;0,AVERAGE(X1064,AB1064,AF1064)," ")</f>
        <v>94</v>
      </c>
      <c r="AZ1064" s="1">
        <f t="shared" si="18"/>
        <v>93.333333333333329</v>
      </c>
      <c r="BA1064" s="1">
        <v>93.333333333333329</v>
      </c>
    </row>
    <row r="1065" spans="1:53">
      <c r="A1065" s="6">
        <v>37716</v>
      </c>
      <c r="B1065" s="6"/>
      <c r="C1065" s="68">
        <v>85.75</v>
      </c>
      <c r="D1065" s="6"/>
      <c r="E1065" s="68">
        <v>87.5</v>
      </c>
      <c r="F1065" s="6"/>
      <c r="G1065" s="6"/>
      <c r="H1065" s="6"/>
      <c r="I1065" s="6"/>
      <c r="K1065" s="6"/>
      <c r="L1065" s="68"/>
      <c r="M1065" s="6"/>
      <c r="N1065" s="68"/>
      <c r="O1065" s="6"/>
      <c r="P1065" s="6"/>
      <c r="Q1065" s="6"/>
      <c r="R1065" s="6"/>
      <c r="T1065" s="6"/>
      <c r="V1065" s="1">
        <v>88</v>
      </c>
      <c r="W1065" s="1">
        <v>83.5</v>
      </c>
      <c r="X1065" s="1">
        <v>88</v>
      </c>
      <c r="Y1065" s="1">
        <v>83.5</v>
      </c>
      <c r="AB1065" s="1">
        <v>87.5</v>
      </c>
      <c r="AC1065" s="1">
        <v>87.5</v>
      </c>
      <c r="AF1065" s="1">
        <v>97</v>
      </c>
      <c r="AP1065" s="1">
        <v>94</v>
      </c>
      <c r="AR1065" s="1">
        <v>89</v>
      </c>
      <c r="AX1065" s="1">
        <f t="shared" si="19"/>
        <v>86.625</v>
      </c>
      <c r="AY1065" s="1">
        <f t="shared" si="20"/>
        <v>90.833333333333329</v>
      </c>
      <c r="AZ1065" s="1">
        <f t="shared" si="18"/>
        <v>93.333333333333329</v>
      </c>
      <c r="BA1065" s="1">
        <v>93.333333333333329</v>
      </c>
    </row>
    <row r="1066" spans="1:53">
      <c r="A1066" s="6">
        <v>37723</v>
      </c>
      <c r="B1066" s="6"/>
      <c r="C1066" s="68">
        <v>86.25</v>
      </c>
      <c r="D1066" s="6"/>
      <c r="E1066" s="68" t="s">
        <v>28</v>
      </c>
      <c r="F1066" s="6"/>
      <c r="G1066" s="6"/>
      <c r="H1066" s="6"/>
      <c r="I1066" s="6"/>
      <c r="K1066" s="6"/>
      <c r="L1066" s="68"/>
      <c r="M1066" s="6"/>
      <c r="N1066" s="68"/>
      <c r="O1066" s="6"/>
      <c r="P1066" s="6"/>
      <c r="Q1066" s="6"/>
      <c r="R1066" s="6"/>
      <c r="T1066" s="6"/>
      <c r="V1066" s="1">
        <v>85</v>
      </c>
      <c r="W1066" s="1">
        <v>85</v>
      </c>
      <c r="X1066" s="1">
        <v>90</v>
      </c>
      <c r="Y1066" s="1">
        <v>85</v>
      </c>
      <c r="AF1066" s="1">
        <v>97</v>
      </c>
      <c r="AP1066" s="1">
        <v>94</v>
      </c>
      <c r="AR1066" s="1">
        <v>89</v>
      </c>
      <c r="AX1066" s="1">
        <f t="shared" si="19"/>
        <v>86.25</v>
      </c>
      <c r="AY1066" s="1">
        <f t="shared" si="20"/>
        <v>93.5</v>
      </c>
      <c r="AZ1066" s="1">
        <f t="shared" si="18"/>
        <v>93.333333333333329</v>
      </c>
      <c r="BA1066" s="1">
        <v>93.333333333333329</v>
      </c>
    </row>
    <row r="1067" spans="1:53">
      <c r="A1067" s="6">
        <v>37730</v>
      </c>
      <c r="B1067" s="6"/>
      <c r="C1067" s="68">
        <v>90</v>
      </c>
      <c r="D1067" s="6"/>
      <c r="E1067" s="68" t="s">
        <v>28</v>
      </c>
      <c r="F1067" s="6"/>
      <c r="G1067" s="6"/>
      <c r="H1067" s="6"/>
      <c r="I1067" s="6"/>
      <c r="K1067" s="6"/>
      <c r="L1067" s="68"/>
      <c r="M1067" s="6"/>
      <c r="N1067" s="68"/>
      <c r="O1067" s="6"/>
      <c r="P1067" s="6"/>
      <c r="Q1067" s="6"/>
      <c r="R1067" s="6"/>
      <c r="T1067" s="6"/>
      <c r="V1067" s="1">
        <v>90</v>
      </c>
      <c r="X1067" s="1">
        <v>90</v>
      </c>
      <c r="AF1067" s="1">
        <v>92</v>
      </c>
      <c r="AP1067" s="1">
        <v>94</v>
      </c>
      <c r="AR1067" s="1">
        <v>89</v>
      </c>
      <c r="AX1067" s="1">
        <f t="shared" si="19"/>
        <v>90</v>
      </c>
      <c r="AY1067" s="1">
        <f t="shared" si="20"/>
        <v>91</v>
      </c>
      <c r="AZ1067" s="1">
        <f t="shared" si="18"/>
        <v>91.666666666666671</v>
      </c>
      <c r="BA1067" s="1">
        <v>91.666666666666671</v>
      </c>
    </row>
    <row r="1068" spans="1:53">
      <c r="A1068" s="6">
        <v>37737</v>
      </c>
      <c r="B1068" s="6"/>
      <c r="C1068" s="68">
        <v>89</v>
      </c>
      <c r="D1068" s="6"/>
      <c r="E1068" s="68" t="s">
        <v>28</v>
      </c>
      <c r="F1068" s="6"/>
      <c r="G1068" s="6"/>
      <c r="H1068" s="6"/>
      <c r="I1068" s="6"/>
      <c r="K1068" s="6"/>
      <c r="L1068" s="68"/>
      <c r="M1068" s="6"/>
      <c r="N1068" s="68"/>
      <c r="O1068" s="6"/>
      <c r="P1068" s="6"/>
      <c r="Q1068" s="6"/>
      <c r="R1068" s="6"/>
      <c r="T1068" s="6"/>
      <c r="V1068" s="1">
        <v>89.5</v>
      </c>
      <c r="X1068" s="1">
        <v>88.5</v>
      </c>
      <c r="AF1068" s="1">
        <v>91</v>
      </c>
      <c r="AP1068" s="1">
        <v>94</v>
      </c>
      <c r="AR1068" s="1">
        <v>89</v>
      </c>
      <c r="AX1068" s="1">
        <f t="shared" si="19"/>
        <v>89</v>
      </c>
      <c r="AY1068" s="1">
        <f t="shared" si="20"/>
        <v>89.75</v>
      </c>
      <c r="AZ1068" s="1">
        <f t="shared" si="18"/>
        <v>91.333333333333329</v>
      </c>
      <c r="BA1068" s="1">
        <v>91.333333333333329</v>
      </c>
    </row>
    <row r="1069" spans="1:53">
      <c r="A1069" s="6">
        <v>37744</v>
      </c>
      <c r="B1069" s="6"/>
      <c r="C1069" s="68">
        <v>92</v>
      </c>
      <c r="D1069" s="6"/>
      <c r="E1069" s="68" t="s">
        <v>28</v>
      </c>
      <c r="F1069" s="6"/>
      <c r="G1069" s="6"/>
      <c r="H1069" s="6"/>
      <c r="I1069" s="6"/>
      <c r="K1069" s="6"/>
      <c r="L1069" s="68"/>
      <c r="M1069" s="6"/>
      <c r="N1069" s="68"/>
      <c r="O1069" s="6"/>
      <c r="P1069" s="6"/>
      <c r="Q1069" s="6"/>
      <c r="R1069" s="6"/>
      <c r="T1069" s="6"/>
      <c r="V1069" s="1">
        <v>95</v>
      </c>
      <c r="W1069" s="1">
        <v>89</v>
      </c>
      <c r="X1069" s="1">
        <v>95</v>
      </c>
      <c r="Y1069" s="1">
        <v>89</v>
      </c>
      <c r="AF1069" s="1">
        <v>95.5</v>
      </c>
      <c r="AP1069" s="1">
        <v>94.8</v>
      </c>
      <c r="AR1069" s="1">
        <v>89.8</v>
      </c>
      <c r="AX1069" s="1">
        <f t="shared" si="19"/>
        <v>92</v>
      </c>
      <c r="AY1069" s="1">
        <f t="shared" si="20"/>
        <v>95.25</v>
      </c>
      <c r="AZ1069" s="1">
        <f t="shared" si="18"/>
        <v>93.366666666666674</v>
      </c>
      <c r="BA1069" s="1">
        <v>93.366666666666674</v>
      </c>
    </row>
    <row r="1070" spans="1:53">
      <c r="A1070" s="6">
        <v>37751</v>
      </c>
      <c r="B1070" s="6"/>
      <c r="C1070" s="68">
        <v>91.875</v>
      </c>
      <c r="D1070" s="6"/>
      <c r="E1070" s="68" t="s">
        <v>28</v>
      </c>
      <c r="F1070" s="6"/>
      <c r="G1070" s="6"/>
      <c r="H1070" s="6"/>
      <c r="I1070" s="6"/>
      <c r="K1070" s="6"/>
      <c r="L1070" s="68"/>
      <c r="M1070" s="6"/>
      <c r="N1070" s="68"/>
      <c r="O1070" s="6"/>
      <c r="P1070" s="6"/>
      <c r="Q1070" s="6"/>
      <c r="R1070" s="6"/>
      <c r="T1070" s="6"/>
      <c r="V1070" s="1">
        <v>90.5</v>
      </c>
      <c r="W1070" s="1">
        <v>90.5</v>
      </c>
      <c r="X1070" s="1">
        <v>96</v>
      </c>
      <c r="Y1070" s="1">
        <v>90.5</v>
      </c>
      <c r="AF1070" s="1">
        <v>97.5</v>
      </c>
      <c r="AP1070" s="1">
        <v>101</v>
      </c>
      <c r="AR1070" s="1">
        <v>93.6</v>
      </c>
      <c r="AX1070" s="1">
        <f t="shared" si="19"/>
        <v>91.875</v>
      </c>
      <c r="AY1070" s="1">
        <f t="shared" si="20"/>
        <v>96.75</v>
      </c>
      <c r="AZ1070" s="1">
        <f t="shared" si="18"/>
        <v>97.366666666666674</v>
      </c>
      <c r="BA1070" s="1">
        <v>97.366666666666674</v>
      </c>
    </row>
    <row r="1071" spans="1:53">
      <c r="A1071" s="6">
        <v>37758</v>
      </c>
      <c r="B1071" s="6"/>
      <c r="C1071" s="68">
        <v>92.5</v>
      </c>
      <c r="D1071" s="6"/>
      <c r="E1071" s="68">
        <v>93</v>
      </c>
      <c r="F1071" s="6"/>
      <c r="G1071" s="6"/>
      <c r="H1071" s="6"/>
      <c r="I1071" s="6"/>
      <c r="K1071" s="6"/>
      <c r="L1071" s="68"/>
      <c r="M1071" s="6"/>
      <c r="N1071" s="68"/>
      <c r="O1071" s="6"/>
      <c r="P1071" s="6"/>
      <c r="Q1071" s="6"/>
      <c r="R1071" s="6"/>
      <c r="T1071" s="6"/>
      <c r="V1071" s="1">
        <v>95</v>
      </c>
      <c r="W1071" s="1">
        <v>90</v>
      </c>
      <c r="X1071" s="1">
        <v>95</v>
      </c>
      <c r="Y1071" s="1">
        <v>90</v>
      </c>
      <c r="AB1071" s="1">
        <v>93</v>
      </c>
      <c r="AF1071" s="1">
        <v>107</v>
      </c>
      <c r="AP1071" s="1">
        <v>106.2</v>
      </c>
      <c r="AR1071" s="1">
        <v>100</v>
      </c>
      <c r="AX1071" s="1">
        <f t="shared" si="19"/>
        <v>92.75</v>
      </c>
      <c r="AY1071" s="1">
        <f t="shared" si="20"/>
        <v>98.333333333333329</v>
      </c>
      <c r="AZ1071" s="1">
        <f t="shared" si="18"/>
        <v>104.39999999999999</v>
      </c>
      <c r="BA1071" s="1">
        <v>104.4</v>
      </c>
    </row>
    <row r="1072" spans="1:53">
      <c r="A1072" s="6">
        <v>37765</v>
      </c>
      <c r="B1072" s="6"/>
      <c r="C1072" s="68">
        <v>88.5</v>
      </c>
      <c r="D1072" s="6"/>
      <c r="E1072" s="68">
        <v>93</v>
      </c>
      <c r="F1072" s="6"/>
      <c r="G1072" s="6"/>
      <c r="H1072" s="6"/>
      <c r="I1072" s="6"/>
      <c r="K1072" s="6"/>
      <c r="L1072" s="68"/>
      <c r="M1072" s="6"/>
      <c r="N1072" s="68"/>
      <c r="O1072" s="6"/>
      <c r="P1072" s="6"/>
      <c r="Q1072" s="6"/>
      <c r="R1072" s="6"/>
      <c r="T1072" s="6"/>
      <c r="V1072" s="1">
        <v>95.5</v>
      </c>
      <c r="W1072" s="1">
        <v>81.5</v>
      </c>
      <c r="X1072" s="1">
        <v>95.5</v>
      </c>
      <c r="Y1072" s="1">
        <v>81.5</v>
      </c>
      <c r="AC1072" s="1">
        <v>93</v>
      </c>
      <c r="AF1072" s="1">
        <v>108.5</v>
      </c>
      <c r="AP1072" s="1">
        <v>107</v>
      </c>
      <c r="AR1072" s="1">
        <v>101</v>
      </c>
      <c r="AX1072" s="1">
        <f t="shared" si="19"/>
        <v>90.75</v>
      </c>
      <c r="AY1072" s="1">
        <f t="shared" si="20"/>
        <v>102</v>
      </c>
      <c r="AZ1072" s="1">
        <f t="shared" si="18"/>
        <v>105.5</v>
      </c>
      <c r="BA1072" s="1">
        <v>105.5</v>
      </c>
    </row>
    <row r="1073" spans="1:53">
      <c r="A1073" s="6">
        <v>37772</v>
      </c>
      <c r="B1073" s="6"/>
      <c r="C1073" s="68">
        <v>96.166666666666671</v>
      </c>
      <c r="D1073" s="6"/>
      <c r="E1073" s="68" t="s">
        <v>28</v>
      </c>
      <c r="F1073" s="6"/>
      <c r="G1073" s="6"/>
      <c r="H1073" s="6"/>
      <c r="I1073" s="6"/>
      <c r="K1073" s="6"/>
      <c r="L1073" s="68"/>
      <c r="M1073" s="6"/>
      <c r="N1073" s="68"/>
      <c r="O1073" s="6"/>
      <c r="P1073" s="6"/>
      <c r="Q1073" s="6"/>
      <c r="R1073" s="6"/>
      <c r="T1073" s="6"/>
      <c r="V1073" s="1">
        <v>102</v>
      </c>
      <c r="W1073" s="1">
        <v>84.5</v>
      </c>
      <c r="X1073" s="1">
        <v>102</v>
      </c>
      <c r="AF1073" s="1">
        <v>108.5</v>
      </c>
      <c r="AP1073" s="1">
        <v>107</v>
      </c>
      <c r="AR1073" s="1">
        <v>101</v>
      </c>
      <c r="AX1073" s="1">
        <f t="shared" si="19"/>
        <v>96.166666666666671</v>
      </c>
      <c r="AY1073" s="1">
        <f t="shared" si="20"/>
        <v>105.25</v>
      </c>
      <c r="AZ1073" s="1">
        <f t="shared" si="18"/>
        <v>105.5</v>
      </c>
      <c r="BA1073" s="1">
        <v>105.5</v>
      </c>
    </row>
    <row r="1074" spans="1:53">
      <c r="A1074" s="6">
        <v>37779</v>
      </c>
      <c r="B1074" s="6"/>
      <c r="C1074" s="68">
        <v>92.666666666666671</v>
      </c>
      <c r="D1074" s="6"/>
      <c r="E1074" s="68" t="s">
        <v>28</v>
      </c>
      <c r="F1074" s="6"/>
      <c r="G1074" s="6"/>
      <c r="H1074" s="6"/>
      <c r="I1074" s="6"/>
      <c r="K1074" s="6"/>
      <c r="L1074" s="68"/>
      <c r="M1074" s="6"/>
      <c r="N1074" s="68"/>
      <c r="O1074" s="6"/>
      <c r="P1074" s="6"/>
      <c r="Q1074" s="6"/>
      <c r="R1074" s="6"/>
      <c r="T1074" s="6"/>
      <c r="V1074" s="1">
        <v>96</v>
      </c>
      <c r="W1074" s="1">
        <v>86</v>
      </c>
      <c r="X1074" s="1">
        <v>96</v>
      </c>
      <c r="AF1074" s="1">
        <v>108.5</v>
      </c>
      <c r="AP1074" s="1">
        <v>107</v>
      </c>
      <c r="AR1074" s="1">
        <v>101</v>
      </c>
      <c r="AX1074" s="1">
        <f t="shared" si="19"/>
        <v>92.666666666666671</v>
      </c>
      <c r="AY1074" s="1">
        <f t="shared" si="20"/>
        <v>102.25</v>
      </c>
      <c r="AZ1074" s="1">
        <f t="shared" si="18"/>
        <v>105.5</v>
      </c>
      <c r="BA1074" s="1">
        <v>105.5</v>
      </c>
    </row>
    <row r="1075" spans="1:53">
      <c r="A1075" s="6">
        <v>37786</v>
      </c>
      <c r="B1075" s="6"/>
      <c r="C1075" s="68">
        <v>96.125</v>
      </c>
      <c r="D1075" s="6"/>
      <c r="E1075" s="68" t="s">
        <v>28</v>
      </c>
      <c r="F1075" s="6"/>
      <c r="G1075" s="6"/>
      <c r="H1075" s="6"/>
      <c r="I1075" s="6"/>
      <c r="K1075" s="6"/>
      <c r="L1075" s="68"/>
      <c r="M1075" s="6"/>
      <c r="N1075" s="68"/>
      <c r="O1075" s="6"/>
      <c r="P1075" s="6"/>
      <c r="Q1075" s="6"/>
      <c r="R1075" s="6"/>
      <c r="T1075" s="6"/>
      <c r="V1075" s="1">
        <v>97.25</v>
      </c>
      <c r="W1075" s="1">
        <v>95</v>
      </c>
      <c r="X1075" s="1">
        <v>97.25</v>
      </c>
      <c r="Y1075" s="1">
        <v>95</v>
      </c>
      <c r="AF1075" s="1">
        <v>103</v>
      </c>
      <c r="AP1075" s="1">
        <v>105.8</v>
      </c>
      <c r="AR1075" s="1">
        <v>104</v>
      </c>
      <c r="AX1075" s="1">
        <f t="shared" si="19"/>
        <v>96.125</v>
      </c>
      <c r="AY1075" s="1">
        <f t="shared" si="20"/>
        <v>100.125</v>
      </c>
      <c r="AZ1075" s="1">
        <f t="shared" si="18"/>
        <v>104.26666666666667</v>
      </c>
      <c r="BA1075" s="1">
        <v>104.26666666666667</v>
      </c>
    </row>
    <row r="1076" spans="1:53">
      <c r="A1076" s="6">
        <v>37793</v>
      </c>
      <c r="B1076" s="6"/>
      <c r="C1076" s="68">
        <v>98</v>
      </c>
      <c r="D1076" s="6"/>
      <c r="E1076" s="68">
        <v>95</v>
      </c>
      <c r="F1076" s="6"/>
      <c r="G1076" s="6"/>
      <c r="H1076" s="6"/>
      <c r="I1076" s="6"/>
      <c r="K1076" s="6"/>
      <c r="L1076" s="68"/>
      <c r="M1076" s="6"/>
      <c r="N1076" s="68"/>
      <c r="O1076" s="6"/>
      <c r="P1076" s="6"/>
      <c r="Q1076" s="6"/>
      <c r="R1076" s="6"/>
      <c r="T1076" s="6"/>
      <c r="V1076" s="1">
        <v>98</v>
      </c>
      <c r="X1076" s="1">
        <v>98</v>
      </c>
      <c r="AB1076" s="1">
        <v>95</v>
      </c>
      <c r="AF1076" s="1">
        <v>99</v>
      </c>
      <c r="AP1076" s="1">
        <v>96</v>
      </c>
      <c r="AX1076" s="1">
        <f t="shared" si="19"/>
        <v>96.5</v>
      </c>
      <c r="AY1076" s="1">
        <f t="shared" si="20"/>
        <v>97.333333333333329</v>
      </c>
      <c r="AZ1076" s="1">
        <f t="shared" si="18"/>
        <v>97.5</v>
      </c>
      <c r="BA1076" s="1">
        <v>97.5</v>
      </c>
    </row>
    <row r="1077" spans="1:53">
      <c r="A1077" s="6">
        <v>37800</v>
      </c>
      <c r="B1077" s="6"/>
      <c r="C1077" s="68">
        <v>97.75</v>
      </c>
      <c r="D1077" s="6"/>
      <c r="E1077" s="68">
        <v>89.5</v>
      </c>
      <c r="F1077" s="6"/>
      <c r="G1077" s="6"/>
      <c r="H1077" s="6"/>
      <c r="I1077" s="6"/>
      <c r="K1077" s="6"/>
      <c r="L1077" s="68"/>
      <c r="M1077" s="6"/>
      <c r="N1077" s="68"/>
      <c r="O1077" s="6"/>
      <c r="P1077" s="6"/>
      <c r="Q1077" s="6"/>
      <c r="R1077" s="6"/>
      <c r="T1077" s="6"/>
      <c r="V1077" s="1">
        <v>97.75</v>
      </c>
      <c r="X1077" s="1">
        <v>97.75</v>
      </c>
      <c r="AB1077" s="1">
        <v>86.5</v>
      </c>
      <c r="AC1077" s="1">
        <v>92.5</v>
      </c>
      <c r="AF1077" s="1">
        <v>95</v>
      </c>
      <c r="AP1077" s="1">
        <v>90.8</v>
      </c>
      <c r="AX1077" s="1">
        <f t="shared" si="19"/>
        <v>93.625</v>
      </c>
      <c r="AY1077" s="1">
        <f t="shared" si="20"/>
        <v>93.083333333333329</v>
      </c>
      <c r="AZ1077" s="1">
        <f t="shared" si="18"/>
        <v>92.9</v>
      </c>
      <c r="BA1077" s="1">
        <v>92.9</v>
      </c>
    </row>
    <row r="1078" spans="1:53">
      <c r="A1078" s="6">
        <v>37807</v>
      </c>
      <c r="B1078" s="6"/>
      <c r="C1078" s="68" t="s">
        <v>28</v>
      </c>
      <c r="D1078" s="6"/>
      <c r="E1078" s="68" t="s">
        <v>28</v>
      </c>
      <c r="F1078" s="6"/>
      <c r="G1078" s="6"/>
      <c r="H1078" s="6"/>
      <c r="I1078" s="6"/>
      <c r="K1078" s="6"/>
      <c r="L1078" s="68"/>
      <c r="M1078" s="6"/>
      <c r="N1078" s="68"/>
      <c r="O1078" s="6"/>
      <c r="P1078" s="6"/>
      <c r="Q1078" s="6"/>
      <c r="R1078" s="6"/>
      <c r="T1078" s="6"/>
      <c r="AF1078" s="1">
        <v>93</v>
      </c>
      <c r="AP1078" s="1">
        <v>87</v>
      </c>
      <c r="AX1078" s="1" t="str">
        <f t="shared" si="19"/>
        <v xml:space="preserve"> </v>
      </c>
      <c r="AY1078" s="1">
        <f t="shared" si="20"/>
        <v>93</v>
      </c>
      <c r="AZ1078" s="1">
        <f t="shared" si="18"/>
        <v>90</v>
      </c>
      <c r="BA1078" s="1">
        <v>90</v>
      </c>
    </row>
    <row r="1079" spans="1:53">
      <c r="A1079" s="6">
        <v>37814</v>
      </c>
      <c r="B1079" s="6"/>
      <c r="C1079" s="68">
        <v>88</v>
      </c>
      <c r="D1079" s="6"/>
      <c r="E1079" s="68" t="s">
        <v>28</v>
      </c>
      <c r="F1079" s="6"/>
      <c r="G1079" s="6"/>
      <c r="H1079" s="6"/>
      <c r="I1079" s="6"/>
      <c r="K1079" s="6"/>
      <c r="L1079" s="68"/>
      <c r="M1079" s="6"/>
      <c r="N1079" s="68"/>
      <c r="O1079" s="6"/>
      <c r="P1079" s="6"/>
      <c r="Q1079" s="6"/>
      <c r="R1079" s="6"/>
      <c r="T1079" s="6"/>
      <c r="V1079" s="1">
        <v>88</v>
      </c>
      <c r="X1079" s="1">
        <v>88</v>
      </c>
      <c r="AF1079" s="1">
        <v>90</v>
      </c>
      <c r="AP1079" s="1">
        <v>84.4</v>
      </c>
      <c r="AX1079" s="1">
        <f t="shared" si="19"/>
        <v>88</v>
      </c>
      <c r="AY1079" s="1">
        <f t="shared" si="20"/>
        <v>89</v>
      </c>
      <c r="AZ1079" s="1">
        <f t="shared" si="18"/>
        <v>87.2</v>
      </c>
      <c r="BA1079" s="1">
        <v>87.2</v>
      </c>
    </row>
    <row r="1080" spans="1:53">
      <c r="A1080" s="6">
        <v>37821</v>
      </c>
      <c r="B1080" s="6"/>
      <c r="C1080" s="68">
        <v>81.875</v>
      </c>
      <c r="D1080" s="6"/>
      <c r="E1080" s="68" t="s">
        <v>28</v>
      </c>
      <c r="F1080" s="6"/>
      <c r="G1080" s="6"/>
      <c r="H1080" s="6"/>
      <c r="I1080" s="6"/>
      <c r="K1080" s="6"/>
      <c r="L1080" s="68"/>
      <c r="M1080" s="6"/>
      <c r="N1080" s="68"/>
      <c r="O1080" s="6"/>
      <c r="P1080" s="6"/>
      <c r="Q1080" s="6"/>
      <c r="R1080" s="6"/>
      <c r="T1080" s="6"/>
      <c r="V1080" s="1">
        <v>92</v>
      </c>
      <c r="W1080" s="1">
        <v>71.75</v>
      </c>
      <c r="X1080" s="1">
        <v>92</v>
      </c>
      <c r="Y1080" s="1">
        <v>71.75</v>
      </c>
      <c r="Z1080" s="1">
        <v>89</v>
      </c>
      <c r="AF1080" s="1">
        <v>89</v>
      </c>
      <c r="AP1080" s="1">
        <v>84.4</v>
      </c>
      <c r="AX1080" s="1">
        <f t="shared" si="19"/>
        <v>81.875</v>
      </c>
      <c r="AY1080" s="1">
        <f t="shared" si="20"/>
        <v>90.5</v>
      </c>
      <c r="AZ1080" s="1">
        <f t="shared" si="18"/>
        <v>86.7</v>
      </c>
      <c r="BA1080" s="1">
        <v>86.7</v>
      </c>
    </row>
    <row r="1081" spans="1:53">
      <c r="A1081" s="6">
        <v>37828</v>
      </c>
      <c r="B1081" s="6"/>
      <c r="C1081" s="68">
        <v>85.125</v>
      </c>
      <c r="D1081" s="6"/>
      <c r="E1081" s="68">
        <v>89</v>
      </c>
      <c r="F1081" s="6"/>
      <c r="G1081" s="6"/>
      <c r="H1081" s="6"/>
      <c r="I1081" s="6"/>
      <c r="K1081" s="6"/>
      <c r="L1081" s="68"/>
      <c r="M1081" s="6"/>
      <c r="N1081" s="68"/>
      <c r="O1081" s="6"/>
      <c r="P1081" s="6"/>
      <c r="Q1081" s="6"/>
      <c r="R1081" s="6"/>
      <c r="T1081" s="6"/>
      <c r="V1081" s="1">
        <v>85.5</v>
      </c>
      <c r="X1081" s="1">
        <v>84.75</v>
      </c>
      <c r="AB1081" s="1">
        <v>89</v>
      </c>
      <c r="AF1081" s="1">
        <v>85.25</v>
      </c>
      <c r="AP1081" s="1">
        <v>81</v>
      </c>
      <c r="AX1081" s="1">
        <f t="shared" si="19"/>
        <v>87.0625</v>
      </c>
      <c r="AY1081" s="1">
        <f t="shared" si="20"/>
        <v>86.333333333333329</v>
      </c>
      <c r="AZ1081" s="1">
        <f t="shared" si="18"/>
        <v>83.125</v>
      </c>
      <c r="BA1081" s="1">
        <v>83.125</v>
      </c>
    </row>
    <row r="1082" spans="1:53">
      <c r="A1082" s="6">
        <v>37835</v>
      </c>
      <c r="B1082" s="6"/>
      <c r="C1082" s="68">
        <v>86</v>
      </c>
      <c r="D1082" s="6"/>
      <c r="E1082" s="68">
        <v>86.5</v>
      </c>
      <c r="F1082" s="6"/>
      <c r="G1082" s="6"/>
      <c r="H1082" s="6"/>
      <c r="I1082" s="6"/>
      <c r="K1082" s="6"/>
      <c r="L1082" s="68"/>
      <c r="M1082" s="6"/>
      <c r="N1082" s="68"/>
      <c r="O1082" s="6"/>
      <c r="P1082" s="6"/>
      <c r="Q1082" s="6"/>
      <c r="R1082" s="6"/>
      <c r="T1082" s="6"/>
      <c r="V1082" s="1">
        <v>86</v>
      </c>
      <c r="X1082" s="1">
        <v>86</v>
      </c>
      <c r="AB1082" s="1">
        <v>86.5</v>
      </c>
      <c r="AF1082" s="1">
        <v>82.5</v>
      </c>
      <c r="AP1082" s="1">
        <v>80.599999999999994</v>
      </c>
      <c r="AX1082" s="1">
        <f t="shared" si="19"/>
        <v>86.25</v>
      </c>
      <c r="AY1082" s="1">
        <f t="shared" si="20"/>
        <v>85</v>
      </c>
      <c r="AZ1082" s="1">
        <f t="shared" si="18"/>
        <v>81.55</v>
      </c>
      <c r="BA1082" s="1">
        <v>81.55</v>
      </c>
    </row>
    <row r="1083" spans="1:53">
      <c r="A1083" s="6">
        <v>37842</v>
      </c>
      <c r="B1083" s="6"/>
      <c r="C1083" s="68">
        <v>85.5</v>
      </c>
      <c r="D1083" s="6"/>
      <c r="E1083" s="68">
        <v>79.5</v>
      </c>
      <c r="F1083" s="6"/>
      <c r="G1083" s="6"/>
      <c r="H1083" s="6"/>
      <c r="I1083" s="6"/>
      <c r="K1083" s="6"/>
      <c r="L1083" s="68"/>
      <c r="M1083" s="6"/>
      <c r="N1083" s="68"/>
      <c r="O1083" s="6"/>
      <c r="P1083" s="6"/>
      <c r="Q1083" s="6"/>
      <c r="R1083" s="6"/>
      <c r="T1083" s="6"/>
      <c r="V1083" s="1">
        <v>85.5</v>
      </c>
      <c r="X1083" s="1">
        <v>85.5</v>
      </c>
      <c r="AB1083" s="1">
        <v>81.5</v>
      </c>
      <c r="AC1083" s="1">
        <v>77.5</v>
      </c>
      <c r="AF1083" s="1">
        <v>83</v>
      </c>
      <c r="AP1083" s="1">
        <v>75</v>
      </c>
      <c r="AX1083" s="1">
        <f t="shared" si="19"/>
        <v>82.5</v>
      </c>
      <c r="AY1083" s="1">
        <f t="shared" si="20"/>
        <v>83.333333333333329</v>
      </c>
      <c r="AZ1083" s="1">
        <f t="shared" si="18"/>
        <v>79</v>
      </c>
      <c r="BA1083" s="1">
        <v>79</v>
      </c>
    </row>
    <row r="1084" spans="1:53">
      <c r="A1084" s="6">
        <v>37849</v>
      </c>
      <c r="B1084" s="6"/>
      <c r="C1084" s="68">
        <v>84.75</v>
      </c>
      <c r="D1084" s="6"/>
      <c r="E1084" s="68">
        <v>84</v>
      </c>
      <c r="F1084" s="6"/>
      <c r="G1084" s="6"/>
      <c r="H1084" s="6"/>
      <c r="I1084" s="6"/>
      <c r="K1084" s="6"/>
      <c r="L1084" s="68"/>
      <c r="M1084" s="6"/>
      <c r="N1084" s="68"/>
      <c r="O1084" s="6"/>
      <c r="P1084" s="6"/>
      <c r="Q1084" s="6"/>
      <c r="R1084" s="6"/>
      <c r="T1084" s="6"/>
      <c r="V1084" s="1">
        <v>84.75</v>
      </c>
      <c r="X1084" s="1">
        <v>84.75</v>
      </c>
      <c r="Z1084" s="1">
        <v>73</v>
      </c>
      <c r="AA1084" s="1">
        <v>77.5</v>
      </c>
      <c r="AB1084" s="1">
        <v>84</v>
      </c>
      <c r="AF1084" s="1">
        <v>85</v>
      </c>
      <c r="AP1084" s="1">
        <v>75</v>
      </c>
      <c r="AX1084" s="1">
        <f t="shared" si="19"/>
        <v>84.375</v>
      </c>
      <c r="AY1084" s="1">
        <f t="shared" si="20"/>
        <v>84.583333333333329</v>
      </c>
      <c r="AZ1084" s="1">
        <f t="shared" si="18"/>
        <v>80</v>
      </c>
      <c r="BA1084" s="1">
        <v>80</v>
      </c>
    </row>
    <row r="1085" spans="1:53">
      <c r="A1085" s="6">
        <v>37856</v>
      </c>
      <c r="B1085" s="6"/>
      <c r="C1085" s="68">
        <v>87</v>
      </c>
      <c r="D1085" s="6"/>
      <c r="E1085" s="68">
        <v>84.5</v>
      </c>
      <c r="F1085" s="6"/>
      <c r="G1085" s="6"/>
      <c r="H1085" s="6"/>
      <c r="I1085" s="6"/>
      <c r="K1085" s="6"/>
      <c r="L1085" s="68"/>
      <c r="M1085" s="6"/>
      <c r="N1085" s="68"/>
      <c r="O1085" s="6"/>
      <c r="P1085" s="6"/>
      <c r="Q1085" s="6"/>
      <c r="R1085" s="6"/>
      <c r="T1085" s="6"/>
      <c r="V1085" s="1">
        <v>87</v>
      </c>
      <c r="X1085" s="1">
        <v>87</v>
      </c>
      <c r="Z1085" s="1">
        <v>78.5</v>
      </c>
      <c r="AA1085" s="1">
        <v>78.5</v>
      </c>
      <c r="AB1085" s="1">
        <v>84.5</v>
      </c>
      <c r="AC1085" s="1">
        <v>84.5</v>
      </c>
      <c r="AF1085" s="1">
        <v>88.5</v>
      </c>
      <c r="AP1085" s="1">
        <v>81.8</v>
      </c>
      <c r="AX1085" s="1">
        <f t="shared" si="19"/>
        <v>85.75</v>
      </c>
      <c r="AY1085" s="1">
        <f t="shared" si="20"/>
        <v>86.666666666666671</v>
      </c>
      <c r="AZ1085" s="1">
        <f t="shared" si="18"/>
        <v>85.15</v>
      </c>
      <c r="BA1085" s="1">
        <v>85.15</v>
      </c>
    </row>
    <row r="1086" spans="1:53">
      <c r="A1086" s="6">
        <v>37863</v>
      </c>
      <c r="B1086" s="6"/>
      <c r="C1086" s="68">
        <v>88</v>
      </c>
      <c r="D1086" s="6"/>
      <c r="E1086" s="68">
        <v>84.25</v>
      </c>
      <c r="F1086" s="6"/>
      <c r="G1086" s="6"/>
      <c r="H1086" s="6"/>
      <c r="I1086" s="6"/>
      <c r="K1086" s="6"/>
      <c r="L1086" s="68"/>
      <c r="M1086" s="6"/>
      <c r="N1086" s="68"/>
      <c r="O1086" s="6"/>
      <c r="P1086" s="6"/>
      <c r="Q1086" s="6"/>
      <c r="R1086" s="6"/>
      <c r="T1086" s="6"/>
      <c r="V1086" s="1">
        <v>88</v>
      </c>
      <c r="X1086" s="1">
        <v>88</v>
      </c>
      <c r="AB1086" s="1">
        <v>82</v>
      </c>
      <c r="AC1086" s="1">
        <v>86.5</v>
      </c>
      <c r="AF1086" s="1">
        <v>87.5</v>
      </c>
      <c r="AP1086" s="1">
        <v>82</v>
      </c>
      <c r="AX1086" s="1">
        <f t="shared" si="19"/>
        <v>86.125</v>
      </c>
      <c r="AY1086" s="1">
        <f t="shared" si="20"/>
        <v>85.833333333333329</v>
      </c>
      <c r="AZ1086" s="1">
        <f t="shared" si="18"/>
        <v>84.75</v>
      </c>
      <c r="BA1086" s="1">
        <v>84.75</v>
      </c>
    </row>
    <row r="1087" spans="1:53">
      <c r="A1087" s="6">
        <v>37870</v>
      </c>
      <c r="B1087" s="6"/>
      <c r="C1087" s="68">
        <v>88</v>
      </c>
      <c r="D1087" s="6"/>
      <c r="E1087" s="68">
        <v>86.13</v>
      </c>
      <c r="F1087" s="6"/>
      <c r="G1087" s="6"/>
      <c r="H1087" s="6"/>
      <c r="I1087" s="6"/>
      <c r="K1087" s="6"/>
      <c r="L1087" s="68"/>
      <c r="M1087" s="6"/>
      <c r="N1087" s="68"/>
      <c r="O1087" s="6"/>
      <c r="P1087" s="6"/>
      <c r="Q1087" s="6"/>
      <c r="R1087" s="6"/>
      <c r="T1087" s="6"/>
      <c r="V1087" s="1">
        <v>88</v>
      </c>
      <c r="X1087" s="1">
        <v>88</v>
      </c>
      <c r="Z1087" s="1">
        <v>82.5</v>
      </c>
      <c r="AA1087" s="1">
        <v>82.5</v>
      </c>
      <c r="AC1087" s="1">
        <v>86.13</v>
      </c>
      <c r="AF1087" s="1">
        <v>88</v>
      </c>
      <c r="AP1087" s="1">
        <v>82</v>
      </c>
      <c r="AX1087" s="1">
        <f t="shared" si="19"/>
        <v>87.064999999999998</v>
      </c>
      <c r="AY1087" s="1">
        <f t="shared" si="20"/>
        <v>88</v>
      </c>
      <c r="AZ1087" s="1">
        <f t="shared" si="18"/>
        <v>85</v>
      </c>
      <c r="BA1087" s="1">
        <v>85</v>
      </c>
    </row>
    <row r="1088" spans="1:53">
      <c r="A1088" s="6">
        <v>37877</v>
      </c>
      <c r="B1088" s="6"/>
      <c r="C1088" s="68">
        <v>92</v>
      </c>
      <c r="D1088" s="6"/>
      <c r="E1088" s="68">
        <v>82</v>
      </c>
      <c r="F1088" s="6"/>
      <c r="G1088" s="6"/>
      <c r="H1088" s="6"/>
      <c r="I1088" s="6"/>
      <c r="K1088" s="6"/>
      <c r="L1088" s="68"/>
      <c r="M1088" s="6"/>
      <c r="N1088" s="68"/>
      <c r="O1088" s="6"/>
      <c r="P1088" s="6"/>
      <c r="Q1088" s="6"/>
      <c r="R1088" s="6"/>
      <c r="T1088" s="6"/>
      <c r="V1088" s="1">
        <v>92</v>
      </c>
      <c r="X1088" s="1">
        <v>92</v>
      </c>
      <c r="Z1088" s="1">
        <v>80</v>
      </c>
      <c r="AA1088" s="1">
        <v>78</v>
      </c>
      <c r="AC1088" s="1">
        <v>82</v>
      </c>
      <c r="AF1088" s="1">
        <v>88.5</v>
      </c>
      <c r="AP1088" s="1">
        <v>83</v>
      </c>
      <c r="AX1088" s="1">
        <f t="shared" si="19"/>
        <v>87</v>
      </c>
      <c r="AY1088" s="1">
        <f t="shared" si="20"/>
        <v>90.25</v>
      </c>
      <c r="AZ1088" s="1">
        <f t="shared" si="18"/>
        <v>85.75</v>
      </c>
      <c r="BA1088" s="1">
        <v>85.75</v>
      </c>
    </row>
    <row r="1089" spans="1:53">
      <c r="A1089" s="6">
        <v>37884</v>
      </c>
      <c r="B1089" s="6"/>
      <c r="C1089" s="68">
        <v>93</v>
      </c>
      <c r="D1089" s="6"/>
      <c r="E1089" s="68">
        <v>86</v>
      </c>
      <c r="F1089" s="6"/>
      <c r="G1089" s="6"/>
      <c r="H1089" s="6"/>
      <c r="I1089" s="6"/>
      <c r="K1089" s="6"/>
      <c r="L1089" s="68"/>
      <c r="M1089" s="6"/>
      <c r="N1089" s="68"/>
      <c r="O1089" s="6"/>
      <c r="P1089" s="6"/>
      <c r="Q1089" s="6"/>
      <c r="R1089" s="6"/>
      <c r="T1089" s="6"/>
      <c r="V1089" s="1">
        <v>93</v>
      </c>
      <c r="X1089" s="1">
        <v>93</v>
      </c>
      <c r="Z1089" s="1">
        <v>83</v>
      </c>
      <c r="AA1089" s="1">
        <v>82</v>
      </c>
      <c r="AC1089" s="1">
        <v>86</v>
      </c>
      <c r="AF1089" s="1">
        <v>89</v>
      </c>
      <c r="AP1089" s="1">
        <v>83.4</v>
      </c>
      <c r="AX1089" s="1">
        <f t="shared" si="19"/>
        <v>89.5</v>
      </c>
      <c r="AY1089" s="1">
        <f t="shared" si="20"/>
        <v>91</v>
      </c>
      <c r="AZ1089" s="1">
        <f t="shared" si="18"/>
        <v>86.2</v>
      </c>
      <c r="BA1089" s="1">
        <v>86.2</v>
      </c>
    </row>
    <row r="1090" spans="1:53">
      <c r="A1090" s="6">
        <v>37891</v>
      </c>
      <c r="B1090" s="6"/>
      <c r="C1090" s="68">
        <v>92.75</v>
      </c>
      <c r="D1090" s="6"/>
      <c r="E1090" s="68" t="s">
        <v>28</v>
      </c>
      <c r="F1090" s="6"/>
      <c r="G1090" s="6"/>
      <c r="H1090" s="6"/>
      <c r="I1090" s="6"/>
      <c r="K1090" s="6"/>
      <c r="L1090" s="68"/>
      <c r="M1090" s="6"/>
      <c r="N1090" s="68"/>
      <c r="O1090" s="6"/>
      <c r="P1090" s="6"/>
      <c r="Q1090" s="6"/>
      <c r="R1090" s="6"/>
      <c r="T1090" s="6"/>
      <c r="V1090" s="1">
        <v>92.75</v>
      </c>
      <c r="X1090" s="1">
        <v>92.75</v>
      </c>
      <c r="AA1090" s="1">
        <v>89.5</v>
      </c>
      <c r="AF1090" s="1">
        <v>88</v>
      </c>
      <c r="AP1090" s="1">
        <v>83</v>
      </c>
      <c r="AX1090" s="1">
        <f t="shared" si="19"/>
        <v>92.75</v>
      </c>
      <c r="AY1090" s="1">
        <f t="shared" si="20"/>
        <v>90.375</v>
      </c>
      <c r="AZ1090" s="1">
        <f t="shared" si="18"/>
        <v>85.5</v>
      </c>
      <c r="BA1090" s="1">
        <v>85.5</v>
      </c>
    </row>
    <row r="1091" spans="1:53">
      <c r="A1091" s="6">
        <v>37898</v>
      </c>
      <c r="B1091" s="6"/>
      <c r="C1091" s="68">
        <v>91.5</v>
      </c>
      <c r="D1091" s="6"/>
      <c r="E1091" s="68" t="s">
        <v>28</v>
      </c>
      <c r="F1091" s="6"/>
      <c r="G1091" s="6"/>
      <c r="H1091" s="6"/>
      <c r="I1091" s="6"/>
      <c r="K1091" s="6"/>
      <c r="L1091" s="68"/>
      <c r="M1091" s="6"/>
      <c r="N1091" s="68"/>
      <c r="O1091" s="6"/>
      <c r="P1091" s="6"/>
      <c r="Q1091" s="6"/>
      <c r="R1091" s="6"/>
      <c r="T1091" s="6"/>
      <c r="V1091" s="1">
        <v>91.5</v>
      </c>
      <c r="X1091" s="1">
        <v>91.5</v>
      </c>
      <c r="AF1091" s="1">
        <v>89</v>
      </c>
      <c r="AP1091" s="1">
        <v>83</v>
      </c>
      <c r="AX1091" s="1">
        <f t="shared" si="19"/>
        <v>91.5</v>
      </c>
      <c r="AY1091" s="1">
        <f t="shared" si="20"/>
        <v>90.25</v>
      </c>
      <c r="AZ1091" s="1">
        <f t="shared" si="18"/>
        <v>86</v>
      </c>
      <c r="BA1091" s="1">
        <v>86</v>
      </c>
    </row>
    <row r="1092" spans="1:53">
      <c r="A1092" s="6">
        <v>37905</v>
      </c>
      <c r="B1092" s="6"/>
      <c r="C1092" s="68">
        <v>90</v>
      </c>
      <c r="D1092" s="6"/>
      <c r="E1092" s="68">
        <v>87.5</v>
      </c>
      <c r="F1092" s="6"/>
      <c r="G1092" s="6"/>
      <c r="H1092" s="6"/>
      <c r="I1092" s="6"/>
      <c r="K1092" s="6"/>
      <c r="L1092" s="68"/>
      <c r="M1092" s="6"/>
      <c r="N1092" s="68"/>
      <c r="O1092" s="6"/>
      <c r="P1092" s="6"/>
      <c r="Q1092" s="6"/>
      <c r="R1092" s="6"/>
      <c r="T1092" s="6"/>
      <c r="V1092" s="1">
        <v>90</v>
      </c>
      <c r="X1092" s="1">
        <v>90</v>
      </c>
      <c r="AC1092" s="1">
        <v>87.5</v>
      </c>
      <c r="AF1092" s="1">
        <v>91.5</v>
      </c>
      <c r="AP1092" s="1">
        <v>83</v>
      </c>
      <c r="AX1092" s="1">
        <f t="shared" si="19"/>
        <v>88.75</v>
      </c>
      <c r="AY1092" s="1">
        <f t="shared" si="20"/>
        <v>90.75</v>
      </c>
      <c r="AZ1092" s="1">
        <f t="shared" si="18"/>
        <v>87.25</v>
      </c>
      <c r="BA1092" s="1">
        <v>87.25</v>
      </c>
    </row>
    <row r="1093" spans="1:53">
      <c r="A1093" s="6">
        <v>37912</v>
      </c>
      <c r="B1093" s="6"/>
      <c r="C1093" s="68">
        <v>92.5</v>
      </c>
      <c r="D1093" s="6"/>
      <c r="E1093" s="68" t="s">
        <v>28</v>
      </c>
      <c r="F1093" s="6"/>
      <c r="G1093" s="6"/>
      <c r="H1093" s="6"/>
      <c r="I1093" s="6"/>
      <c r="K1093" s="6"/>
      <c r="L1093" s="68"/>
      <c r="M1093" s="6"/>
      <c r="N1093" s="68"/>
      <c r="O1093" s="6"/>
      <c r="P1093" s="6"/>
      <c r="Q1093" s="6"/>
      <c r="R1093" s="6"/>
      <c r="T1093" s="6"/>
      <c r="V1093" s="1">
        <v>92.5</v>
      </c>
      <c r="X1093" s="1">
        <v>92.5</v>
      </c>
      <c r="Z1093" s="1">
        <v>89</v>
      </c>
      <c r="AF1093" s="1">
        <v>91</v>
      </c>
      <c r="AP1093" s="1">
        <v>83.8</v>
      </c>
      <c r="AX1093" s="1">
        <f t="shared" si="19"/>
        <v>92.5</v>
      </c>
      <c r="AY1093" s="1">
        <f t="shared" si="20"/>
        <v>91.75</v>
      </c>
      <c r="AZ1093" s="1">
        <f t="shared" si="18"/>
        <v>87.4</v>
      </c>
      <c r="BA1093" s="1">
        <v>87.4</v>
      </c>
    </row>
    <row r="1094" spans="1:53">
      <c r="A1094" s="6">
        <v>37919</v>
      </c>
      <c r="B1094" s="6"/>
      <c r="C1094" s="68">
        <v>91</v>
      </c>
      <c r="D1094" s="6"/>
      <c r="E1094" s="68">
        <v>87.25</v>
      </c>
      <c r="F1094" s="6"/>
      <c r="G1094" s="6"/>
      <c r="H1094" s="6"/>
      <c r="I1094" s="6"/>
      <c r="K1094" s="6"/>
      <c r="L1094" s="68"/>
      <c r="M1094" s="6"/>
      <c r="N1094" s="68"/>
      <c r="O1094" s="6"/>
      <c r="P1094" s="6"/>
      <c r="Q1094" s="6"/>
      <c r="R1094" s="6"/>
      <c r="T1094" s="6"/>
      <c r="V1094" s="1">
        <v>91</v>
      </c>
      <c r="X1094" s="1">
        <v>91</v>
      </c>
      <c r="AB1094" s="1">
        <v>87.25</v>
      </c>
      <c r="AF1094" s="1">
        <v>91</v>
      </c>
      <c r="AP1094" s="1">
        <v>82</v>
      </c>
      <c r="AX1094" s="1">
        <f t="shared" si="19"/>
        <v>89.125</v>
      </c>
      <c r="AY1094" s="1">
        <f t="shared" si="20"/>
        <v>89.75</v>
      </c>
      <c r="AZ1094" s="1">
        <f t="shared" si="18"/>
        <v>86.5</v>
      </c>
      <c r="BA1094" s="1">
        <v>86.5</v>
      </c>
    </row>
    <row r="1095" spans="1:53">
      <c r="A1095" s="6">
        <v>37926</v>
      </c>
      <c r="B1095" s="6"/>
      <c r="C1095" s="68">
        <v>90.75</v>
      </c>
      <c r="D1095" s="6"/>
      <c r="E1095" s="68">
        <v>88.5</v>
      </c>
      <c r="F1095" s="6"/>
      <c r="G1095" s="6"/>
      <c r="H1095" s="6"/>
      <c r="I1095" s="6"/>
      <c r="K1095" s="6"/>
      <c r="L1095" s="68"/>
      <c r="M1095" s="6"/>
      <c r="N1095" s="68"/>
      <c r="O1095" s="6"/>
      <c r="P1095" s="6"/>
      <c r="Q1095" s="6"/>
      <c r="R1095" s="6"/>
      <c r="T1095" s="6"/>
      <c r="V1095" s="1">
        <v>90.75</v>
      </c>
      <c r="X1095" s="1">
        <v>90.75</v>
      </c>
      <c r="AB1095" s="1">
        <v>89</v>
      </c>
      <c r="AC1095" s="1">
        <v>88</v>
      </c>
      <c r="AF1095" s="1">
        <v>90</v>
      </c>
      <c r="AP1095" s="1">
        <v>84.8</v>
      </c>
      <c r="AX1095" s="1">
        <f t="shared" si="19"/>
        <v>89.625</v>
      </c>
      <c r="AY1095" s="1">
        <f t="shared" si="20"/>
        <v>89.916666666666671</v>
      </c>
      <c r="AZ1095" s="1">
        <f t="shared" si="18"/>
        <v>87.4</v>
      </c>
      <c r="BA1095" s="1">
        <v>87.4</v>
      </c>
    </row>
    <row r="1096" spans="1:53">
      <c r="A1096" s="6">
        <v>37933</v>
      </c>
      <c r="B1096" s="6"/>
      <c r="C1096" s="68">
        <v>91.5</v>
      </c>
      <c r="D1096" s="6"/>
      <c r="E1096" s="68" t="s">
        <v>28</v>
      </c>
      <c r="F1096" s="6"/>
      <c r="G1096" s="6"/>
      <c r="H1096" s="6"/>
      <c r="I1096" s="6"/>
      <c r="K1096" s="6"/>
      <c r="L1096" s="68"/>
      <c r="M1096" s="6"/>
      <c r="N1096" s="68"/>
      <c r="O1096" s="6"/>
      <c r="P1096" s="6"/>
      <c r="Q1096" s="6"/>
      <c r="R1096" s="6"/>
      <c r="T1096" s="6"/>
      <c r="V1096" s="1">
        <v>91.5</v>
      </c>
      <c r="X1096" s="1">
        <v>91.5</v>
      </c>
      <c r="AF1096" s="1">
        <v>89</v>
      </c>
      <c r="AP1096" s="1">
        <v>83.6</v>
      </c>
      <c r="AX1096" s="1">
        <f t="shared" si="19"/>
        <v>91.5</v>
      </c>
      <c r="AY1096" s="1">
        <f t="shared" si="20"/>
        <v>90.25</v>
      </c>
      <c r="AZ1096" s="1">
        <f t="shared" si="18"/>
        <v>86.3</v>
      </c>
      <c r="BA1096" s="1">
        <v>86.3</v>
      </c>
    </row>
    <row r="1097" spans="1:53">
      <c r="A1097" s="6">
        <v>37940</v>
      </c>
      <c r="B1097" s="6"/>
      <c r="C1097" s="68">
        <v>91.5</v>
      </c>
      <c r="D1097" s="6"/>
      <c r="E1097" s="68">
        <v>88</v>
      </c>
      <c r="F1097" s="6"/>
      <c r="G1097" s="6"/>
      <c r="H1097" s="6"/>
      <c r="I1097" s="6"/>
      <c r="K1097" s="6"/>
      <c r="L1097" s="68"/>
      <c r="M1097" s="6"/>
      <c r="N1097" s="68"/>
      <c r="O1097" s="6"/>
      <c r="P1097" s="6"/>
      <c r="Q1097" s="6"/>
      <c r="R1097" s="6"/>
      <c r="T1097" s="6"/>
      <c r="V1097" s="1">
        <v>91.5</v>
      </c>
      <c r="X1097" s="1">
        <v>91.5</v>
      </c>
      <c r="AB1097" s="1">
        <v>88</v>
      </c>
      <c r="AF1097" s="1">
        <v>89</v>
      </c>
      <c r="AP1097" s="1">
        <v>83.6</v>
      </c>
      <c r="AX1097" s="1">
        <f t="shared" si="19"/>
        <v>89.75</v>
      </c>
      <c r="AY1097" s="1">
        <f t="shared" si="20"/>
        <v>89.5</v>
      </c>
      <c r="AZ1097" s="1">
        <f t="shared" si="18"/>
        <v>86.3</v>
      </c>
      <c r="BA1097" s="1">
        <v>86.3</v>
      </c>
    </row>
    <row r="1098" spans="1:53">
      <c r="A1098" s="6">
        <v>37947</v>
      </c>
      <c r="B1098" s="6"/>
      <c r="C1098" s="68">
        <v>90</v>
      </c>
      <c r="D1098" s="6"/>
      <c r="E1098" s="68" t="s">
        <v>28</v>
      </c>
      <c r="F1098" s="6"/>
      <c r="G1098" s="6"/>
      <c r="H1098" s="6"/>
      <c r="I1098" s="6"/>
      <c r="K1098" s="6"/>
      <c r="L1098" s="68"/>
      <c r="M1098" s="6"/>
      <c r="N1098" s="68"/>
      <c r="O1098" s="6"/>
      <c r="P1098" s="6"/>
      <c r="Q1098" s="6"/>
      <c r="R1098" s="6"/>
      <c r="T1098" s="6"/>
      <c r="V1098" s="1">
        <v>90</v>
      </c>
      <c r="X1098" s="1">
        <v>90</v>
      </c>
      <c r="AF1098" s="1">
        <v>92.5</v>
      </c>
      <c r="AP1098" s="1">
        <v>88.2</v>
      </c>
      <c r="AR1098" s="1">
        <v>85.9</v>
      </c>
      <c r="AX1098" s="1">
        <f t="shared" si="19"/>
        <v>90</v>
      </c>
      <c r="AY1098" s="1">
        <f t="shared" si="20"/>
        <v>91.25</v>
      </c>
      <c r="AZ1098" s="1">
        <f t="shared" ref="AZ1098:AZ1161" si="21">IF(SUM(AR1098,AP1098,AF1098)&gt;0,AVERAGE(AR1098,AP1098,AF1098)," ")</f>
        <v>88.866666666666674</v>
      </c>
      <c r="BA1098" s="1">
        <v>88.866666666666674</v>
      </c>
    </row>
    <row r="1099" spans="1:53">
      <c r="A1099" s="6">
        <v>37954</v>
      </c>
      <c r="B1099" s="6"/>
      <c r="C1099" s="68" t="s">
        <v>28</v>
      </c>
      <c r="D1099" s="6"/>
      <c r="E1099" s="68" t="s">
        <v>28</v>
      </c>
      <c r="F1099" s="6"/>
      <c r="G1099" s="6"/>
      <c r="H1099" s="6"/>
      <c r="I1099" s="6"/>
      <c r="K1099" s="6"/>
      <c r="L1099" s="68"/>
      <c r="M1099" s="6"/>
      <c r="N1099" s="68"/>
      <c r="O1099" s="6"/>
      <c r="P1099" s="6"/>
      <c r="Q1099" s="6"/>
      <c r="R1099" s="6"/>
      <c r="T1099" s="6"/>
      <c r="AP1099" s="1">
        <v>88.2</v>
      </c>
      <c r="AR1099" s="1">
        <v>85.9</v>
      </c>
      <c r="AX1099" s="1" t="str">
        <f t="shared" si="19"/>
        <v xml:space="preserve"> </v>
      </c>
      <c r="AY1099" s="1" t="str">
        <f t="shared" si="20"/>
        <v xml:space="preserve"> </v>
      </c>
      <c r="AZ1099" s="1">
        <f t="shared" si="21"/>
        <v>87.050000000000011</v>
      </c>
      <c r="BA1099" s="1">
        <v>87.05</v>
      </c>
    </row>
    <row r="1100" spans="1:53">
      <c r="A1100" s="6">
        <v>37961</v>
      </c>
      <c r="B1100" s="6"/>
      <c r="C1100" s="68">
        <v>93.75</v>
      </c>
      <c r="D1100" s="6"/>
      <c r="E1100" s="68" t="s">
        <v>28</v>
      </c>
      <c r="F1100" s="6"/>
      <c r="G1100" s="6"/>
      <c r="H1100" s="6"/>
      <c r="I1100" s="6"/>
      <c r="K1100" s="6"/>
      <c r="L1100" s="68"/>
      <c r="M1100" s="6"/>
      <c r="N1100" s="68"/>
      <c r="O1100" s="6"/>
      <c r="P1100" s="6"/>
      <c r="Q1100" s="6"/>
      <c r="R1100" s="6"/>
      <c r="T1100" s="6"/>
      <c r="V1100" s="1">
        <v>94.5</v>
      </c>
      <c r="X1100" s="1">
        <v>93</v>
      </c>
      <c r="AF1100" s="1">
        <v>91</v>
      </c>
      <c r="AP1100" s="1">
        <v>85</v>
      </c>
      <c r="AR1100" s="1">
        <v>83</v>
      </c>
      <c r="AX1100" s="1">
        <f t="shared" si="19"/>
        <v>93.75</v>
      </c>
      <c r="AY1100" s="1">
        <f t="shared" si="20"/>
        <v>92</v>
      </c>
      <c r="AZ1100" s="1">
        <f t="shared" si="21"/>
        <v>86.333333333333329</v>
      </c>
      <c r="BA1100" s="1">
        <v>86.333333333333329</v>
      </c>
    </row>
    <row r="1101" spans="1:53">
      <c r="A1101" s="6">
        <v>37968</v>
      </c>
      <c r="B1101" s="6"/>
      <c r="C1101" s="68">
        <v>97.5</v>
      </c>
      <c r="D1101" s="6"/>
      <c r="E1101" s="68">
        <v>82.5</v>
      </c>
      <c r="F1101" s="6"/>
      <c r="G1101" s="6"/>
      <c r="H1101" s="6"/>
      <c r="I1101" s="6"/>
      <c r="K1101" s="6"/>
      <c r="L1101" s="68"/>
      <c r="M1101" s="6"/>
      <c r="N1101" s="68"/>
      <c r="O1101" s="6"/>
      <c r="P1101" s="6"/>
      <c r="Q1101" s="6"/>
      <c r="R1101" s="6"/>
      <c r="T1101" s="6"/>
      <c r="V1101" s="1">
        <v>97.5</v>
      </c>
      <c r="X1101" s="1">
        <v>97.5</v>
      </c>
      <c r="AB1101" s="1">
        <v>82.5</v>
      </c>
      <c r="AF1101" s="1">
        <v>90</v>
      </c>
      <c r="AP1101" s="1">
        <v>85.1</v>
      </c>
      <c r="AR1101" s="1">
        <v>83.2</v>
      </c>
      <c r="AX1101" s="1">
        <f t="shared" si="19"/>
        <v>90</v>
      </c>
      <c r="AY1101" s="1">
        <f t="shared" si="20"/>
        <v>90</v>
      </c>
      <c r="AZ1101" s="1">
        <f t="shared" si="21"/>
        <v>86.100000000000009</v>
      </c>
      <c r="BA1101" s="1">
        <v>86.1</v>
      </c>
    </row>
    <row r="1102" spans="1:53">
      <c r="A1102" s="6">
        <v>37975</v>
      </c>
      <c r="B1102" s="6"/>
      <c r="C1102" s="68">
        <v>96.5</v>
      </c>
      <c r="D1102" s="6"/>
      <c r="E1102" s="68">
        <v>86.63</v>
      </c>
      <c r="F1102" s="6"/>
      <c r="G1102" s="6"/>
      <c r="H1102" s="6"/>
      <c r="I1102" s="6"/>
      <c r="K1102" s="6"/>
      <c r="L1102" s="68"/>
      <c r="M1102" s="6"/>
      <c r="N1102" s="68"/>
      <c r="O1102" s="6"/>
      <c r="P1102" s="6"/>
      <c r="Q1102" s="6"/>
      <c r="R1102" s="6"/>
      <c r="T1102" s="6"/>
      <c r="V1102" s="1">
        <v>96.5</v>
      </c>
      <c r="X1102" s="1">
        <v>96.5</v>
      </c>
      <c r="Z1102" s="1">
        <v>91</v>
      </c>
      <c r="AA1102" s="1">
        <v>85.75</v>
      </c>
      <c r="AC1102" s="1">
        <v>86.63</v>
      </c>
      <c r="AF1102" s="1">
        <v>85</v>
      </c>
      <c r="AP1102" s="1">
        <v>83.2</v>
      </c>
      <c r="AR1102" s="1">
        <v>81.2</v>
      </c>
      <c r="AX1102" s="1">
        <f t="shared" si="19"/>
        <v>91.564999999999998</v>
      </c>
      <c r="AY1102" s="1">
        <f t="shared" si="20"/>
        <v>90.75</v>
      </c>
      <c r="AZ1102" s="1">
        <f t="shared" si="21"/>
        <v>83.13333333333334</v>
      </c>
      <c r="BA1102" s="1">
        <v>83.13333333333334</v>
      </c>
    </row>
    <row r="1103" spans="1:53">
      <c r="A1103" s="6">
        <v>37982</v>
      </c>
      <c r="B1103" s="6"/>
      <c r="C1103" s="68" t="s">
        <v>28</v>
      </c>
      <c r="D1103" s="6"/>
      <c r="E1103" s="68" t="s">
        <v>28</v>
      </c>
      <c r="F1103" s="6"/>
      <c r="G1103" s="6"/>
      <c r="H1103" s="6"/>
      <c r="I1103" s="6"/>
      <c r="K1103" s="6"/>
      <c r="L1103" s="68"/>
      <c r="M1103" s="6"/>
      <c r="N1103" s="68"/>
      <c r="O1103" s="6"/>
      <c r="P1103" s="6"/>
      <c r="Q1103" s="6"/>
      <c r="R1103" s="6"/>
      <c r="T1103" s="6"/>
      <c r="AF1103" s="1">
        <v>85.5</v>
      </c>
      <c r="AP1103" s="1">
        <v>83</v>
      </c>
      <c r="AR1103" s="1">
        <v>81</v>
      </c>
      <c r="AX1103" s="1" t="str">
        <f t="shared" si="19"/>
        <v xml:space="preserve"> </v>
      </c>
      <c r="AY1103" s="1">
        <f t="shared" si="20"/>
        <v>85.5</v>
      </c>
      <c r="AZ1103" s="1">
        <f t="shared" si="21"/>
        <v>83.166666666666671</v>
      </c>
      <c r="BA1103" s="1">
        <v>83.166666666666671</v>
      </c>
    </row>
    <row r="1104" spans="1:53">
      <c r="A1104" s="6">
        <v>37989</v>
      </c>
      <c r="B1104" s="6"/>
      <c r="C1104" s="68" t="s">
        <v>28</v>
      </c>
      <c r="D1104" s="6"/>
      <c r="E1104" s="68" t="s">
        <v>28</v>
      </c>
      <c r="F1104" s="6"/>
      <c r="G1104" s="6"/>
      <c r="H1104" s="6"/>
      <c r="I1104" s="6"/>
      <c r="K1104" s="6"/>
      <c r="L1104" s="68"/>
      <c r="M1104" s="6"/>
      <c r="N1104" s="68"/>
      <c r="O1104" s="6"/>
      <c r="P1104" s="6"/>
      <c r="Q1104" s="6"/>
      <c r="R1104" s="6"/>
      <c r="T1104" s="6"/>
      <c r="AF1104" s="1">
        <v>87</v>
      </c>
      <c r="AP1104" s="1">
        <v>83</v>
      </c>
      <c r="AR1104" s="1">
        <v>81</v>
      </c>
      <c r="AX1104" s="1" t="str">
        <f t="shared" si="19"/>
        <v xml:space="preserve"> </v>
      </c>
      <c r="AY1104" s="1">
        <f t="shared" si="20"/>
        <v>87</v>
      </c>
      <c r="AZ1104" s="1">
        <f t="shared" si="21"/>
        <v>83.666666666666671</v>
      </c>
      <c r="BA1104" s="1">
        <v>83.666666666666671</v>
      </c>
    </row>
    <row r="1105" spans="1:53">
      <c r="A1105" s="6">
        <v>37996</v>
      </c>
      <c r="B1105" s="6"/>
      <c r="C1105" s="68">
        <v>96</v>
      </c>
      <c r="D1105" s="6"/>
      <c r="E1105" s="68">
        <v>88</v>
      </c>
      <c r="F1105" s="6"/>
      <c r="G1105" s="6"/>
      <c r="H1105" s="6"/>
      <c r="I1105" s="6"/>
      <c r="K1105" s="6"/>
      <c r="L1105" s="68"/>
      <c r="M1105" s="6"/>
      <c r="N1105" s="68"/>
      <c r="O1105" s="6"/>
      <c r="P1105" s="6"/>
      <c r="Q1105" s="6"/>
      <c r="R1105" s="6"/>
      <c r="T1105" s="6"/>
      <c r="V1105" s="1">
        <v>96</v>
      </c>
      <c r="X1105" s="1">
        <v>96</v>
      </c>
      <c r="AB1105" s="1">
        <v>88</v>
      </c>
      <c r="AF1105" s="1">
        <v>91.5</v>
      </c>
      <c r="AP1105" s="1">
        <v>85</v>
      </c>
      <c r="AR1105" s="1">
        <v>83</v>
      </c>
      <c r="AX1105" s="1">
        <f t="shared" si="19"/>
        <v>92</v>
      </c>
      <c r="AY1105" s="1">
        <f t="shared" si="20"/>
        <v>91.833333333333329</v>
      </c>
      <c r="AZ1105" s="1">
        <f t="shared" si="21"/>
        <v>86.5</v>
      </c>
      <c r="BA1105" s="1">
        <v>86.5</v>
      </c>
    </row>
    <row r="1106" spans="1:53">
      <c r="A1106" s="6">
        <v>38003</v>
      </c>
      <c r="B1106" s="6"/>
      <c r="C1106" s="68">
        <v>95.125</v>
      </c>
      <c r="D1106" s="6"/>
      <c r="E1106" s="68" t="s">
        <v>28</v>
      </c>
      <c r="F1106" s="6"/>
      <c r="G1106" s="6"/>
      <c r="H1106" s="6"/>
      <c r="I1106" s="6"/>
      <c r="K1106" s="6"/>
      <c r="L1106" s="68"/>
      <c r="M1106" s="6"/>
      <c r="N1106" s="68"/>
      <c r="O1106" s="6"/>
      <c r="P1106" s="6"/>
      <c r="Q1106" s="6"/>
      <c r="R1106" s="6"/>
      <c r="T1106" s="6"/>
      <c r="V1106" s="1">
        <v>97.75</v>
      </c>
      <c r="W1106" s="1">
        <v>92.5</v>
      </c>
      <c r="X1106" s="1">
        <v>97.75</v>
      </c>
      <c r="Y1106" s="1">
        <v>92.5</v>
      </c>
      <c r="AF1106" s="1">
        <v>95</v>
      </c>
      <c r="AP1106" s="1">
        <v>89</v>
      </c>
      <c r="AR1106" s="1">
        <v>86.5</v>
      </c>
      <c r="AX1106" s="1">
        <f t="shared" si="19"/>
        <v>95.125</v>
      </c>
      <c r="AY1106" s="1">
        <f t="shared" si="20"/>
        <v>96.375</v>
      </c>
      <c r="AZ1106" s="1">
        <f t="shared" si="21"/>
        <v>90.166666666666671</v>
      </c>
      <c r="BA1106" s="1">
        <v>90.166666666666671</v>
      </c>
    </row>
    <row r="1107" spans="1:53">
      <c r="A1107" s="6">
        <v>38010</v>
      </c>
      <c r="B1107" s="6"/>
      <c r="C1107" s="68">
        <v>102</v>
      </c>
      <c r="D1107" s="6"/>
      <c r="E1107" s="68">
        <v>87.564999999999998</v>
      </c>
      <c r="F1107" s="6"/>
      <c r="G1107" s="6"/>
      <c r="H1107" s="6"/>
      <c r="I1107" s="6"/>
      <c r="K1107" s="6"/>
      <c r="L1107" s="68"/>
      <c r="M1107" s="6"/>
      <c r="N1107" s="68"/>
      <c r="O1107" s="6"/>
      <c r="P1107" s="6"/>
      <c r="Q1107" s="6"/>
      <c r="R1107" s="6"/>
      <c r="T1107" s="6"/>
      <c r="V1107" s="1">
        <v>102</v>
      </c>
      <c r="X1107" s="1">
        <v>102</v>
      </c>
      <c r="AB1107" s="1">
        <v>88.63</v>
      </c>
      <c r="AC1107" s="1">
        <v>86.5</v>
      </c>
      <c r="AF1107" s="1">
        <v>114.5</v>
      </c>
      <c r="AP1107" s="1">
        <v>89</v>
      </c>
      <c r="AR1107" s="1">
        <v>86.5</v>
      </c>
      <c r="AX1107" s="1">
        <f t="shared" si="19"/>
        <v>94.782499999999999</v>
      </c>
      <c r="AY1107" s="1">
        <f t="shared" si="20"/>
        <v>101.71</v>
      </c>
      <c r="AZ1107" s="1">
        <f t="shared" si="21"/>
        <v>96.666666666666671</v>
      </c>
      <c r="BA1107" s="1">
        <v>96.666666666666671</v>
      </c>
    </row>
    <row r="1108" spans="1:53">
      <c r="A1108" s="6">
        <v>38017</v>
      </c>
      <c r="B1108" s="6"/>
      <c r="C1108" s="68">
        <v>99</v>
      </c>
      <c r="D1108" s="6"/>
      <c r="E1108" s="68">
        <v>95.5</v>
      </c>
      <c r="F1108" s="6"/>
      <c r="G1108" s="6"/>
      <c r="H1108" s="6"/>
      <c r="I1108" s="6"/>
      <c r="K1108" s="6"/>
      <c r="L1108" s="68"/>
      <c r="M1108" s="6"/>
      <c r="N1108" s="68"/>
      <c r="O1108" s="6"/>
      <c r="P1108" s="6"/>
      <c r="Q1108" s="6"/>
      <c r="R1108" s="6"/>
      <c r="T1108" s="6"/>
      <c r="V1108" s="1">
        <v>99</v>
      </c>
      <c r="X1108" s="1">
        <v>99</v>
      </c>
      <c r="AB1108" s="1">
        <v>95.5</v>
      </c>
      <c r="AF1108" s="1">
        <v>94</v>
      </c>
      <c r="AP1108" s="1">
        <v>90.2</v>
      </c>
      <c r="AR1108" s="1">
        <v>88</v>
      </c>
      <c r="AX1108" s="1">
        <f t="shared" si="19"/>
        <v>97.25</v>
      </c>
      <c r="AY1108" s="1">
        <f t="shared" si="20"/>
        <v>96.166666666666671</v>
      </c>
      <c r="AZ1108" s="1">
        <f t="shared" si="21"/>
        <v>90.733333333333334</v>
      </c>
      <c r="BA1108" s="1">
        <v>90.733333333333334</v>
      </c>
    </row>
    <row r="1109" spans="1:53">
      <c r="A1109" s="6">
        <v>38024</v>
      </c>
      <c r="B1109" s="6"/>
      <c r="C1109" s="68">
        <v>96</v>
      </c>
      <c r="D1109" s="6"/>
      <c r="E1109" s="68" t="s">
        <v>28</v>
      </c>
      <c r="F1109" s="6"/>
      <c r="G1109" s="6"/>
      <c r="H1109" s="6"/>
      <c r="I1109" s="6"/>
      <c r="K1109" s="6"/>
      <c r="L1109" s="68"/>
      <c r="M1109" s="6"/>
      <c r="N1109" s="68"/>
      <c r="O1109" s="6"/>
      <c r="P1109" s="6"/>
      <c r="Q1109" s="6"/>
      <c r="R1109" s="6"/>
      <c r="T1109" s="6"/>
      <c r="V1109" s="1">
        <v>96</v>
      </c>
      <c r="X1109" s="1">
        <v>96</v>
      </c>
      <c r="AF1109" s="1">
        <v>92</v>
      </c>
      <c r="AP1109" s="1">
        <v>91</v>
      </c>
      <c r="AR1109" s="1">
        <v>87</v>
      </c>
      <c r="AX1109" s="1">
        <f t="shared" si="19"/>
        <v>96</v>
      </c>
      <c r="AY1109" s="1">
        <f t="shared" si="20"/>
        <v>94</v>
      </c>
      <c r="AZ1109" s="1">
        <f t="shared" si="21"/>
        <v>90</v>
      </c>
      <c r="BA1109" s="1">
        <v>90</v>
      </c>
    </row>
    <row r="1110" spans="1:53">
      <c r="A1110" s="6">
        <v>38031</v>
      </c>
      <c r="B1110" s="6"/>
      <c r="C1110" s="68">
        <v>93.5</v>
      </c>
      <c r="D1110" s="6"/>
      <c r="E1110" s="68" t="s">
        <v>28</v>
      </c>
      <c r="F1110" s="6"/>
      <c r="G1110" s="6"/>
      <c r="H1110" s="6"/>
      <c r="I1110" s="6"/>
      <c r="K1110" s="6"/>
      <c r="L1110" s="68"/>
      <c r="M1110" s="6"/>
      <c r="N1110" s="68"/>
      <c r="O1110" s="6"/>
      <c r="P1110" s="6"/>
      <c r="Q1110" s="6"/>
      <c r="R1110" s="6"/>
      <c r="T1110" s="6"/>
      <c r="V1110" s="1">
        <v>99</v>
      </c>
      <c r="W1110" s="1">
        <v>88</v>
      </c>
      <c r="X1110" s="1">
        <v>99</v>
      </c>
      <c r="Y1110" s="1">
        <v>88</v>
      </c>
      <c r="AF1110" s="1">
        <v>99.5</v>
      </c>
      <c r="AP1110" s="1">
        <v>97.5</v>
      </c>
      <c r="AR1110" s="1">
        <v>92.5</v>
      </c>
      <c r="AX1110" s="1">
        <f t="shared" si="19"/>
        <v>93.5</v>
      </c>
      <c r="AY1110" s="1">
        <f t="shared" si="20"/>
        <v>99.25</v>
      </c>
      <c r="AZ1110" s="1">
        <f t="shared" si="21"/>
        <v>96.5</v>
      </c>
      <c r="BA1110" s="1">
        <v>96.5</v>
      </c>
    </row>
    <row r="1111" spans="1:53">
      <c r="A1111" s="6">
        <v>38038</v>
      </c>
      <c r="B1111" s="6"/>
      <c r="C1111" s="68">
        <v>100.24125000000001</v>
      </c>
      <c r="D1111" s="6"/>
      <c r="E1111" s="68" t="s">
        <v>28</v>
      </c>
      <c r="F1111" s="6"/>
      <c r="G1111" s="6"/>
      <c r="H1111" s="6"/>
      <c r="I1111" s="6"/>
      <c r="K1111" s="6"/>
      <c r="L1111" s="68"/>
      <c r="M1111" s="6"/>
      <c r="N1111" s="68"/>
      <c r="O1111" s="6"/>
      <c r="P1111" s="6"/>
      <c r="Q1111" s="6"/>
      <c r="R1111" s="6"/>
      <c r="T1111" s="6"/>
      <c r="V1111" s="1">
        <v>100.215</v>
      </c>
      <c r="W1111" s="1">
        <v>100.25</v>
      </c>
      <c r="X1111" s="1">
        <v>100.25</v>
      </c>
      <c r="Y1111" s="1">
        <v>100.25</v>
      </c>
      <c r="AF1111" s="1">
        <v>113.5</v>
      </c>
      <c r="AP1111" s="1">
        <v>99.5</v>
      </c>
      <c r="AR1111" s="1">
        <v>94.9</v>
      </c>
      <c r="AX1111" s="1">
        <f t="shared" si="19"/>
        <v>100.24125000000001</v>
      </c>
      <c r="AY1111" s="1">
        <f t="shared" si="20"/>
        <v>106.875</v>
      </c>
      <c r="AZ1111" s="1">
        <f t="shared" si="21"/>
        <v>102.63333333333333</v>
      </c>
      <c r="BA1111" s="1">
        <v>102.63333333333333</v>
      </c>
    </row>
    <row r="1112" spans="1:53">
      <c r="A1112" s="6">
        <v>38045</v>
      </c>
      <c r="B1112" s="6"/>
      <c r="C1112" s="68">
        <v>100.5</v>
      </c>
      <c r="D1112" s="6"/>
      <c r="E1112" s="68" t="s">
        <v>28</v>
      </c>
      <c r="F1112" s="6"/>
      <c r="G1112" s="6"/>
      <c r="H1112" s="6"/>
      <c r="I1112" s="6"/>
      <c r="K1112" s="6"/>
      <c r="L1112" s="68"/>
      <c r="M1112" s="6"/>
      <c r="N1112" s="68"/>
      <c r="O1112" s="6"/>
      <c r="P1112" s="6"/>
      <c r="Q1112" s="6"/>
      <c r="R1112" s="6"/>
      <c r="T1112" s="6"/>
      <c r="V1112" s="1">
        <v>100.5</v>
      </c>
      <c r="W1112" s="1">
        <v>100.5</v>
      </c>
      <c r="X1112" s="1">
        <v>100.5</v>
      </c>
      <c r="Y1112" s="1">
        <v>100.5</v>
      </c>
      <c r="AF1112" s="1">
        <v>101</v>
      </c>
      <c r="AP1112" s="1">
        <v>100</v>
      </c>
      <c r="AR1112" s="1">
        <v>95.5</v>
      </c>
      <c r="AX1112" s="1">
        <f t="shared" si="19"/>
        <v>100.5</v>
      </c>
      <c r="AY1112" s="1">
        <f t="shared" si="20"/>
        <v>100.75</v>
      </c>
      <c r="AZ1112" s="1">
        <f t="shared" si="21"/>
        <v>98.833333333333329</v>
      </c>
      <c r="BA1112" s="1">
        <v>98.833333333333329</v>
      </c>
    </row>
    <row r="1113" spans="1:53">
      <c r="A1113" s="6">
        <v>38052</v>
      </c>
      <c r="B1113" s="6"/>
      <c r="C1113" s="68">
        <v>102.75</v>
      </c>
      <c r="D1113" s="6"/>
      <c r="E1113" s="68" t="s">
        <v>28</v>
      </c>
      <c r="F1113" s="6"/>
      <c r="G1113" s="6"/>
      <c r="H1113" s="6"/>
      <c r="I1113" s="6"/>
      <c r="K1113" s="6"/>
      <c r="L1113" s="68"/>
      <c r="M1113" s="6"/>
      <c r="N1113" s="68"/>
      <c r="O1113" s="6"/>
      <c r="P1113" s="6"/>
      <c r="Q1113" s="6"/>
      <c r="R1113" s="6"/>
      <c r="T1113" s="6"/>
      <c r="V1113" s="1">
        <v>103.5</v>
      </c>
      <c r="W1113" s="1">
        <v>102</v>
      </c>
      <c r="X1113" s="1">
        <v>103.5</v>
      </c>
      <c r="Y1113" s="1">
        <v>102</v>
      </c>
      <c r="AF1113" s="1">
        <v>108</v>
      </c>
      <c r="AP1113" s="1">
        <v>101.6</v>
      </c>
      <c r="AR1113" s="1">
        <v>97.3</v>
      </c>
      <c r="AX1113" s="1">
        <f t="shared" si="19"/>
        <v>102.75</v>
      </c>
      <c r="AY1113" s="1">
        <f t="shared" si="20"/>
        <v>105.75</v>
      </c>
      <c r="AZ1113" s="1">
        <f t="shared" si="21"/>
        <v>102.3</v>
      </c>
      <c r="BA1113" s="1">
        <v>102.3</v>
      </c>
    </row>
    <row r="1114" spans="1:53">
      <c r="A1114" s="6">
        <v>38059</v>
      </c>
      <c r="B1114" s="6"/>
      <c r="C1114" s="68">
        <v>102.5</v>
      </c>
      <c r="D1114" s="6"/>
      <c r="E1114" s="68" t="s">
        <v>28</v>
      </c>
      <c r="F1114" s="6"/>
      <c r="G1114" s="6"/>
      <c r="H1114" s="6"/>
      <c r="I1114" s="6"/>
      <c r="K1114" s="6"/>
      <c r="L1114" s="68"/>
      <c r="M1114" s="6"/>
      <c r="N1114" s="68"/>
      <c r="O1114" s="6"/>
      <c r="P1114" s="6"/>
      <c r="Q1114" s="6"/>
      <c r="R1114" s="6"/>
      <c r="T1114" s="6"/>
      <c r="V1114" s="1">
        <v>102.5</v>
      </c>
      <c r="W1114" s="1">
        <v>102.5</v>
      </c>
      <c r="X1114" s="1">
        <v>102.5</v>
      </c>
      <c r="Y1114" s="1">
        <v>102.5</v>
      </c>
      <c r="AF1114" s="1">
        <v>98.5</v>
      </c>
      <c r="AP1114" s="1">
        <v>95.4</v>
      </c>
      <c r="AR1114" s="1">
        <v>92.8</v>
      </c>
      <c r="AX1114" s="1">
        <f t="shared" si="19"/>
        <v>102.5</v>
      </c>
      <c r="AY1114" s="1">
        <f t="shared" si="20"/>
        <v>100.5</v>
      </c>
      <c r="AZ1114" s="1">
        <f t="shared" si="21"/>
        <v>95.566666666666663</v>
      </c>
      <c r="BA1114" s="1">
        <v>95.566666666666663</v>
      </c>
    </row>
    <row r="1115" spans="1:53">
      <c r="A1115" s="6">
        <v>38066</v>
      </c>
      <c r="B1115" s="6"/>
      <c r="C1115" s="68">
        <v>98.5</v>
      </c>
      <c r="D1115" s="6"/>
      <c r="E1115" s="68" t="s">
        <v>28</v>
      </c>
      <c r="F1115" s="6"/>
      <c r="G1115" s="6"/>
      <c r="H1115" s="6"/>
      <c r="I1115" s="6"/>
      <c r="K1115" s="6"/>
      <c r="L1115" s="68"/>
      <c r="M1115" s="6"/>
      <c r="N1115" s="68"/>
      <c r="O1115" s="6"/>
      <c r="P1115" s="6"/>
      <c r="Q1115" s="6"/>
      <c r="R1115" s="6"/>
      <c r="T1115" s="6"/>
      <c r="V1115" s="1">
        <v>105</v>
      </c>
      <c r="W1115" s="1">
        <v>92</v>
      </c>
      <c r="X1115" s="1">
        <v>105</v>
      </c>
      <c r="Y1115" s="1">
        <v>92</v>
      </c>
      <c r="AA1115" s="1">
        <v>95.5</v>
      </c>
      <c r="AF1115" s="1">
        <v>93.5</v>
      </c>
      <c r="AP1115" s="1">
        <v>94</v>
      </c>
      <c r="AR1115" s="1">
        <v>91</v>
      </c>
      <c r="AX1115" s="1">
        <f t="shared" si="19"/>
        <v>98.5</v>
      </c>
      <c r="AY1115" s="1">
        <f t="shared" si="20"/>
        <v>99.25</v>
      </c>
      <c r="AZ1115" s="1">
        <f t="shared" si="21"/>
        <v>92.833333333333329</v>
      </c>
      <c r="BA1115" s="1">
        <v>92.833333333333329</v>
      </c>
    </row>
    <row r="1116" spans="1:53">
      <c r="A1116" s="6">
        <v>38073</v>
      </c>
      <c r="B1116" s="6"/>
      <c r="C1116" s="68">
        <v>95.5</v>
      </c>
      <c r="D1116" s="6"/>
      <c r="E1116" s="68" t="s">
        <v>28</v>
      </c>
      <c r="F1116" s="6"/>
      <c r="G1116" s="6"/>
      <c r="H1116" s="6"/>
      <c r="I1116" s="6"/>
      <c r="K1116" s="6"/>
      <c r="L1116" s="68"/>
      <c r="M1116" s="6"/>
      <c r="N1116" s="68"/>
      <c r="O1116" s="6"/>
      <c r="P1116" s="6"/>
      <c r="Q1116" s="6"/>
      <c r="R1116" s="6"/>
      <c r="T1116" s="6"/>
      <c r="V1116" s="1">
        <v>99</v>
      </c>
      <c r="W1116" s="1">
        <v>92</v>
      </c>
      <c r="X1116" s="1">
        <v>99</v>
      </c>
      <c r="Y1116" s="1">
        <v>92</v>
      </c>
      <c r="AF1116" s="1">
        <v>94</v>
      </c>
      <c r="AP1116" s="1">
        <v>93.5</v>
      </c>
      <c r="AR1116" s="1">
        <v>90.5</v>
      </c>
      <c r="AX1116" s="1">
        <f t="shared" si="19"/>
        <v>95.5</v>
      </c>
      <c r="AY1116" s="1">
        <f t="shared" si="20"/>
        <v>96.5</v>
      </c>
      <c r="AZ1116" s="1">
        <f t="shared" si="21"/>
        <v>92.666666666666671</v>
      </c>
      <c r="BA1116" s="1">
        <v>92.666666666666671</v>
      </c>
    </row>
    <row r="1117" spans="1:53">
      <c r="A1117" s="6">
        <v>38080</v>
      </c>
      <c r="B1117" s="6"/>
      <c r="C1117" s="68">
        <v>90.75</v>
      </c>
      <c r="D1117" s="6"/>
      <c r="E1117" s="68" t="s">
        <v>28</v>
      </c>
      <c r="F1117" s="6"/>
      <c r="G1117" s="6"/>
      <c r="H1117" s="6"/>
      <c r="I1117" s="6"/>
      <c r="K1117" s="6"/>
      <c r="L1117" s="68"/>
      <c r="M1117" s="6"/>
      <c r="N1117" s="68"/>
      <c r="O1117" s="6"/>
      <c r="P1117" s="6"/>
      <c r="Q1117" s="6"/>
      <c r="R1117" s="6"/>
      <c r="T1117" s="6"/>
      <c r="V1117" s="1">
        <v>93.5</v>
      </c>
      <c r="W1117" s="1">
        <v>88</v>
      </c>
      <c r="X1117" s="1">
        <v>93.5</v>
      </c>
      <c r="Y1117" s="1">
        <v>88</v>
      </c>
      <c r="AF1117" s="1">
        <v>94</v>
      </c>
      <c r="AP1117" s="1">
        <v>93.5</v>
      </c>
      <c r="AR1117" s="1">
        <v>90.5</v>
      </c>
      <c r="AX1117" s="1">
        <f t="shared" si="19"/>
        <v>90.75</v>
      </c>
      <c r="AY1117" s="1">
        <f t="shared" si="20"/>
        <v>93.75</v>
      </c>
      <c r="AZ1117" s="1">
        <f t="shared" si="21"/>
        <v>92.666666666666671</v>
      </c>
      <c r="BA1117" s="1">
        <v>92.666666666666671</v>
      </c>
    </row>
    <row r="1118" spans="1:53">
      <c r="A1118" s="6">
        <v>38087</v>
      </c>
      <c r="B1118" s="6"/>
      <c r="C1118" s="68">
        <v>88.75</v>
      </c>
      <c r="D1118" s="6"/>
      <c r="E1118" s="68" t="s">
        <v>28</v>
      </c>
      <c r="F1118" s="6"/>
      <c r="G1118" s="6"/>
      <c r="H1118" s="6"/>
      <c r="I1118" s="6"/>
      <c r="K1118" s="6"/>
      <c r="L1118" s="68"/>
      <c r="M1118" s="6"/>
      <c r="N1118" s="68"/>
      <c r="O1118" s="6"/>
      <c r="P1118" s="6"/>
      <c r="Q1118" s="6"/>
      <c r="R1118" s="6"/>
      <c r="T1118" s="6"/>
      <c r="V1118" s="1">
        <v>92.5</v>
      </c>
      <c r="W1118" s="1">
        <v>85</v>
      </c>
      <c r="X1118" s="1">
        <v>92.5</v>
      </c>
      <c r="Y1118" s="1">
        <v>85</v>
      </c>
      <c r="AF1118" s="1">
        <v>90.5</v>
      </c>
      <c r="AP1118" s="1">
        <v>94</v>
      </c>
      <c r="AR1118" s="1">
        <v>91</v>
      </c>
      <c r="AX1118" s="1">
        <f t="shared" si="19"/>
        <v>88.75</v>
      </c>
      <c r="AY1118" s="1">
        <f t="shared" si="20"/>
        <v>91.5</v>
      </c>
      <c r="AZ1118" s="1">
        <f t="shared" si="21"/>
        <v>91.833333333333329</v>
      </c>
      <c r="BA1118" s="1">
        <v>91.833333333333329</v>
      </c>
    </row>
    <row r="1119" spans="1:53">
      <c r="A1119" s="6">
        <v>38094</v>
      </c>
      <c r="B1119" s="6"/>
      <c r="C1119" s="68">
        <v>86.875</v>
      </c>
      <c r="D1119" s="6"/>
      <c r="E1119" s="68" t="s">
        <v>28</v>
      </c>
      <c r="F1119" s="6"/>
      <c r="G1119" s="6"/>
      <c r="H1119" s="6"/>
      <c r="I1119" s="6"/>
      <c r="K1119" s="6"/>
      <c r="L1119" s="68"/>
      <c r="M1119" s="6"/>
      <c r="N1119" s="68"/>
      <c r="O1119" s="6"/>
      <c r="P1119" s="6"/>
      <c r="Q1119" s="6"/>
      <c r="R1119" s="6"/>
      <c r="T1119" s="6"/>
      <c r="V1119" s="1">
        <v>87.5</v>
      </c>
      <c r="W1119" s="1">
        <v>84.5</v>
      </c>
      <c r="X1119" s="1">
        <v>91</v>
      </c>
      <c r="Y1119" s="1">
        <v>84.5</v>
      </c>
      <c r="AF1119" s="1">
        <v>92</v>
      </c>
      <c r="AP1119" s="1">
        <v>94</v>
      </c>
      <c r="AR1119" s="1">
        <v>91</v>
      </c>
      <c r="AX1119" s="1">
        <f t="shared" si="19"/>
        <v>86.875</v>
      </c>
      <c r="AY1119" s="1">
        <f t="shared" si="20"/>
        <v>91.5</v>
      </c>
      <c r="AZ1119" s="1">
        <f t="shared" si="21"/>
        <v>92.333333333333329</v>
      </c>
      <c r="BA1119" s="1">
        <v>92.333333333333329</v>
      </c>
    </row>
    <row r="1120" spans="1:53">
      <c r="A1120" s="6">
        <v>38101</v>
      </c>
      <c r="B1120" s="6"/>
      <c r="C1120" s="68">
        <v>86.75</v>
      </c>
      <c r="D1120" s="6"/>
      <c r="E1120" s="68">
        <v>88.5</v>
      </c>
      <c r="F1120" s="6"/>
      <c r="G1120" s="6"/>
      <c r="H1120" s="6"/>
      <c r="I1120" s="6"/>
      <c r="K1120" s="6"/>
      <c r="L1120" s="68"/>
      <c r="M1120" s="6"/>
      <c r="N1120" s="68"/>
      <c r="O1120" s="6"/>
      <c r="P1120" s="6"/>
      <c r="Q1120" s="6"/>
      <c r="R1120" s="6"/>
      <c r="T1120" s="6"/>
      <c r="V1120" s="1">
        <v>89.5</v>
      </c>
      <c r="W1120" s="1">
        <v>84</v>
      </c>
      <c r="X1120" s="1">
        <v>89.5</v>
      </c>
      <c r="Y1120" s="1">
        <v>84</v>
      </c>
      <c r="AB1120" s="1">
        <v>89.5</v>
      </c>
      <c r="AC1120" s="1">
        <v>87.5</v>
      </c>
      <c r="AF1120" s="1">
        <v>91</v>
      </c>
      <c r="AP1120" s="1">
        <v>94</v>
      </c>
      <c r="AR1120" s="1">
        <v>91</v>
      </c>
      <c r="AX1120" s="1">
        <f t="shared" si="19"/>
        <v>87.625</v>
      </c>
      <c r="AY1120" s="1">
        <f t="shared" si="20"/>
        <v>90</v>
      </c>
      <c r="AZ1120" s="1">
        <f t="shared" si="21"/>
        <v>92</v>
      </c>
      <c r="BA1120" s="1">
        <v>92</v>
      </c>
    </row>
    <row r="1121" spans="1:53">
      <c r="A1121" s="6">
        <v>38108</v>
      </c>
      <c r="B1121" s="6"/>
      <c r="C1121" s="68">
        <v>91.375</v>
      </c>
      <c r="D1121" s="6"/>
      <c r="E1121" s="68" t="s">
        <v>28</v>
      </c>
      <c r="F1121" s="6"/>
      <c r="G1121" s="6"/>
      <c r="H1121" s="6"/>
      <c r="I1121" s="6"/>
      <c r="K1121" s="6"/>
      <c r="L1121" s="68"/>
      <c r="M1121" s="6"/>
      <c r="N1121" s="68"/>
      <c r="O1121" s="6"/>
      <c r="P1121" s="6"/>
      <c r="Q1121" s="6"/>
      <c r="R1121" s="6"/>
      <c r="T1121" s="6"/>
      <c r="V1121" s="1">
        <v>99.75</v>
      </c>
      <c r="W1121" s="1">
        <v>83</v>
      </c>
      <c r="X1121" s="1">
        <v>99.75</v>
      </c>
      <c r="Y1121" s="1">
        <v>83</v>
      </c>
      <c r="AP1121" s="1">
        <v>95.4</v>
      </c>
      <c r="AR1121" s="1">
        <v>91.6</v>
      </c>
      <c r="AX1121" s="1">
        <f t="shared" si="19"/>
        <v>91.375</v>
      </c>
      <c r="AY1121" s="1">
        <f t="shared" si="20"/>
        <v>99.75</v>
      </c>
      <c r="AZ1121" s="1">
        <f t="shared" si="21"/>
        <v>93.5</v>
      </c>
      <c r="BA1121" s="1">
        <v>93.5</v>
      </c>
    </row>
    <row r="1122" spans="1:53">
      <c r="A1122" s="6">
        <v>38115</v>
      </c>
      <c r="B1122" s="6"/>
      <c r="C1122" s="68">
        <v>90.75</v>
      </c>
      <c r="D1122" s="6"/>
      <c r="E1122" s="68" t="s">
        <v>28</v>
      </c>
      <c r="F1122" s="6"/>
      <c r="G1122" s="6"/>
      <c r="H1122" s="6"/>
      <c r="I1122" s="6"/>
      <c r="K1122" s="6"/>
      <c r="L1122" s="68"/>
      <c r="M1122" s="6"/>
      <c r="N1122" s="68"/>
      <c r="O1122" s="6"/>
      <c r="P1122" s="6"/>
      <c r="Q1122" s="6"/>
      <c r="R1122" s="6"/>
      <c r="T1122" s="6"/>
      <c r="V1122" s="1">
        <v>94.5</v>
      </c>
      <c r="W1122" s="1">
        <v>87</v>
      </c>
      <c r="X1122" s="1">
        <v>94.5</v>
      </c>
      <c r="Y1122" s="1">
        <v>87</v>
      </c>
      <c r="AF1122" s="1">
        <v>95.5</v>
      </c>
      <c r="AP1122" s="1">
        <v>97.5</v>
      </c>
      <c r="AR1122" s="1">
        <v>92.5</v>
      </c>
      <c r="AX1122" s="1">
        <f t="shared" si="19"/>
        <v>90.75</v>
      </c>
      <c r="AY1122" s="1">
        <f t="shared" si="20"/>
        <v>95</v>
      </c>
      <c r="AZ1122" s="1">
        <f t="shared" si="21"/>
        <v>95.166666666666671</v>
      </c>
      <c r="BA1122" s="1">
        <v>95.166666666666671</v>
      </c>
    </row>
    <row r="1123" spans="1:53">
      <c r="A1123" s="6">
        <v>38122</v>
      </c>
      <c r="B1123" s="6"/>
      <c r="C1123" s="68">
        <v>93.25</v>
      </c>
      <c r="D1123" s="6"/>
      <c r="E1123" s="68" t="s">
        <v>28</v>
      </c>
      <c r="F1123" s="6"/>
      <c r="G1123" s="6"/>
      <c r="H1123" s="6"/>
      <c r="I1123" s="6"/>
      <c r="K1123" s="6"/>
      <c r="L1123" s="68"/>
      <c r="M1123" s="6"/>
      <c r="N1123" s="68"/>
      <c r="O1123" s="6"/>
      <c r="P1123" s="6"/>
      <c r="Q1123" s="6"/>
      <c r="R1123" s="6"/>
      <c r="T1123" s="6"/>
      <c r="V1123" s="1">
        <v>99.5</v>
      </c>
      <c r="W1123" s="1">
        <v>87</v>
      </c>
      <c r="X1123" s="1">
        <v>99.5</v>
      </c>
      <c r="Y1123" s="1">
        <v>87</v>
      </c>
      <c r="AF1123" s="1">
        <v>101</v>
      </c>
      <c r="AP1123" s="1">
        <v>97.5</v>
      </c>
      <c r="AR1123" s="1">
        <v>92.5</v>
      </c>
      <c r="AX1123" s="1">
        <f t="shared" si="19"/>
        <v>93.25</v>
      </c>
      <c r="AY1123" s="1">
        <f t="shared" si="20"/>
        <v>100.25</v>
      </c>
      <c r="AZ1123" s="1">
        <f t="shared" si="21"/>
        <v>97</v>
      </c>
      <c r="BA1123" s="1">
        <v>97</v>
      </c>
    </row>
    <row r="1124" spans="1:53">
      <c r="A1124" s="6">
        <v>38129</v>
      </c>
      <c r="B1124" s="6"/>
      <c r="C1124" s="68">
        <v>92.25</v>
      </c>
      <c r="D1124" s="6"/>
      <c r="E1124" s="68" t="s">
        <v>28</v>
      </c>
      <c r="F1124" s="6"/>
      <c r="G1124" s="6"/>
      <c r="H1124" s="6"/>
      <c r="I1124" s="6"/>
      <c r="K1124" s="6"/>
      <c r="L1124" s="68"/>
      <c r="M1124" s="6"/>
      <c r="N1124" s="68"/>
      <c r="O1124" s="6"/>
      <c r="P1124" s="6"/>
      <c r="Q1124" s="6"/>
      <c r="R1124" s="6"/>
      <c r="T1124" s="6"/>
      <c r="V1124" s="1">
        <v>98</v>
      </c>
      <c r="W1124" s="1">
        <v>86.5</v>
      </c>
      <c r="X1124" s="1">
        <v>98</v>
      </c>
      <c r="Y1124" s="1">
        <v>86.5</v>
      </c>
      <c r="AP1124" s="1">
        <v>97.5</v>
      </c>
      <c r="AR1124" s="1">
        <v>92.5</v>
      </c>
      <c r="AX1124" s="1">
        <f t="shared" si="19"/>
        <v>92.25</v>
      </c>
      <c r="AY1124" s="1">
        <f t="shared" si="20"/>
        <v>98</v>
      </c>
      <c r="AZ1124" s="1">
        <f t="shared" si="21"/>
        <v>95</v>
      </c>
      <c r="BA1124" s="1">
        <v>95</v>
      </c>
    </row>
    <row r="1125" spans="1:53">
      <c r="A1125" s="6">
        <v>38136</v>
      </c>
      <c r="B1125" s="6"/>
      <c r="C1125" s="68">
        <v>92</v>
      </c>
      <c r="D1125" s="6"/>
      <c r="E1125" s="68" t="s">
        <v>28</v>
      </c>
      <c r="F1125" s="6"/>
      <c r="G1125" s="6"/>
      <c r="H1125" s="6"/>
      <c r="I1125" s="6"/>
      <c r="K1125" s="6"/>
      <c r="L1125" s="68"/>
      <c r="M1125" s="6"/>
      <c r="N1125" s="68"/>
      <c r="O1125" s="6"/>
      <c r="P1125" s="6"/>
      <c r="Q1125" s="6"/>
      <c r="R1125" s="6"/>
      <c r="T1125" s="6"/>
      <c r="V1125" s="1">
        <v>98</v>
      </c>
      <c r="W1125" s="1">
        <v>86</v>
      </c>
      <c r="X1125" s="1">
        <v>98</v>
      </c>
      <c r="Y1125" s="1">
        <v>86</v>
      </c>
      <c r="AP1125" s="1">
        <v>97.5</v>
      </c>
      <c r="AR1125" s="1">
        <v>92.5</v>
      </c>
      <c r="AX1125" s="1">
        <f t="shared" si="19"/>
        <v>92</v>
      </c>
      <c r="AY1125" s="1">
        <f t="shared" si="20"/>
        <v>98</v>
      </c>
      <c r="AZ1125" s="1">
        <f t="shared" si="21"/>
        <v>95</v>
      </c>
      <c r="BA1125" s="1">
        <v>95</v>
      </c>
    </row>
    <row r="1126" spans="1:53">
      <c r="A1126" s="6">
        <v>38143</v>
      </c>
      <c r="B1126" s="6"/>
      <c r="C1126" s="68">
        <v>100</v>
      </c>
      <c r="D1126" s="6"/>
      <c r="E1126" s="68" t="s">
        <v>28</v>
      </c>
      <c r="F1126" s="6"/>
      <c r="G1126" s="6"/>
      <c r="H1126" s="6"/>
      <c r="I1126" s="6"/>
      <c r="K1126" s="6"/>
      <c r="L1126" s="68"/>
      <c r="M1126" s="6"/>
      <c r="N1126" s="68"/>
      <c r="O1126" s="6"/>
      <c r="P1126" s="6"/>
      <c r="Q1126" s="6"/>
      <c r="R1126" s="6"/>
      <c r="T1126" s="6"/>
      <c r="V1126" s="1">
        <v>100</v>
      </c>
      <c r="X1126" s="1">
        <v>100</v>
      </c>
      <c r="AF1126" s="1">
        <v>112.5</v>
      </c>
      <c r="AP1126" s="1">
        <v>97.5</v>
      </c>
      <c r="AR1126" s="1">
        <v>92.5</v>
      </c>
      <c r="AX1126" s="1">
        <f t="shared" si="19"/>
        <v>100</v>
      </c>
      <c r="AY1126" s="1">
        <f t="shared" si="20"/>
        <v>106.25</v>
      </c>
      <c r="AZ1126" s="1">
        <f t="shared" si="21"/>
        <v>100.83333333333333</v>
      </c>
      <c r="BA1126" s="1">
        <v>100.83333333333333</v>
      </c>
    </row>
    <row r="1127" spans="1:53">
      <c r="A1127" s="6">
        <v>38150</v>
      </c>
      <c r="B1127" s="6"/>
      <c r="C1127" s="68">
        <v>93.75</v>
      </c>
      <c r="D1127" s="6"/>
      <c r="E1127" s="68" t="s">
        <v>28</v>
      </c>
      <c r="F1127" s="6"/>
      <c r="G1127" s="6"/>
      <c r="H1127" s="6"/>
      <c r="I1127" s="6"/>
      <c r="K1127" s="6"/>
      <c r="L1127" s="68"/>
      <c r="M1127" s="6"/>
      <c r="N1127" s="68"/>
      <c r="O1127" s="6"/>
      <c r="P1127" s="6"/>
      <c r="Q1127" s="6"/>
      <c r="R1127" s="6"/>
      <c r="T1127" s="6"/>
      <c r="V1127" s="1">
        <v>96.5</v>
      </c>
      <c r="W1127" s="1">
        <v>91</v>
      </c>
      <c r="X1127" s="1">
        <v>96.5</v>
      </c>
      <c r="Y1127" s="1">
        <v>91</v>
      </c>
      <c r="AP1127" s="1">
        <v>97.5</v>
      </c>
      <c r="AR1127" s="1">
        <v>92.5</v>
      </c>
      <c r="AX1127" s="1">
        <f t="shared" si="19"/>
        <v>93.75</v>
      </c>
      <c r="AY1127" s="1">
        <f t="shared" si="20"/>
        <v>96.5</v>
      </c>
      <c r="AZ1127" s="1">
        <f t="shared" si="21"/>
        <v>95</v>
      </c>
      <c r="BA1127" s="1">
        <v>95</v>
      </c>
    </row>
    <row r="1128" spans="1:53">
      <c r="A1128" s="6">
        <v>38157</v>
      </c>
      <c r="B1128" s="6"/>
      <c r="C1128" s="68">
        <v>104.5</v>
      </c>
      <c r="D1128" s="6"/>
      <c r="E1128" s="68" t="s">
        <v>28</v>
      </c>
      <c r="F1128" s="6"/>
      <c r="G1128" s="6"/>
      <c r="H1128" s="6"/>
      <c r="I1128" s="6"/>
      <c r="K1128" s="6"/>
      <c r="L1128" s="68"/>
      <c r="M1128" s="6"/>
      <c r="N1128" s="68"/>
      <c r="O1128" s="6"/>
      <c r="P1128" s="6"/>
      <c r="Q1128" s="6"/>
      <c r="R1128" s="6"/>
      <c r="T1128" s="6"/>
      <c r="V1128" s="1">
        <v>104.5</v>
      </c>
      <c r="X1128" s="1">
        <v>104.5</v>
      </c>
      <c r="AF1128" s="1">
        <v>104.5</v>
      </c>
      <c r="AP1128" s="1">
        <v>97.5</v>
      </c>
      <c r="AR1128" s="1">
        <v>92.5</v>
      </c>
      <c r="AX1128" s="1">
        <f t="shared" ref="AX1128:AX1191" si="22">IF(SUM(B1128:G1128)&gt;0,AVERAGE(B1128:G1128)," ")</f>
        <v>104.5</v>
      </c>
      <c r="AY1128" s="1">
        <f t="shared" ref="AY1128:AY1191" si="23">IF(SUM(X1128,AB1128,AF1128)&gt;0,AVERAGE(X1128,AB1128,AF1128)," ")</f>
        <v>104.5</v>
      </c>
      <c r="AZ1128" s="1">
        <f t="shared" si="21"/>
        <v>98.166666666666671</v>
      </c>
      <c r="BA1128" s="1">
        <v>98.166666666666671</v>
      </c>
    </row>
    <row r="1129" spans="1:53">
      <c r="A1129" s="6">
        <v>38164</v>
      </c>
      <c r="B1129" s="6"/>
      <c r="C1129" s="68">
        <v>99.5</v>
      </c>
      <c r="D1129" s="6"/>
      <c r="E1129" s="68" t="s">
        <v>28</v>
      </c>
      <c r="F1129" s="6"/>
      <c r="G1129" s="6"/>
      <c r="H1129" s="6"/>
      <c r="I1129" s="6"/>
      <c r="K1129" s="6"/>
      <c r="L1129" s="68"/>
      <c r="M1129" s="6"/>
      <c r="N1129" s="68"/>
      <c r="O1129" s="6"/>
      <c r="P1129" s="6"/>
      <c r="Q1129" s="6"/>
      <c r="R1129" s="6"/>
      <c r="T1129" s="6"/>
      <c r="V1129" s="1">
        <v>99.5</v>
      </c>
      <c r="X1129" s="1">
        <v>99.5</v>
      </c>
      <c r="AF1129" s="1">
        <v>104.5</v>
      </c>
      <c r="AP1129" s="1">
        <v>97.5</v>
      </c>
      <c r="AR1129" s="1">
        <v>92.5</v>
      </c>
      <c r="AX1129" s="1">
        <f t="shared" si="22"/>
        <v>99.5</v>
      </c>
      <c r="AY1129" s="1">
        <f t="shared" si="23"/>
        <v>102</v>
      </c>
      <c r="AZ1129" s="1">
        <f t="shared" si="21"/>
        <v>98.166666666666671</v>
      </c>
      <c r="BA1129" s="1">
        <v>98.166666666666671</v>
      </c>
    </row>
    <row r="1130" spans="1:53">
      <c r="A1130" s="6">
        <v>38171</v>
      </c>
      <c r="B1130" s="6"/>
      <c r="C1130" s="68">
        <v>101</v>
      </c>
      <c r="D1130" s="6"/>
      <c r="E1130" s="68" t="s">
        <v>28</v>
      </c>
      <c r="F1130" s="6"/>
      <c r="G1130" s="6"/>
      <c r="H1130" s="6"/>
      <c r="I1130" s="6"/>
      <c r="K1130" s="6"/>
      <c r="L1130" s="68"/>
      <c r="M1130" s="6"/>
      <c r="N1130" s="68"/>
      <c r="O1130" s="6"/>
      <c r="P1130" s="6"/>
      <c r="Q1130" s="6"/>
      <c r="R1130" s="6"/>
      <c r="T1130" s="6"/>
      <c r="V1130" s="1">
        <v>101</v>
      </c>
      <c r="X1130" s="1">
        <v>101</v>
      </c>
      <c r="AF1130" s="1">
        <v>104</v>
      </c>
      <c r="AP1130" s="1">
        <v>97.5</v>
      </c>
      <c r="AR1130" s="1">
        <v>92.5</v>
      </c>
      <c r="AX1130" s="1">
        <f t="shared" si="22"/>
        <v>101</v>
      </c>
      <c r="AY1130" s="1">
        <f t="shared" si="23"/>
        <v>102.5</v>
      </c>
      <c r="AZ1130" s="1">
        <f t="shared" si="21"/>
        <v>98</v>
      </c>
      <c r="BA1130" s="1">
        <v>98</v>
      </c>
    </row>
    <row r="1131" spans="1:53">
      <c r="A1131" s="6">
        <v>38178</v>
      </c>
      <c r="B1131" s="6"/>
      <c r="C1131" s="68" t="s">
        <v>28</v>
      </c>
      <c r="D1131" s="6"/>
      <c r="E1131" s="68" t="s">
        <v>28</v>
      </c>
      <c r="F1131" s="6"/>
      <c r="G1131" s="6"/>
      <c r="H1131" s="6"/>
      <c r="I1131" s="6"/>
      <c r="K1131" s="6"/>
      <c r="L1131" s="68"/>
      <c r="M1131" s="6"/>
      <c r="N1131" s="68"/>
      <c r="O1131" s="6"/>
      <c r="P1131" s="6"/>
      <c r="Q1131" s="6"/>
      <c r="R1131" s="6"/>
      <c r="T1131" s="6"/>
      <c r="AF1131" s="1">
        <v>104</v>
      </c>
      <c r="AP1131" s="1">
        <v>97.5</v>
      </c>
      <c r="AX1131" s="1" t="str">
        <f t="shared" si="22"/>
        <v xml:space="preserve"> </v>
      </c>
      <c r="AY1131" s="1">
        <f t="shared" si="23"/>
        <v>104</v>
      </c>
      <c r="AZ1131" s="1">
        <f t="shared" si="21"/>
        <v>100.75</v>
      </c>
      <c r="BA1131" s="1">
        <v>100.75</v>
      </c>
    </row>
    <row r="1132" spans="1:53">
      <c r="A1132" s="6">
        <v>38185</v>
      </c>
      <c r="B1132" s="6"/>
      <c r="C1132" s="68">
        <v>98.5</v>
      </c>
      <c r="D1132" s="6"/>
      <c r="E1132" s="68" t="s">
        <v>28</v>
      </c>
      <c r="F1132" s="6"/>
      <c r="G1132" s="6"/>
      <c r="H1132" s="6"/>
      <c r="I1132" s="6"/>
      <c r="K1132" s="6"/>
      <c r="L1132" s="68"/>
      <c r="M1132" s="6"/>
      <c r="N1132" s="68"/>
      <c r="O1132" s="6"/>
      <c r="P1132" s="6"/>
      <c r="Q1132" s="6"/>
      <c r="R1132" s="6"/>
      <c r="T1132" s="6"/>
      <c r="V1132" s="1">
        <v>98.5</v>
      </c>
      <c r="X1132" s="1">
        <v>98.5</v>
      </c>
      <c r="AF1132" s="1">
        <v>100.5</v>
      </c>
      <c r="AP1132" s="1">
        <v>94.1</v>
      </c>
      <c r="AX1132" s="1">
        <f t="shared" si="22"/>
        <v>98.5</v>
      </c>
      <c r="AY1132" s="1">
        <f t="shared" si="23"/>
        <v>99.5</v>
      </c>
      <c r="AZ1132" s="1">
        <f t="shared" si="21"/>
        <v>97.3</v>
      </c>
      <c r="BA1132" s="1">
        <v>97.3</v>
      </c>
    </row>
    <row r="1133" spans="1:53">
      <c r="A1133" s="6">
        <v>38192</v>
      </c>
      <c r="B1133" s="6"/>
      <c r="C1133" s="68">
        <v>98</v>
      </c>
      <c r="D1133" s="6"/>
      <c r="E1133" s="68" t="s">
        <v>28</v>
      </c>
      <c r="F1133" s="6"/>
      <c r="G1133" s="6"/>
      <c r="H1133" s="6"/>
      <c r="I1133" s="6"/>
      <c r="K1133" s="6"/>
      <c r="L1133" s="68"/>
      <c r="M1133" s="6"/>
      <c r="N1133" s="68"/>
      <c r="O1133" s="6"/>
      <c r="P1133" s="6"/>
      <c r="Q1133" s="6"/>
      <c r="R1133" s="6"/>
      <c r="T1133" s="6"/>
      <c r="V1133" s="1">
        <v>98</v>
      </c>
      <c r="X1133" s="1">
        <v>98</v>
      </c>
      <c r="AF1133" s="1">
        <v>99</v>
      </c>
      <c r="AP1133" s="1">
        <v>90</v>
      </c>
      <c r="AX1133" s="1">
        <f t="shared" si="22"/>
        <v>98</v>
      </c>
      <c r="AY1133" s="1">
        <f t="shared" si="23"/>
        <v>98.5</v>
      </c>
      <c r="AZ1133" s="1">
        <f t="shared" si="21"/>
        <v>94.5</v>
      </c>
      <c r="BA1133" s="1">
        <v>94.5</v>
      </c>
    </row>
    <row r="1134" spans="1:53">
      <c r="A1134" s="6">
        <v>38199</v>
      </c>
      <c r="B1134" s="6"/>
      <c r="C1134" s="68">
        <v>96</v>
      </c>
      <c r="D1134" s="6"/>
      <c r="E1134" s="68" t="s">
        <v>28</v>
      </c>
      <c r="F1134" s="6"/>
      <c r="G1134" s="6"/>
      <c r="H1134" s="6"/>
      <c r="I1134" s="6"/>
      <c r="K1134" s="6"/>
      <c r="L1134" s="68"/>
      <c r="M1134" s="6"/>
      <c r="N1134" s="68"/>
      <c r="O1134" s="6"/>
      <c r="P1134" s="6"/>
      <c r="Q1134" s="6"/>
      <c r="R1134" s="6"/>
      <c r="T1134" s="6"/>
      <c r="V1134" s="1">
        <v>96</v>
      </c>
      <c r="X1134" s="1">
        <v>96</v>
      </c>
      <c r="AF1134" s="1">
        <v>95</v>
      </c>
      <c r="AP1134" s="1">
        <v>89.6</v>
      </c>
      <c r="AX1134" s="1">
        <f t="shared" si="22"/>
        <v>96</v>
      </c>
      <c r="AY1134" s="1">
        <f t="shared" si="23"/>
        <v>95.5</v>
      </c>
      <c r="AZ1134" s="1">
        <f t="shared" si="21"/>
        <v>92.3</v>
      </c>
      <c r="BA1134" s="1">
        <v>92.3</v>
      </c>
    </row>
    <row r="1135" spans="1:53">
      <c r="A1135" s="6">
        <v>38206</v>
      </c>
      <c r="B1135" s="6"/>
      <c r="C1135" s="68">
        <v>95</v>
      </c>
      <c r="D1135" s="6"/>
      <c r="E1135" s="68" t="s">
        <v>28</v>
      </c>
      <c r="F1135" s="6"/>
      <c r="G1135" s="6"/>
      <c r="H1135" s="6"/>
      <c r="I1135" s="6"/>
      <c r="K1135" s="6"/>
      <c r="L1135" s="68"/>
      <c r="M1135" s="6"/>
      <c r="N1135" s="68"/>
      <c r="O1135" s="6"/>
      <c r="P1135" s="6"/>
      <c r="Q1135" s="6"/>
      <c r="R1135" s="6"/>
      <c r="T1135" s="6"/>
      <c r="V1135" s="1">
        <v>95</v>
      </c>
      <c r="X1135" s="1">
        <v>95</v>
      </c>
      <c r="AF1135" s="1">
        <v>96.5</v>
      </c>
      <c r="AP1135" s="1">
        <v>86.6</v>
      </c>
      <c r="AX1135" s="1">
        <f t="shared" si="22"/>
        <v>95</v>
      </c>
      <c r="AY1135" s="1">
        <f t="shared" si="23"/>
        <v>95.75</v>
      </c>
      <c r="AZ1135" s="1">
        <f t="shared" si="21"/>
        <v>91.55</v>
      </c>
      <c r="BA1135" s="1">
        <v>91.55</v>
      </c>
    </row>
    <row r="1136" spans="1:53">
      <c r="A1136" s="6">
        <v>38213</v>
      </c>
      <c r="B1136" s="6"/>
      <c r="C1136" s="68">
        <v>90.5</v>
      </c>
      <c r="D1136" s="6"/>
      <c r="E1136" s="68" t="s">
        <v>28</v>
      </c>
      <c r="F1136" s="6"/>
      <c r="G1136" s="6"/>
      <c r="H1136" s="6"/>
      <c r="I1136" s="6"/>
      <c r="K1136" s="6"/>
      <c r="L1136" s="68"/>
      <c r="M1136" s="6"/>
      <c r="N1136" s="68"/>
      <c r="O1136" s="6"/>
      <c r="P1136" s="6"/>
      <c r="Q1136" s="6"/>
      <c r="R1136" s="6"/>
      <c r="T1136" s="6"/>
      <c r="V1136" s="1">
        <v>90.5</v>
      </c>
      <c r="X1136" s="1">
        <v>90.5</v>
      </c>
      <c r="Z1136" s="1">
        <v>83.5</v>
      </c>
      <c r="AF1136" s="1">
        <v>94</v>
      </c>
      <c r="AP1136" s="1">
        <v>87</v>
      </c>
      <c r="AX1136" s="1">
        <f t="shared" si="22"/>
        <v>90.5</v>
      </c>
      <c r="AY1136" s="1">
        <f t="shared" si="23"/>
        <v>92.25</v>
      </c>
      <c r="AZ1136" s="1">
        <f t="shared" si="21"/>
        <v>90.5</v>
      </c>
      <c r="BA1136" s="1">
        <v>90.5</v>
      </c>
    </row>
    <row r="1137" spans="1:53">
      <c r="A1137" s="6">
        <v>38220</v>
      </c>
      <c r="B1137" s="6"/>
      <c r="C1137" s="68">
        <v>90.5</v>
      </c>
      <c r="D1137" s="6"/>
      <c r="E1137" s="68" t="s">
        <v>28</v>
      </c>
      <c r="F1137" s="6"/>
      <c r="G1137" s="6"/>
      <c r="H1137" s="6"/>
      <c r="I1137" s="6"/>
      <c r="K1137" s="6"/>
      <c r="L1137" s="68"/>
      <c r="M1137" s="6"/>
      <c r="N1137" s="68"/>
      <c r="O1137" s="6"/>
      <c r="P1137" s="6"/>
      <c r="Q1137" s="6"/>
      <c r="R1137" s="6"/>
      <c r="T1137" s="6"/>
      <c r="V1137" s="1">
        <v>90.5</v>
      </c>
      <c r="X1137" s="1">
        <v>90.5</v>
      </c>
      <c r="AF1137" s="1">
        <v>94</v>
      </c>
      <c r="AP1137" s="1">
        <v>86.6</v>
      </c>
      <c r="AX1137" s="1">
        <f t="shared" si="22"/>
        <v>90.5</v>
      </c>
      <c r="AY1137" s="1">
        <f t="shared" si="23"/>
        <v>92.25</v>
      </c>
      <c r="AZ1137" s="1">
        <f t="shared" si="21"/>
        <v>90.3</v>
      </c>
      <c r="BA1137" s="1">
        <v>90.3</v>
      </c>
    </row>
    <row r="1138" spans="1:53">
      <c r="A1138" s="6">
        <v>38227</v>
      </c>
      <c r="B1138" s="6"/>
      <c r="C1138" s="68">
        <v>88.5</v>
      </c>
      <c r="D1138" s="6"/>
      <c r="E1138" s="68" t="s">
        <v>28</v>
      </c>
      <c r="F1138" s="6"/>
      <c r="G1138" s="6"/>
      <c r="H1138" s="6"/>
      <c r="I1138" s="6"/>
      <c r="K1138" s="6"/>
      <c r="L1138" s="68"/>
      <c r="M1138" s="6"/>
      <c r="N1138" s="68"/>
      <c r="O1138" s="6"/>
      <c r="P1138" s="6"/>
      <c r="Q1138" s="6"/>
      <c r="R1138" s="6"/>
      <c r="T1138" s="6"/>
      <c r="V1138" s="1">
        <v>88.5</v>
      </c>
      <c r="X1138" s="1">
        <v>88.5</v>
      </c>
      <c r="AA1138" s="1">
        <v>83</v>
      </c>
      <c r="AF1138" s="1">
        <v>93</v>
      </c>
      <c r="AP1138" s="1">
        <v>87</v>
      </c>
      <c r="AX1138" s="1">
        <f t="shared" si="22"/>
        <v>88.5</v>
      </c>
      <c r="AY1138" s="1">
        <f t="shared" si="23"/>
        <v>90.75</v>
      </c>
      <c r="AZ1138" s="1">
        <f t="shared" si="21"/>
        <v>90</v>
      </c>
      <c r="BA1138" s="1">
        <v>90</v>
      </c>
    </row>
    <row r="1139" spans="1:53">
      <c r="A1139" s="6">
        <v>38234</v>
      </c>
      <c r="B1139" s="6"/>
      <c r="C1139" s="68">
        <v>90.5</v>
      </c>
      <c r="D1139" s="6"/>
      <c r="E1139" s="68" t="s">
        <v>28</v>
      </c>
      <c r="F1139" s="6"/>
      <c r="G1139" s="6"/>
      <c r="H1139" s="6"/>
      <c r="I1139" s="6"/>
      <c r="K1139" s="6"/>
      <c r="L1139" s="68"/>
      <c r="M1139" s="6"/>
      <c r="N1139" s="68"/>
      <c r="O1139" s="6"/>
      <c r="P1139" s="6"/>
      <c r="Q1139" s="6"/>
      <c r="R1139" s="6"/>
      <c r="T1139" s="6"/>
      <c r="V1139" s="1">
        <v>90.5</v>
      </c>
      <c r="X1139" s="1">
        <v>90.5</v>
      </c>
      <c r="AF1139" s="1">
        <v>93.5</v>
      </c>
      <c r="AP1139" s="1">
        <v>86.2</v>
      </c>
      <c r="AX1139" s="1">
        <f t="shared" si="22"/>
        <v>90.5</v>
      </c>
      <c r="AY1139" s="1">
        <f t="shared" si="23"/>
        <v>92</v>
      </c>
      <c r="AZ1139" s="1">
        <f t="shared" si="21"/>
        <v>89.85</v>
      </c>
      <c r="BA1139" s="1">
        <v>89.85</v>
      </c>
    </row>
    <row r="1140" spans="1:53">
      <c r="A1140" s="6">
        <v>38241</v>
      </c>
      <c r="B1140" s="6"/>
      <c r="C1140" s="68">
        <v>90.5</v>
      </c>
      <c r="D1140" s="6"/>
      <c r="E1140" s="68" t="s">
        <v>28</v>
      </c>
      <c r="F1140" s="6"/>
      <c r="G1140" s="6"/>
      <c r="H1140" s="6"/>
      <c r="I1140" s="6"/>
      <c r="K1140" s="6"/>
      <c r="L1140" s="68"/>
      <c r="M1140" s="6"/>
      <c r="N1140" s="68"/>
      <c r="O1140" s="6"/>
      <c r="P1140" s="6"/>
      <c r="Q1140" s="6"/>
      <c r="R1140" s="6"/>
      <c r="T1140" s="6"/>
      <c r="V1140" s="1">
        <v>90.5</v>
      </c>
      <c r="X1140" s="1">
        <v>90.5</v>
      </c>
      <c r="AF1140" s="1">
        <v>91.5</v>
      </c>
      <c r="AP1140" s="1">
        <v>85</v>
      </c>
      <c r="AX1140" s="1">
        <f t="shared" si="22"/>
        <v>90.5</v>
      </c>
      <c r="AY1140" s="1">
        <f t="shared" si="23"/>
        <v>91</v>
      </c>
      <c r="AZ1140" s="1">
        <f t="shared" si="21"/>
        <v>88.25</v>
      </c>
      <c r="BA1140" s="1">
        <v>88.25</v>
      </c>
    </row>
    <row r="1141" spans="1:53">
      <c r="A1141" s="6">
        <v>38248</v>
      </c>
      <c r="B1141" s="6"/>
      <c r="C1141" s="68">
        <v>91</v>
      </c>
      <c r="D1141" s="6"/>
      <c r="E1141" s="68" t="s">
        <v>28</v>
      </c>
      <c r="F1141" s="6"/>
      <c r="G1141" s="6"/>
      <c r="H1141" s="6"/>
      <c r="I1141" s="6"/>
      <c r="K1141" s="6"/>
      <c r="L1141" s="68"/>
      <c r="M1141" s="6"/>
      <c r="N1141" s="68"/>
      <c r="O1141" s="6"/>
      <c r="P1141" s="6"/>
      <c r="Q1141" s="6"/>
      <c r="R1141" s="6"/>
      <c r="T1141" s="6"/>
      <c r="V1141" s="1">
        <v>91</v>
      </c>
      <c r="X1141" s="1">
        <v>91</v>
      </c>
      <c r="AF1141" s="1">
        <v>92</v>
      </c>
      <c r="AR1141" s="1">
        <v>84.2</v>
      </c>
      <c r="AX1141" s="1">
        <f t="shared" si="22"/>
        <v>91</v>
      </c>
      <c r="AY1141" s="1">
        <f t="shared" si="23"/>
        <v>91.5</v>
      </c>
      <c r="AZ1141" s="1">
        <f t="shared" si="21"/>
        <v>88.1</v>
      </c>
      <c r="BA1141" s="1">
        <v>88.1</v>
      </c>
    </row>
    <row r="1142" spans="1:53">
      <c r="A1142" s="6">
        <v>38255</v>
      </c>
      <c r="B1142" s="6"/>
      <c r="C1142" s="68">
        <v>90.25</v>
      </c>
      <c r="D1142" s="6"/>
      <c r="E1142" s="68" t="s">
        <v>28</v>
      </c>
      <c r="F1142" s="6"/>
      <c r="G1142" s="6"/>
      <c r="H1142" s="6"/>
      <c r="I1142" s="6"/>
      <c r="K1142" s="6"/>
      <c r="L1142" s="68"/>
      <c r="M1142" s="6"/>
      <c r="N1142" s="68"/>
      <c r="O1142" s="6"/>
      <c r="P1142" s="6"/>
      <c r="Q1142" s="6"/>
      <c r="R1142" s="6"/>
      <c r="T1142" s="6"/>
      <c r="V1142" s="1">
        <v>90.25</v>
      </c>
      <c r="X1142" s="1">
        <v>90.25</v>
      </c>
      <c r="AF1142" s="1">
        <v>88.5</v>
      </c>
      <c r="AR1142" s="1">
        <v>83.6</v>
      </c>
      <c r="AX1142" s="1">
        <f t="shared" si="22"/>
        <v>90.25</v>
      </c>
      <c r="AY1142" s="1">
        <f t="shared" si="23"/>
        <v>89.375</v>
      </c>
      <c r="AZ1142" s="1">
        <f t="shared" si="21"/>
        <v>86.05</v>
      </c>
      <c r="BA1142" s="1">
        <v>86.05</v>
      </c>
    </row>
    <row r="1143" spans="1:53">
      <c r="A1143" s="6">
        <v>38262</v>
      </c>
      <c r="B1143" s="6"/>
      <c r="C1143" s="68">
        <v>90</v>
      </c>
      <c r="D1143" s="6"/>
      <c r="E1143" s="68">
        <v>87.25</v>
      </c>
      <c r="F1143" s="6"/>
      <c r="G1143" s="6"/>
      <c r="H1143" s="6"/>
      <c r="I1143" s="6"/>
      <c r="K1143" s="6"/>
      <c r="L1143" s="68"/>
      <c r="M1143" s="6"/>
      <c r="N1143" s="68"/>
      <c r="O1143" s="6"/>
      <c r="P1143" s="6"/>
      <c r="Q1143" s="6"/>
      <c r="R1143" s="6"/>
      <c r="T1143" s="6"/>
      <c r="V1143" s="1">
        <v>90</v>
      </c>
      <c r="X1143" s="1">
        <v>90</v>
      </c>
      <c r="Z1143" s="1">
        <v>90.5</v>
      </c>
      <c r="AA1143" s="1">
        <v>92.5</v>
      </c>
      <c r="AB1143" s="1">
        <v>89</v>
      </c>
      <c r="AC1143" s="1">
        <v>85.5</v>
      </c>
      <c r="AF1143" s="1">
        <v>88</v>
      </c>
      <c r="AR1143" s="1">
        <v>82</v>
      </c>
      <c r="AX1143" s="1">
        <f t="shared" si="22"/>
        <v>88.625</v>
      </c>
      <c r="AY1143" s="1">
        <f t="shared" si="23"/>
        <v>89</v>
      </c>
      <c r="AZ1143" s="1">
        <f t="shared" si="21"/>
        <v>85</v>
      </c>
      <c r="BA1143" s="1">
        <v>85</v>
      </c>
    </row>
    <row r="1144" spans="1:53">
      <c r="A1144" s="6">
        <v>38269</v>
      </c>
      <c r="B1144" s="6"/>
      <c r="C1144" s="68">
        <v>91.5</v>
      </c>
      <c r="D1144" s="6"/>
      <c r="E1144" s="68">
        <v>89.25</v>
      </c>
      <c r="F1144" s="6"/>
      <c r="G1144" s="6"/>
      <c r="H1144" s="6"/>
      <c r="I1144" s="6"/>
      <c r="K1144" s="6"/>
      <c r="L1144" s="68"/>
      <c r="M1144" s="6"/>
      <c r="N1144" s="68"/>
      <c r="O1144" s="6"/>
      <c r="P1144" s="6"/>
      <c r="Q1144" s="6"/>
      <c r="R1144" s="6"/>
      <c r="T1144" s="6"/>
      <c r="V1144" s="1">
        <v>91.5</v>
      </c>
      <c r="X1144" s="1">
        <v>91.5</v>
      </c>
      <c r="Z1144" s="1">
        <v>88.5</v>
      </c>
      <c r="AB1144" s="1">
        <v>89</v>
      </c>
      <c r="AC1144" s="1">
        <v>89.5</v>
      </c>
      <c r="AF1144" s="1">
        <v>87</v>
      </c>
      <c r="AR1144" s="1">
        <v>82</v>
      </c>
      <c r="AX1144" s="1">
        <f t="shared" si="22"/>
        <v>90.375</v>
      </c>
      <c r="AY1144" s="1">
        <f t="shared" si="23"/>
        <v>89.166666666666671</v>
      </c>
      <c r="AZ1144" s="1">
        <f t="shared" si="21"/>
        <v>84.5</v>
      </c>
      <c r="BA1144" s="1">
        <v>84.5</v>
      </c>
    </row>
    <row r="1145" spans="1:53">
      <c r="A1145" s="6">
        <v>38276</v>
      </c>
      <c r="B1145" s="6"/>
      <c r="C1145" s="68">
        <v>89</v>
      </c>
      <c r="D1145" s="6"/>
      <c r="E1145" s="68" t="s">
        <v>28</v>
      </c>
      <c r="F1145" s="6"/>
      <c r="G1145" s="6"/>
      <c r="H1145" s="6"/>
      <c r="I1145" s="6"/>
      <c r="K1145" s="6"/>
      <c r="L1145" s="68"/>
      <c r="M1145" s="6"/>
      <c r="N1145" s="68"/>
      <c r="O1145" s="6"/>
      <c r="P1145" s="6"/>
      <c r="Q1145" s="6"/>
      <c r="R1145" s="6"/>
      <c r="T1145" s="6"/>
      <c r="V1145" s="1">
        <v>92</v>
      </c>
      <c r="W1145" s="1">
        <v>86</v>
      </c>
      <c r="X1145" s="1">
        <v>92</v>
      </c>
      <c r="Y1145" s="1">
        <v>86</v>
      </c>
      <c r="AA1145" s="1">
        <v>86.5</v>
      </c>
      <c r="AF1145" s="1">
        <v>85.88</v>
      </c>
      <c r="AR1145" s="1">
        <v>81.599999999999994</v>
      </c>
      <c r="AX1145" s="1">
        <f t="shared" si="22"/>
        <v>89</v>
      </c>
      <c r="AY1145" s="1">
        <f t="shared" si="23"/>
        <v>88.94</v>
      </c>
      <c r="AZ1145" s="1">
        <f t="shared" si="21"/>
        <v>83.74</v>
      </c>
      <c r="BA1145" s="1">
        <v>83.74</v>
      </c>
    </row>
    <row r="1146" spans="1:53">
      <c r="A1146" s="6">
        <v>38283</v>
      </c>
      <c r="B1146" s="6"/>
      <c r="C1146" s="68">
        <v>90.125</v>
      </c>
      <c r="D1146" s="6"/>
      <c r="E1146" s="68" t="s">
        <v>28</v>
      </c>
      <c r="F1146" s="6"/>
      <c r="G1146" s="6"/>
      <c r="H1146" s="6"/>
      <c r="I1146" s="6"/>
      <c r="K1146" s="6"/>
      <c r="L1146" s="68"/>
      <c r="M1146" s="6"/>
      <c r="N1146" s="68"/>
      <c r="O1146" s="6"/>
      <c r="P1146" s="6"/>
      <c r="Q1146" s="6"/>
      <c r="R1146" s="6"/>
      <c r="T1146" s="6"/>
      <c r="V1146" s="1">
        <v>93</v>
      </c>
      <c r="W1146" s="1">
        <v>87.25</v>
      </c>
      <c r="X1146" s="1">
        <v>93</v>
      </c>
      <c r="Y1146" s="1">
        <v>87.25</v>
      </c>
      <c r="AF1146" s="1">
        <v>86.5</v>
      </c>
      <c r="AR1146" s="1">
        <v>81</v>
      </c>
      <c r="AX1146" s="1">
        <f t="shared" si="22"/>
        <v>90.125</v>
      </c>
      <c r="AY1146" s="1">
        <f t="shared" si="23"/>
        <v>89.75</v>
      </c>
      <c r="AZ1146" s="1">
        <f t="shared" si="21"/>
        <v>83.75</v>
      </c>
      <c r="BA1146" s="1">
        <v>83.75</v>
      </c>
    </row>
    <row r="1147" spans="1:53">
      <c r="A1147" s="6">
        <v>38290</v>
      </c>
      <c r="B1147" s="6"/>
      <c r="C1147" s="68">
        <v>87.875</v>
      </c>
      <c r="D1147" s="6"/>
      <c r="E1147" s="68" t="s">
        <v>28</v>
      </c>
      <c r="F1147" s="6"/>
      <c r="G1147" s="6"/>
      <c r="H1147" s="6"/>
      <c r="I1147" s="6"/>
      <c r="K1147" s="6"/>
      <c r="L1147" s="68"/>
      <c r="M1147" s="6"/>
      <c r="N1147" s="68"/>
      <c r="O1147" s="6"/>
      <c r="P1147" s="6"/>
      <c r="Q1147" s="6"/>
      <c r="R1147" s="6"/>
      <c r="T1147" s="6"/>
      <c r="V1147" s="1">
        <v>90.5</v>
      </c>
      <c r="W1147" s="1">
        <v>85.25</v>
      </c>
      <c r="X1147" s="1">
        <v>90.5</v>
      </c>
      <c r="Y1147" s="1">
        <v>85.25</v>
      </c>
      <c r="AF1147" s="1">
        <v>87</v>
      </c>
      <c r="AR1147" s="1">
        <v>81.8</v>
      </c>
      <c r="AX1147" s="1">
        <f t="shared" si="22"/>
        <v>87.875</v>
      </c>
      <c r="AY1147" s="1">
        <f t="shared" si="23"/>
        <v>88.75</v>
      </c>
      <c r="AZ1147" s="1">
        <f t="shared" si="21"/>
        <v>84.4</v>
      </c>
      <c r="BA1147" s="1">
        <v>84.4</v>
      </c>
    </row>
    <row r="1148" spans="1:53">
      <c r="A1148" s="6">
        <v>38297</v>
      </c>
      <c r="B1148" s="6"/>
      <c r="C1148" s="68">
        <v>93.25</v>
      </c>
      <c r="D1148" s="6"/>
      <c r="E1148" s="68">
        <v>86.5</v>
      </c>
      <c r="F1148" s="6"/>
      <c r="G1148" s="6"/>
      <c r="H1148" s="6"/>
      <c r="I1148" s="6"/>
      <c r="K1148" s="6"/>
      <c r="L1148" s="68"/>
      <c r="M1148" s="6"/>
      <c r="N1148" s="68"/>
      <c r="O1148" s="6"/>
      <c r="P1148" s="6"/>
      <c r="Q1148" s="6"/>
      <c r="R1148" s="6"/>
      <c r="T1148" s="6"/>
      <c r="V1148" s="1">
        <v>93.25</v>
      </c>
      <c r="X1148" s="1">
        <v>93.25</v>
      </c>
      <c r="AA1148" s="1">
        <v>86</v>
      </c>
      <c r="AC1148" s="1">
        <v>86.5</v>
      </c>
      <c r="AF1148" s="1">
        <v>88</v>
      </c>
      <c r="AR1148" s="1">
        <v>83.4</v>
      </c>
      <c r="AX1148" s="1">
        <f t="shared" si="22"/>
        <v>89.875</v>
      </c>
      <c r="AY1148" s="1">
        <f t="shared" si="23"/>
        <v>90.625</v>
      </c>
      <c r="AZ1148" s="1">
        <f t="shared" si="21"/>
        <v>85.7</v>
      </c>
      <c r="BA1148" s="1">
        <v>85.7</v>
      </c>
    </row>
    <row r="1149" spans="1:53">
      <c r="A1149" s="6">
        <v>38304</v>
      </c>
      <c r="B1149" s="6"/>
      <c r="C1149" s="68">
        <v>90.25</v>
      </c>
      <c r="D1149" s="6"/>
      <c r="E1149" s="68" t="s">
        <v>28</v>
      </c>
      <c r="F1149" s="6"/>
      <c r="G1149" s="6"/>
      <c r="H1149" s="6"/>
      <c r="I1149" s="6"/>
      <c r="K1149" s="6"/>
      <c r="L1149" s="68"/>
      <c r="M1149" s="6"/>
      <c r="N1149" s="68"/>
      <c r="O1149" s="6"/>
      <c r="P1149" s="6"/>
      <c r="Q1149" s="6"/>
      <c r="R1149" s="6"/>
      <c r="T1149" s="6"/>
      <c r="V1149" s="1">
        <v>95.5</v>
      </c>
      <c r="W1149" s="1">
        <v>85</v>
      </c>
      <c r="X1149" s="1">
        <v>95.5</v>
      </c>
      <c r="Y1149" s="1">
        <v>85</v>
      </c>
      <c r="AF1149" s="1">
        <v>93.63</v>
      </c>
      <c r="AR1149" s="1">
        <v>87.5</v>
      </c>
      <c r="AX1149" s="1">
        <f t="shared" si="22"/>
        <v>90.25</v>
      </c>
      <c r="AY1149" s="1">
        <f t="shared" si="23"/>
        <v>94.564999999999998</v>
      </c>
      <c r="AZ1149" s="1">
        <f t="shared" si="21"/>
        <v>90.564999999999998</v>
      </c>
      <c r="BA1149" s="1">
        <v>90.564999999999998</v>
      </c>
    </row>
    <row r="1150" spans="1:53">
      <c r="A1150" s="6">
        <v>38311</v>
      </c>
      <c r="B1150" s="6"/>
      <c r="C1150" s="68">
        <v>98</v>
      </c>
      <c r="D1150" s="6"/>
      <c r="E1150" s="68" t="s">
        <v>28</v>
      </c>
      <c r="F1150" s="6"/>
      <c r="G1150" s="6"/>
      <c r="H1150" s="6"/>
      <c r="I1150" s="6"/>
      <c r="K1150" s="6"/>
      <c r="L1150" s="68"/>
      <c r="M1150" s="6"/>
      <c r="N1150" s="68"/>
      <c r="O1150" s="6"/>
      <c r="P1150" s="6"/>
      <c r="Q1150" s="6"/>
      <c r="R1150" s="6"/>
      <c r="T1150" s="6"/>
      <c r="V1150" s="1">
        <v>98</v>
      </c>
      <c r="X1150" s="1">
        <v>98</v>
      </c>
      <c r="AF1150" s="1">
        <v>93</v>
      </c>
      <c r="AR1150" s="1">
        <v>85.5</v>
      </c>
      <c r="AX1150" s="1">
        <f t="shared" si="22"/>
        <v>98</v>
      </c>
      <c r="AY1150" s="1">
        <f t="shared" si="23"/>
        <v>95.5</v>
      </c>
      <c r="AZ1150" s="1">
        <f t="shared" si="21"/>
        <v>89.25</v>
      </c>
      <c r="BA1150" s="1">
        <v>89.25</v>
      </c>
    </row>
    <row r="1151" spans="1:53">
      <c r="A1151" s="6">
        <v>38318</v>
      </c>
      <c r="B1151" s="6"/>
      <c r="C1151" s="68" t="s">
        <v>28</v>
      </c>
      <c r="D1151" s="6"/>
      <c r="E1151" s="68" t="s">
        <v>28</v>
      </c>
      <c r="F1151" s="6"/>
      <c r="G1151" s="6"/>
      <c r="H1151" s="6"/>
      <c r="I1151" s="6"/>
      <c r="K1151" s="6"/>
      <c r="L1151" s="68"/>
      <c r="M1151" s="6"/>
      <c r="N1151" s="68"/>
      <c r="O1151" s="6"/>
      <c r="P1151" s="6"/>
      <c r="Q1151" s="6"/>
      <c r="R1151" s="6"/>
      <c r="T1151" s="6"/>
      <c r="AF1151" s="1">
        <v>93</v>
      </c>
      <c r="AR1151" s="1">
        <v>86.33</v>
      </c>
      <c r="AX1151" s="1" t="str">
        <f t="shared" si="22"/>
        <v xml:space="preserve"> </v>
      </c>
      <c r="AY1151" s="1">
        <f t="shared" si="23"/>
        <v>93</v>
      </c>
      <c r="AZ1151" s="1">
        <f t="shared" si="21"/>
        <v>89.664999999999992</v>
      </c>
      <c r="BA1151" s="1">
        <v>89.665000000000006</v>
      </c>
    </row>
    <row r="1152" spans="1:53">
      <c r="A1152" s="6">
        <v>38325</v>
      </c>
      <c r="B1152" s="6"/>
      <c r="C1152" s="68">
        <v>100.25</v>
      </c>
      <c r="D1152" s="6"/>
      <c r="E1152" s="68" t="s">
        <v>28</v>
      </c>
      <c r="F1152" s="6"/>
      <c r="G1152" s="6"/>
      <c r="H1152" s="6"/>
      <c r="I1152" s="6"/>
      <c r="K1152" s="6"/>
      <c r="L1152" s="68"/>
      <c r="M1152" s="6"/>
      <c r="N1152" s="68"/>
      <c r="O1152" s="6"/>
      <c r="P1152" s="6"/>
      <c r="Q1152" s="6"/>
      <c r="R1152" s="6"/>
      <c r="T1152" s="6"/>
      <c r="V1152" s="1">
        <v>100</v>
      </c>
      <c r="X1152" s="1">
        <v>100.5</v>
      </c>
      <c r="AF1152" s="1">
        <v>93</v>
      </c>
      <c r="AP1152" s="1">
        <v>89</v>
      </c>
      <c r="AR1152" s="1">
        <v>87</v>
      </c>
      <c r="AX1152" s="1">
        <f t="shared" si="22"/>
        <v>100.25</v>
      </c>
      <c r="AY1152" s="1">
        <f t="shared" si="23"/>
        <v>96.75</v>
      </c>
      <c r="AZ1152" s="1">
        <f t="shared" si="21"/>
        <v>89.666666666666671</v>
      </c>
      <c r="BA1152" s="1">
        <v>89.666666666666671</v>
      </c>
    </row>
    <row r="1153" spans="1:53">
      <c r="A1153" s="6">
        <v>38332</v>
      </c>
      <c r="B1153" s="6"/>
      <c r="C1153" s="68">
        <v>99.5</v>
      </c>
      <c r="D1153" s="6"/>
      <c r="E1153" s="68" t="s">
        <v>28</v>
      </c>
      <c r="F1153" s="6"/>
      <c r="G1153" s="6"/>
      <c r="H1153" s="6"/>
      <c r="I1153" s="6"/>
      <c r="K1153" s="6"/>
      <c r="L1153" s="68"/>
      <c r="M1153" s="6"/>
      <c r="N1153" s="68"/>
      <c r="O1153" s="6"/>
      <c r="P1153" s="6"/>
      <c r="Q1153" s="6"/>
      <c r="R1153" s="6"/>
      <c r="T1153" s="6"/>
      <c r="V1153" s="1">
        <v>99.5</v>
      </c>
      <c r="X1153" s="1">
        <v>99.5</v>
      </c>
      <c r="AF1153" s="1">
        <v>97</v>
      </c>
      <c r="AP1153" s="1">
        <v>92.6</v>
      </c>
      <c r="AR1153" s="1">
        <v>90.6</v>
      </c>
      <c r="AX1153" s="1">
        <f t="shared" si="22"/>
        <v>99.5</v>
      </c>
      <c r="AY1153" s="1">
        <f t="shared" si="23"/>
        <v>98.25</v>
      </c>
      <c r="AZ1153" s="1">
        <f t="shared" si="21"/>
        <v>93.399999999999991</v>
      </c>
      <c r="BA1153" s="1">
        <v>93.4</v>
      </c>
    </row>
    <row r="1154" spans="1:53">
      <c r="A1154" s="6">
        <v>38339</v>
      </c>
      <c r="B1154" s="6"/>
      <c r="C1154" s="68">
        <v>98.75</v>
      </c>
      <c r="D1154" s="6"/>
      <c r="E1154" s="68" t="s">
        <v>28</v>
      </c>
      <c r="F1154" s="6"/>
      <c r="G1154" s="6"/>
      <c r="H1154" s="6"/>
      <c r="I1154" s="6"/>
      <c r="K1154" s="6"/>
      <c r="L1154" s="68"/>
      <c r="M1154" s="6"/>
      <c r="N1154" s="68"/>
      <c r="O1154" s="6"/>
      <c r="P1154" s="6"/>
      <c r="Q1154" s="6"/>
      <c r="R1154" s="6"/>
      <c r="T1154" s="6"/>
      <c r="V1154" s="1">
        <v>98.75</v>
      </c>
      <c r="X1154" s="1">
        <v>98.75</v>
      </c>
      <c r="AF1154" s="1">
        <v>97</v>
      </c>
      <c r="AP1154" s="1">
        <v>93.1</v>
      </c>
      <c r="AR1154" s="1">
        <v>91.1</v>
      </c>
      <c r="AX1154" s="1">
        <f t="shared" si="22"/>
        <v>98.75</v>
      </c>
      <c r="AY1154" s="1">
        <f t="shared" si="23"/>
        <v>97.875</v>
      </c>
      <c r="AZ1154" s="1">
        <f t="shared" si="21"/>
        <v>93.733333333333334</v>
      </c>
      <c r="BA1154" s="1">
        <v>93.733333333333334</v>
      </c>
    </row>
    <row r="1155" spans="1:53">
      <c r="A1155" s="6">
        <v>38346</v>
      </c>
      <c r="B1155" s="6"/>
      <c r="C1155" s="68">
        <v>94.75</v>
      </c>
      <c r="D1155" s="6"/>
      <c r="E1155" s="68" t="s">
        <v>28</v>
      </c>
      <c r="F1155" s="6"/>
      <c r="G1155" s="6"/>
      <c r="H1155" s="6"/>
      <c r="I1155" s="6"/>
      <c r="K1155" s="6"/>
      <c r="L1155" s="68"/>
      <c r="M1155" s="6"/>
      <c r="N1155" s="68"/>
      <c r="O1155" s="6"/>
      <c r="P1155" s="6"/>
      <c r="Q1155" s="6"/>
      <c r="R1155" s="6"/>
      <c r="T1155" s="6"/>
      <c r="V1155" s="1">
        <v>100</v>
      </c>
      <c r="W1155" s="1">
        <v>89.5</v>
      </c>
      <c r="X1155" s="1">
        <v>100</v>
      </c>
      <c r="Y1155" s="1">
        <v>89.5</v>
      </c>
      <c r="AF1155" s="1">
        <v>97.5</v>
      </c>
      <c r="AP1155" s="1">
        <v>94.5</v>
      </c>
      <c r="AR1155" s="1">
        <v>92.5</v>
      </c>
      <c r="AX1155" s="1">
        <f t="shared" si="22"/>
        <v>94.75</v>
      </c>
      <c r="AY1155" s="1">
        <f t="shared" si="23"/>
        <v>98.75</v>
      </c>
      <c r="AZ1155" s="1">
        <f t="shared" si="21"/>
        <v>94.833333333333329</v>
      </c>
      <c r="BA1155" s="1">
        <v>94.833333333333329</v>
      </c>
    </row>
    <row r="1156" spans="1:53">
      <c r="A1156" s="6">
        <v>38353</v>
      </c>
      <c r="B1156" s="6"/>
      <c r="C1156" s="68" t="s">
        <v>28</v>
      </c>
      <c r="D1156" s="6"/>
      <c r="E1156" s="68" t="s">
        <v>28</v>
      </c>
      <c r="F1156" s="6"/>
      <c r="G1156" s="6"/>
      <c r="H1156" s="6"/>
      <c r="I1156" s="6"/>
      <c r="K1156" s="6"/>
      <c r="L1156" s="68"/>
      <c r="M1156" s="6"/>
      <c r="N1156" s="68"/>
      <c r="O1156" s="6"/>
      <c r="P1156" s="6"/>
      <c r="Q1156" s="6"/>
      <c r="R1156" s="6"/>
      <c r="T1156" s="6"/>
      <c r="AF1156" s="1">
        <v>97</v>
      </c>
      <c r="AP1156" s="1">
        <v>95</v>
      </c>
      <c r="AR1156" s="1">
        <v>93</v>
      </c>
      <c r="AX1156" s="1" t="str">
        <f t="shared" si="22"/>
        <v xml:space="preserve"> </v>
      </c>
      <c r="AY1156" s="1">
        <f t="shared" si="23"/>
        <v>97</v>
      </c>
      <c r="AZ1156" s="1">
        <f t="shared" si="21"/>
        <v>95</v>
      </c>
      <c r="BA1156" s="1">
        <v>95</v>
      </c>
    </row>
    <row r="1157" spans="1:53">
      <c r="A1157" s="6">
        <v>38360</v>
      </c>
      <c r="B1157" s="6"/>
      <c r="C1157" s="68">
        <v>94</v>
      </c>
      <c r="D1157" s="6"/>
      <c r="E1157" s="68" t="s">
        <v>28</v>
      </c>
      <c r="F1157" s="6"/>
      <c r="G1157" s="6"/>
      <c r="H1157" s="6"/>
      <c r="I1157" s="6"/>
      <c r="K1157" s="6"/>
      <c r="L1157" s="68"/>
      <c r="M1157" s="6"/>
      <c r="N1157" s="68"/>
      <c r="O1157" s="6"/>
      <c r="P1157" s="6"/>
      <c r="Q1157" s="6"/>
      <c r="R1157" s="6"/>
      <c r="T1157" s="6"/>
      <c r="V1157" s="1">
        <v>105.5</v>
      </c>
      <c r="W1157" s="1">
        <v>82.5</v>
      </c>
      <c r="X1157" s="1">
        <v>105.5</v>
      </c>
      <c r="Y1157" s="1">
        <v>82.5</v>
      </c>
      <c r="AF1157" s="1">
        <v>102</v>
      </c>
      <c r="AP1157" s="1">
        <v>98.6</v>
      </c>
      <c r="AR1157" s="1">
        <v>96.6</v>
      </c>
      <c r="AX1157" s="1">
        <f t="shared" si="22"/>
        <v>94</v>
      </c>
      <c r="AY1157" s="1">
        <f t="shared" si="23"/>
        <v>103.75</v>
      </c>
      <c r="AZ1157" s="1">
        <f t="shared" si="21"/>
        <v>99.066666666666663</v>
      </c>
      <c r="BA1157" s="1">
        <v>99.066666666666663</v>
      </c>
    </row>
    <row r="1158" spans="1:53">
      <c r="A1158" s="6">
        <v>38367</v>
      </c>
      <c r="B1158" s="6"/>
      <c r="C1158" s="68">
        <v>105.5</v>
      </c>
      <c r="D1158" s="6"/>
      <c r="E1158" s="68">
        <v>115</v>
      </c>
      <c r="F1158" s="6"/>
      <c r="G1158" s="6"/>
      <c r="H1158" s="6"/>
      <c r="I1158" s="6"/>
      <c r="K1158" s="6"/>
      <c r="L1158" s="68"/>
      <c r="M1158" s="6"/>
      <c r="N1158" s="68"/>
      <c r="O1158" s="6"/>
      <c r="P1158" s="6"/>
      <c r="Q1158" s="6"/>
      <c r="R1158" s="6"/>
      <c r="T1158" s="6"/>
      <c r="V1158" s="1">
        <v>105.5</v>
      </c>
      <c r="X1158" s="1">
        <v>105.5</v>
      </c>
      <c r="AB1158" s="1">
        <v>115</v>
      </c>
      <c r="AF1158" s="1">
        <v>105.5</v>
      </c>
      <c r="AP1158" s="1">
        <v>98.6</v>
      </c>
      <c r="AR1158" s="1">
        <v>96.6</v>
      </c>
      <c r="AX1158" s="1">
        <f t="shared" si="22"/>
        <v>110.25</v>
      </c>
      <c r="AY1158" s="1">
        <f t="shared" si="23"/>
        <v>108.66666666666667</v>
      </c>
      <c r="AZ1158" s="1">
        <f t="shared" si="21"/>
        <v>100.23333333333333</v>
      </c>
      <c r="BA1158" s="1">
        <v>100.23333333333333</v>
      </c>
    </row>
    <row r="1159" spans="1:53">
      <c r="A1159" s="6">
        <v>38374</v>
      </c>
      <c r="B1159" s="6"/>
      <c r="C1159" s="68">
        <v>110.75</v>
      </c>
      <c r="D1159" s="6"/>
      <c r="E1159" s="68" t="s">
        <v>28</v>
      </c>
      <c r="F1159" s="6"/>
      <c r="G1159" s="6"/>
      <c r="H1159" s="6"/>
      <c r="I1159" s="6"/>
      <c r="K1159" s="6"/>
      <c r="L1159" s="68"/>
      <c r="M1159" s="6"/>
      <c r="N1159" s="68"/>
      <c r="O1159" s="6"/>
      <c r="P1159" s="6"/>
      <c r="Q1159" s="6"/>
      <c r="R1159" s="6"/>
      <c r="T1159" s="6"/>
      <c r="V1159" s="1">
        <v>112.5</v>
      </c>
      <c r="W1159" s="1">
        <v>112.5</v>
      </c>
      <c r="X1159" s="1">
        <v>109</v>
      </c>
      <c r="Y1159" s="1">
        <v>109</v>
      </c>
      <c r="AF1159" s="1">
        <v>109.75</v>
      </c>
      <c r="AP1159" s="1">
        <v>106.8</v>
      </c>
      <c r="AR1159" s="1">
        <v>104.8</v>
      </c>
      <c r="AX1159" s="1">
        <f t="shared" si="22"/>
        <v>110.75</v>
      </c>
      <c r="AY1159" s="1">
        <f t="shared" si="23"/>
        <v>109.375</v>
      </c>
      <c r="AZ1159" s="1">
        <f t="shared" si="21"/>
        <v>107.11666666666667</v>
      </c>
      <c r="BA1159" s="1">
        <v>107.11666666666667</v>
      </c>
    </row>
    <row r="1160" spans="1:53">
      <c r="A1160" s="6">
        <v>38381</v>
      </c>
      <c r="B1160" s="6"/>
      <c r="C1160" s="68">
        <v>109</v>
      </c>
      <c r="D1160" s="6"/>
      <c r="E1160" s="68" t="s">
        <v>28</v>
      </c>
      <c r="F1160" s="6"/>
      <c r="G1160" s="6"/>
      <c r="H1160" s="6"/>
      <c r="I1160" s="6"/>
      <c r="K1160" s="6"/>
      <c r="L1160" s="68"/>
      <c r="M1160" s="6"/>
      <c r="N1160" s="68"/>
      <c r="O1160" s="6"/>
      <c r="P1160" s="6"/>
      <c r="Q1160" s="6"/>
      <c r="R1160" s="6"/>
      <c r="T1160" s="6"/>
      <c r="V1160" s="1">
        <v>109</v>
      </c>
      <c r="W1160" s="1">
        <v>109</v>
      </c>
      <c r="X1160" s="1">
        <v>109</v>
      </c>
      <c r="Y1160" s="1">
        <v>109</v>
      </c>
      <c r="AA1160" s="1">
        <v>97.5</v>
      </c>
      <c r="AF1160" s="1">
        <v>111</v>
      </c>
      <c r="AP1160" s="1">
        <v>108.6</v>
      </c>
      <c r="AR1160" s="1">
        <v>106.6</v>
      </c>
      <c r="AX1160" s="1">
        <f t="shared" si="22"/>
        <v>109</v>
      </c>
      <c r="AY1160" s="1">
        <f t="shared" si="23"/>
        <v>110</v>
      </c>
      <c r="AZ1160" s="1">
        <f t="shared" si="21"/>
        <v>108.73333333333333</v>
      </c>
      <c r="BA1160" s="1">
        <v>108.73333333333333</v>
      </c>
    </row>
    <row r="1161" spans="1:53">
      <c r="A1161" s="6">
        <v>38388</v>
      </c>
      <c r="B1161" s="6"/>
      <c r="C1161" s="68">
        <v>109.75</v>
      </c>
      <c r="D1161" s="6"/>
      <c r="E1161" s="68" t="s">
        <v>28</v>
      </c>
      <c r="F1161" s="6"/>
      <c r="G1161" s="6"/>
      <c r="H1161" s="6"/>
      <c r="I1161" s="6"/>
      <c r="K1161" s="6"/>
      <c r="L1161" s="68"/>
      <c r="M1161" s="6"/>
      <c r="N1161" s="68"/>
      <c r="O1161" s="6"/>
      <c r="P1161" s="6"/>
      <c r="Q1161" s="6"/>
      <c r="R1161" s="6"/>
      <c r="T1161" s="6"/>
      <c r="V1161" s="1">
        <v>109.75</v>
      </c>
      <c r="W1161" s="1">
        <v>109.75</v>
      </c>
      <c r="X1161" s="1">
        <v>109.75</v>
      </c>
      <c r="Y1161" s="1">
        <v>109.75</v>
      </c>
      <c r="AB1161" s="1" t="s">
        <v>28</v>
      </c>
      <c r="AC1161" s="1" t="s">
        <v>28</v>
      </c>
      <c r="AF1161" s="1">
        <v>111</v>
      </c>
      <c r="AP1161" s="1">
        <v>109</v>
      </c>
      <c r="AR1161" s="1">
        <v>107</v>
      </c>
      <c r="AX1161" s="1">
        <f t="shared" si="22"/>
        <v>109.75</v>
      </c>
      <c r="AY1161" s="1">
        <f t="shared" si="23"/>
        <v>110.375</v>
      </c>
      <c r="AZ1161" s="1">
        <f t="shared" si="21"/>
        <v>109</v>
      </c>
      <c r="BA1161" s="1">
        <v>109</v>
      </c>
    </row>
    <row r="1162" spans="1:53">
      <c r="A1162" s="6">
        <v>38395</v>
      </c>
      <c r="B1162" s="6"/>
      <c r="C1162" s="68">
        <v>109.5</v>
      </c>
      <c r="D1162" s="6"/>
      <c r="E1162" s="68" t="s">
        <v>28</v>
      </c>
      <c r="F1162" s="6"/>
      <c r="G1162" s="6"/>
      <c r="H1162" s="6"/>
      <c r="I1162" s="6"/>
      <c r="K1162" s="6"/>
      <c r="L1162" s="68"/>
      <c r="M1162" s="6"/>
      <c r="N1162" s="68"/>
      <c r="O1162" s="6"/>
      <c r="P1162" s="6"/>
      <c r="Q1162" s="6"/>
      <c r="R1162" s="6"/>
      <c r="T1162" s="6"/>
      <c r="V1162" s="1">
        <v>109.5</v>
      </c>
      <c r="W1162" s="1">
        <v>109.5</v>
      </c>
      <c r="X1162" s="1">
        <v>109.5</v>
      </c>
      <c r="Y1162" s="1">
        <v>109.5</v>
      </c>
      <c r="AF1162" s="1">
        <v>111</v>
      </c>
      <c r="AP1162" s="1">
        <v>109</v>
      </c>
      <c r="AR1162" s="1">
        <v>107</v>
      </c>
      <c r="AX1162" s="1">
        <f t="shared" si="22"/>
        <v>109.5</v>
      </c>
      <c r="AY1162" s="1">
        <f t="shared" si="23"/>
        <v>110.25</v>
      </c>
      <c r="AZ1162" s="1">
        <f t="shared" ref="AZ1162:AZ1225" si="24">IF(SUM(AR1162,AP1162,AF1162)&gt;0,AVERAGE(AR1162,AP1162,AF1162)," ")</f>
        <v>109</v>
      </c>
      <c r="BA1162" s="1">
        <v>109</v>
      </c>
    </row>
    <row r="1163" spans="1:53">
      <c r="A1163" s="6">
        <v>38402</v>
      </c>
      <c r="B1163" s="6"/>
      <c r="C1163" s="68">
        <v>109.5</v>
      </c>
      <c r="D1163" s="6"/>
      <c r="E1163" s="68" t="s">
        <v>28</v>
      </c>
      <c r="F1163" s="6"/>
      <c r="G1163" s="6"/>
      <c r="H1163" s="6"/>
      <c r="I1163" s="6"/>
      <c r="K1163" s="6"/>
      <c r="L1163" s="68"/>
      <c r="M1163" s="6"/>
      <c r="N1163" s="68"/>
      <c r="O1163" s="6"/>
      <c r="P1163" s="6"/>
      <c r="Q1163" s="6"/>
      <c r="R1163" s="6"/>
      <c r="T1163" s="6"/>
      <c r="V1163" s="1">
        <v>109.5</v>
      </c>
      <c r="W1163" s="1">
        <v>109.5</v>
      </c>
      <c r="X1163" s="1">
        <v>109.5</v>
      </c>
      <c r="Y1163" s="1">
        <v>109.5</v>
      </c>
      <c r="AA1163" s="1">
        <v>108.5</v>
      </c>
      <c r="AF1163" s="1">
        <v>116.5</v>
      </c>
      <c r="AP1163" s="1">
        <v>110.6</v>
      </c>
      <c r="AR1163" s="1">
        <v>108.6</v>
      </c>
      <c r="AX1163" s="1">
        <f t="shared" si="22"/>
        <v>109.5</v>
      </c>
      <c r="AY1163" s="1">
        <f t="shared" si="23"/>
        <v>113</v>
      </c>
      <c r="AZ1163" s="1">
        <f t="shared" si="24"/>
        <v>111.89999999999999</v>
      </c>
      <c r="BA1163" s="1">
        <v>111.9</v>
      </c>
    </row>
    <row r="1164" spans="1:53">
      <c r="A1164" s="6">
        <v>38409</v>
      </c>
      <c r="B1164" s="6"/>
      <c r="C1164" s="68">
        <v>110</v>
      </c>
      <c r="D1164" s="6"/>
      <c r="E1164" s="68">
        <v>105.5</v>
      </c>
      <c r="F1164" s="6"/>
      <c r="G1164" s="6"/>
      <c r="H1164" s="6"/>
      <c r="I1164" s="6"/>
      <c r="K1164" s="6"/>
      <c r="L1164" s="68"/>
      <c r="M1164" s="6"/>
      <c r="N1164" s="68"/>
      <c r="O1164" s="6"/>
      <c r="P1164" s="6"/>
      <c r="Q1164" s="6"/>
      <c r="R1164" s="6"/>
      <c r="T1164" s="6"/>
      <c r="V1164" s="1">
        <v>110</v>
      </c>
      <c r="W1164" s="1">
        <v>110</v>
      </c>
      <c r="X1164" s="1">
        <v>110</v>
      </c>
      <c r="Y1164" s="1">
        <v>110</v>
      </c>
      <c r="AC1164" s="1">
        <v>105.5</v>
      </c>
      <c r="AF1164" s="1">
        <v>113.5</v>
      </c>
      <c r="AP1164" s="1">
        <v>111</v>
      </c>
      <c r="AR1164" s="1">
        <v>109</v>
      </c>
      <c r="AX1164" s="1">
        <f t="shared" si="22"/>
        <v>107.75</v>
      </c>
      <c r="AY1164" s="1">
        <f t="shared" si="23"/>
        <v>111.75</v>
      </c>
      <c r="AZ1164" s="1">
        <f t="shared" si="24"/>
        <v>111.16666666666667</v>
      </c>
      <c r="BA1164" s="1">
        <v>111.16666666666667</v>
      </c>
    </row>
    <row r="1165" spans="1:53">
      <c r="A1165" s="6">
        <v>38416</v>
      </c>
      <c r="B1165" s="6"/>
      <c r="C1165" s="68">
        <v>106.5</v>
      </c>
      <c r="D1165" s="6"/>
      <c r="E1165" s="68" t="s">
        <v>28</v>
      </c>
      <c r="F1165" s="6"/>
      <c r="G1165" s="6"/>
      <c r="H1165" s="6"/>
      <c r="I1165" s="6"/>
      <c r="K1165" s="6"/>
      <c r="L1165" s="68"/>
      <c r="M1165" s="6"/>
      <c r="N1165" s="68"/>
      <c r="O1165" s="6"/>
      <c r="P1165" s="6"/>
      <c r="Q1165" s="6"/>
      <c r="R1165" s="6"/>
      <c r="T1165" s="6"/>
      <c r="V1165" s="1">
        <v>106.5</v>
      </c>
      <c r="W1165" s="1">
        <v>106.5</v>
      </c>
      <c r="X1165" s="1">
        <v>106.5</v>
      </c>
      <c r="Y1165" s="1">
        <v>106.5</v>
      </c>
      <c r="AF1165" s="1">
        <v>109.5</v>
      </c>
      <c r="AP1165" s="1">
        <v>110.6</v>
      </c>
      <c r="AR1165" s="1">
        <v>108.6</v>
      </c>
      <c r="AX1165" s="1">
        <f t="shared" si="22"/>
        <v>106.5</v>
      </c>
      <c r="AY1165" s="1">
        <f t="shared" si="23"/>
        <v>108</v>
      </c>
      <c r="AZ1165" s="1">
        <f t="shared" si="24"/>
        <v>109.56666666666666</v>
      </c>
      <c r="BA1165" s="1">
        <v>109.56666666666666</v>
      </c>
    </row>
    <row r="1166" spans="1:53">
      <c r="A1166" s="6">
        <v>38423</v>
      </c>
      <c r="B1166" s="6"/>
      <c r="C1166" s="68">
        <v>101.5</v>
      </c>
      <c r="D1166" s="6"/>
      <c r="E1166" s="68" t="s">
        <v>28</v>
      </c>
      <c r="F1166" s="6"/>
      <c r="G1166" s="6"/>
      <c r="H1166" s="6"/>
      <c r="I1166" s="6"/>
      <c r="K1166" s="6"/>
      <c r="L1166" s="68"/>
      <c r="M1166" s="6"/>
      <c r="N1166" s="68"/>
      <c r="O1166" s="6"/>
      <c r="P1166" s="6"/>
      <c r="Q1166" s="6"/>
      <c r="R1166" s="6"/>
      <c r="T1166" s="6"/>
      <c r="V1166" s="1">
        <v>101.5</v>
      </c>
      <c r="W1166" s="1">
        <v>101.5</v>
      </c>
      <c r="X1166" s="1">
        <v>101.5</v>
      </c>
      <c r="Y1166" s="1">
        <v>101.5</v>
      </c>
      <c r="AF1166" s="1">
        <v>107</v>
      </c>
      <c r="AP1166" s="1">
        <v>109</v>
      </c>
      <c r="AR1166" s="1">
        <v>107</v>
      </c>
      <c r="AX1166" s="1">
        <f t="shared" si="22"/>
        <v>101.5</v>
      </c>
      <c r="AY1166" s="1">
        <f t="shared" si="23"/>
        <v>104.25</v>
      </c>
      <c r="AZ1166" s="1">
        <f t="shared" si="24"/>
        <v>107.66666666666667</v>
      </c>
      <c r="BA1166" s="1">
        <v>107.66666666666667</v>
      </c>
    </row>
    <row r="1167" spans="1:53">
      <c r="A1167" s="6">
        <v>38430</v>
      </c>
      <c r="B1167" s="6"/>
      <c r="C1167" s="68">
        <v>97.75</v>
      </c>
      <c r="D1167" s="6"/>
      <c r="E1167" s="68" t="s">
        <v>28</v>
      </c>
      <c r="F1167" s="6"/>
      <c r="G1167" s="6"/>
      <c r="H1167" s="6"/>
      <c r="I1167" s="6"/>
      <c r="K1167" s="6"/>
      <c r="L1167" s="68"/>
      <c r="M1167" s="6"/>
      <c r="N1167" s="68"/>
      <c r="O1167" s="6"/>
      <c r="P1167" s="6"/>
      <c r="Q1167" s="6"/>
      <c r="R1167" s="6"/>
      <c r="T1167" s="6"/>
      <c r="V1167" s="1">
        <v>97.75</v>
      </c>
      <c r="X1167" s="1">
        <v>97.75</v>
      </c>
      <c r="AF1167" s="1">
        <v>109</v>
      </c>
      <c r="AP1167" s="1">
        <v>109</v>
      </c>
      <c r="AR1167" s="1">
        <v>107</v>
      </c>
      <c r="AX1167" s="1">
        <f t="shared" si="22"/>
        <v>97.75</v>
      </c>
      <c r="AY1167" s="1">
        <f t="shared" si="23"/>
        <v>103.375</v>
      </c>
      <c r="AZ1167" s="1">
        <f t="shared" si="24"/>
        <v>108.33333333333333</v>
      </c>
      <c r="BA1167" s="1">
        <v>108.33333333333333</v>
      </c>
    </row>
    <row r="1168" spans="1:53">
      <c r="A1168" s="6">
        <v>38437</v>
      </c>
      <c r="B1168" s="6"/>
      <c r="C1168" s="68">
        <v>99.75</v>
      </c>
      <c r="D1168" s="6"/>
      <c r="E1168" s="68" t="s">
        <v>28</v>
      </c>
      <c r="F1168" s="6"/>
      <c r="G1168" s="6"/>
      <c r="H1168" s="6"/>
      <c r="I1168" s="6"/>
      <c r="K1168" s="6"/>
      <c r="L1168" s="68"/>
      <c r="M1168" s="6"/>
      <c r="N1168" s="68"/>
      <c r="O1168" s="6"/>
      <c r="P1168" s="6"/>
      <c r="Q1168" s="6"/>
      <c r="R1168" s="6"/>
      <c r="T1168" s="6"/>
      <c r="V1168" s="1">
        <v>99.75</v>
      </c>
      <c r="W1168" s="1">
        <v>99.75</v>
      </c>
      <c r="X1168" s="1">
        <v>99.75</v>
      </c>
      <c r="Y1168" s="1">
        <v>99.75</v>
      </c>
      <c r="AF1168" s="1">
        <v>108</v>
      </c>
      <c r="AP1168" s="1">
        <v>109</v>
      </c>
      <c r="AR1168" s="1">
        <v>107</v>
      </c>
      <c r="AX1168" s="1">
        <f t="shared" si="22"/>
        <v>99.75</v>
      </c>
      <c r="AY1168" s="1">
        <f t="shared" si="23"/>
        <v>103.875</v>
      </c>
      <c r="AZ1168" s="1">
        <f t="shared" si="24"/>
        <v>108</v>
      </c>
      <c r="BA1168" s="1">
        <v>108</v>
      </c>
    </row>
    <row r="1169" spans="1:53">
      <c r="A1169" s="6">
        <v>38444</v>
      </c>
      <c r="B1169" s="6"/>
      <c r="C1169" s="68">
        <v>93</v>
      </c>
      <c r="D1169" s="6"/>
      <c r="E1169" s="68" t="s">
        <v>28</v>
      </c>
      <c r="F1169" s="6"/>
      <c r="G1169" s="6"/>
      <c r="H1169" s="6"/>
      <c r="I1169" s="6"/>
      <c r="K1169" s="6"/>
      <c r="L1169" s="68"/>
      <c r="M1169" s="6"/>
      <c r="N1169" s="68"/>
      <c r="O1169" s="6"/>
      <c r="P1169" s="6"/>
      <c r="Q1169" s="6"/>
      <c r="R1169" s="6"/>
      <c r="T1169" s="6"/>
      <c r="V1169" s="1">
        <v>101</v>
      </c>
      <c r="W1169" s="1">
        <v>85</v>
      </c>
      <c r="X1169" s="1">
        <v>101</v>
      </c>
      <c r="Y1169" s="1">
        <v>85</v>
      </c>
      <c r="AP1169" s="1">
        <v>107</v>
      </c>
      <c r="AR1169" s="1">
        <v>105</v>
      </c>
      <c r="AX1169" s="1">
        <f t="shared" si="22"/>
        <v>93</v>
      </c>
      <c r="AY1169" s="1">
        <f t="shared" si="23"/>
        <v>101</v>
      </c>
      <c r="AZ1169" s="1">
        <f t="shared" si="24"/>
        <v>106</v>
      </c>
      <c r="BA1169" s="1">
        <v>106</v>
      </c>
    </row>
    <row r="1170" spans="1:53">
      <c r="A1170" s="6">
        <v>38451</v>
      </c>
      <c r="B1170" s="6"/>
      <c r="C1170" s="68">
        <v>92</v>
      </c>
      <c r="D1170" s="6"/>
      <c r="E1170" s="68" t="s">
        <v>28</v>
      </c>
      <c r="F1170" s="6"/>
      <c r="G1170" s="6"/>
      <c r="H1170" s="6"/>
      <c r="I1170" s="6"/>
      <c r="K1170" s="6"/>
      <c r="L1170" s="68"/>
      <c r="M1170" s="6"/>
      <c r="N1170" s="68"/>
      <c r="O1170" s="6"/>
      <c r="P1170" s="6"/>
      <c r="Q1170" s="6"/>
      <c r="R1170" s="6"/>
      <c r="T1170" s="6"/>
      <c r="V1170" s="1">
        <v>98</v>
      </c>
      <c r="W1170" s="1">
        <v>86</v>
      </c>
      <c r="X1170" s="1">
        <v>98</v>
      </c>
      <c r="Y1170" s="1">
        <v>86</v>
      </c>
      <c r="AF1170" s="1">
        <v>105.25</v>
      </c>
      <c r="AP1170" s="1">
        <v>105</v>
      </c>
      <c r="AR1170" s="1">
        <v>103</v>
      </c>
      <c r="AX1170" s="1">
        <f t="shared" si="22"/>
        <v>92</v>
      </c>
      <c r="AY1170" s="1">
        <f t="shared" si="23"/>
        <v>101.625</v>
      </c>
      <c r="AZ1170" s="1">
        <f t="shared" si="24"/>
        <v>104.41666666666667</v>
      </c>
      <c r="BA1170" s="1">
        <v>104.41666666666667</v>
      </c>
    </row>
    <row r="1171" spans="1:53">
      <c r="A1171" s="6">
        <v>38458</v>
      </c>
      <c r="B1171" s="6"/>
      <c r="C1171" s="68">
        <v>99</v>
      </c>
      <c r="D1171" s="6"/>
      <c r="E1171" s="68" t="s">
        <v>28</v>
      </c>
      <c r="F1171" s="6"/>
      <c r="G1171" s="6"/>
      <c r="H1171" s="6"/>
      <c r="I1171" s="6"/>
      <c r="K1171" s="6"/>
      <c r="L1171" s="68"/>
      <c r="M1171" s="6"/>
      <c r="N1171" s="68"/>
      <c r="O1171" s="6"/>
      <c r="P1171" s="6"/>
      <c r="Q1171" s="6"/>
      <c r="R1171" s="6"/>
      <c r="T1171" s="6"/>
      <c r="V1171" s="1">
        <v>99</v>
      </c>
      <c r="W1171" s="1">
        <v>99</v>
      </c>
      <c r="X1171" s="1">
        <v>99</v>
      </c>
      <c r="Y1171" s="1">
        <v>99</v>
      </c>
      <c r="AP1171" s="1">
        <v>105</v>
      </c>
      <c r="AR1171" s="1">
        <v>103</v>
      </c>
      <c r="AX1171" s="1">
        <f t="shared" si="22"/>
        <v>99</v>
      </c>
      <c r="AY1171" s="1">
        <f t="shared" si="23"/>
        <v>99</v>
      </c>
      <c r="AZ1171" s="1">
        <f t="shared" si="24"/>
        <v>104</v>
      </c>
      <c r="BA1171" s="1">
        <v>104</v>
      </c>
    </row>
    <row r="1172" spans="1:53">
      <c r="A1172" s="6">
        <v>38465</v>
      </c>
      <c r="B1172" s="6"/>
      <c r="C1172" s="68">
        <v>100.5</v>
      </c>
      <c r="D1172" s="6"/>
      <c r="E1172" s="68" t="s">
        <v>28</v>
      </c>
      <c r="F1172" s="6"/>
      <c r="G1172" s="6"/>
      <c r="H1172" s="6"/>
      <c r="I1172" s="6"/>
      <c r="K1172" s="6"/>
      <c r="L1172" s="68"/>
      <c r="M1172" s="6"/>
      <c r="N1172" s="68"/>
      <c r="O1172" s="6"/>
      <c r="P1172" s="6"/>
      <c r="Q1172" s="6"/>
      <c r="R1172" s="6"/>
      <c r="T1172" s="6"/>
      <c r="V1172" s="1">
        <v>102.5</v>
      </c>
      <c r="W1172" s="1">
        <v>98.5</v>
      </c>
      <c r="X1172" s="1">
        <v>102.5</v>
      </c>
      <c r="Y1172" s="1">
        <v>98.5</v>
      </c>
      <c r="AF1172" s="1">
        <v>107.5</v>
      </c>
      <c r="AP1172" s="1">
        <v>105</v>
      </c>
      <c r="AR1172" s="1">
        <v>104.75</v>
      </c>
      <c r="AX1172" s="1">
        <f t="shared" si="22"/>
        <v>100.5</v>
      </c>
      <c r="AY1172" s="1">
        <f t="shared" si="23"/>
        <v>105</v>
      </c>
      <c r="AZ1172" s="1">
        <f t="shared" si="24"/>
        <v>105.75</v>
      </c>
      <c r="BA1172" s="1">
        <v>105.75</v>
      </c>
    </row>
    <row r="1173" spans="1:53">
      <c r="A1173" s="6">
        <v>38472</v>
      </c>
      <c r="B1173" s="6"/>
      <c r="C1173" s="68">
        <v>94.75</v>
      </c>
      <c r="D1173" s="6"/>
      <c r="E1173" s="68" t="s">
        <v>28</v>
      </c>
      <c r="F1173" s="6"/>
      <c r="G1173" s="6"/>
      <c r="H1173" s="6"/>
      <c r="I1173" s="6"/>
      <c r="K1173" s="6"/>
      <c r="L1173" s="68"/>
      <c r="M1173" s="6"/>
      <c r="N1173" s="68"/>
      <c r="O1173" s="6"/>
      <c r="P1173" s="6"/>
      <c r="Q1173" s="6"/>
      <c r="R1173" s="6"/>
      <c r="T1173" s="6"/>
      <c r="V1173" s="1">
        <v>98</v>
      </c>
      <c r="W1173" s="1">
        <v>89.5</v>
      </c>
      <c r="X1173" s="1">
        <v>102</v>
      </c>
      <c r="Y1173" s="1">
        <v>89.5</v>
      </c>
      <c r="AF1173" s="1">
        <v>109.5</v>
      </c>
      <c r="AP1173" s="1">
        <v>106.6</v>
      </c>
      <c r="AR1173" s="1">
        <v>104.6</v>
      </c>
      <c r="AX1173" s="1">
        <f t="shared" si="22"/>
        <v>94.75</v>
      </c>
      <c r="AY1173" s="1">
        <f t="shared" si="23"/>
        <v>105.75</v>
      </c>
      <c r="AZ1173" s="1">
        <f t="shared" si="24"/>
        <v>106.89999999999999</v>
      </c>
      <c r="BA1173" s="1">
        <v>106.9</v>
      </c>
    </row>
    <row r="1174" spans="1:53">
      <c r="A1174" s="6">
        <v>38479</v>
      </c>
      <c r="B1174" s="6"/>
      <c r="C1174" s="68">
        <v>93.625</v>
      </c>
      <c r="D1174" s="6"/>
      <c r="E1174" s="68" t="s">
        <v>28</v>
      </c>
      <c r="F1174" s="6"/>
      <c r="G1174" s="6"/>
      <c r="H1174" s="6"/>
      <c r="I1174" s="6"/>
      <c r="K1174" s="6"/>
      <c r="L1174" s="68"/>
      <c r="M1174" s="6"/>
      <c r="N1174" s="68"/>
      <c r="O1174" s="6"/>
      <c r="P1174" s="6"/>
      <c r="Q1174" s="6"/>
      <c r="R1174" s="6"/>
      <c r="T1174" s="6"/>
      <c r="V1174" s="1">
        <v>97.25</v>
      </c>
      <c r="W1174" s="1">
        <v>90</v>
      </c>
      <c r="X1174" s="1">
        <v>97.25</v>
      </c>
      <c r="Y1174" s="1">
        <v>90</v>
      </c>
      <c r="AF1174" s="1">
        <v>108.5</v>
      </c>
      <c r="AP1174" s="1">
        <v>107</v>
      </c>
      <c r="AR1174" s="1">
        <v>105</v>
      </c>
      <c r="AX1174" s="1">
        <f t="shared" si="22"/>
        <v>93.625</v>
      </c>
      <c r="AY1174" s="1">
        <f t="shared" si="23"/>
        <v>102.875</v>
      </c>
      <c r="AZ1174" s="1">
        <f t="shared" si="24"/>
        <v>106.83333333333333</v>
      </c>
      <c r="BA1174" s="1">
        <v>106.83333333333333</v>
      </c>
    </row>
    <row r="1175" spans="1:53">
      <c r="A1175" s="6">
        <v>38486</v>
      </c>
      <c r="B1175" s="6"/>
      <c r="C1175" s="68">
        <v>98</v>
      </c>
      <c r="D1175" s="6"/>
      <c r="E1175" s="68" t="s">
        <v>28</v>
      </c>
      <c r="F1175" s="6"/>
      <c r="G1175" s="6"/>
      <c r="H1175" s="6"/>
      <c r="I1175" s="6"/>
      <c r="K1175" s="6"/>
      <c r="L1175" s="68"/>
      <c r="M1175" s="6"/>
      <c r="N1175" s="68"/>
      <c r="O1175" s="6"/>
      <c r="P1175" s="6"/>
      <c r="Q1175" s="6"/>
      <c r="R1175" s="6"/>
      <c r="T1175" s="6"/>
      <c r="V1175" s="1">
        <v>98</v>
      </c>
      <c r="W1175" s="1">
        <v>98</v>
      </c>
      <c r="X1175" s="1">
        <v>98</v>
      </c>
      <c r="Y1175" s="1">
        <v>98</v>
      </c>
      <c r="AF1175" s="1">
        <v>109.5</v>
      </c>
      <c r="AP1175" s="1">
        <v>107</v>
      </c>
      <c r="AR1175" s="1">
        <v>105</v>
      </c>
      <c r="AX1175" s="1">
        <f t="shared" si="22"/>
        <v>98</v>
      </c>
      <c r="AY1175" s="1">
        <f t="shared" si="23"/>
        <v>103.75</v>
      </c>
      <c r="AZ1175" s="1">
        <f t="shared" si="24"/>
        <v>107.16666666666667</v>
      </c>
      <c r="BA1175" s="1">
        <v>107.16666666666667</v>
      </c>
    </row>
    <row r="1176" spans="1:53">
      <c r="A1176" s="6">
        <v>38493</v>
      </c>
      <c r="B1176" s="6"/>
      <c r="C1176" s="68">
        <v>96.5</v>
      </c>
      <c r="D1176" s="6"/>
      <c r="E1176" s="68" t="s">
        <v>28</v>
      </c>
      <c r="F1176" s="6"/>
      <c r="G1176" s="6"/>
      <c r="H1176" s="6"/>
      <c r="I1176" s="6"/>
      <c r="K1176" s="6"/>
      <c r="L1176" s="68"/>
      <c r="M1176" s="6"/>
      <c r="N1176" s="68"/>
      <c r="O1176" s="6"/>
      <c r="P1176" s="6"/>
      <c r="Q1176" s="6"/>
      <c r="R1176" s="6"/>
      <c r="T1176" s="6"/>
      <c r="V1176" s="1">
        <v>96.5</v>
      </c>
      <c r="W1176" s="1">
        <v>96.5</v>
      </c>
      <c r="X1176" s="1">
        <v>96.5</v>
      </c>
      <c r="Y1176" s="1">
        <v>96.5</v>
      </c>
      <c r="AF1176" s="1">
        <v>108.75</v>
      </c>
      <c r="AP1176" s="1">
        <v>111</v>
      </c>
      <c r="AR1176" s="1">
        <v>107</v>
      </c>
      <c r="AX1176" s="1">
        <f t="shared" si="22"/>
        <v>96.5</v>
      </c>
      <c r="AY1176" s="1">
        <f t="shared" si="23"/>
        <v>102.625</v>
      </c>
      <c r="AZ1176" s="1">
        <f t="shared" si="24"/>
        <v>108.91666666666667</v>
      </c>
      <c r="BA1176" s="1">
        <v>108.91666666666667</v>
      </c>
    </row>
    <row r="1177" spans="1:53">
      <c r="A1177" s="6">
        <v>38500</v>
      </c>
      <c r="B1177" s="6"/>
      <c r="C1177" s="68">
        <v>96</v>
      </c>
      <c r="D1177" s="6"/>
      <c r="E1177" s="68">
        <v>103.5</v>
      </c>
      <c r="F1177" s="6"/>
      <c r="G1177" s="6"/>
      <c r="H1177" s="6"/>
      <c r="I1177" s="6"/>
      <c r="K1177" s="6"/>
      <c r="L1177" s="68"/>
      <c r="M1177" s="6"/>
      <c r="N1177" s="68"/>
      <c r="O1177" s="6"/>
      <c r="P1177" s="6"/>
      <c r="Q1177" s="6"/>
      <c r="R1177" s="6"/>
      <c r="T1177" s="6"/>
      <c r="V1177" s="1">
        <v>96</v>
      </c>
      <c r="X1177" s="1">
        <v>96</v>
      </c>
      <c r="AB1177" s="1">
        <v>103.5</v>
      </c>
      <c r="AF1177" s="1">
        <v>116.5</v>
      </c>
      <c r="AP1177" s="1">
        <v>114</v>
      </c>
      <c r="AR1177" s="1">
        <v>109.5</v>
      </c>
      <c r="AX1177" s="1">
        <f t="shared" si="22"/>
        <v>99.75</v>
      </c>
      <c r="AY1177" s="1">
        <f t="shared" si="23"/>
        <v>105.33333333333333</v>
      </c>
      <c r="AZ1177" s="1">
        <f t="shared" si="24"/>
        <v>113.33333333333333</v>
      </c>
      <c r="BA1177" s="1">
        <v>113.33333333333333</v>
      </c>
    </row>
    <row r="1178" spans="1:53">
      <c r="A1178" s="6">
        <v>38507</v>
      </c>
      <c r="B1178" s="6"/>
      <c r="C1178" s="68">
        <v>96.5</v>
      </c>
      <c r="D1178" s="6"/>
      <c r="E1178" s="68" t="s">
        <v>28</v>
      </c>
      <c r="F1178" s="6"/>
      <c r="G1178" s="6"/>
      <c r="H1178" s="6"/>
      <c r="I1178" s="6"/>
      <c r="K1178" s="6"/>
      <c r="L1178" s="68"/>
      <c r="M1178" s="6"/>
      <c r="N1178" s="68"/>
      <c r="O1178" s="6"/>
      <c r="P1178" s="6"/>
      <c r="Q1178" s="6"/>
      <c r="R1178" s="6"/>
      <c r="T1178" s="6"/>
      <c r="V1178" s="1">
        <v>96.5</v>
      </c>
      <c r="X1178" s="1">
        <v>96.5</v>
      </c>
      <c r="AF1178" s="1">
        <v>118</v>
      </c>
      <c r="AP1178" s="1">
        <v>117</v>
      </c>
      <c r="AX1178" s="1">
        <f t="shared" si="22"/>
        <v>96.5</v>
      </c>
      <c r="AY1178" s="1">
        <f t="shared" si="23"/>
        <v>107.25</v>
      </c>
      <c r="AZ1178" s="1">
        <f t="shared" si="24"/>
        <v>117.5</v>
      </c>
      <c r="BA1178" s="1">
        <v>117.5</v>
      </c>
    </row>
    <row r="1179" spans="1:53">
      <c r="A1179" s="6">
        <v>38514</v>
      </c>
      <c r="B1179" s="6"/>
      <c r="C1179" s="68">
        <v>98.625</v>
      </c>
      <c r="D1179" s="6"/>
      <c r="E1179" s="68">
        <v>114</v>
      </c>
      <c r="F1179" s="6"/>
      <c r="G1179" s="6"/>
      <c r="H1179" s="6"/>
      <c r="I1179" s="6"/>
      <c r="K1179" s="6"/>
      <c r="L1179" s="68"/>
      <c r="M1179" s="6"/>
      <c r="N1179" s="68"/>
      <c r="O1179" s="6"/>
      <c r="P1179" s="6"/>
      <c r="Q1179" s="6"/>
      <c r="R1179" s="6"/>
      <c r="T1179" s="6"/>
      <c r="V1179" s="1">
        <v>101.5</v>
      </c>
      <c r="W1179" s="1">
        <v>94.5</v>
      </c>
      <c r="X1179" s="1">
        <v>104</v>
      </c>
      <c r="Y1179" s="1">
        <v>94.5</v>
      </c>
      <c r="AB1179" s="1">
        <v>114</v>
      </c>
      <c r="AF1179" s="1">
        <v>116.25</v>
      </c>
      <c r="AP1179" s="1">
        <v>117</v>
      </c>
      <c r="AX1179" s="1">
        <f t="shared" si="22"/>
        <v>106.3125</v>
      </c>
      <c r="AY1179" s="1">
        <f t="shared" si="23"/>
        <v>111.41666666666667</v>
      </c>
      <c r="AZ1179" s="1">
        <f t="shared" si="24"/>
        <v>116.625</v>
      </c>
      <c r="BA1179" s="1">
        <v>116.625</v>
      </c>
    </row>
    <row r="1180" spans="1:53">
      <c r="A1180" s="6">
        <v>38521</v>
      </c>
      <c r="B1180" s="6"/>
      <c r="C1180" s="68">
        <v>99.25</v>
      </c>
      <c r="D1180" s="6"/>
      <c r="E1180" s="68">
        <v>109</v>
      </c>
      <c r="F1180" s="6"/>
      <c r="G1180" s="6"/>
      <c r="H1180" s="6"/>
      <c r="I1180" s="6"/>
      <c r="K1180" s="6"/>
      <c r="L1180" s="68"/>
      <c r="M1180" s="6"/>
      <c r="N1180" s="68"/>
      <c r="O1180" s="6"/>
      <c r="P1180" s="6"/>
      <c r="Q1180" s="6"/>
      <c r="R1180" s="6"/>
      <c r="T1180" s="6"/>
      <c r="V1180" s="1">
        <v>98</v>
      </c>
      <c r="X1180" s="1">
        <v>100.5</v>
      </c>
      <c r="AB1180" s="1">
        <v>109</v>
      </c>
      <c r="AF1180" s="1">
        <v>116</v>
      </c>
      <c r="AP1180" s="1">
        <v>115</v>
      </c>
      <c r="AX1180" s="1">
        <f t="shared" si="22"/>
        <v>104.125</v>
      </c>
      <c r="AY1180" s="1">
        <f t="shared" si="23"/>
        <v>108.5</v>
      </c>
      <c r="AZ1180" s="1">
        <f t="shared" si="24"/>
        <v>115.5</v>
      </c>
      <c r="BA1180" s="1">
        <v>115.5</v>
      </c>
    </row>
    <row r="1181" spans="1:53">
      <c r="A1181" s="6">
        <v>38528</v>
      </c>
      <c r="B1181" s="6"/>
      <c r="C1181" s="68">
        <v>102</v>
      </c>
      <c r="D1181" s="6"/>
      <c r="E1181" s="68">
        <v>109</v>
      </c>
      <c r="F1181" s="6"/>
      <c r="G1181" s="6"/>
      <c r="H1181" s="6"/>
      <c r="I1181" s="6"/>
      <c r="K1181" s="6"/>
      <c r="L1181" s="68"/>
      <c r="M1181" s="6"/>
      <c r="N1181" s="68"/>
      <c r="O1181" s="6"/>
      <c r="P1181" s="6"/>
      <c r="Q1181" s="6"/>
      <c r="R1181" s="6"/>
      <c r="T1181" s="6"/>
      <c r="V1181" s="1">
        <v>102</v>
      </c>
      <c r="X1181" s="1">
        <v>102</v>
      </c>
      <c r="AB1181" s="1">
        <v>109</v>
      </c>
      <c r="AF1181" s="1">
        <v>114.5</v>
      </c>
      <c r="AP1181" s="1">
        <v>115</v>
      </c>
      <c r="AX1181" s="1">
        <f t="shared" si="22"/>
        <v>105.5</v>
      </c>
      <c r="AY1181" s="1">
        <f t="shared" si="23"/>
        <v>108.5</v>
      </c>
      <c r="AZ1181" s="1">
        <f t="shared" si="24"/>
        <v>114.75</v>
      </c>
      <c r="BA1181" s="1">
        <v>114.75</v>
      </c>
    </row>
    <row r="1182" spans="1:53">
      <c r="A1182" s="6">
        <v>38535</v>
      </c>
      <c r="B1182" s="6"/>
      <c r="C1182" s="68">
        <v>100</v>
      </c>
      <c r="D1182" s="6"/>
      <c r="E1182" s="68">
        <v>103</v>
      </c>
      <c r="F1182" s="6"/>
      <c r="G1182" s="6"/>
      <c r="H1182" s="6"/>
      <c r="I1182" s="6"/>
      <c r="K1182" s="6"/>
      <c r="L1182" s="68"/>
      <c r="M1182" s="6"/>
      <c r="N1182" s="68"/>
      <c r="O1182" s="6"/>
      <c r="P1182" s="6"/>
      <c r="Q1182" s="6"/>
      <c r="R1182" s="6"/>
      <c r="T1182" s="6"/>
      <c r="V1182" s="1">
        <v>100</v>
      </c>
      <c r="X1182" s="1">
        <v>100</v>
      </c>
      <c r="AB1182" s="1">
        <v>103</v>
      </c>
      <c r="AF1182" s="1">
        <v>112.25</v>
      </c>
      <c r="AP1182" s="1">
        <v>108.5</v>
      </c>
      <c r="AX1182" s="1">
        <f t="shared" si="22"/>
        <v>101.5</v>
      </c>
      <c r="AY1182" s="1">
        <f t="shared" si="23"/>
        <v>105.08333333333333</v>
      </c>
      <c r="AZ1182" s="1">
        <f t="shared" si="24"/>
        <v>110.375</v>
      </c>
      <c r="BA1182" s="1">
        <v>110.375</v>
      </c>
    </row>
    <row r="1183" spans="1:53">
      <c r="A1183" s="6">
        <v>38542</v>
      </c>
      <c r="B1183" s="6"/>
      <c r="C1183" s="68" t="s">
        <v>28</v>
      </c>
      <c r="D1183" s="6"/>
      <c r="E1183" s="68" t="s">
        <v>28</v>
      </c>
      <c r="F1183" s="6"/>
      <c r="G1183" s="6"/>
      <c r="H1183" s="6"/>
      <c r="I1183" s="6"/>
      <c r="K1183" s="6"/>
      <c r="L1183" s="68"/>
      <c r="M1183" s="6"/>
      <c r="N1183" s="68"/>
      <c r="O1183" s="6"/>
      <c r="P1183" s="6"/>
      <c r="Q1183" s="6"/>
      <c r="R1183" s="6"/>
      <c r="T1183" s="6"/>
      <c r="AF1183" s="1">
        <v>113</v>
      </c>
      <c r="AP1183" s="1">
        <v>105</v>
      </c>
      <c r="AX1183" s="1" t="str">
        <f t="shared" si="22"/>
        <v xml:space="preserve"> </v>
      </c>
      <c r="AY1183" s="1">
        <f t="shared" si="23"/>
        <v>113</v>
      </c>
      <c r="AZ1183" s="1">
        <f t="shared" si="24"/>
        <v>109</v>
      </c>
      <c r="BA1183" s="1">
        <v>109</v>
      </c>
    </row>
    <row r="1184" spans="1:53">
      <c r="A1184" s="6">
        <v>38549</v>
      </c>
      <c r="B1184" s="6"/>
      <c r="C1184" s="68">
        <v>100</v>
      </c>
      <c r="D1184" s="6"/>
      <c r="E1184" s="68" t="s">
        <v>28</v>
      </c>
      <c r="F1184" s="6"/>
      <c r="G1184" s="6"/>
      <c r="H1184" s="6"/>
      <c r="I1184" s="6"/>
      <c r="K1184" s="6"/>
      <c r="L1184" s="68"/>
      <c r="M1184" s="6"/>
      <c r="N1184" s="68"/>
      <c r="O1184" s="6"/>
      <c r="P1184" s="6"/>
      <c r="Q1184" s="6"/>
      <c r="R1184" s="6"/>
      <c r="T1184" s="6"/>
      <c r="V1184" s="1">
        <v>100</v>
      </c>
      <c r="X1184" s="1">
        <v>100</v>
      </c>
      <c r="AF1184" s="1">
        <v>110</v>
      </c>
      <c r="AP1184" s="1">
        <v>105</v>
      </c>
      <c r="AX1184" s="1">
        <f t="shared" si="22"/>
        <v>100</v>
      </c>
      <c r="AY1184" s="1">
        <f t="shared" si="23"/>
        <v>105</v>
      </c>
      <c r="AZ1184" s="1">
        <f t="shared" si="24"/>
        <v>107.5</v>
      </c>
      <c r="BA1184" s="1">
        <v>107.5</v>
      </c>
    </row>
    <row r="1185" spans="1:53">
      <c r="A1185" s="6">
        <v>38556</v>
      </c>
      <c r="B1185" s="6"/>
      <c r="C1185" s="68">
        <v>95</v>
      </c>
      <c r="D1185" s="6"/>
      <c r="E1185" s="68" t="s">
        <v>28</v>
      </c>
      <c r="F1185" s="6"/>
      <c r="G1185" s="6"/>
      <c r="H1185" s="6"/>
      <c r="I1185" s="6"/>
      <c r="K1185" s="6"/>
      <c r="L1185" s="68"/>
      <c r="M1185" s="6"/>
      <c r="N1185" s="68"/>
      <c r="O1185" s="6"/>
      <c r="P1185" s="6"/>
      <c r="Q1185" s="6"/>
      <c r="R1185" s="6"/>
      <c r="T1185" s="6"/>
      <c r="V1185" s="1">
        <v>95</v>
      </c>
      <c r="X1185" s="1">
        <v>95</v>
      </c>
      <c r="AF1185" s="1">
        <v>106.5</v>
      </c>
      <c r="AP1185" s="1">
        <v>104.4</v>
      </c>
      <c r="AX1185" s="1">
        <f t="shared" si="22"/>
        <v>95</v>
      </c>
      <c r="AY1185" s="1">
        <f t="shared" si="23"/>
        <v>100.75</v>
      </c>
      <c r="AZ1185" s="1">
        <f t="shared" si="24"/>
        <v>105.45</v>
      </c>
      <c r="BA1185" s="1">
        <v>105.45</v>
      </c>
    </row>
    <row r="1186" spans="1:53">
      <c r="A1186" s="6">
        <v>38563</v>
      </c>
      <c r="B1186" s="6"/>
      <c r="C1186" s="68">
        <v>90</v>
      </c>
      <c r="D1186" s="6"/>
      <c r="E1186" s="68" t="s">
        <v>28</v>
      </c>
      <c r="F1186" s="6"/>
      <c r="G1186" s="6"/>
      <c r="H1186" s="6"/>
      <c r="I1186" s="6"/>
      <c r="K1186" s="6"/>
      <c r="L1186" s="68"/>
      <c r="M1186" s="6"/>
      <c r="N1186" s="68"/>
      <c r="O1186" s="6"/>
      <c r="P1186" s="6"/>
      <c r="Q1186" s="6"/>
      <c r="R1186" s="6"/>
      <c r="T1186" s="6"/>
      <c r="V1186" s="1">
        <v>90</v>
      </c>
      <c r="X1186" s="1">
        <v>90</v>
      </c>
      <c r="AF1186" s="1">
        <v>106.5</v>
      </c>
      <c r="AP1186" s="1">
        <v>101.5</v>
      </c>
      <c r="AX1186" s="1">
        <f t="shared" si="22"/>
        <v>90</v>
      </c>
      <c r="AY1186" s="1">
        <f t="shared" si="23"/>
        <v>98.25</v>
      </c>
      <c r="AZ1186" s="1">
        <f t="shared" si="24"/>
        <v>104</v>
      </c>
      <c r="BA1186" s="1">
        <v>104</v>
      </c>
    </row>
    <row r="1187" spans="1:53">
      <c r="A1187" s="6">
        <v>38570</v>
      </c>
      <c r="B1187" s="6"/>
      <c r="C1187" s="68">
        <v>90</v>
      </c>
      <c r="D1187" s="6"/>
      <c r="E1187" s="68">
        <v>97.5</v>
      </c>
      <c r="F1187" s="6"/>
      <c r="G1187" s="6"/>
      <c r="H1187" s="6"/>
      <c r="I1187" s="6"/>
      <c r="K1187" s="6"/>
      <c r="L1187" s="68"/>
      <c r="M1187" s="6"/>
      <c r="N1187" s="68"/>
      <c r="O1187" s="6"/>
      <c r="P1187" s="6"/>
      <c r="Q1187" s="6"/>
      <c r="R1187" s="6"/>
      <c r="T1187" s="6"/>
      <c r="V1187" s="1">
        <v>90</v>
      </c>
      <c r="X1187" s="1">
        <v>90</v>
      </c>
      <c r="AB1187" s="1">
        <v>97.5</v>
      </c>
      <c r="AF1187" s="1">
        <v>106</v>
      </c>
      <c r="AP1187" s="1">
        <v>100</v>
      </c>
      <c r="AX1187" s="1">
        <f t="shared" si="22"/>
        <v>93.75</v>
      </c>
      <c r="AY1187" s="1">
        <f t="shared" si="23"/>
        <v>97.833333333333329</v>
      </c>
      <c r="AZ1187" s="1">
        <f t="shared" si="24"/>
        <v>103</v>
      </c>
      <c r="BA1187" s="1">
        <v>103</v>
      </c>
    </row>
    <row r="1188" spans="1:53">
      <c r="A1188" s="6">
        <v>38577</v>
      </c>
      <c r="B1188" s="6"/>
      <c r="C1188" s="68">
        <v>91</v>
      </c>
      <c r="D1188" s="6"/>
      <c r="E1188" s="68" t="s">
        <v>28</v>
      </c>
      <c r="F1188" s="6"/>
      <c r="G1188" s="6"/>
      <c r="H1188" s="6"/>
      <c r="I1188" s="6"/>
      <c r="K1188" s="6"/>
      <c r="L1188" s="68"/>
      <c r="M1188" s="6"/>
      <c r="N1188" s="68"/>
      <c r="O1188" s="6"/>
      <c r="P1188" s="6"/>
      <c r="Q1188" s="6"/>
      <c r="R1188" s="6"/>
      <c r="T1188" s="6"/>
      <c r="V1188" s="1">
        <v>91</v>
      </c>
      <c r="X1188" s="1">
        <v>91</v>
      </c>
      <c r="Z1188" s="1">
        <v>95</v>
      </c>
      <c r="AA1188" s="1">
        <v>95</v>
      </c>
      <c r="AF1188" s="1">
        <v>101</v>
      </c>
      <c r="AP1188" s="1">
        <v>100</v>
      </c>
      <c r="AX1188" s="1">
        <f t="shared" si="22"/>
        <v>91</v>
      </c>
      <c r="AY1188" s="1">
        <f t="shared" si="23"/>
        <v>96</v>
      </c>
      <c r="AZ1188" s="1">
        <f t="shared" si="24"/>
        <v>100.5</v>
      </c>
      <c r="BA1188" s="1">
        <v>100.5</v>
      </c>
    </row>
    <row r="1189" spans="1:53">
      <c r="A1189" s="6">
        <v>38584</v>
      </c>
      <c r="B1189" s="6"/>
      <c r="C1189" s="68">
        <v>91</v>
      </c>
      <c r="D1189" s="6"/>
      <c r="E1189" s="68">
        <v>97</v>
      </c>
      <c r="F1189" s="6"/>
      <c r="G1189" s="6"/>
      <c r="H1189" s="6"/>
      <c r="I1189" s="6"/>
      <c r="K1189" s="6"/>
      <c r="L1189" s="68"/>
      <c r="M1189" s="6"/>
      <c r="N1189" s="68"/>
      <c r="O1189" s="6"/>
      <c r="P1189" s="6"/>
      <c r="Q1189" s="6"/>
      <c r="R1189" s="6"/>
      <c r="T1189" s="6"/>
      <c r="V1189" s="1">
        <v>91</v>
      </c>
      <c r="X1189" s="1">
        <v>91</v>
      </c>
      <c r="AC1189" s="1">
        <v>97</v>
      </c>
      <c r="AF1189" s="1">
        <v>102</v>
      </c>
      <c r="AP1189" s="1">
        <v>100</v>
      </c>
      <c r="AX1189" s="1">
        <f t="shared" si="22"/>
        <v>94</v>
      </c>
      <c r="AY1189" s="1">
        <f t="shared" si="23"/>
        <v>96.5</v>
      </c>
      <c r="AZ1189" s="1">
        <f t="shared" si="24"/>
        <v>101</v>
      </c>
      <c r="BA1189" s="1">
        <v>101</v>
      </c>
    </row>
    <row r="1190" spans="1:53">
      <c r="A1190" s="6">
        <v>38591</v>
      </c>
      <c r="B1190" s="6"/>
      <c r="C1190" s="68">
        <v>94</v>
      </c>
      <c r="D1190" s="6"/>
      <c r="E1190" s="68">
        <v>92.5</v>
      </c>
      <c r="F1190" s="6"/>
      <c r="G1190" s="6"/>
      <c r="H1190" s="6"/>
      <c r="I1190" s="6"/>
      <c r="K1190" s="6"/>
      <c r="L1190" s="68"/>
      <c r="M1190" s="6"/>
      <c r="N1190" s="68"/>
      <c r="O1190" s="6"/>
      <c r="P1190" s="6"/>
      <c r="Q1190" s="6"/>
      <c r="R1190" s="6"/>
      <c r="T1190" s="6"/>
      <c r="V1190" s="1">
        <v>94</v>
      </c>
      <c r="X1190" s="1">
        <v>94</v>
      </c>
      <c r="Z1190" s="1">
        <v>100</v>
      </c>
      <c r="AA1190" s="1">
        <v>97.5</v>
      </c>
      <c r="AC1190" s="1">
        <v>92.5</v>
      </c>
      <c r="AF1190" s="1">
        <v>103</v>
      </c>
      <c r="AP1190" s="1">
        <v>99.8</v>
      </c>
      <c r="AX1190" s="1">
        <f t="shared" si="22"/>
        <v>93.25</v>
      </c>
      <c r="AY1190" s="1">
        <f t="shared" si="23"/>
        <v>98.5</v>
      </c>
      <c r="AZ1190" s="1">
        <f t="shared" si="24"/>
        <v>101.4</v>
      </c>
      <c r="BA1190" s="1">
        <v>101.4</v>
      </c>
    </row>
    <row r="1191" spans="1:53">
      <c r="A1191" s="6">
        <v>38598</v>
      </c>
      <c r="B1191" s="6"/>
      <c r="C1191" s="68">
        <v>95</v>
      </c>
      <c r="D1191" s="6"/>
      <c r="E1191" s="68">
        <v>92.5</v>
      </c>
      <c r="F1191" s="6"/>
      <c r="G1191" s="6"/>
      <c r="H1191" s="6"/>
      <c r="I1191" s="6"/>
      <c r="K1191" s="6"/>
      <c r="L1191" s="68"/>
      <c r="M1191" s="6"/>
      <c r="N1191" s="68"/>
      <c r="O1191" s="6"/>
      <c r="P1191" s="6"/>
      <c r="Q1191" s="6"/>
      <c r="R1191" s="6"/>
      <c r="T1191" s="6"/>
      <c r="V1191" s="1">
        <v>95</v>
      </c>
      <c r="X1191" s="1">
        <v>95</v>
      </c>
      <c r="AA1191" s="1">
        <v>93</v>
      </c>
      <c r="AC1191" s="1">
        <v>92.5</v>
      </c>
      <c r="AF1191" s="1">
        <v>103</v>
      </c>
      <c r="AP1191" s="1">
        <v>96.25</v>
      </c>
      <c r="AX1191" s="1">
        <f t="shared" si="22"/>
        <v>93.75</v>
      </c>
      <c r="AY1191" s="1">
        <f t="shared" si="23"/>
        <v>99</v>
      </c>
      <c r="AZ1191" s="1">
        <f t="shared" si="24"/>
        <v>99.625</v>
      </c>
      <c r="BA1191" s="1">
        <v>99.625</v>
      </c>
    </row>
    <row r="1192" spans="1:53">
      <c r="A1192" s="6">
        <v>38605</v>
      </c>
      <c r="B1192" s="6"/>
      <c r="C1192" s="68">
        <v>93</v>
      </c>
      <c r="D1192" s="6"/>
      <c r="E1192" s="68">
        <v>97.5</v>
      </c>
      <c r="F1192" s="6"/>
      <c r="G1192" s="6"/>
      <c r="H1192" s="6"/>
      <c r="I1192" s="6"/>
      <c r="K1192" s="6"/>
      <c r="L1192" s="68"/>
      <c r="M1192" s="6"/>
      <c r="N1192" s="68"/>
      <c r="O1192" s="6"/>
      <c r="P1192" s="6"/>
      <c r="Q1192" s="6"/>
      <c r="R1192" s="6"/>
      <c r="T1192" s="6"/>
      <c r="V1192" s="1">
        <v>93</v>
      </c>
      <c r="X1192" s="1">
        <v>93</v>
      </c>
      <c r="AA1192" s="1">
        <v>90.5</v>
      </c>
      <c r="AC1192" s="1">
        <v>97.5</v>
      </c>
      <c r="AF1192" s="1">
        <v>103</v>
      </c>
      <c r="AP1192" s="1">
        <v>95.5</v>
      </c>
      <c r="AX1192" s="1">
        <f t="shared" ref="AX1192:AX1255" si="25">IF(SUM(B1192:G1192)&gt;0,AVERAGE(B1192:G1192)," ")</f>
        <v>95.25</v>
      </c>
      <c r="AY1192" s="1">
        <f t="shared" ref="AY1192:AY1255" si="26">IF(SUM(X1192,AB1192,AF1192)&gt;0,AVERAGE(X1192,AB1192,AF1192)," ")</f>
        <v>98</v>
      </c>
      <c r="AZ1192" s="1">
        <f t="shared" si="24"/>
        <v>99.25</v>
      </c>
      <c r="BA1192" s="1">
        <v>99.25</v>
      </c>
    </row>
    <row r="1193" spans="1:53">
      <c r="A1193" s="6">
        <v>38612</v>
      </c>
      <c r="B1193" s="6"/>
      <c r="C1193" s="68">
        <v>93.25</v>
      </c>
      <c r="D1193" s="6"/>
      <c r="E1193" s="68" t="s">
        <v>28</v>
      </c>
      <c r="F1193" s="6"/>
      <c r="G1193" s="6"/>
      <c r="H1193" s="6"/>
      <c r="I1193" s="6"/>
      <c r="K1193" s="6"/>
      <c r="L1193" s="68"/>
      <c r="M1193" s="6"/>
      <c r="N1193" s="68"/>
      <c r="O1193" s="6"/>
      <c r="P1193" s="6"/>
      <c r="Q1193" s="6"/>
      <c r="R1193" s="6"/>
      <c r="T1193" s="6"/>
      <c r="V1193" s="1">
        <v>93.25</v>
      </c>
      <c r="X1193" s="1">
        <v>93.25</v>
      </c>
      <c r="Z1193" s="1">
        <v>91</v>
      </c>
      <c r="AA1193" s="1">
        <v>88</v>
      </c>
      <c r="AF1193" s="1">
        <v>97</v>
      </c>
      <c r="AP1193" s="1">
        <v>93.5</v>
      </c>
      <c r="AX1193" s="1">
        <f t="shared" si="25"/>
        <v>93.25</v>
      </c>
      <c r="AY1193" s="1">
        <f t="shared" si="26"/>
        <v>95.125</v>
      </c>
      <c r="AZ1193" s="1">
        <f t="shared" si="24"/>
        <v>95.25</v>
      </c>
      <c r="BA1193" s="1">
        <v>95.25</v>
      </c>
    </row>
    <row r="1194" spans="1:53">
      <c r="A1194" s="6">
        <v>38619</v>
      </c>
      <c r="B1194" s="6"/>
      <c r="C1194" s="68">
        <v>89.75</v>
      </c>
      <c r="D1194" s="6"/>
      <c r="E1194" s="68">
        <v>92</v>
      </c>
      <c r="F1194" s="6"/>
      <c r="G1194" s="6"/>
      <c r="H1194" s="6"/>
      <c r="I1194" s="6"/>
      <c r="K1194" s="6"/>
      <c r="L1194" s="68"/>
      <c r="M1194" s="6"/>
      <c r="N1194" s="68"/>
      <c r="O1194" s="6"/>
      <c r="P1194" s="6"/>
      <c r="Q1194" s="6"/>
      <c r="R1194" s="6"/>
      <c r="T1194" s="6"/>
      <c r="V1194" s="1">
        <v>89.75</v>
      </c>
      <c r="X1194" s="1">
        <v>89.75</v>
      </c>
      <c r="Z1194" s="1">
        <v>94.25</v>
      </c>
      <c r="AA1194" s="1">
        <v>93</v>
      </c>
      <c r="AC1194" s="1">
        <v>92</v>
      </c>
      <c r="AF1194" s="1">
        <v>95.5</v>
      </c>
      <c r="AP1194" s="1">
        <v>93.4</v>
      </c>
      <c r="AR1194" s="1">
        <v>91.4</v>
      </c>
      <c r="AX1194" s="1">
        <f t="shared" si="25"/>
        <v>90.875</v>
      </c>
      <c r="AY1194" s="1">
        <f t="shared" si="26"/>
        <v>92.625</v>
      </c>
      <c r="AZ1194" s="1">
        <f t="shared" si="24"/>
        <v>93.433333333333337</v>
      </c>
      <c r="BA1194" s="1">
        <v>93.433333333333337</v>
      </c>
    </row>
    <row r="1195" spans="1:53">
      <c r="A1195" s="6">
        <v>38626</v>
      </c>
      <c r="B1195" s="6"/>
      <c r="C1195" s="68">
        <v>90.25</v>
      </c>
      <c r="D1195" s="6"/>
      <c r="E1195" s="68">
        <v>96.5</v>
      </c>
      <c r="F1195" s="6"/>
      <c r="G1195" s="6"/>
      <c r="H1195" s="6"/>
      <c r="I1195" s="6"/>
      <c r="K1195" s="6"/>
      <c r="L1195" s="68"/>
      <c r="M1195" s="6"/>
      <c r="N1195" s="68"/>
      <c r="O1195" s="6"/>
      <c r="P1195" s="6"/>
      <c r="Q1195" s="6"/>
      <c r="R1195" s="6"/>
      <c r="T1195" s="6"/>
      <c r="V1195" s="1">
        <v>90.25</v>
      </c>
      <c r="X1195" s="1">
        <v>90.25</v>
      </c>
      <c r="Z1195" s="1">
        <v>92.5</v>
      </c>
      <c r="AA1195" s="1">
        <v>90.5</v>
      </c>
      <c r="AC1195" s="1">
        <v>96.5</v>
      </c>
      <c r="AF1195" s="1">
        <v>95</v>
      </c>
      <c r="AP1195" s="1">
        <v>93</v>
      </c>
      <c r="AR1195" s="1">
        <v>91</v>
      </c>
      <c r="AX1195" s="1">
        <f t="shared" si="25"/>
        <v>93.375</v>
      </c>
      <c r="AY1195" s="1">
        <f t="shared" si="26"/>
        <v>92.625</v>
      </c>
      <c r="AZ1195" s="1">
        <f t="shared" si="24"/>
        <v>93</v>
      </c>
      <c r="BA1195" s="1">
        <v>93</v>
      </c>
    </row>
    <row r="1196" spans="1:53">
      <c r="A1196" s="6">
        <v>38633</v>
      </c>
      <c r="B1196" s="6"/>
      <c r="C1196" s="68">
        <v>91.5</v>
      </c>
      <c r="D1196" s="6"/>
      <c r="E1196" s="68" t="s">
        <v>28</v>
      </c>
      <c r="F1196" s="6"/>
      <c r="G1196" s="6"/>
      <c r="H1196" s="6"/>
      <c r="I1196" s="6"/>
      <c r="K1196" s="6"/>
      <c r="L1196" s="68"/>
      <c r="M1196" s="6"/>
      <c r="N1196" s="68"/>
      <c r="O1196" s="6"/>
      <c r="P1196" s="6"/>
      <c r="Q1196" s="6"/>
      <c r="R1196" s="6"/>
      <c r="T1196" s="6"/>
      <c r="V1196" s="1">
        <v>91.5</v>
      </c>
      <c r="X1196" s="1">
        <v>91.5</v>
      </c>
      <c r="Z1196" s="1">
        <v>95.5</v>
      </c>
      <c r="AF1196" s="1">
        <v>94</v>
      </c>
      <c r="AP1196" s="1">
        <v>93</v>
      </c>
      <c r="AR1196" s="1">
        <v>91</v>
      </c>
      <c r="AX1196" s="1">
        <f t="shared" si="25"/>
        <v>91.5</v>
      </c>
      <c r="AY1196" s="1">
        <f t="shared" si="26"/>
        <v>92.75</v>
      </c>
      <c r="AZ1196" s="1">
        <f t="shared" si="24"/>
        <v>92.666666666666671</v>
      </c>
      <c r="BA1196" s="1">
        <v>92.666666666666671</v>
      </c>
    </row>
    <row r="1197" spans="1:53">
      <c r="A1197" s="6">
        <v>38640</v>
      </c>
      <c r="B1197" s="6"/>
      <c r="C1197" s="68">
        <v>94</v>
      </c>
      <c r="D1197" s="6"/>
      <c r="E1197" s="68" t="s">
        <v>28</v>
      </c>
      <c r="F1197" s="6"/>
      <c r="G1197" s="6"/>
      <c r="H1197" s="6"/>
      <c r="I1197" s="6"/>
      <c r="K1197" s="6"/>
      <c r="L1197" s="68"/>
      <c r="M1197" s="6"/>
      <c r="N1197" s="68"/>
      <c r="O1197" s="6"/>
      <c r="P1197" s="6"/>
      <c r="Q1197" s="6"/>
      <c r="R1197" s="6"/>
      <c r="T1197" s="6"/>
      <c r="V1197" s="1">
        <v>94</v>
      </c>
      <c r="X1197" s="1">
        <v>94</v>
      </c>
      <c r="Z1197" s="1">
        <v>94</v>
      </c>
      <c r="AF1197" s="1">
        <v>94.75</v>
      </c>
      <c r="AP1197" s="1">
        <v>93</v>
      </c>
      <c r="AR1197" s="1">
        <v>91</v>
      </c>
      <c r="AX1197" s="1">
        <f t="shared" si="25"/>
        <v>94</v>
      </c>
      <c r="AY1197" s="1">
        <f t="shared" si="26"/>
        <v>94.375</v>
      </c>
      <c r="AZ1197" s="1">
        <f t="shared" si="24"/>
        <v>92.916666666666671</v>
      </c>
      <c r="BA1197" s="1">
        <v>92.916666666666671</v>
      </c>
    </row>
    <row r="1198" spans="1:53">
      <c r="A1198" s="6">
        <v>38647</v>
      </c>
      <c r="B1198" s="6"/>
      <c r="C1198" s="68">
        <v>93</v>
      </c>
      <c r="D1198" s="6"/>
      <c r="E1198" s="68" t="s">
        <v>28</v>
      </c>
      <c r="F1198" s="6"/>
      <c r="G1198" s="6"/>
      <c r="H1198" s="6"/>
      <c r="I1198" s="6"/>
      <c r="K1198" s="6"/>
      <c r="L1198" s="68"/>
      <c r="M1198" s="6"/>
      <c r="N1198" s="68"/>
      <c r="O1198" s="6"/>
      <c r="P1198" s="6"/>
      <c r="Q1198" s="6"/>
      <c r="R1198" s="6"/>
      <c r="T1198" s="6"/>
      <c r="V1198" s="1">
        <v>93</v>
      </c>
      <c r="X1198" s="1">
        <v>93</v>
      </c>
      <c r="AA1198" s="1">
        <v>94.75</v>
      </c>
      <c r="AF1198" s="1">
        <v>94.5</v>
      </c>
      <c r="AP1198" s="1">
        <v>93</v>
      </c>
      <c r="AR1198" s="1">
        <v>91</v>
      </c>
      <c r="AX1198" s="1">
        <f t="shared" si="25"/>
        <v>93</v>
      </c>
      <c r="AY1198" s="1">
        <f t="shared" si="26"/>
        <v>93.75</v>
      </c>
      <c r="AZ1198" s="1">
        <f t="shared" si="24"/>
        <v>92.833333333333329</v>
      </c>
      <c r="BA1198" s="1">
        <v>92.833333333333329</v>
      </c>
    </row>
    <row r="1199" spans="1:53">
      <c r="A1199" s="6">
        <v>38654</v>
      </c>
      <c r="B1199" s="6"/>
      <c r="C1199" s="68">
        <v>93.5</v>
      </c>
      <c r="D1199" s="6"/>
      <c r="E1199" s="68" t="s">
        <v>28</v>
      </c>
      <c r="F1199" s="6"/>
      <c r="G1199" s="6"/>
      <c r="H1199" s="6"/>
      <c r="I1199" s="6"/>
      <c r="K1199" s="6"/>
      <c r="L1199" s="68"/>
      <c r="M1199" s="6"/>
      <c r="N1199" s="68"/>
      <c r="O1199" s="6"/>
      <c r="P1199" s="6"/>
      <c r="Q1199" s="6"/>
      <c r="R1199" s="6"/>
      <c r="T1199" s="6"/>
      <c r="V1199" s="1">
        <v>93.5</v>
      </c>
      <c r="W1199" s="1">
        <v>93.5</v>
      </c>
      <c r="X1199" s="1">
        <v>93.5</v>
      </c>
      <c r="Y1199" s="1">
        <v>93.5</v>
      </c>
      <c r="AF1199" s="1">
        <v>97</v>
      </c>
      <c r="AP1199" s="1">
        <v>93</v>
      </c>
      <c r="AR1199" s="1">
        <v>91</v>
      </c>
      <c r="AX1199" s="1">
        <f t="shared" si="25"/>
        <v>93.5</v>
      </c>
      <c r="AY1199" s="1">
        <f t="shared" si="26"/>
        <v>95.25</v>
      </c>
      <c r="AZ1199" s="1">
        <f t="shared" si="24"/>
        <v>93.666666666666671</v>
      </c>
      <c r="BA1199" s="1">
        <v>93.666666666666671</v>
      </c>
    </row>
    <row r="1200" spans="1:53">
      <c r="A1200" s="6">
        <v>38661</v>
      </c>
      <c r="B1200" s="6"/>
      <c r="C1200" s="68">
        <v>94</v>
      </c>
      <c r="D1200" s="6"/>
      <c r="E1200" s="68">
        <v>93</v>
      </c>
      <c r="F1200" s="6"/>
      <c r="G1200" s="6"/>
      <c r="H1200" s="6"/>
      <c r="I1200" s="6"/>
      <c r="K1200" s="6"/>
      <c r="L1200" s="68"/>
      <c r="M1200" s="6"/>
      <c r="N1200" s="68"/>
      <c r="O1200" s="6"/>
      <c r="P1200" s="6"/>
      <c r="Q1200" s="6"/>
      <c r="R1200" s="6"/>
      <c r="T1200" s="6"/>
      <c r="V1200" s="1">
        <v>94</v>
      </c>
      <c r="X1200" s="1">
        <v>94</v>
      </c>
      <c r="AB1200" s="1">
        <v>93</v>
      </c>
      <c r="AF1200" s="1">
        <v>96.5</v>
      </c>
      <c r="AP1200" s="1">
        <v>93</v>
      </c>
      <c r="AR1200" s="1">
        <v>91</v>
      </c>
      <c r="AX1200" s="1">
        <f t="shared" si="25"/>
        <v>93.5</v>
      </c>
      <c r="AY1200" s="1">
        <f t="shared" si="26"/>
        <v>94.5</v>
      </c>
      <c r="AZ1200" s="1">
        <f t="shared" si="24"/>
        <v>93.5</v>
      </c>
      <c r="BA1200" s="1">
        <v>93.5</v>
      </c>
    </row>
    <row r="1201" spans="1:53">
      <c r="A1201" s="6">
        <v>38668</v>
      </c>
      <c r="B1201" s="6"/>
      <c r="C1201" s="68">
        <v>93</v>
      </c>
      <c r="D1201" s="6"/>
      <c r="E1201" s="68" t="s">
        <v>28</v>
      </c>
      <c r="F1201" s="6"/>
      <c r="G1201" s="6"/>
      <c r="H1201" s="6"/>
      <c r="I1201" s="6"/>
      <c r="K1201" s="6"/>
      <c r="L1201" s="68"/>
      <c r="M1201" s="6"/>
      <c r="N1201" s="68"/>
      <c r="O1201" s="6"/>
      <c r="P1201" s="6"/>
      <c r="Q1201" s="6"/>
      <c r="R1201" s="6"/>
      <c r="T1201" s="6"/>
      <c r="V1201" s="1">
        <v>93</v>
      </c>
      <c r="X1201" s="1">
        <v>93</v>
      </c>
      <c r="AA1201" s="1">
        <v>91.5</v>
      </c>
      <c r="AF1201" s="1">
        <v>92.75</v>
      </c>
      <c r="AP1201" s="1">
        <v>91.4</v>
      </c>
      <c r="AR1201" s="1">
        <v>89.6</v>
      </c>
      <c r="AX1201" s="1">
        <f t="shared" si="25"/>
        <v>93</v>
      </c>
      <c r="AY1201" s="1">
        <f t="shared" si="26"/>
        <v>92.875</v>
      </c>
      <c r="AZ1201" s="1">
        <f t="shared" si="24"/>
        <v>91.25</v>
      </c>
      <c r="BA1201" s="1">
        <v>91.25</v>
      </c>
    </row>
    <row r="1202" spans="1:53">
      <c r="A1202" s="6">
        <v>38675</v>
      </c>
      <c r="B1202" s="6"/>
      <c r="C1202" s="68">
        <v>93.5</v>
      </c>
      <c r="D1202" s="6"/>
      <c r="E1202" s="68">
        <v>87.75</v>
      </c>
      <c r="F1202" s="6"/>
      <c r="G1202" s="6"/>
      <c r="H1202" s="6"/>
      <c r="I1202" s="6"/>
      <c r="K1202" s="6"/>
      <c r="L1202" s="68"/>
      <c r="M1202" s="6"/>
      <c r="N1202" s="68"/>
      <c r="O1202" s="6"/>
      <c r="P1202" s="6"/>
      <c r="Q1202" s="6"/>
      <c r="R1202" s="6"/>
      <c r="T1202" s="6"/>
      <c r="V1202" s="1">
        <v>93.5</v>
      </c>
      <c r="X1202" s="1">
        <v>93.5</v>
      </c>
      <c r="AB1202" s="1">
        <v>87</v>
      </c>
      <c r="AC1202" s="1">
        <v>88.5</v>
      </c>
      <c r="AF1202" s="1">
        <v>89</v>
      </c>
      <c r="AP1202" s="1">
        <v>87</v>
      </c>
      <c r="AR1202" s="1">
        <v>84</v>
      </c>
      <c r="AX1202" s="1">
        <f t="shared" si="25"/>
        <v>90.625</v>
      </c>
      <c r="AY1202" s="1">
        <f t="shared" si="26"/>
        <v>89.833333333333329</v>
      </c>
      <c r="AZ1202" s="1">
        <f t="shared" si="24"/>
        <v>86.666666666666671</v>
      </c>
      <c r="BA1202" s="1">
        <v>86.666666666666671</v>
      </c>
    </row>
    <row r="1203" spans="1:53">
      <c r="A1203" s="6">
        <v>38682</v>
      </c>
      <c r="B1203" s="6"/>
      <c r="C1203" s="68" t="s">
        <v>28</v>
      </c>
      <c r="D1203" s="6"/>
      <c r="E1203" s="68" t="s">
        <v>28</v>
      </c>
      <c r="F1203" s="6"/>
      <c r="G1203" s="6"/>
      <c r="H1203" s="6"/>
      <c r="I1203" s="6"/>
      <c r="K1203" s="6"/>
      <c r="L1203" s="68"/>
      <c r="M1203" s="6"/>
      <c r="N1203" s="68"/>
      <c r="O1203" s="6"/>
      <c r="P1203" s="6"/>
      <c r="Q1203" s="6"/>
      <c r="R1203" s="6"/>
      <c r="T1203" s="6"/>
      <c r="AF1203" s="1">
        <v>84.13</v>
      </c>
      <c r="AP1203" s="1">
        <v>85</v>
      </c>
      <c r="AR1203" s="1">
        <v>82</v>
      </c>
      <c r="AX1203" s="1" t="str">
        <f t="shared" si="25"/>
        <v xml:space="preserve"> </v>
      </c>
      <c r="AY1203" s="1">
        <f t="shared" si="26"/>
        <v>84.13</v>
      </c>
      <c r="AZ1203" s="1">
        <f t="shared" si="24"/>
        <v>83.71</v>
      </c>
      <c r="BA1203" s="1">
        <v>83.71</v>
      </c>
    </row>
    <row r="1204" spans="1:53">
      <c r="A1204" s="6">
        <v>38689</v>
      </c>
      <c r="B1204" s="6"/>
      <c r="C1204" s="68">
        <v>93.5</v>
      </c>
      <c r="D1204" s="6"/>
      <c r="E1204" s="68">
        <v>87</v>
      </c>
      <c r="F1204" s="6"/>
      <c r="G1204" s="6"/>
      <c r="H1204" s="6"/>
      <c r="I1204" s="6"/>
      <c r="K1204" s="6"/>
      <c r="L1204" s="68"/>
      <c r="M1204" s="6"/>
      <c r="N1204" s="68"/>
      <c r="O1204" s="6"/>
      <c r="P1204" s="6"/>
      <c r="Q1204" s="6"/>
      <c r="R1204" s="6"/>
      <c r="T1204" s="6"/>
      <c r="V1204" s="1">
        <v>93.5</v>
      </c>
      <c r="X1204" s="1">
        <v>93.5</v>
      </c>
      <c r="AB1204" s="1">
        <v>87</v>
      </c>
      <c r="AP1204" s="1">
        <v>87</v>
      </c>
      <c r="AR1204" s="1">
        <v>84</v>
      </c>
      <c r="AX1204" s="1">
        <f t="shared" si="25"/>
        <v>90.25</v>
      </c>
      <c r="AY1204" s="1">
        <f t="shared" si="26"/>
        <v>90.25</v>
      </c>
      <c r="AZ1204" s="1">
        <f t="shared" si="24"/>
        <v>85.5</v>
      </c>
      <c r="BA1204" s="1">
        <v>85.5</v>
      </c>
    </row>
    <row r="1205" spans="1:53">
      <c r="A1205" s="6">
        <v>38696</v>
      </c>
      <c r="B1205" s="6"/>
      <c r="C1205" s="68">
        <v>94.5</v>
      </c>
      <c r="D1205" s="6"/>
      <c r="E1205" s="68" t="s">
        <v>28</v>
      </c>
      <c r="F1205" s="6"/>
      <c r="G1205" s="6"/>
      <c r="H1205" s="6"/>
      <c r="I1205" s="6"/>
      <c r="K1205" s="6"/>
      <c r="L1205" s="68"/>
      <c r="M1205" s="6"/>
      <c r="N1205" s="68"/>
      <c r="O1205" s="6"/>
      <c r="P1205" s="6"/>
      <c r="Q1205" s="6"/>
      <c r="R1205" s="6"/>
      <c r="T1205" s="6"/>
      <c r="V1205" s="1">
        <v>94.5</v>
      </c>
      <c r="X1205" s="1">
        <v>94.5</v>
      </c>
      <c r="AF1205" s="1">
        <v>83.75</v>
      </c>
      <c r="AP1205" s="1">
        <v>85</v>
      </c>
      <c r="AR1205" s="1">
        <v>82</v>
      </c>
      <c r="AX1205" s="1">
        <f t="shared" si="25"/>
        <v>94.5</v>
      </c>
      <c r="AY1205" s="1">
        <f t="shared" si="26"/>
        <v>89.125</v>
      </c>
      <c r="AZ1205" s="1">
        <f t="shared" si="24"/>
        <v>83.583333333333329</v>
      </c>
      <c r="BA1205" s="1">
        <v>83.583333333333329</v>
      </c>
    </row>
    <row r="1206" spans="1:53">
      <c r="A1206" s="6">
        <v>38703</v>
      </c>
      <c r="B1206" s="6"/>
      <c r="C1206" s="68">
        <v>94</v>
      </c>
      <c r="D1206" s="6"/>
      <c r="E1206" s="68">
        <v>88.5</v>
      </c>
      <c r="F1206" s="6"/>
      <c r="G1206" s="6"/>
      <c r="H1206" s="6"/>
      <c r="I1206" s="6"/>
      <c r="K1206" s="6"/>
      <c r="L1206" s="68"/>
      <c r="M1206" s="6"/>
      <c r="N1206" s="68"/>
      <c r="O1206" s="6"/>
      <c r="P1206" s="6"/>
      <c r="Q1206" s="6"/>
      <c r="R1206" s="6"/>
      <c r="T1206" s="6"/>
      <c r="V1206" s="1">
        <v>94</v>
      </c>
      <c r="X1206" s="1">
        <v>94</v>
      </c>
      <c r="AA1206" s="1">
        <v>75.5</v>
      </c>
      <c r="AB1206" s="1">
        <v>88.5</v>
      </c>
      <c r="AF1206" s="1">
        <v>87</v>
      </c>
      <c r="AP1206" s="1">
        <v>83.2</v>
      </c>
      <c r="AR1206" s="1">
        <v>80.2</v>
      </c>
      <c r="AX1206" s="1">
        <f t="shared" si="25"/>
        <v>91.25</v>
      </c>
      <c r="AY1206" s="1">
        <f t="shared" si="26"/>
        <v>89.833333333333329</v>
      </c>
      <c r="AZ1206" s="1">
        <f t="shared" si="24"/>
        <v>83.466666666666669</v>
      </c>
      <c r="BA1206" s="1">
        <v>83.466666666666669</v>
      </c>
    </row>
    <row r="1207" spans="1:53">
      <c r="A1207" s="6">
        <v>38710</v>
      </c>
      <c r="B1207" s="6"/>
      <c r="C1207" s="68">
        <v>89.125</v>
      </c>
      <c r="D1207" s="6"/>
      <c r="E1207" s="68" t="s">
        <v>28</v>
      </c>
      <c r="F1207" s="6"/>
      <c r="G1207" s="6"/>
      <c r="H1207" s="6"/>
      <c r="I1207" s="6"/>
      <c r="K1207" s="6"/>
      <c r="L1207" s="68"/>
      <c r="M1207" s="6"/>
      <c r="N1207" s="68"/>
      <c r="O1207" s="6"/>
      <c r="P1207" s="6"/>
      <c r="Q1207" s="6"/>
      <c r="R1207" s="6"/>
      <c r="T1207" s="6"/>
      <c r="V1207" s="1">
        <v>93.75</v>
      </c>
      <c r="W1207" s="1">
        <v>84.5</v>
      </c>
      <c r="X1207" s="1">
        <v>93.75</v>
      </c>
      <c r="Y1207" s="1">
        <v>84.5</v>
      </c>
      <c r="AF1207" s="1">
        <v>80.5</v>
      </c>
      <c r="AP1207" s="1">
        <v>81</v>
      </c>
      <c r="AR1207" s="1">
        <v>78.5</v>
      </c>
      <c r="AX1207" s="1">
        <f t="shared" si="25"/>
        <v>89.125</v>
      </c>
      <c r="AY1207" s="1">
        <f t="shared" si="26"/>
        <v>87.125</v>
      </c>
      <c r="AZ1207" s="1">
        <f t="shared" si="24"/>
        <v>80</v>
      </c>
      <c r="BA1207" s="1">
        <v>80</v>
      </c>
    </row>
    <row r="1208" spans="1:53">
      <c r="A1208" s="6">
        <v>38717</v>
      </c>
      <c r="B1208" s="6"/>
      <c r="C1208" s="68" t="s">
        <v>28</v>
      </c>
      <c r="D1208" s="6"/>
      <c r="E1208" s="68" t="s">
        <v>28</v>
      </c>
      <c r="F1208" s="6"/>
      <c r="G1208" s="6"/>
      <c r="H1208" s="6"/>
      <c r="I1208" s="68">
        <v>125.5</v>
      </c>
      <c r="K1208" s="6"/>
      <c r="L1208" s="68"/>
      <c r="M1208" s="6"/>
      <c r="N1208" s="68"/>
      <c r="O1208" s="6"/>
      <c r="P1208" s="6"/>
      <c r="Q1208" s="6"/>
      <c r="R1208" s="68"/>
      <c r="T1208" s="68"/>
      <c r="AL1208" s="1">
        <v>135</v>
      </c>
      <c r="AM1208" s="1">
        <v>116</v>
      </c>
      <c r="AN1208" s="1">
        <v>135</v>
      </c>
      <c r="AO1208" s="1">
        <v>116</v>
      </c>
      <c r="AP1208" s="1">
        <v>80</v>
      </c>
      <c r="AR1208" s="1">
        <v>78</v>
      </c>
      <c r="AX1208" s="1" t="str">
        <f t="shared" si="25"/>
        <v xml:space="preserve"> </v>
      </c>
      <c r="AY1208" s="1" t="str">
        <f t="shared" si="26"/>
        <v xml:space="preserve"> </v>
      </c>
      <c r="AZ1208" s="1">
        <f t="shared" si="24"/>
        <v>79</v>
      </c>
      <c r="BA1208" s="1">
        <v>79</v>
      </c>
    </row>
    <row r="1209" spans="1:53">
      <c r="A1209" s="6">
        <v>38724</v>
      </c>
      <c r="B1209" s="6"/>
      <c r="C1209" s="68">
        <v>87.75</v>
      </c>
      <c r="D1209" s="6"/>
      <c r="E1209" s="68">
        <v>90</v>
      </c>
      <c r="F1209" s="6"/>
      <c r="G1209" s="6"/>
      <c r="H1209" s="6"/>
      <c r="I1209" s="68">
        <v>120.5</v>
      </c>
      <c r="K1209" s="6"/>
      <c r="L1209" s="68"/>
      <c r="M1209" s="6"/>
      <c r="N1209" s="68"/>
      <c r="O1209" s="6"/>
      <c r="P1209" s="6"/>
      <c r="Q1209" s="6"/>
      <c r="R1209" s="68"/>
      <c r="T1209" s="68"/>
      <c r="V1209" s="1">
        <v>95</v>
      </c>
      <c r="W1209" s="1">
        <v>80.5</v>
      </c>
      <c r="X1209" s="1">
        <v>95</v>
      </c>
      <c r="Y1209" s="1">
        <v>80.5</v>
      </c>
      <c r="AC1209" s="1">
        <v>90</v>
      </c>
      <c r="AL1209" s="1">
        <v>126</v>
      </c>
      <c r="AM1209" s="1">
        <v>115</v>
      </c>
      <c r="AN1209" s="1">
        <v>126</v>
      </c>
      <c r="AO1209" s="1">
        <v>115</v>
      </c>
      <c r="AP1209" s="1">
        <v>81</v>
      </c>
      <c r="AR1209" s="1">
        <v>78.5</v>
      </c>
      <c r="AX1209" s="1">
        <f t="shared" si="25"/>
        <v>88.875</v>
      </c>
      <c r="AY1209" s="1">
        <f t="shared" si="26"/>
        <v>95</v>
      </c>
      <c r="AZ1209" s="1">
        <f t="shared" si="24"/>
        <v>79.75</v>
      </c>
      <c r="BA1209" s="1">
        <v>79.75</v>
      </c>
    </row>
    <row r="1210" spans="1:53">
      <c r="A1210" s="6">
        <v>38731</v>
      </c>
      <c r="B1210" s="6"/>
      <c r="C1210" s="68">
        <v>76.5</v>
      </c>
      <c r="D1210" s="6"/>
      <c r="E1210" s="68">
        <v>83.75</v>
      </c>
      <c r="F1210" s="6"/>
      <c r="G1210" s="68">
        <v>78.5</v>
      </c>
      <c r="H1210" s="68"/>
      <c r="I1210" s="68">
        <v>111.25</v>
      </c>
      <c r="K1210" s="6"/>
      <c r="L1210" s="68"/>
      <c r="M1210" s="6"/>
      <c r="N1210" s="68"/>
      <c r="O1210" s="6"/>
      <c r="P1210" s="68"/>
      <c r="Q1210" s="68"/>
      <c r="R1210" s="68"/>
      <c r="T1210" s="68"/>
      <c r="V1210" s="1">
        <v>85</v>
      </c>
      <c r="W1210" s="1">
        <v>68</v>
      </c>
      <c r="X1210" s="1">
        <v>85</v>
      </c>
      <c r="Y1210" s="1">
        <v>68</v>
      </c>
      <c r="AB1210" s="1">
        <v>85</v>
      </c>
      <c r="AC1210" s="1">
        <v>82.5</v>
      </c>
      <c r="AE1210" s="1">
        <v>80.5</v>
      </c>
      <c r="AF1210" s="1">
        <v>80.5</v>
      </c>
      <c r="AG1210" s="1">
        <v>74.5</v>
      </c>
      <c r="AL1210" s="1">
        <v>119</v>
      </c>
      <c r="AM1210" s="1">
        <v>103.5</v>
      </c>
      <c r="AN1210" s="1">
        <v>119</v>
      </c>
      <c r="AO1210" s="1">
        <v>103.5</v>
      </c>
      <c r="AP1210" s="1">
        <v>77</v>
      </c>
      <c r="AR1210" s="1">
        <v>74.5</v>
      </c>
      <c r="AX1210" s="1">
        <f t="shared" si="25"/>
        <v>79.583333333333329</v>
      </c>
      <c r="AY1210" s="1">
        <f t="shared" si="26"/>
        <v>83.5</v>
      </c>
      <c r="AZ1210" s="1">
        <f t="shared" si="24"/>
        <v>77.333333333333329</v>
      </c>
      <c r="BA1210" s="1">
        <v>77.333333333333329</v>
      </c>
    </row>
    <row r="1211" spans="1:53">
      <c r="A1211" s="6">
        <v>38738</v>
      </c>
      <c r="B1211" s="6"/>
      <c r="C1211" s="68">
        <v>80.875</v>
      </c>
      <c r="D1211" s="6"/>
      <c r="E1211" s="68" t="s">
        <v>28</v>
      </c>
      <c r="F1211" s="6"/>
      <c r="G1211" s="68">
        <v>76.25</v>
      </c>
      <c r="H1211" s="68"/>
      <c r="I1211" s="68">
        <v>110</v>
      </c>
      <c r="K1211" s="6"/>
      <c r="L1211" s="68"/>
      <c r="M1211" s="6"/>
      <c r="N1211" s="68"/>
      <c r="O1211" s="6"/>
      <c r="P1211" s="68"/>
      <c r="Q1211" s="68"/>
      <c r="R1211" s="68"/>
      <c r="T1211" s="68"/>
      <c r="V1211" s="1">
        <v>85.25</v>
      </c>
      <c r="W1211" s="1">
        <v>76.5</v>
      </c>
      <c r="X1211" s="1">
        <v>85.25</v>
      </c>
      <c r="Y1211" s="1">
        <v>76.5</v>
      </c>
      <c r="AF1211" s="1">
        <v>82.5</v>
      </c>
      <c r="AG1211" s="1">
        <v>70</v>
      </c>
      <c r="AL1211" s="1">
        <v>111</v>
      </c>
      <c r="AM1211" s="1">
        <v>109</v>
      </c>
      <c r="AN1211" s="1">
        <v>111</v>
      </c>
      <c r="AO1211" s="1">
        <v>109</v>
      </c>
      <c r="AP1211" s="1">
        <v>77</v>
      </c>
      <c r="AR1211" s="1">
        <v>74.5</v>
      </c>
      <c r="AX1211" s="1">
        <f t="shared" si="25"/>
        <v>78.5625</v>
      </c>
      <c r="AY1211" s="1">
        <f t="shared" si="26"/>
        <v>83.875</v>
      </c>
      <c r="AZ1211" s="1">
        <f t="shared" si="24"/>
        <v>78</v>
      </c>
      <c r="BA1211" s="1">
        <v>78</v>
      </c>
    </row>
    <row r="1212" spans="1:53">
      <c r="A1212" s="6">
        <v>38745</v>
      </c>
      <c r="B1212" s="6"/>
      <c r="C1212" s="68">
        <v>77.125</v>
      </c>
      <c r="D1212" s="6"/>
      <c r="E1212" s="68" t="s">
        <v>28</v>
      </c>
      <c r="F1212" s="6"/>
      <c r="G1212" s="68">
        <v>77.666666666666671</v>
      </c>
      <c r="H1212" s="68"/>
      <c r="I1212" s="68">
        <v>82.5</v>
      </c>
      <c r="K1212" s="6"/>
      <c r="L1212" s="68"/>
      <c r="M1212" s="6"/>
      <c r="N1212" s="68"/>
      <c r="O1212" s="6"/>
      <c r="P1212" s="68"/>
      <c r="Q1212" s="68"/>
      <c r="R1212" s="68"/>
      <c r="T1212" s="68"/>
      <c r="V1212" s="1">
        <v>80.25</v>
      </c>
      <c r="W1212" s="1">
        <v>74</v>
      </c>
      <c r="X1212" s="1">
        <v>80.25</v>
      </c>
      <c r="Y1212" s="1">
        <v>74</v>
      </c>
      <c r="AE1212" s="1">
        <v>78</v>
      </c>
      <c r="AF1212" s="1">
        <v>81.5</v>
      </c>
      <c r="AG1212" s="1">
        <v>73.5</v>
      </c>
      <c r="AL1212" s="1">
        <v>83</v>
      </c>
      <c r="AM1212" s="1">
        <v>82</v>
      </c>
      <c r="AN1212" s="1">
        <v>83</v>
      </c>
      <c r="AO1212" s="1">
        <v>82</v>
      </c>
      <c r="AP1212" s="1">
        <v>77</v>
      </c>
      <c r="AR1212" s="1">
        <v>74.5</v>
      </c>
      <c r="AX1212" s="1">
        <f t="shared" si="25"/>
        <v>77.395833333333343</v>
      </c>
      <c r="AY1212" s="1">
        <f t="shared" si="26"/>
        <v>80.875</v>
      </c>
      <c r="AZ1212" s="1">
        <f t="shared" si="24"/>
        <v>77.666666666666671</v>
      </c>
      <c r="BA1212" s="1">
        <v>77.666666666666671</v>
      </c>
    </row>
    <row r="1213" spans="1:53">
      <c r="A1213" s="6">
        <v>38752</v>
      </c>
      <c r="B1213" s="6"/>
      <c r="C1213" s="68">
        <v>80</v>
      </c>
      <c r="D1213" s="6"/>
      <c r="E1213" s="68" t="s">
        <v>28</v>
      </c>
      <c r="F1213" s="6"/>
      <c r="G1213" s="68">
        <v>80.375</v>
      </c>
      <c r="H1213" s="68"/>
      <c r="I1213" s="68">
        <v>115.5</v>
      </c>
      <c r="K1213" s="6"/>
      <c r="L1213" s="68"/>
      <c r="M1213" s="6"/>
      <c r="N1213" s="68"/>
      <c r="O1213" s="6"/>
      <c r="P1213" s="68"/>
      <c r="Q1213" s="68"/>
      <c r="R1213" s="68"/>
      <c r="T1213" s="68"/>
      <c r="V1213" s="1">
        <v>80</v>
      </c>
      <c r="W1213" s="1">
        <v>80</v>
      </c>
      <c r="X1213" s="1">
        <v>80</v>
      </c>
      <c r="Y1213" s="1">
        <v>80</v>
      </c>
      <c r="AD1213" s="1">
        <v>80.5</v>
      </c>
      <c r="AE1213" s="1">
        <v>80.5</v>
      </c>
      <c r="AF1213" s="1">
        <v>82.5</v>
      </c>
      <c r="AG1213" s="1">
        <v>78</v>
      </c>
      <c r="AL1213" s="1">
        <v>123</v>
      </c>
      <c r="AM1213" s="1">
        <v>108</v>
      </c>
      <c r="AN1213" s="1">
        <v>123</v>
      </c>
      <c r="AO1213" s="1">
        <v>108</v>
      </c>
      <c r="AP1213" s="1">
        <v>78</v>
      </c>
      <c r="AR1213" s="1">
        <v>75.5</v>
      </c>
      <c r="AX1213" s="1">
        <f t="shared" si="25"/>
        <v>80.1875</v>
      </c>
      <c r="AY1213" s="1">
        <f t="shared" si="26"/>
        <v>81.25</v>
      </c>
      <c r="AZ1213" s="1">
        <f t="shared" si="24"/>
        <v>78.666666666666671</v>
      </c>
      <c r="BA1213" s="1">
        <v>78.666666666666671</v>
      </c>
    </row>
    <row r="1214" spans="1:53">
      <c r="A1214" s="6">
        <v>38759</v>
      </c>
      <c r="B1214" s="6"/>
      <c r="C1214" s="68">
        <v>73</v>
      </c>
      <c r="D1214" s="6"/>
      <c r="E1214" s="68">
        <v>80</v>
      </c>
      <c r="F1214" s="6"/>
      <c r="G1214" s="68">
        <v>80</v>
      </c>
      <c r="H1214" s="68"/>
      <c r="I1214" s="68">
        <v>115.5</v>
      </c>
      <c r="K1214" s="6"/>
      <c r="L1214" s="68"/>
      <c r="M1214" s="6"/>
      <c r="N1214" s="68"/>
      <c r="O1214" s="6"/>
      <c r="P1214" s="68"/>
      <c r="Q1214" s="68"/>
      <c r="R1214" s="68"/>
      <c r="T1214" s="68"/>
      <c r="V1214" s="1">
        <v>79.5</v>
      </c>
      <c r="W1214" s="1">
        <v>66.5</v>
      </c>
      <c r="X1214" s="1">
        <v>79.5</v>
      </c>
      <c r="Y1214" s="1">
        <v>66.5</v>
      </c>
      <c r="AC1214" s="1">
        <v>80</v>
      </c>
      <c r="AF1214" s="1">
        <v>85.5</v>
      </c>
      <c r="AG1214" s="1">
        <v>74.5</v>
      </c>
      <c r="AL1214" s="1">
        <v>124</v>
      </c>
      <c r="AM1214" s="1">
        <v>107</v>
      </c>
      <c r="AN1214" s="1">
        <v>124</v>
      </c>
      <c r="AO1214" s="1">
        <v>107</v>
      </c>
      <c r="AP1214" s="1">
        <v>79</v>
      </c>
      <c r="AR1214" s="1">
        <v>76.599999999999994</v>
      </c>
      <c r="AX1214" s="1">
        <f t="shared" si="25"/>
        <v>77.666666666666671</v>
      </c>
      <c r="AY1214" s="1">
        <f t="shared" si="26"/>
        <v>82.5</v>
      </c>
      <c r="AZ1214" s="1">
        <f t="shared" si="24"/>
        <v>80.36666666666666</v>
      </c>
    </row>
    <row r="1215" spans="1:53">
      <c r="A1215" s="6">
        <v>38766</v>
      </c>
      <c r="B1215" s="6"/>
      <c r="C1215" s="68">
        <v>71.5</v>
      </c>
      <c r="D1215" s="6"/>
      <c r="E1215" s="68">
        <v>85.5</v>
      </c>
      <c r="F1215" s="6"/>
      <c r="G1215" s="68">
        <v>80</v>
      </c>
      <c r="H1215" s="68"/>
      <c r="I1215" s="68">
        <v>115.5</v>
      </c>
      <c r="K1215" s="6"/>
      <c r="L1215" s="68"/>
      <c r="M1215" s="6"/>
      <c r="N1215" s="68"/>
      <c r="O1215" s="6"/>
      <c r="P1215" s="68"/>
      <c r="Q1215" s="68"/>
      <c r="R1215" s="68"/>
      <c r="T1215" s="68"/>
      <c r="V1215" s="1">
        <v>80</v>
      </c>
      <c r="W1215" s="1">
        <v>63</v>
      </c>
      <c r="X1215" s="1">
        <v>80</v>
      </c>
      <c r="Y1215" s="1">
        <v>63</v>
      </c>
      <c r="AB1215" s="1">
        <v>89.5</v>
      </c>
      <c r="AC1215" s="1">
        <v>81.5</v>
      </c>
      <c r="AF1215" s="1">
        <v>82.5</v>
      </c>
      <c r="AG1215" s="1">
        <v>77.5</v>
      </c>
      <c r="AL1215" s="1">
        <v>124</v>
      </c>
      <c r="AM1215" s="1">
        <v>107</v>
      </c>
      <c r="AN1215" s="1">
        <v>124</v>
      </c>
      <c r="AO1215" s="1">
        <v>107</v>
      </c>
      <c r="AP1215" s="1">
        <v>79</v>
      </c>
      <c r="AR1215" s="1">
        <v>75.5</v>
      </c>
      <c r="AX1215" s="1">
        <f t="shared" si="25"/>
        <v>79</v>
      </c>
      <c r="AY1215" s="1">
        <f t="shared" si="26"/>
        <v>84</v>
      </c>
      <c r="AZ1215" s="1">
        <f t="shared" si="24"/>
        <v>79</v>
      </c>
    </row>
    <row r="1216" spans="1:53">
      <c r="A1216" s="6">
        <v>38773</v>
      </c>
      <c r="B1216" s="6"/>
      <c r="C1216" s="68">
        <v>83.5</v>
      </c>
      <c r="D1216" s="6"/>
      <c r="E1216" s="68">
        <v>85.5</v>
      </c>
      <c r="F1216" s="6"/>
      <c r="G1216" s="68">
        <v>78.5</v>
      </c>
      <c r="H1216" s="68"/>
      <c r="I1216" s="68">
        <v>94</v>
      </c>
      <c r="K1216" s="6"/>
      <c r="L1216" s="68"/>
      <c r="M1216" s="6"/>
      <c r="N1216" s="68"/>
      <c r="O1216" s="6"/>
      <c r="P1216" s="68"/>
      <c r="Q1216" s="68"/>
      <c r="R1216" s="68"/>
      <c r="T1216" s="68"/>
      <c r="V1216" s="1">
        <v>83.5</v>
      </c>
      <c r="X1216" s="1">
        <v>83.5</v>
      </c>
      <c r="AB1216" s="1">
        <v>85.5</v>
      </c>
      <c r="AE1216" s="1">
        <v>80</v>
      </c>
      <c r="AF1216" s="1">
        <v>80</v>
      </c>
      <c r="AG1216" s="1">
        <v>75.5</v>
      </c>
      <c r="AL1216" s="1">
        <v>101</v>
      </c>
      <c r="AM1216" s="1">
        <v>87</v>
      </c>
      <c r="AN1216" s="1">
        <v>101</v>
      </c>
      <c r="AO1216" s="1">
        <v>87</v>
      </c>
      <c r="AP1216" s="1">
        <v>78</v>
      </c>
      <c r="AR1216" s="1">
        <v>74.5</v>
      </c>
      <c r="AX1216" s="1">
        <f t="shared" si="25"/>
        <v>82.5</v>
      </c>
      <c r="AY1216" s="1">
        <f t="shared" si="26"/>
        <v>83</v>
      </c>
      <c r="AZ1216" s="1">
        <f t="shared" si="24"/>
        <v>77.5</v>
      </c>
      <c r="BA1216" s="1" t="s">
        <v>63</v>
      </c>
    </row>
    <row r="1217" spans="1:53">
      <c r="A1217" s="6">
        <v>38780</v>
      </c>
      <c r="B1217" s="6"/>
      <c r="C1217" s="68">
        <v>85.875</v>
      </c>
      <c r="D1217" s="6"/>
      <c r="E1217" s="68" t="s">
        <v>28</v>
      </c>
      <c r="F1217" s="6"/>
      <c r="G1217" s="68">
        <v>76.72</v>
      </c>
      <c r="H1217" s="68"/>
      <c r="I1217" s="68">
        <v>119</v>
      </c>
      <c r="K1217" s="6"/>
      <c r="L1217" s="68"/>
      <c r="M1217" s="6"/>
      <c r="N1217" s="68"/>
      <c r="O1217" s="6"/>
      <c r="P1217" s="68"/>
      <c r="Q1217" s="68"/>
      <c r="R1217" s="68"/>
      <c r="T1217" s="68"/>
      <c r="V1217" s="1">
        <v>89</v>
      </c>
      <c r="W1217" s="1">
        <v>82.75</v>
      </c>
      <c r="X1217" s="1">
        <v>89</v>
      </c>
      <c r="Y1217" s="1">
        <v>82.75</v>
      </c>
      <c r="AD1217" s="1">
        <v>81.5</v>
      </c>
      <c r="AE1217" s="1">
        <v>72.5</v>
      </c>
      <c r="AF1217" s="1">
        <v>80.5</v>
      </c>
      <c r="AG1217" s="1">
        <v>72.38</v>
      </c>
      <c r="AL1217" s="1">
        <v>129</v>
      </c>
      <c r="AM1217" s="1">
        <v>109</v>
      </c>
      <c r="AN1217" s="1">
        <v>129</v>
      </c>
      <c r="AO1217" s="1">
        <v>109</v>
      </c>
      <c r="AP1217" s="1">
        <v>78</v>
      </c>
      <c r="AR1217" s="1">
        <v>74.5</v>
      </c>
      <c r="AX1217" s="1">
        <f t="shared" si="25"/>
        <v>81.297499999999999</v>
      </c>
      <c r="AY1217" s="1">
        <f t="shared" si="26"/>
        <v>84.75</v>
      </c>
      <c r="AZ1217" s="1">
        <f t="shared" si="24"/>
        <v>77.666666666666671</v>
      </c>
      <c r="BA1217" s="1" t="s">
        <v>63</v>
      </c>
    </row>
    <row r="1218" spans="1:53">
      <c r="A1218" s="6">
        <v>38787</v>
      </c>
      <c r="B1218" s="6"/>
      <c r="C1218" s="68">
        <v>74</v>
      </c>
      <c r="D1218" s="6"/>
      <c r="E1218" s="68" t="s">
        <v>28</v>
      </c>
      <c r="F1218" s="6"/>
      <c r="G1218" s="68">
        <v>77.25</v>
      </c>
      <c r="H1218" s="68"/>
      <c r="I1218" s="68">
        <v>102.5</v>
      </c>
      <c r="K1218" s="6"/>
      <c r="L1218" s="68"/>
      <c r="M1218" s="6"/>
      <c r="N1218" s="68"/>
      <c r="O1218" s="6"/>
      <c r="P1218" s="68"/>
      <c r="Q1218" s="68"/>
      <c r="R1218" s="68"/>
      <c r="T1218" s="68"/>
      <c r="V1218" s="1">
        <v>75.5</v>
      </c>
      <c r="W1218" s="1">
        <v>72.5</v>
      </c>
      <c r="X1218" s="1">
        <v>75.5</v>
      </c>
      <c r="Y1218" s="1">
        <v>72.5</v>
      </c>
      <c r="AD1218" s="1">
        <v>82</v>
      </c>
      <c r="AF1218" s="1">
        <v>79.75</v>
      </c>
      <c r="AG1218" s="1">
        <v>70</v>
      </c>
      <c r="AL1218" s="1">
        <v>112</v>
      </c>
      <c r="AM1218" s="1">
        <v>93</v>
      </c>
      <c r="AN1218" s="1">
        <v>112</v>
      </c>
      <c r="AO1218" s="1">
        <v>93</v>
      </c>
      <c r="AP1218" s="1">
        <v>78</v>
      </c>
      <c r="AR1218" s="1">
        <v>74.5</v>
      </c>
      <c r="AX1218" s="1">
        <f t="shared" si="25"/>
        <v>75.625</v>
      </c>
      <c r="AY1218" s="1">
        <f t="shared" si="26"/>
        <v>77.625</v>
      </c>
      <c r="AZ1218" s="1">
        <f t="shared" si="24"/>
        <v>77.416666666666671</v>
      </c>
      <c r="BA1218" s="1" t="s">
        <v>63</v>
      </c>
    </row>
    <row r="1219" spans="1:53">
      <c r="A1219" s="6">
        <v>38794</v>
      </c>
      <c r="B1219" s="6"/>
      <c r="C1219" s="68">
        <v>64.5</v>
      </c>
      <c r="D1219" s="6"/>
      <c r="E1219" s="68" t="s">
        <v>28</v>
      </c>
      <c r="F1219" s="6"/>
      <c r="G1219" s="68">
        <v>70</v>
      </c>
      <c r="H1219" s="68"/>
      <c r="I1219" s="68">
        <v>97</v>
      </c>
      <c r="K1219" s="6"/>
      <c r="L1219" s="68"/>
      <c r="M1219" s="6"/>
      <c r="N1219" s="68"/>
      <c r="O1219" s="6"/>
      <c r="P1219" s="68"/>
      <c r="Q1219" s="68"/>
      <c r="R1219" s="68"/>
      <c r="T1219" s="68"/>
      <c r="V1219" s="1">
        <v>70.5</v>
      </c>
      <c r="W1219" s="1">
        <v>58.5</v>
      </c>
      <c r="X1219" s="1">
        <v>70.5</v>
      </c>
      <c r="Y1219" s="1">
        <v>58.5</v>
      </c>
      <c r="AF1219" s="1">
        <v>70</v>
      </c>
      <c r="AL1219" s="1">
        <v>112</v>
      </c>
      <c r="AM1219" s="1">
        <v>82</v>
      </c>
      <c r="AN1219" s="1">
        <v>112</v>
      </c>
      <c r="AO1219" s="1">
        <v>82</v>
      </c>
      <c r="AP1219" s="1">
        <v>74.17</v>
      </c>
      <c r="AR1219" s="1">
        <v>70.5</v>
      </c>
      <c r="AX1219" s="1">
        <f t="shared" si="25"/>
        <v>67.25</v>
      </c>
      <c r="AY1219" s="1">
        <f t="shared" si="26"/>
        <v>70.25</v>
      </c>
      <c r="AZ1219" s="1">
        <f t="shared" si="24"/>
        <v>71.556666666666672</v>
      </c>
      <c r="BA1219" s="1" t="s">
        <v>63</v>
      </c>
    </row>
    <row r="1220" spans="1:53">
      <c r="A1220" s="6">
        <v>38801</v>
      </c>
      <c r="B1220" s="6"/>
      <c r="C1220" s="68">
        <v>66.125</v>
      </c>
      <c r="D1220" s="6"/>
      <c r="E1220" s="68" t="s">
        <v>28</v>
      </c>
      <c r="F1220" s="6"/>
      <c r="G1220" s="68">
        <v>68</v>
      </c>
      <c r="H1220" s="68"/>
      <c r="I1220" s="68">
        <v>95</v>
      </c>
      <c r="K1220" s="6"/>
      <c r="L1220" s="68"/>
      <c r="M1220" s="6"/>
      <c r="N1220" s="68"/>
      <c r="O1220" s="6"/>
      <c r="P1220" s="68"/>
      <c r="Q1220" s="68"/>
      <c r="R1220" s="68"/>
      <c r="T1220" s="68"/>
      <c r="V1220" s="1">
        <v>68.25</v>
      </c>
      <c r="W1220" s="1">
        <v>64</v>
      </c>
      <c r="X1220" s="1">
        <v>68.25</v>
      </c>
      <c r="Y1220" s="1">
        <v>64</v>
      </c>
      <c r="AF1220" s="1">
        <v>70</v>
      </c>
      <c r="AG1220" s="1">
        <v>66</v>
      </c>
      <c r="AL1220" s="1">
        <v>106</v>
      </c>
      <c r="AM1220" s="1">
        <v>84</v>
      </c>
      <c r="AN1220" s="1">
        <v>106</v>
      </c>
      <c r="AO1220" s="1">
        <v>84</v>
      </c>
      <c r="AP1220" s="1">
        <v>70</v>
      </c>
      <c r="AR1220" s="1">
        <v>65</v>
      </c>
      <c r="AX1220" s="1">
        <f t="shared" si="25"/>
        <v>67.0625</v>
      </c>
      <c r="AY1220" s="1">
        <f t="shared" si="26"/>
        <v>69.125</v>
      </c>
      <c r="AZ1220" s="1">
        <f t="shared" si="24"/>
        <v>68.333333333333329</v>
      </c>
      <c r="BA1220" s="1" t="s">
        <v>63</v>
      </c>
    </row>
    <row r="1221" spans="1:53">
      <c r="A1221" s="6">
        <v>38808</v>
      </c>
      <c r="B1221" s="6"/>
      <c r="C1221" s="68">
        <v>65.25</v>
      </c>
      <c r="D1221" s="6"/>
      <c r="E1221" s="68" t="s">
        <v>28</v>
      </c>
      <c r="F1221" s="6"/>
      <c r="G1221" s="68">
        <v>66.67</v>
      </c>
      <c r="H1221" s="68"/>
      <c r="I1221" s="68">
        <v>104.75</v>
      </c>
      <c r="K1221" s="6"/>
      <c r="L1221" s="68"/>
      <c r="M1221" s="6"/>
      <c r="N1221" s="68"/>
      <c r="O1221" s="6"/>
      <c r="P1221" s="68"/>
      <c r="Q1221" s="68"/>
      <c r="R1221" s="68"/>
      <c r="T1221" s="68"/>
      <c r="V1221" s="1">
        <v>68</v>
      </c>
      <c r="W1221" s="1">
        <v>62.5</v>
      </c>
      <c r="X1221" s="1">
        <v>68</v>
      </c>
      <c r="Y1221" s="1">
        <v>62.5</v>
      </c>
      <c r="AE1221" s="1">
        <v>68.75</v>
      </c>
      <c r="AF1221" s="1">
        <v>66.88</v>
      </c>
      <c r="AG1221" s="1">
        <v>64.38</v>
      </c>
      <c r="AL1221" s="1">
        <v>116</v>
      </c>
      <c r="AM1221" s="1">
        <v>93.5</v>
      </c>
      <c r="AN1221" s="1">
        <v>116</v>
      </c>
      <c r="AO1221" s="1">
        <v>93.5</v>
      </c>
      <c r="AP1221" s="1">
        <v>68</v>
      </c>
      <c r="AR1221" s="1">
        <v>63</v>
      </c>
      <c r="AX1221" s="1">
        <f t="shared" si="25"/>
        <v>65.960000000000008</v>
      </c>
      <c r="AY1221" s="1">
        <f t="shared" si="26"/>
        <v>67.44</v>
      </c>
      <c r="AZ1221" s="1">
        <f t="shared" si="24"/>
        <v>65.959999999999994</v>
      </c>
      <c r="BA1221" s="1" t="s">
        <v>63</v>
      </c>
    </row>
    <row r="1222" spans="1:53">
      <c r="A1222" s="6">
        <v>38815</v>
      </c>
      <c r="B1222" s="6"/>
      <c r="C1222" s="68">
        <v>62.5</v>
      </c>
      <c r="D1222" s="6"/>
      <c r="E1222" s="68" t="s">
        <v>28</v>
      </c>
      <c r="F1222" s="6"/>
      <c r="G1222" s="68">
        <v>66</v>
      </c>
      <c r="H1222" s="68"/>
      <c r="I1222" s="68">
        <v>100</v>
      </c>
      <c r="K1222" s="6"/>
      <c r="L1222" s="68"/>
      <c r="M1222" s="6"/>
      <c r="N1222" s="68"/>
      <c r="O1222" s="6"/>
      <c r="P1222" s="68"/>
      <c r="Q1222" s="68"/>
      <c r="R1222" s="68"/>
      <c r="T1222" s="68"/>
      <c r="V1222" s="1">
        <v>67.5</v>
      </c>
      <c r="W1222" s="1">
        <v>57.5</v>
      </c>
      <c r="X1222" s="1">
        <v>67.5</v>
      </c>
      <c r="Y1222" s="1">
        <v>57.5</v>
      </c>
      <c r="AF1222" s="1">
        <v>70</v>
      </c>
      <c r="AG1222" s="1">
        <v>62</v>
      </c>
      <c r="AL1222" s="1">
        <v>110</v>
      </c>
      <c r="AM1222" s="1">
        <v>90</v>
      </c>
      <c r="AN1222" s="1">
        <v>110</v>
      </c>
      <c r="AO1222" s="1">
        <v>90</v>
      </c>
      <c r="AP1222" s="1">
        <v>68</v>
      </c>
      <c r="AR1222" s="1">
        <v>63</v>
      </c>
      <c r="AX1222" s="1">
        <f t="shared" si="25"/>
        <v>64.25</v>
      </c>
      <c r="AY1222" s="1">
        <f t="shared" si="26"/>
        <v>68.75</v>
      </c>
      <c r="AZ1222" s="1">
        <f t="shared" si="24"/>
        <v>67</v>
      </c>
      <c r="BA1222" s="1" t="s">
        <v>63</v>
      </c>
    </row>
    <row r="1223" spans="1:53">
      <c r="A1223" s="6">
        <v>38822</v>
      </c>
      <c r="B1223" s="6"/>
      <c r="C1223" s="68">
        <v>60</v>
      </c>
      <c r="D1223" s="6"/>
      <c r="E1223" s="68">
        <v>70</v>
      </c>
      <c r="F1223" s="6"/>
      <c r="G1223" s="68">
        <v>62.25</v>
      </c>
      <c r="H1223" s="68"/>
      <c r="I1223" s="68">
        <v>106</v>
      </c>
      <c r="K1223" s="6"/>
      <c r="L1223" s="68"/>
      <c r="M1223" s="6"/>
      <c r="N1223" s="68"/>
      <c r="O1223" s="6"/>
      <c r="P1223" s="68"/>
      <c r="Q1223" s="68"/>
      <c r="R1223" s="68"/>
      <c r="T1223" s="68"/>
      <c r="V1223" s="1">
        <v>65</v>
      </c>
      <c r="W1223" s="1">
        <v>55</v>
      </c>
      <c r="X1223" s="1">
        <v>65</v>
      </c>
      <c r="Y1223" s="1">
        <v>55</v>
      </c>
      <c r="AC1223" s="1">
        <v>70</v>
      </c>
      <c r="AF1223" s="1">
        <v>63</v>
      </c>
      <c r="AG1223" s="1">
        <v>61.5</v>
      </c>
      <c r="AL1223" s="1">
        <v>113</v>
      </c>
      <c r="AM1223" s="1">
        <v>99</v>
      </c>
      <c r="AN1223" s="1">
        <v>113</v>
      </c>
      <c r="AO1223" s="1">
        <v>99</v>
      </c>
      <c r="AP1223" s="1">
        <v>66</v>
      </c>
      <c r="AR1223" s="1">
        <v>60</v>
      </c>
      <c r="AX1223" s="1">
        <f t="shared" si="25"/>
        <v>64.083333333333329</v>
      </c>
      <c r="AY1223" s="1">
        <f t="shared" si="26"/>
        <v>64</v>
      </c>
      <c r="AZ1223" s="1">
        <f t="shared" si="24"/>
        <v>63</v>
      </c>
      <c r="BA1223" s="1" t="s">
        <v>63</v>
      </c>
    </row>
    <row r="1224" spans="1:53">
      <c r="A1224" s="6">
        <v>38829</v>
      </c>
      <c r="B1224" s="6"/>
      <c r="C1224" s="68">
        <v>59.25</v>
      </c>
      <c r="D1224" s="6"/>
      <c r="E1224" s="68" t="s">
        <v>28</v>
      </c>
      <c r="F1224" s="6"/>
      <c r="G1224" s="68" t="s">
        <v>28</v>
      </c>
      <c r="H1224" s="68"/>
      <c r="I1224" s="68">
        <v>99</v>
      </c>
      <c r="K1224" s="6"/>
      <c r="L1224" s="68"/>
      <c r="M1224" s="6"/>
      <c r="N1224" s="68"/>
      <c r="O1224" s="6"/>
      <c r="P1224" s="68"/>
      <c r="Q1224" s="68"/>
      <c r="R1224" s="68"/>
      <c r="T1224" s="68"/>
      <c r="V1224" s="1">
        <v>65</v>
      </c>
      <c r="W1224" s="1">
        <v>53.5</v>
      </c>
      <c r="X1224" s="1">
        <v>65</v>
      </c>
      <c r="Y1224" s="1">
        <v>53.5</v>
      </c>
      <c r="AL1224" s="1">
        <v>115.5</v>
      </c>
      <c r="AM1224" s="1">
        <v>82.5</v>
      </c>
      <c r="AN1224" s="1">
        <v>115.5</v>
      </c>
      <c r="AO1224" s="1">
        <v>82.5</v>
      </c>
      <c r="AP1224" s="1">
        <v>67.599999999999994</v>
      </c>
      <c r="AR1224" s="1">
        <v>61.6</v>
      </c>
      <c r="AX1224" s="1">
        <f t="shared" si="25"/>
        <v>59.25</v>
      </c>
      <c r="AY1224" s="1">
        <f t="shared" si="26"/>
        <v>65</v>
      </c>
      <c r="AZ1224" s="1">
        <f t="shared" si="24"/>
        <v>64.599999999999994</v>
      </c>
      <c r="BA1224" s="1" t="s">
        <v>63</v>
      </c>
    </row>
    <row r="1225" spans="1:53">
      <c r="A1225" s="6">
        <v>38836</v>
      </c>
      <c r="B1225" s="6"/>
      <c r="C1225" s="68">
        <v>61.25</v>
      </c>
      <c r="D1225" s="6"/>
      <c r="E1225" s="68" t="s">
        <v>28</v>
      </c>
      <c r="F1225" s="6"/>
      <c r="G1225" s="68">
        <v>71.75</v>
      </c>
      <c r="H1225" s="68"/>
      <c r="I1225" s="68">
        <v>107.5</v>
      </c>
      <c r="K1225" s="6"/>
      <c r="L1225" s="68"/>
      <c r="M1225" s="6"/>
      <c r="N1225" s="68"/>
      <c r="O1225" s="6"/>
      <c r="P1225" s="68"/>
      <c r="Q1225" s="68"/>
      <c r="R1225" s="68"/>
      <c r="T1225" s="68"/>
      <c r="V1225" s="1">
        <v>65</v>
      </c>
      <c r="W1225" s="1">
        <v>57.5</v>
      </c>
      <c r="X1225" s="1">
        <v>65</v>
      </c>
      <c r="Y1225" s="1">
        <v>57.5</v>
      </c>
      <c r="AD1225" s="1">
        <v>72.5</v>
      </c>
      <c r="AF1225" s="1">
        <v>71</v>
      </c>
      <c r="AL1225" s="1">
        <v>120</v>
      </c>
      <c r="AM1225" s="1">
        <v>95</v>
      </c>
      <c r="AN1225" s="1">
        <v>120</v>
      </c>
      <c r="AO1225" s="1">
        <v>95</v>
      </c>
      <c r="AP1225" s="1">
        <v>69.2</v>
      </c>
      <c r="AR1225" s="1">
        <v>62</v>
      </c>
      <c r="AX1225" s="1">
        <f t="shared" si="25"/>
        <v>66.5</v>
      </c>
      <c r="AY1225" s="1">
        <f t="shared" si="26"/>
        <v>68</v>
      </c>
      <c r="AZ1225" s="1">
        <f t="shared" si="24"/>
        <v>67.399999999999991</v>
      </c>
      <c r="BA1225" s="1" t="s">
        <v>63</v>
      </c>
    </row>
    <row r="1226" spans="1:53">
      <c r="A1226" s="6">
        <v>38843</v>
      </c>
      <c r="B1226" s="6"/>
      <c r="C1226" s="68">
        <v>67.75</v>
      </c>
      <c r="D1226" s="6"/>
      <c r="E1226" s="68" t="s">
        <v>28</v>
      </c>
      <c r="F1226" s="6"/>
      <c r="G1226" s="68">
        <v>78.5</v>
      </c>
      <c r="H1226" s="68"/>
      <c r="I1226" s="68">
        <v>125.25</v>
      </c>
      <c r="K1226" s="6"/>
      <c r="L1226" s="68"/>
      <c r="M1226" s="6"/>
      <c r="N1226" s="68"/>
      <c r="O1226" s="6"/>
      <c r="P1226" s="68"/>
      <c r="Q1226" s="68"/>
      <c r="R1226" s="68"/>
      <c r="T1226" s="68"/>
      <c r="V1226" s="1">
        <v>72.5</v>
      </c>
      <c r="W1226" s="1">
        <v>63</v>
      </c>
      <c r="X1226" s="1">
        <v>72.5</v>
      </c>
      <c r="Y1226" s="1">
        <v>63</v>
      </c>
      <c r="AF1226" s="1">
        <v>79</v>
      </c>
      <c r="AG1226" s="1">
        <v>78</v>
      </c>
      <c r="AL1226" s="1">
        <v>130</v>
      </c>
      <c r="AM1226" s="1">
        <v>120.5</v>
      </c>
      <c r="AN1226" s="1">
        <v>130</v>
      </c>
      <c r="AO1226" s="1">
        <v>120.5</v>
      </c>
      <c r="AP1226" s="1">
        <v>69.2</v>
      </c>
      <c r="AR1226" s="1">
        <v>62</v>
      </c>
      <c r="AX1226" s="1">
        <f t="shared" si="25"/>
        <v>73.125</v>
      </c>
      <c r="AY1226" s="1">
        <f t="shared" si="26"/>
        <v>75.75</v>
      </c>
      <c r="AZ1226" s="1">
        <f t="shared" ref="AZ1226:AZ1248" si="27">IF(SUM(AR1226,AP1226,AF1226)&gt;0,AVERAGE(AR1226,AP1226,AF1226)," ")</f>
        <v>70.066666666666663</v>
      </c>
      <c r="BA1226" s="1" t="s">
        <v>63</v>
      </c>
    </row>
    <row r="1227" spans="1:53">
      <c r="A1227" s="6">
        <v>38850</v>
      </c>
      <c r="B1227" s="6"/>
      <c r="C1227" s="68">
        <v>79</v>
      </c>
      <c r="D1227" s="6"/>
      <c r="E1227" s="68" t="s">
        <v>28</v>
      </c>
      <c r="F1227" s="6"/>
      <c r="G1227" s="68">
        <v>79.25</v>
      </c>
      <c r="H1227" s="68"/>
      <c r="I1227" s="68">
        <v>105.25</v>
      </c>
      <c r="K1227" s="6"/>
      <c r="L1227" s="68"/>
      <c r="M1227" s="6"/>
      <c r="N1227" s="68"/>
      <c r="O1227" s="6"/>
      <c r="P1227" s="68"/>
      <c r="Q1227" s="68"/>
      <c r="R1227" s="68"/>
      <c r="T1227" s="68"/>
      <c r="V1227" s="1">
        <v>77</v>
      </c>
      <c r="X1227" s="1">
        <v>81</v>
      </c>
      <c r="AF1227" s="1">
        <v>84</v>
      </c>
      <c r="AG1227" s="1">
        <v>74.5</v>
      </c>
      <c r="AL1227" s="1">
        <v>118.5</v>
      </c>
      <c r="AM1227" s="1">
        <v>92</v>
      </c>
      <c r="AN1227" s="1">
        <v>118.5</v>
      </c>
      <c r="AO1227" s="1">
        <v>92</v>
      </c>
      <c r="AP1227" s="1">
        <v>75</v>
      </c>
      <c r="AX1227" s="1">
        <f t="shared" si="25"/>
        <v>79.125</v>
      </c>
      <c r="AY1227" s="1">
        <f t="shared" si="26"/>
        <v>82.5</v>
      </c>
      <c r="AZ1227" s="1">
        <f t="shared" si="27"/>
        <v>79.5</v>
      </c>
      <c r="BA1227" s="1" t="s">
        <v>63</v>
      </c>
    </row>
    <row r="1228" spans="1:53">
      <c r="A1228" s="6">
        <v>38857</v>
      </c>
      <c r="B1228" s="6"/>
      <c r="C1228" s="68">
        <v>73</v>
      </c>
      <c r="D1228" s="6"/>
      <c r="E1228" s="68">
        <v>82.5</v>
      </c>
      <c r="F1228" s="6"/>
      <c r="G1228" s="68">
        <v>82.25</v>
      </c>
      <c r="H1228" s="68"/>
      <c r="I1228" s="68">
        <v>109.5</v>
      </c>
      <c r="K1228" s="6"/>
      <c r="L1228" s="68"/>
      <c r="M1228" s="6"/>
      <c r="N1228" s="68"/>
      <c r="O1228" s="6"/>
      <c r="P1228" s="68"/>
      <c r="Q1228" s="68"/>
      <c r="R1228" s="68"/>
      <c r="T1228" s="68"/>
      <c r="V1228" s="1">
        <v>73</v>
      </c>
      <c r="X1228" s="1">
        <v>73</v>
      </c>
      <c r="AC1228" s="1">
        <v>82.5</v>
      </c>
      <c r="AF1228" s="1">
        <v>83</v>
      </c>
      <c r="AG1228" s="1">
        <v>81.5</v>
      </c>
      <c r="AL1228" s="1">
        <v>117</v>
      </c>
      <c r="AM1228" s="1">
        <v>102</v>
      </c>
      <c r="AN1228" s="1">
        <v>117</v>
      </c>
      <c r="AO1228" s="1">
        <v>102</v>
      </c>
      <c r="AP1228" s="1">
        <v>75</v>
      </c>
      <c r="AX1228" s="1">
        <f t="shared" si="25"/>
        <v>79.25</v>
      </c>
      <c r="AY1228" s="1">
        <f t="shared" si="26"/>
        <v>78</v>
      </c>
      <c r="AZ1228" s="1">
        <f t="shared" si="27"/>
        <v>79</v>
      </c>
      <c r="BA1228" s="1" t="s">
        <v>63</v>
      </c>
    </row>
    <row r="1229" spans="1:53">
      <c r="A1229" s="6">
        <v>38864</v>
      </c>
      <c r="B1229" s="6"/>
      <c r="C1229" s="68">
        <v>67</v>
      </c>
      <c r="D1229" s="6"/>
      <c r="E1229" s="68">
        <v>72.5</v>
      </c>
      <c r="F1229" s="6"/>
      <c r="G1229" s="68">
        <v>83</v>
      </c>
      <c r="H1229" s="68"/>
      <c r="I1229" s="68">
        <v>103.75</v>
      </c>
      <c r="K1229" s="6"/>
      <c r="L1229" s="68"/>
      <c r="M1229" s="6"/>
      <c r="N1229" s="68"/>
      <c r="O1229" s="6"/>
      <c r="P1229" s="68"/>
      <c r="Q1229" s="68"/>
      <c r="R1229" s="68"/>
      <c r="T1229" s="68"/>
      <c r="V1229" s="1">
        <v>67</v>
      </c>
      <c r="W1229" s="1">
        <v>67</v>
      </c>
      <c r="X1229" s="1">
        <v>67</v>
      </c>
      <c r="AB1229" s="1">
        <v>72.5</v>
      </c>
      <c r="AF1229" s="1">
        <v>83</v>
      </c>
      <c r="AL1229" s="1">
        <v>111</v>
      </c>
      <c r="AM1229" s="1">
        <v>96.5</v>
      </c>
      <c r="AN1229" s="1">
        <v>111</v>
      </c>
      <c r="AO1229" s="1">
        <v>96.5</v>
      </c>
      <c r="AP1229" s="1">
        <v>75.25</v>
      </c>
      <c r="AX1229" s="1">
        <f t="shared" si="25"/>
        <v>74.166666666666671</v>
      </c>
      <c r="AY1229" s="1">
        <f t="shared" si="26"/>
        <v>74.166666666666671</v>
      </c>
      <c r="AZ1229" s="1">
        <f t="shared" si="27"/>
        <v>79.125</v>
      </c>
      <c r="BA1229" s="1" t="s">
        <v>63</v>
      </c>
    </row>
    <row r="1230" spans="1:53">
      <c r="A1230" s="6">
        <v>38871</v>
      </c>
      <c r="B1230" s="6"/>
      <c r="C1230" s="68">
        <v>65</v>
      </c>
      <c r="D1230" s="6"/>
      <c r="E1230" s="68" t="s">
        <v>28</v>
      </c>
      <c r="F1230" s="6"/>
      <c r="G1230" s="68">
        <v>91.13</v>
      </c>
      <c r="H1230" s="68"/>
      <c r="I1230" s="68">
        <v>106</v>
      </c>
      <c r="K1230" s="6"/>
      <c r="L1230" s="68"/>
      <c r="M1230" s="6"/>
      <c r="N1230" s="68"/>
      <c r="O1230" s="6"/>
      <c r="P1230" s="68"/>
      <c r="Q1230" s="68"/>
      <c r="R1230" s="68"/>
      <c r="T1230" s="68"/>
      <c r="V1230" s="1">
        <v>65</v>
      </c>
      <c r="X1230" s="1">
        <v>65</v>
      </c>
      <c r="AF1230" s="1">
        <v>91.13</v>
      </c>
      <c r="AG1230" s="1">
        <v>91.13</v>
      </c>
      <c r="AL1230" s="1">
        <v>111</v>
      </c>
      <c r="AM1230" s="1">
        <v>101</v>
      </c>
      <c r="AN1230" s="1">
        <v>111</v>
      </c>
      <c r="AO1230" s="1">
        <v>101</v>
      </c>
      <c r="AP1230" s="1">
        <v>84</v>
      </c>
      <c r="AX1230" s="1">
        <f t="shared" si="25"/>
        <v>78.064999999999998</v>
      </c>
      <c r="AY1230" s="1">
        <f t="shared" si="26"/>
        <v>78.064999999999998</v>
      </c>
      <c r="AZ1230" s="1">
        <f t="shared" si="27"/>
        <v>87.564999999999998</v>
      </c>
      <c r="BA1230" s="1" t="s">
        <v>63</v>
      </c>
    </row>
    <row r="1231" spans="1:53">
      <c r="A1231" s="6">
        <v>38878</v>
      </c>
      <c r="B1231" s="6"/>
      <c r="C1231" s="68">
        <v>65</v>
      </c>
      <c r="D1231" s="6"/>
      <c r="E1231" s="68" t="s">
        <v>28</v>
      </c>
      <c r="F1231" s="6"/>
      <c r="G1231" s="68">
        <v>90.875</v>
      </c>
      <c r="H1231" s="68"/>
      <c r="I1231" s="68">
        <v>106.5</v>
      </c>
      <c r="K1231" s="6"/>
      <c r="L1231" s="68"/>
      <c r="M1231" s="6"/>
      <c r="N1231" s="68"/>
      <c r="O1231" s="6"/>
      <c r="P1231" s="68"/>
      <c r="Q1231" s="68"/>
      <c r="R1231" s="68"/>
      <c r="T1231" s="68"/>
      <c r="V1231" s="1">
        <v>65</v>
      </c>
      <c r="X1231" s="1">
        <v>65</v>
      </c>
      <c r="AF1231" s="1">
        <v>93</v>
      </c>
      <c r="AG1231" s="1">
        <v>88.75</v>
      </c>
      <c r="AL1231" s="1">
        <v>111</v>
      </c>
      <c r="AM1231" s="1">
        <v>102</v>
      </c>
      <c r="AN1231" s="1">
        <v>111</v>
      </c>
      <c r="AO1231" s="1">
        <v>102</v>
      </c>
      <c r="AP1231" s="1">
        <v>92.8</v>
      </c>
      <c r="AX1231" s="1">
        <f t="shared" si="25"/>
        <v>77.9375</v>
      </c>
      <c r="AY1231" s="1">
        <f t="shared" si="26"/>
        <v>79</v>
      </c>
      <c r="AZ1231" s="1">
        <f t="shared" si="27"/>
        <v>92.9</v>
      </c>
      <c r="BA1231" s="1" t="s">
        <v>63</v>
      </c>
    </row>
    <row r="1232" spans="1:53">
      <c r="A1232" s="6">
        <v>38885</v>
      </c>
      <c r="B1232" s="6"/>
      <c r="C1232" s="68">
        <v>65</v>
      </c>
      <c r="D1232" s="6"/>
      <c r="E1232" s="68" t="s">
        <v>28</v>
      </c>
      <c r="F1232" s="6"/>
      <c r="G1232" s="68">
        <v>97.125</v>
      </c>
      <c r="H1232" s="68"/>
      <c r="I1232" s="68">
        <v>105.25</v>
      </c>
      <c r="K1232" s="6"/>
      <c r="L1232" s="68"/>
      <c r="M1232" s="6"/>
      <c r="N1232" s="68"/>
      <c r="O1232" s="6"/>
      <c r="P1232" s="68"/>
      <c r="Q1232" s="68"/>
      <c r="R1232" s="68"/>
      <c r="T1232" s="68"/>
      <c r="V1232" s="1">
        <v>65</v>
      </c>
      <c r="X1232" s="1">
        <v>65</v>
      </c>
      <c r="AF1232" s="1">
        <v>97.25</v>
      </c>
      <c r="AG1232" s="1">
        <v>97</v>
      </c>
      <c r="AL1232" s="1">
        <v>118.5</v>
      </c>
      <c r="AM1232" s="1">
        <v>92</v>
      </c>
      <c r="AN1232" s="1">
        <v>118.5</v>
      </c>
      <c r="AO1232" s="1">
        <v>92</v>
      </c>
      <c r="AP1232" s="1">
        <v>94</v>
      </c>
      <c r="AX1232" s="1">
        <f t="shared" si="25"/>
        <v>81.0625</v>
      </c>
      <c r="AY1232" s="1">
        <f t="shared" si="26"/>
        <v>81.125</v>
      </c>
      <c r="AZ1232" s="1">
        <f t="shared" si="27"/>
        <v>95.625</v>
      </c>
      <c r="BA1232" s="1" t="s">
        <v>63</v>
      </c>
    </row>
    <row r="1233" spans="1:53">
      <c r="A1233" s="6">
        <v>38892</v>
      </c>
      <c r="B1233" s="6"/>
      <c r="C1233" s="68">
        <v>73.75</v>
      </c>
      <c r="D1233" s="6"/>
      <c r="E1233" s="68">
        <v>92.5</v>
      </c>
      <c r="F1233" s="6"/>
      <c r="G1233" s="68">
        <v>98.875</v>
      </c>
      <c r="H1233" s="68"/>
      <c r="I1233" s="68">
        <v>107.25</v>
      </c>
      <c r="K1233" s="6"/>
      <c r="L1233" s="68"/>
      <c r="M1233" s="6"/>
      <c r="N1233" s="68"/>
      <c r="O1233" s="6"/>
      <c r="P1233" s="68"/>
      <c r="Q1233" s="68"/>
      <c r="R1233" s="68"/>
      <c r="T1233" s="68"/>
      <c r="V1233" s="1">
        <v>65</v>
      </c>
      <c r="X1233" s="1">
        <v>82.5</v>
      </c>
      <c r="Z1233" s="1">
        <v>82</v>
      </c>
      <c r="AC1233" s="1">
        <v>92.5</v>
      </c>
      <c r="AF1233" s="1">
        <v>98.25</v>
      </c>
      <c r="AG1233" s="1">
        <v>99.5</v>
      </c>
      <c r="AL1233" s="1">
        <v>108.5</v>
      </c>
      <c r="AM1233" s="1">
        <v>106</v>
      </c>
      <c r="AN1233" s="1">
        <v>108.5</v>
      </c>
      <c r="AO1233" s="1">
        <v>106</v>
      </c>
      <c r="AP1233" s="1">
        <v>96.3</v>
      </c>
      <c r="AX1233" s="1">
        <f t="shared" si="25"/>
        <v>88.375</v>
      </c>
      <c r="AY1233" s="1">
        <f t="shared" si="26"/>
        <v>90.375</v>
      </c>
      <c r="AZ1233" s="1">
        <f t="shared" si="27"/>
        <v>97.275000000000006</v>
      </c>
      <c r="BA1233" s="1" t="s">
        <v>63</v>
      </c>
    </row>
    <row r="1234" spans="1:53">
      <c r="A1234" s="6">
        <v>38899</v>
      </c>
      <c r="B1234" s="6"/>
      <c r="C1234" s="68">
        <v>74.5</v>
      </c>
      <c r="D1234" s="6"/>
      <c r="E1234" s="68" t="s">
        <v>28</v>
      </c>
      <c r="F1234" s="6"/>
      <c r="G1234" s="68">
        <v>97.75</v>
      </c>
      <c r="H1234" s="68"/>
      <c r="I1234" s="68">
        <v>111.5</v>
      </c>
      <c r="K1234" s="6"/>
      <c r="L1234" s="68"/>
      <c r="M1234" s="6"/>
      <c r="N1234" s="68"/>
      <c r="O1234" s="6"/>
      <c r="P1234" s="68"/>
      <c r="Q1234" s="68"/>
      <c r="R1234" s="68"/>
      <c r="T1234" s="68"/>
      <c r="V1234" s="1">
        <v>74.5</v>
      </c>
      <c r="W1234" s="1">
        <v>74.5</v>
      </c>
      <c r="X1234" s="1">
        <v>74.5</v>
      </c>
      <c r="Y1234" s="1">
        <v>74.5</v>
      </c>
      <c r="Z1234" s="1">
        <v>92.5</v>
      </c>
      <c r="AF1234" s="1">
        <v>97</v>
      </c>
      <c r="AG1234" s="1">
        <v>98.5</v>
      </c>
      <c r="AL1234" s="1">
        <v>115</v>
      </c>
      <c r="AM1234" s="1">
        <v>108</v>
      </c>
      <c r="AN1234" s="1">
        <v>115</v>
      </c>
      <c r="AO1234" s="1">
        <v>108</v>
      </c>
      <c r="AP1234" s="1">
        <v>95.5</v>
      </c>
      <c r="AX1234" s="1">
        <f t="shared" si="25"/>
        <v>86.125</v>
      </c>
      <c r="AY1234" s="1">
        <f t="shared" si="26"/>
        <v>85.75</v>
      </c>
      <c r="AZ1234" s="1">
        <f t="shared" si="27"/>
        <v>96.25</v>
      </c>
      <c r="BA1234" s="1" t="s">
        <v>63</v>
      </c>
    </row>
    <row r="1235" spans="1:53">
      <c r="A1235" s="6">
        <v>38906</v>
      </c>
      <c r="B1235" s="6"/>
      <c r="C1235" s="68" t="s">
        <v>28</v>
      </c>
      <c r="D1235" s="6"/>
      <c r="E1235" s="68" t="s">
        <v>28</v>
      </c>
      <c r="F1235" s="6"/>
      <c r="G1235" s="68">
        <v>99</v>
      </c>
      <c r="H1235" s="68"/>
      <c r="I1235" s="68">
        <v>110.25</v>
      </c>
      <c r="K1235" s="6"/>
      <c r="L1235" s="68"/>
      <c r="M1235" s="6"/>
      <c r="N1235" s="68"/>
      <c r="O1235" s="6"/>
      <c r="P1235" s="68"/>
      <c r="Q1235" s="68"/>
      <c r="R1235" s="68"/>
      <c r="T1235" s="68"/>
      <c r="AF1235" s="1">
        <v>98</v>
      </c>
      <c r="AG1235" s="1">
        <v>100</v>
      </c>
      <c r="AL1235" s="1">
        <v>117</v>
      </c>
      <c r="AM1235" s="1">
        <v>103.5</v>
      </c>
      <c r="AN1235" s="1">
        <v>117</v>
      </c>
      <c r="AO1235" s="1">
        <v>103.5</v>
      </c>
      <c r="AP1235" s="1">
        <v>96.5</v>
      </c>
      <c r="AX1235" s="1">
        <f t="shared" si="25"/>
        <v>99</v>
      </c>
      <c r="AY1235" s="1">
        <f t="shared" si="26"/>
        <v>98</v>
      </c>
      <c r="AZ1235" s="1">
        <f t="shared" si="27"/>
        <v>97.25</v>
      </c>
      <c r="BA1235" s="1" t="s">
        <v>63</v>
      </c>
    </row>
    <row r="1236" spans="1:53">
      <c r="A1236" s="6">
        <v>38913</v>
      </c>
      <c r="B1236" s="6"/>
      <c r="C1236" s="68">
        <v>70.875</v>
      </c>
      <c r="D1236" s="6"/>
      <c r="E1236" s="68" t="s">
        <v>28</v>
      </c>
      <c r="F1236" s="6"/>
      <c r="G1236" s="68">
        <v>99</v>
      </c>
      <c r="H1236" s="68"/>
      <c r="I1236" s="68">
        <v>107.5</v>
      </c>
      <c r="K1236" s="6"/>
      <c r="L1236" s="68"/>
      <c r="M1236" s="6"/>
      <c r="N1236" s="68"/>
      <c r="O1236" s="6"/>
      <c r="P1236" s="68"/>
      <c r="Q1236" s="68"/>
      <c r="R1236" s="68"/>
      <c r="T1236" s="68"/>
      <c r="V1236" s="1">
        <v>66.5</v>
      </c>
      <c r="X1236" s="1">
        <v>75.25</v>
      </c>
      <c r="AE1236" s="1">
        <v>100.5</v>
      </c>
      <c r="AF1236" s="1">
        <v>96.5</v>
      </c>
      <c r="AG1236" s="1">
        <v>100</v>
      </c>
      <c r="AL1236" s="1">
        <v>114</v>
      </c>
      <c r="AM1236" s="1">
        <v>101</v>
      </c>
      <c r="AN1236" s="1">
        <v>114</v>
      </c>
      <c r="AO1236" s="1">
        <v>101</v>
      </c>
      <c r="AP1236" s="1">
        <v>96.5</v>
      </c>
      <c r="AX1236" s="1">
        <f t="shared" si="25"/>
        <v>84.9375</v>
      </c>
      <c r="AY1236" s="1">
        <f t="shared" si="26"/>
        <v>85.875</v>
      </c>
      <c r="AZ1236" s="1">
        <f t="shared" si="27"/>
        <v>96.5</v>
      </c>
      <c r="BA1236" s="1" t="s">
        <v>63</v>
      </c>
    </row>
    <row r="1237" spans="1:53">
      <c r="A1237" s="6">
        <v>38920</v>
      </c>
      <c r="B1237" s="6"/>
      <c r="C1237" s="68">
        <v>79.5</v>
      </c>
      <c r="D1237" s="6"/>
      <c r="E1237" s="68" t="s">
        <v>28</v>
      </c>
      <c r="F1237" s="6"/>
      <c r="G1237" s="68">
        <v>99</v>
      </c>
      <c r="H1237" s="68"/>
      <c r="I1237" s="68">
        <v>106.5</v>
      </c>
      <c r="K1237" s="6"/>
      <c r="L1237" s="68"/>
      <c r="M1237" s="6"/>
      <c r="N1237" s="68"/>
      <c r="O1237" s="6"/>
      <c r="P1237" s="68"/>
      <c r="Q1237" s="68"/>
      <c r="R1237" s="68"/>
      <c r="T1237" s="68"/>
      <c r="V1237" s="1">
        <v>79.5</v>
      </c>
      <c r="X1237" s="1">
        <v>79.5</v>
      </c>
      <c r="Z1237" s="1">
        <v>88.5</v>
      </c>
      <c r="AD1237" s="1">
        <v>98.5</v>
      </c>
      <c r="AE1237" s="1">
        <v>99.5</v>
      </c>
      <c r="AF1237" s="1">
        <v>98.5</v>
      </c>
      <c r="AG1237" s="1">
        <v>99.5</v>
      </c>
      <c r="AL1237" s="1">
        <v>109</v>
      </c>
      <c r="AM1237" s="1">
        <v>104</v>
      </c>
      <c r="AN1237" s="1">
        <v>109</v>
      </c>
      <c r="AO1237" s="1">
        <v>104</v>
      </c>
      <c r="AP1237" s="1">
        <v>91.5</v>
      </c>
      <c r="AQ1237" s="1">
        <v>94.5</v>
      </c>
      <c r="AX1237" s="1">
        <f t="shared" si="25"/>
        <v>89.25</v>
      </c>
      <c r="AY1237" s="1">
        <f t="shared" si="26"/>
        <v>89</v>
      </c>
      <c r="AZ1237" s="1">
        <f t="shared" si="27"/>
        <v>95</v>
      </c>
      <c r="BA1237" s="1" t="s">
        <v>63</v>
      </c>
    </row>
    <row r="1238" spans="1:53">
      <c r="A1238" s="6">
        <v>38927</v>
      </c>
      <c r="B1238" s="6"/>
      <c r="C1238" s="68">
        <v>76</v>
      </c>
      <c r="D1238" s="6"/>
      <c r="E1238" s="68">
        <v>90</v>
      </c>
      <c r="F1238" s="6"/>
      <c r="G1238" s="68">
        <v>98.625</v>
      </c>
      <c r="H1238" s="68"/>
      <c r="I1238" s="68">
        <v>100</v>
      </c>
      <c r="K1238" s="6"/>
      <c r="L1238" s="68"/>
      <c r="M1238" s="6"/>
      <c r="N1238" s="68"/>
      <c r="O1238" s="6"/>
      <c r="P1238" s="68"/>
      <c r="Q1238" s="68"/>
      <c r="R1238" s="68"/>
      <c r="T1238" s="68"/>
      <c r="V1238" s="1">
        <v>76</v>
      </c>
      <c r="X1238" s="1">
        <v>76</v>
      </c>
      <c r="AA1238" s="1">
        <v>87.5</v>
      </c>
      <c r="AC1238" s="1">
        <v>90</v>
      </c>
      <c r="AD1238" s="1">
        <v>98.5</v>
      </c>
      <c r="AE1238" s="1">
        <v>99.5</v>
      </c>
      <c r="AF1238" s="1">
        <v>98</v>
      </c>
      <c r="AG1238" s="1">
        <v>98.5</v>
      </c>
      <c r="AL1238" s="1">
        <v>103</v>
      </c>
      <c r="AM1238" s="1">
        <v>97</v>
      </c>
      <c r="AN1238" s="1">
        <v>103</v>
      </c>
      <c r="AO1238" s="1">
        <v>97</v>
      </c>
      <c r="AP1238" s="1">
        <v>91.1</v>
      </c>
      <c r="AQ1238" s="1">
        <v>94</v>
      </c>
      <c r="AX1238" s="1">
        <f t="shared" si="25"/>
        <v>88.208333333333329</v>
      </c>
      <c r="AY1238" s="1">
        <f t="shared" si="26"/>
        <v>87</v>
      </c>
      <c r="AZ1238" s="1">
        <f t="shared" si="27"/>
        <v>94.55</v>
      </c>
      <c r="BA1238" s="1" t="s">
        <v>63</v>
      </c>
    </row>
    <row r="1239" spans="1:53">
      <c r="A1239" s="6">
        <v>38934</v>
      </c>
      <c r="B1239" s="6"/>
      <c r="C1239" s="68">
        <v>83.75</v>
      </c>
      <c r="D1239" s="6"/>
      <c r="E1239" s="68">
        <v>81.5</v>
      </c>
      <c r="F1239" s="6"/>
      <c r="G1239" s="68">
        <v>97.094999999999999</v>
      </c>
      <c r="H1239" s="68"/>
      <c r="I1239" s="68">
        <v>92.25</v>
      </c>
      <c r="K1239" s="6"/>
      <c r="L1239" s="68"/>
      <c r="M1239" s="6"/>
      <c r="N1239" s="68"/>
      <c r="O1239" s="6"/>
      <c r="P1239" s="68"/>
      <c r="Q1239" s="68"/>
      <c r="R1239" s="68"/>
      <c r="T1239" s="68"/>
      <c r="V1239" s="1">
        <v>83.75</v>
      </c>
      <c r="X1239" s="1">
        <v>83.75</v>
      </c>
      <c r="AC1239" s="1">
        <v>81.5</v>
      </c>
      <c r="AD1239" s="1">
        <v>94.88</v>
      </c>
      <c r="AE1239" s="1">
        <v>99</v>
      </c>
      <c r="AF1239" s="1">
        <v>96</v>
      </c>
      <c r="AG1239" s="1">
        <v>98.5</v>
      </c>
      <c r="AL1239" s="1">
        <v>93</v>
      </c>
      <c r="AM1239" s="1">
        <v>91.5</v>
      </c>
      <c r="AN1239" s="1">
        <v>93</v>
      </c>
      <c r="AO1239" s="1">
        <v>91.5</v>
      </c>
      <c r="AP1239" s="1">
        <v>90.9</v>
      </c>
      <c r="AQ1239" s="1">
        <v>93.6</v>
      </c>
      <c r="AX1239" s="1">
        <f t="shared" si="25"/>
        <v>87.448333333333338</v>
      </c>
      <c r="AY1239" s="1">
        <f t="shared" si="26"/>
        <v>89.875</v>
      </c>
      <c r="AZ1239" s="1">
        <f t="shared" si="27"/>
        <v>93.45</v>
      </c>
      <c r="BA1239" s="1" t="s">
        <v>63</v>
      </c>
    </row>
    <row r="1240" spans="1:53">
      <c r="A1240" s="6">
        <v>38941</v>
      </c>
      <c r="B1240" s="6"/>
      <c r="C1240" s="68">
        <v>84.75</v>
      </c>
      <c r="D1240" s="6"/>
      <c r="E1240" s="68">
        <v>87</v>
      </c>
      <c r="F1240" s="6"/>
      <c r="G1240" s="68">
        <v>94.666666666666671</v>
      </c>
      <c r="H1240" s="68"/>
      <c r="I1240" s="68">
        <v>84</v>
      </c>
      <c r="K1240" s="6"/>
      <c r="L1240" s="68"/>
      <c r="M1240" s="6"/>
      <c r="N1240" s="68"/>
      <c r="O1240" s="6"/>
      <c r="P1240" s="68"/>
      <c r="Q1240" s="68"/>
      <c r="R1240" s="68"/>
      <c r="T1240" s="68"/>
      <c r="V1240" s="1">
        <v>84.75</v>
      </c>
      <c r="X1240" s="1">
        <v>84.75</v>
      </c>
      <c r="AB1240" s="1">
        <v>86.5</v>
      </c>
      <c r="AC1240" s="1">
        <v>87.5</v>
      </c>
      <c r="AD1240" s="1">
        <v>93.5</v>
      </c>
      <c r="AF1240" s="1">
        <v>93.75</v>
      </c>
      <c r="AG1240" s="1">
        <v>96.75</v>
      </c>
      <c r="AL1240" s="1">
        <v>88</v>
      </c>
      <c r="AM1240" s="1">
        <v>80</v>
      </c>
      <c r="AN1240" s="1">
        <v>88</v>
      </c>
      <c r="AO1240" s="1">
        <v>80</v>
      </c>
      <c r="AP1240" s="1">
        <v>90</v>
      </c>
      <c r="AQ1240" s="1">
        <v>93.5</v>
      </c>
      <c r="AX1240" s="1">
        <f t="shared" si="25"/>
        <v>88.805555555555557</v>
      </c>
      <c r="AY1240" s="1">
        <f t="shared" si="26"/>
        <v>88.333333333333329</v>
      </c>
      <c r="AZ1240" s="1">
        <f t="shared" si="27"/>
        <v>91.875</v>
      </c>
      <c r="BA1240" s="1" t="s">
        <v>63</v>
      </c>
    </row>
    <row r="1241" spans="1:53">
      <c r="A1241" s="6">
        <v>38948</v>
      </c>
      <c r="B1241" s="6"/>
      <c r="C1241" s="68">
        <v>83.5</v>
      </c>
      <c r="D1241" s="6"/>
      <c r="E1241" s="68">
        <v>91.064999999999998</v>
      </c>
      <c r="F1241" s="6"/>
      <c r="G1241" s="68">
        <v>92.333333333333329</v>
      </c>
      <c r="H1241" s="68"/>
      <c r="I1241" s="68">
        <v>104.5</v>
      </c>
      <c r="K1241" s="6"/>
      <c r="L1241" s="68"/>
      <c r="M1241" s="6"/>
      <c r="N1241" s="68"/>
      <c r="O1241" s="6"/>
      <c r="P1241" s="68"/>
      <c r="Q1241" s="68"/>
      <c r="R1241" s="68"/>
      <c r="T1241" s="68"/>
      <c r="V1241" s="1">
        <v>83.5</v>
      </c>
      <c r="X1241" s="1">
        <v>83.5</v>
      </c>
      <c r="AA1241" s="1">
        <v>92</v>
      </c>
      <c r="AB1241" s="1">
        <v>89.75</v>
      </c>
      <c r="AC1241" s="1">
        <v>92.38</v>
      </c>
      <c r="AE1241" s="1">
        <v>92</v>
      </c>
      <c r="AF1241" s="1">
        <v>92.5</v>
      </c>
      <c r="AG1241" s="1">
        <v>92.5</v>
      </c>
      <c r="AL1241" s="1">
        <v>109</v>
      </c>
      <c r="AM1241" s="1">
        <v>100</v>
      </c>
      <c r="AN1241" s="1">
        <v>109</v>
      </c>
      <c r="AO1241" s="1">
        <v>100</v>
      </c>
      <c r="AP1241" s="1">
        <v>85.7</v>
      </c>
      <c r="AQ1241" s="1">
        <v>89.2</v>
      </c>
      <c r="AX1241" s="1">
        <f t="shared" si="25"/>
        <v>88.966111111111104</v>
      </c>
      <c r="AY1241" s="1">
        <f t="shared" si="26"/>
        <v>88.583333333333329</v>
      </c>
      <c r="AZ1241" s="1">
        <f t="shared" si="27"/>
        <v>89.1</v>
      </c>
      <c r="BA1241" s="1" t="s">
        <v>63</v>
      </c>
    </row>
    <row r="1242" spans="1:53">
      <c r="A1242" s="6">
        <v>38955</v>
      </c>
      <c r="B1242" s="6"/>
      <c r="C1242" s="68">
        <v>84</v>
      </c>
      <c r="D1242" s="6"/>
      <c r="E1242" s="68">
        <v>89.75</v>
      </c>
      <c r="F1242" s="6"/>
      <c r="G1242" s="68">
        <v>94.4375</v>
      </c>
      <c r="H1242" s="68"/>
      <c r="I1242" s="68">
        <v>104.5</v>
      </c>
      <c r="K1242" s="6"/>
      <c r="L1242" s="68"/>
      <c r="M1242" s="6"/>
      <c r="N1242" s="68"/>
      <c r="O1242" s="6"/>
      <c r="P1242" s="68"/>
      <c r="Q1242" s="68"/>
      <c r="R1242" s="68"/>
      <c r="T1242" s="68"/>
      <c r="V1242" s="1">
        <v>84</v>
      </c>
      <c r="X1242" s="1">
        <v>84</v>
      </c>
      <c r="AA1242" s="1">
        <v>84.5</v>
      </c>
      <c r="AC1242" s="1">
        <v>89.75</v>
      </c>
      <c r="AD1242" s="1">
        <v>93.5</v>
      </c>
      <c r="AE1242" s="1">
        <v>95.25</v>
      </c>
      <c r="AF1242" s="1">
        <v>94</v>
      </c>
      <c r="AG1242" s="1">
        <v>95</v>
      </c>
      <c r="AL1242" s="1">
        <v>109</v>
      </c>
      <c r="AM1242" s="1">
        <v>100</v>
      </c>
      <c r="AN1242" s="1">
        <v>109</v>
      </c>
      <c r="AO1242" s="1">
        <v>100</v>
      </c>
      <c r="AP1242" s="1">
        <v>84.5</v>
      </c>
      <c r="AQ1242" s="1">
        <v>88</v>
      </c>
      <c r="AX1242" s="1">
        <f t="shared" si="25"/>
        <v>89.395833333333329</v>
      </c>
      <c r="AY1242" s="1">
        <f t="shared" si="26"/>
        <v>89</v>
      </c>
      <c r="AZ1242" s="1">
        <f t="shared" si="27"/>
        <v>89.25</v>
      </c>
      <c r="BA1242" s="1" t="s">
        <v>63</v>
      </c>
    </row>
    <row r="1243" spans="1:53">
      <c r="A1243" s="6">
        <v>38962</v>
      </c>
      <c r="B1243" s="6"/>
      <c r="C1243" s="68">
        <v>83.5</v>
      </c>
      <c r="D1243" s="6"/>
      <c r="E1243" s="68" t="s">
        <v>28</v>
      </c>
      <c r="F1243" s="6"/>
      <c r="G1243" s="68">
        <v>97.376666666666665</v>
      </c>
      <c r="H1243" s="68"/>
      <c r="I1243" s="68">
        <v>102</v>
      </c>
      <c r="K1243" s="6"/>
      <c r="L1243" s="68"/>
      <c r="M1243" s="6"/>
      <c r="N1243" s="68"/>
      <c r="O1243" s="6"/>
      <c r="P1243" s="68"/>
      <c r="Q1243" s="68"/>
      <c r="R1243" s="68"/>
      <c r="T1243" s="68"/>
      <c r="V1243" s="1">
        <v>83.5</v>
      </c>
      <c r="X1243" s="1">
        <v>83.5</v>
      </c>
      <c r="AE1243" s="1">
        <v>98</v>
      </c>
      <c r="AF1243" s="1">
        <v>96.5</v>
      </c>
      <c r="AG1243" s="1">
        <v>97.63</v>
      </c>
      <c r="AL1243" s="1">
        <v>106</v>
      </c>
      <c r="AM1243" s="1">
        <v>98</v>
      </c>
      <c r="AN1243" s="1">
        <v>106</v>
      </c>
      <c r="AO1243" s="1">
        <v>98</v>
      </c>
      <c r="AP1243" s="1">
        <v>86.6</v>
      </c>
      <c r="AQ1243" s="1">
        <v>89.8</v>
      </c>
      <c r="AX1243" s="1">
        <f t="shared" si="25"/>
        <v>90.438333333333333</v>
      </c>
      <c r="AY1243" s="1">
        <f t="shared" si="26"/>
        <v>90</v>
      </c>
      <c r="AZ1243" s="1">
        <f t="shared" si="27"/>
        <v>91.55</v>
      </c>
      <c r="BA1243" s="1" t="s">
        <v>63</v>
      </c>
    </row>
    <row r="1244" spans="1:53">
      <c r="A1244" s="6">
        <v>38969</v>
      </c>
      <c r="B1244" s="6"/>
      <c r="C1244" s="68">
        <v>84</v>
      </c>
      <c r="D1244" s="6"/>
      <c r="E1244" s="68">
        <v>90</v>
      </c>
      <c r="F1244" s="6"/>
      <c r="G1244" s="68">
        <v>99</v>
      </c>
      <c r="H1244" s="68"/>
      <c r="I1244" s="68">
        <v>99</v>
      </c>
      <c r="K1244" s="6"/>
      <c r="L1244" s="68"/>
      <c r="M1244" s="6"/>
      <c r="N1244" s="68"/>
      <c r="O1244" s="6"/>
      <c r="P1244" s="68"/>
      <c r="Q1244" s="68"/>
      <c r="R1244" s="68"/>
      <c r="T1244" s="68"/>
      <c r="V1244" s="1">
        <v>84</v>
      </c>
      <c r="X1244" s="1">
        <v>84</v>
      </c>
      <c r="AB1244" s="1">
        <v>90</v>
      </c>
      <c r="AD1244" s="1">
        <v>99.5</v>
      </c>
      <c r="AE1244" s="1">
        <v>99.5</v>
      </c>
      <c r="AF1244" s="1">
        <v>98</v>
      </c>
      <c r="AG1244" s="1">
        <v>99</v>
      </c>
      <c r="AL1244" s="1">
        <v>108</v>
      </c>
      <c r="AM1244" s="1">
        <v>90</v>
      </c>
      <c r="AN1244" s="1">
        <v>108</v>
      </c>
      <c r="AO1244" s="1">
        <v>90</v>
      </c>
      <c r="AP1244" s="1">
        <v>90.75</v>
      </c>
      <c r="AX1244" s="1">
        <f t="shared" si="25"/>
        <v>91</v>
      </c>
      <c r="AY1244" s="1">
        <f t="shared" si="26"/>
        <v>90.666666666666671</v>
      </c>
      <c r="AZ1244" s="1">
        <f t="shared" si="27"/>
        <v>94.375</v>
      </c>
      <c r="BA1244" s="1" t="s">
        <v>63</v>
      </c>
    </row>
    <row r="1245" spans="1:53">
      <c r="A1245" s="6">
        <v>38976</v>
      </c>
      <c r="B1245" s="6"/>
      <c r="C1245" s="68">
        <v>86.5</v>
      </c>
      <c r="D1245" s="6"/>
      <c r="E1245" s="68" t="s">
        <v>28</v>
      </c>
      <c r="F1245" s="6"/>
      <c r="G1245" s="68">
        <v>98.375</v>
      </c>
      <c r="H1245" s="68"/>
      <c r="I1245" s="68">
        <v>106.25</v>
      </c>
      <c r="K1245" s="6"/>
      <c r="L1245" s="68"/>
      <c r="M1245" s="6"/>
      <c r="N1245" s="68"/>
      <c r="O1245" s="6"/>
      <c r="P1245" s="68"/>
      <c r="Q1245" s="68"/>
      <c r="R1245" s="68"/>
      <c r="T1245" s="68"/>
      <c r="V1245" s="1">
        <v>86.5</v>
      </c>
      <c r="X1245" s="1">
        <v>86.5</v>
      </c>
      <c r="AD1245" s="1">
        <v>98.25</v>
      </c>
      <c r="AE1245" s="1">
        <v>99</v>
      </c>
      <c r="AF1245" s="1">
        <v>97.75</v>
      </c>
      <c r="AG1245" s="1">
        <v>98.5</v>
      </c>
      <c r="AL1245" s="1">
        <v>109</v>
      </c>
      <c r="AM1245" s="1">
        <v>103.5</v>
      </c>
      <c r="AN1245" s="1">
        <v>109</v>
      </c>
      <c r="AO1245" s="1">
        <v>103.5</v>
      </c>
      <c r="AP1245" s="1">
        <v>93.17</v>
      </c>
      <c r="AQ1245" s="1">
        <v>95.13</v>
      </c>
      <c r="AX1245" s="1">
        <f t="shared" si="25"/>
        <v>92.4375</v>
      </c>
      <c r="AY1245" s="1">
        <f t="shared" si="26"/>
        <v>92.125</v>
      </c>
      <c r="AZ1245" s="1">
        <f t="shared" si="27"/>
        <v>95.460000000000008</v>
      </c>
    </row>
    <row r="1246" spans="1:53">
      <c r="A1246" s="6">
        <v>38983</v>
      </c>
      <c r="B1246" s="6"/>
      <c r="C1246" s="68">
        <v>85.5</v>
      </c>
      <c r="D1246" s="6"/>
      <c r="E1246" s="68">
        <v>90.75</v>
      </c>
      <c r="F1246" s="6"/>
      <c r="G1246" s="68">
        <v>98.127499999999998</v>
      </c>
      <c r="H1246" s="68"/>
      <c r="I1246" s="68">
        <v>110.25</v>
      </c>
      <c r="K1246" s="6"/>
      <c r="L1246" s="68"/>
      <c r="M1246" s="6"/>
      <c r="N1246" s="68"/>
      <c r="O1246" s="6"/>
      <c r="P1246" s="68"/>
      <c r="Q1246" s="68"/>
      <c r="R1246" s="68"/>
      <c r="T1246" s="68"/>
      <c r="V1246" s="1">
        <v>85.5</v>
      </c>
      <c r="X1246" s="1">
        <v>85.5</v>
      </c>
      <c r="AA1246" s="1">
        <v>89.25</v>
      </c>
      <c r="AB1246" s="1">
        <v>88.5</v>
      </c>
      <c r="AC1246" s="1">
        <v>93</v>
      </c>
      <c r="AD1246" s="1">
        <v>98.13</v>
      </c>
      <c r="AE1246" s="1">
        <v>98</v>
      </c>
      <c r="AF1246" s="1">
        <v>97.5</v>
      </c>
      <c r="AG1246" s="1">
        <v>98.88</v>
      </c>
      <c r="AL1246" s="1">
        <v>109.5</v>
      </c>
      <c r="AM1246" s="1">
        <v>111</v>
      </c>
      <c r="AN1246" s="1">
        <v>109.5</v>
      </c>
      <c r="AO1246" s="1">
        <v>111</v>
      </c>
      <c r="AP1246" s="1">
        <v>93.3</v>
      </c>
      <c r="AQ1246" s="1">
        <v>95.6</v>
      </c>
      <c r="AX1246" s="1">
        <f t="shared" si="25"/>
        <v>91.459166666666661</v>
      </c>
      <c r="AY1246" s="1">
        <f t="shared" si="26"/>
        <v>90.5</v>
      </c>
      <c r="AZ1246" s="1">
        <f t="shared" si="27"/>
        <v>95.4</v>
      </c>
    </row>
    <row r="1247" spans="1:53">
      <c r="A1247" s="6">
        <v>38990</v>
      </c>
      <c r="B1247" s="6"/>
      <c r="C1247" s="68">
        <v>84</v>
      </c>
      <c r="D1247" s="6"/>
      <c r="E1247" s="68">
        <v>96.125</v>
      </c>
      <c r="F1247" s="6"/>
      <c r="G1247" s="68">
        <v>98.875</v>
      </c>
      <c r="H1247" s="68"/>
      <c r="I1247" s="68">
        <v>103.625</v>
      </c>
      <c r="K1247" s="6"/>
      <c r="L1247" s="68"/>
      <c r="M1247" s="6"/>
      <c r="N1247" s="68"/>
      <c r="O1247" s="6"/>
      <c r="P1247" s="68"/>
      <c r="Q1247" s="68"/>
      <c r="R1247" s="68"/>
      <c r="T1247" s="68"/>
      <c r="V1247" s="1">
        <v>84</v>
      </c>
      <c r="X1247" s="1">
        <v>84</v>
      </c>
      <c r="AB1247" s="1">
        <v>96.5</v>
      </c>
      <c r="AC1247" s="1">
        <v>95.75</v>
      </c>
      <c r="AD1247" s="1">
        <v>98.5</v>
      </c>
      <c r="AE1247" s="1">
        <v>100.5</v>
      </c>
      <c r="AF1247" s="1">
        <v>97.75</v>
      </c>
      <c r="AG1247" s="1">
        <v>98.75</v>
      </c>
      <c r="AL1247" s="1">
        <v>108.75</v>
      </c>
      <c r="AM1247" s="1">
        <v>98.5</v>
      </c>
      <c r="AN1247" s="1">
        <v>108.75</v>
      </c>
      <c r="AO1247" s="1">
        <v>98.5</v>
      </c>
      <c r="AP1247" s="1">
        <v>93.3</v>
      </c>
      <c r="AQ1247" s="1">
        <v>95.6</v>
      </c>
      <c r="AX1247" s="1">
        <f t="shared" si="25"/>
        <v>93</v>
      </c>
      <c r="AY1247" s="1">
        <f t="shared" si="26"/>
        <v>92.75</v>
      </c>
      <c r="AZ1247" s="1">
        <f t="shared" si="27"/>
        <v>95.525000000000006</v>
      </c>
    </row>
    <row r="1248" spans="1:53">
      <c r="A1248" s="6">
        <v>38997</v>
      </c>
      <c r="B1248" s="6"/>
      <c r="C1248" s="68">
        <v>84</v>
      </c>
      <c r="D1248" s="6"/>
      <c r="E1248" s="68">
        <v>92.5</v>
      </c>
      <c r="F1248" s="6"/>
      <c r="G1248" s="68">
        <v>96.5</v>
      </c>
      <c r="H1248" s="68"/>
      <c r="I1248" s="68">
        <v>103.625</v>
      </c>
      <c r="K1248" s="6"/>
      <c r="L1248" s="68"/>
      <c r="M1248" s="6"/>
      <c r="N1248" s="68"/>
      <c r="O1248" s="6"/>
      <c r="P1248" s="68"/>
      <c r="Q1248" s="68"/>
      <c r="R1248" s="68"/>
      <c r="T1248" s="68"/>
      <c r="V1248" s="1">
        <v>84</v>
      </c>
      <c r="X1248" s="1">
        <v>84</v>
      </c>
      <c r="AA1248" s="1">
        <v>92.5</v>
      </c>
      <c r="AB1248" s="1">
        <v>92.5</v>
      </c>
      <c r="AE1248" s="1">
        <v>97</v>
      </c>
      <c r="AF1248" s="1">
        <v>96</v>
      </c>
      <c r="AG1248" s="1">
        <v>96.5</v>
      </c>
      <c r="AL1248" s="1">
        <v>108.75</v>
      </c>
      <c r="AM1248" s="1">
        <v>98.5</v>
      </c>
      <c r="AN1248" s="1">
        <v>108.75</v>
      </c>
      <c r="AO1248" s="1">
        <v>98.5</v>
      </c>
      <c r="AP1248" s="1">
        <v>93.3</v>
      </c>
      <c r="AQ1248" s="1">
        <v>95.6</v>
      </c>
      <c r="AX1248" s="1">
        <f t="shared" si="25"/>
        <v>91</v>
      </c>
      <c r="AY1248" s="1">
        <f t="shared" si="26"/>
        <v>90.833333333333329</v>
      </c>
      <c r="AZ1248" s="1">
        <f t="shared" si="27"/>
        <v>94.65</v>
      </c>
    </row>
    <row r="1249" spans="1:51">
      <c r="A1249" s="6">
        <v>39004</v>
      </c>
      <c r="B1249" s="6"/>
      <c r="C1249" s="68">
        <v>85</v>
      </c>
      <c r="D1249" s="6"/>
      <c r="E1249" s="68">
        <v>89.25</v>
      </c>
      <c r="F1249" s="6"/>
      <c r="G1249" s="68">
        <v>96.5</v>
      </c>
      <c r="H1249" s="68"/>
      <c r="I1249" s="68">
        <v>106.5</v>
      </c>
      <c r="K1249" s="6"/>
      <c r="L1249" s="68"/>
      <c r="M1249" s="6"/>
      <c r="N1249" s="68"/>
      <c r="O1249" s="6"/>
      <c r="P1249" s="68"/>
      <c r="Q1249" s="68"/>
      <c r="R1249" s="68"/>
      <c r="T1249" s="68"/>
      <c r="V1249" s="1">
        <v>85</v>
      </c>
      <c r="X1249" s="1">
        <v>85</v>
      </c>
      <c r="AA1249" s="1">
        <v>99</v>
      </c>
      <c r="AC1249" s="1">
        <v>89.25</v>
      </c>
      <c r="AE1249" s="1">
        <v>97.5</v>
      </c>
      <c r="AF1249" s="1">
        <v>96</v>
      </c>
      <c r="AG1249" s="1">
        <v>96</v>
      </c>
      <c r="AH1249" s="1">
        <v>89.5</v>
      </c>
      <c r="AI1249" s="1">
        <v>82</v>
      </c>
      <c r="AJ1249" s="1">
        <v>88</v>
      </c>
      <c r="AK1249" s="1">
        <v>84.5</v>
      </c>
      <c r="AL1249" s="1">
        <v>112</v>
      </c>
      <c r="AM1249" s="1">
        <v>101</v>
      </c>
      <c r="AN1249" s="1">
        <v>112</v>
      </c>
      <c r="AO1249" s="1">
        <v>101</v>
      </c>
      <c r="AX1249" s="1">
        <f t="shared" si="25"/>
        <v>90.25</v>
      </c>
      <c r="AY1249" s="1">
        <f t="shared" si="26"/>
        <v>90.5</v>
      </c>
    </row>
    <row r="1250" spans="1:51">
      <c r="A1250" s="6">
        <v>39011</v>
      </c>
      <c r="B1250" s="6"/>
      <c r="C1250" s="68">
        <v>85.5</v>
      </c>
      <c r="D1250" s="6"/>
      <c r="E1250" s="68">
        <v>90.75</v>
      </c>
      <c r="F1250" s="6"/>
      <c r="G1250" s="68">
        <v>95.625</v>
      </c>
      <c r="H1250" s="68"/>
      <c r="I1250" s="68">
        <v>113.5</v>
      </c>
      <c r="K1250" s="6"/>
      <c r="L1250" s="68"/>
      <c r="M1250" s="6"/>
      <c r="N1250" s="68"/>
      <c r="O1250" s="6"/>
      <c r="P1250" s="68"/>
      <c r="Q1250" s="68"/>
      <c r="R1250" s="68"/>
      <c r="T1250" s="68"/>
      <c r="V1250" s="1">
        <v>85.5</v>
      </c>
      <c r="X1250" s="1">
        <v>85.5</v>
      </c>
      <c r="AC1250" s="1">
        <v>90.75</v>
      </c>
      <c r="AD1250" s="1">
        <v>95.5</v>
      </c>
      <c r="AE1250" s="1">
        <v>96.5</v>
      </c>
      <c r="AF1250" s="1">
        <v>95</v>
      </c>
      <c r="AG1250" s="1">
        <v>95.5</v>
      </c>
      <c r="AH1250" s="1">
        <v>89.5</v>
      </c>
      <c r="AI1250" s="1">
        <v>82</v>
      </c>
      <c r="AJ1250" s="1">
        <v>88</v>
      </c>
      <c r="AK1250" s="1">
        <v>84.5</v>
      </c>
      <c r="AL1250" s="1">
        <v>115</v>
      </c>
      <c r="AM1250" s="1">
        <v>112</v>
      </c>
      <c r="AN1250" s="1">
        <v>115</v>
      </c>
      <c r="AO1250" s="1">
        <v>112</v>
      </c>
      <c r="AX1250" s="1">
        <f t="shared" si="25"/>
        <v>90.625</v>
      </c>
      <c r="AY1250" s="1">
        <f t="shared" si="26"/>
        <v>90.25</v>
      </c>
    </row>
    <row r="1251" spans="1:51">
      <c r="A1251" s="6">
        <v>39018</v>
      </c>
      <c r="B1251" s="6"/>
      <c r="C1251" s="68">
        <v>85</v>
      </c>
      <c r="D1251" s="6"/>
      <c r="E1251" s="68">
        <v>87.5</v>
      </c>
      <c r="F1251" s="6"/>
      <c r="G1251" s="68">
        <v>92.1875</v>
      </c>
      <c r="H1251" s="68"/>
      <c r="I1251" s="68">
        <v>109.5</v>
      </c>
      <c r="K1251" s="6"/>
      <c r="L1251" s="68"/>
      <c r="M1251" s="6"/>
      <c r="N1251" s="68"/>
      <c r="O1251" s="6"/>
      <c r="P1251" s="68"/>
      <c r="Q1251" s="68"/>
      <c r="R1251" s="68"/>
      <c r="T1251" s="68"/>
      <c r="V1251" s="1">
        <v>85</v>
      </c>
      <c r="X1251" s="1">
        <v>85</v>
      </c>
      <c r="AB1251" s="1">
        <v>88.5</v>
      </c>
      <c r="AC1251" s="1">
        <v>86.5</v>
      </c>
      <c r="AD1251" s="1">
        <v>87</v>
      </c>
      <c r="AE1251" s="1">
        <v>94</v>
      </c>
      <c r="AF1251" s="1">
        <v>93</v>
      </c>
      <c r="AG1251" s="1">
        <v>94.75</v>
      </c>
      <c r="AH1251" s="1">
        <v>89.5</v>
      </c>
      <c r="AI1251" s="1">
        <v>82</v>
      </c>
      <c r="AJ1251" s="1">
        <v>88</v>
      </c>
      <c r="AK1251" s="1">
        <v>84.5</v>
      </c>
      <c r="AL1251" s="1">
        <v>112</v>
      </c>
      <c r="AM1251" s="1">
        <v>107</v>
      </c>
      <c r="AN1251" s="1">
        <v>112</v>
      </c>
      <c r="AO1251" s="1">
        <v>107</v>
      </c>
      <c r="AX1251" s="1">
        <f t="shared" si="25"/>
        <v>88.229166666666671</v>
      </c>
      <c r="AY1251" s="1">
        <f t="shared" si="26"/>
        <v>88.833333333333329</v>
      </c>
    </row>
    <row r="1252" spans="1:51">
      <c r="A1252" s="6">
        <v>39025</v>
      </c>
      <c r="B1252" s="6"/>
      <c r="C1252" s="68">
        <v>85.5</v>
      </c>
      <c r="D1252" s="6"/>
      <c r="E1252" s="68">
        <v>96</v>
      </c>
      <c r="F1252" s="6"/>
      <c r="G1252" s="68">
        <v>94.625</v>
      </c>
      <c r="H1252" s="68"/>
      <c r="I1252" s="68">
        <v>98.75</v>
      </c>
      <c r="K1252" s="6"/>
      <c r="L1252" s="68"/>
      <c r="M1252" s="6"/>
      <c r="N1252" s="68"/>
      <c r="O1252" s="6"/>
      <c r="P1252" s="68"/>
      <c r="Q1252" s="68"/>
      <c r="R1252" s="68"/>
      <c r="T1252" s="68"/>
      <c r="V1252" s="1">
        <v>85.5</v>
      </c>
      <c r="X1252" s="1">
        <v>85.5</v>
      </c>
      <c r="AB1252" s="1">
        <v>96</v>
      </c>
      <c r="AD1252" s="1">
        <v>96</v>
      </c>
      <c r="AE1252" s="1">
        <v>96</v>
      </c>
      <c r="AF1252" s="1">
        <v>92</v>
      </c>
      <c r="AG1252" s="1">
        <v>94.5</v>
      </c>
      <c r="AJ1252" s="1">
        <v>87.5</v>
      </c>
      <c r="AK1252" s="1">
        <v>86.5</v>
      </c>
      <c r="AL1252" s="1">
        <v>102.5</v>
      </c>
      <c r="AM1252" s="1">
        <v>95</v>
      </c>
      <c r="AN1252" s="1">
        <v>102.5</v>
      </c>
      <c r="AO1252" s="1">
        <v>95</v>
      </c>
      <c r="AX1252" s="1">
        <f t="shared" si="25"/>
        <v>92.041666666666671</v>
      </c>
      <c r="AY1252" s="1">
        <f t="shared" si="26"/>
        <v>91.166666666666671</v>
      </c>
    </row>
    <row r="1253" spans="1:51">
      <c r="A1253" s="6">
        <v>39032</v>
      </c>
      <c r="B1253" s="6"/>
      <c r="C1253" s="68">
        <v>86.25</v>
      </c>
      <c r="D1253" s="6"/>
      <c r="E1253" s="68">
        <v>89.5</v>
      </c>
      <c r="F1253" s="6"/>
      <c r="G1253" s="68">
        <v>94.083333333333329</v>
      </c>
      <c r="H1253" s="68"/>
      <c r="I1253" s="68">
        <v>96</v>
      </c>
      <c r="K1253" s="6"/>
      <c r="L1253" s="68"/>
      <c r="M1253" s="6"/>
      <c r="N1253" s="68"/>
      <c r="O1253" s="6"/>
      <c r="P1253" s="68"/>
      <c r="Q1253" s="68"/>
      <c r="R1253" s="68"/>
      <c r="T1253" s="68"/>
      <c r="V1253" s="1">
        <v>86</v>
      </c>
      <c r="X1253" s="1">
        <v>86.5</v>
      </c>
      <c r="AB1253" s="1">
        <v>92</v>
      </c>
      <c r="AC1253" s="1">
        <v>87</v>
      </c>
      <c r="AE1253" s="1">
        <v>95.25</v>
      </c>
      <c r="AF1253" s="1">
        <v>93.5</v>
      </c>
      <c r="AG1253" s="1">
        <v>93.5</v>
      </c>
      <c r="AJ1253" s="1">
        <v>87.5</v>
      </c>
      <c r="AK1253" s="1">
        <v>86.5</v>
      </c>
      <c r="AL1253" s="1">
        <v>98</v>
      </c>
      <c r="AM1253" s="1">
        <v>94</v>
      </c>
      <c r="AN1253" s="1">
        <v>98</v>
      </c>
      <c r="AO1253" s="1">
        <v>94</v>
      </c>
      <c r="AX1253" s="1">
        <f t="shared" si="25"/>
        <v>89.944444444444443</v>
      </c>
      <c r="AY1253" s="1">
        <f t="shared" si="26"/>
        <v>90.666666666666671</v>
      </c>
    </row>
    <row r="1254" spans="1:51">
      <c r="A1254" s="6">
        <v>39039</v>
      </c>
      <c r="B1254" s="6"/>
      <c r="C1254" s="68">
        <v>71.25</v>
      </c>
      <c r="D1254" s="6"/>
      <c r="E1254" s="68" t="s">
        <v>28</v>
      </c>
      <c r="F1254" s="6"/>
      <c r="G1254" s="68">
        <v>93.125</v>
      </c>
      <c r="H1254" s="68"/>
      <c r="I1254" s="68">
        <v>96</v>
      </c>
      <c r="K1254" s="6"/>
      <c r="L1254" s="68"/>
      <c r="M1254" s="6"/>
      <c r="N1254" s="68"/>
      <c r="O1254" s="6"/>
      <c r="P1254" s="68"/>
      <c r="Q1254" s="68"/>
      <c r="R1254" s="68"/>
      <c r="T1254" s="68"/>
      <c r="V1254" s="1">
        <v>85</v>
      </c>
      <c r="W1254" s="1">
        <v>57.5</v>
      </c>
      <c r="X1254" s="1">
        <v>85</v>
      </c>
      <c r="Y1254" s="1">
        <v>57.5</v>
      </c>
      <c r="AD1254" s="1">
        <v>94.5</v>
      </c>
      <c r="AE1254" s="1">
        <v>94.5</v>
      </c>
      <c r="AF1254" s="1">
        <v>90</v>
      </c>
      <c r="AG1254" s="1">
        <v>93.5</v>
      </c>
      <c r="AJ1254" s="1">
        <v>87.5</v>
      </c>
      <c r="AK1254" s="1">
        <v>86.5</v>
      </c>
      <c r="AL1254" s="1">
        <v>98</v>
      </c>
      <c r="AM1254" s="1">
        <v>94</v>
      </c>
      <c r="AN1254" s="1">
        <v>98</v>
      </c>
      <c r="AO1254" s="1">
        <v>94</v>
      </c>
      <c r="AX1254" s="1">
        <f t="shared" si="25"/>
        <v>82.1875</v>
      </c>
      <c r="AY1254" s="1">
        <f t="shared" si="26"/>
        <v>87.5</v>
      </c>
    </row>
    <row r="1255" spans="1:51">
      <c r="A1255" s="6">
        <v>39046</v>
      </c>
      <c r="B1255" s="6"/>
      <c r="C1255" s="68">
        <v>86.25</v>
      </c>
      <c r="D1255" s="6"/>
      <c r="E1255" s="68" t="s">
        <v>28</v>
      </c>
      <c r="F1255" s="6"/>
      <c r="G1255" s="68">
        <v>94</v>
      </c>
      <c r="H1255" s="68"/>
      <c r="I1255" s="68">
        <v>123</v>
      </c>
      <c r="K1255" s="6"/>
      <c r="L1255" s="68"/>
      <c r="M1255" s="6"/>
      <c r="N1255" s="68"/>
      <c r="O1255" s="6"/>
      <c r="P1255" s="68"/>
      <c r="Q1255" s="68"/>
      <c r="R1255" s="68"/>
      <c r="T1255" s="68"/>
      <c r="V1255" s="1">
        <v>86</v>
      </c>
      <c r="X1255" s="1">
        <v>86.5</v>
      </c>
      <c r="AD1255" s="1">
        <v>95</v>
      </c>
      <c r="AE1255" s="1">
        <v>95</v>
      </c>
      <c r="AF1255" s="1">
        <v>93</v>
      </c>
      <c r="AG1255" s="1">
        <v>93</v>
      </c>
      <c r="AH1255" s="1">
        <v>91</v>
      </c>
      <c r="AI1255" s="1">
        <v>80</v>
      </c>
      <c r="AJ1255" s="1">
        <v>85</v>
      </c>
      <c r="AK1255" s="1">
        <v>83</v>
      </c>
      <c r="AL1255" s="1">
        <v>124</v>
      </c>
      <c r="AM1255" s="1">
        <v>122</v>
      </c>
      <c r="AN1255" s="1">
        <v>124</v>
      </c>
      <c r="AO1255" s="1">
        <v>122</v>
      </c>
      <c r="AX1255" s="1">
        <f t="shared" si="25"/>
        <v>90.125</v>
      </c>
      <c r="AY1255" s="1">
        <f t="shared" si="26"/>
        <v>89.75</v>
      </c>
    </row>
    <row r="1256" spans="1:51">
      <c r="A1256" s="6">
        <v>39053</v>
      </c>
      <c r="B1256" s="6"/>
      <c r="C1256" s="68">
        <v>85</v>
      </c>
      <c r="D1256" s="6"/>
      <c r="E1256" s="68" t="s">
        <v>28</v>
      </c>
      <c r="F1256" s="6"/>
      <c r="G1256" s="68">
        <v>92.583333333333329</v>
      </c>
      <c r="H1256" s="68"/>
      <c r="I1256" s="68">
        <v>122.5</v>
      </c>
      <c r="K1256" s="6"/>
      <c r="L1256" s="68"/>
      <c r="M1256" s="6"/>
      <c r="N1256" s="68"/>
      <c r="O1256" s="6"/>
      <c r="P1256" s="68"/>
      <c r="Q1256" s="68"/>
      <c r="R1256" s="68"/>
      <c r="T1256" s="68"/>
      <c r="V1256" s="1">
        <v>85</v>
      </c>
      <c r="X1256" s="1">
        <v>85</v>
      </c>
      <c r="AE1256" s="1">
        <v>93.25</v>
      </c>
      <c r="AF1256" s="1">
        <v>92.5</v>
      </c>
      <c r="AG1256" s="1">
        <v>92</v>
      </c>
      <c r="AH1256" s="1">
        <v>91</v>
      </c>
      <c r="AI1256" s="1">
        <v>80</v>
      </c>
      <c r="AJ1256" s="1">
        <v>85</v>
      </c>
      <c r="AK1256" s="1">
        <v>83</v>
      </c>
      <c r="AL1256" s="1">
        <v>127.5</v>
      </c>
      <c r="AM1256" s="1">
        <v>117.5</v>
      </c>
      <c r="AN1256" s="1">
        <v>127.5</v>
      </c>
      <c r="AO1256" s="1">
        <v>117.5</v>
      </c>
      <c r="AX1256" s="1">
        <f t="shared" ref="AX1256:AX1319" si="28">IF(SUM(B1256:G1256)&gt;0,AVERAGE(B1256:G1256)," ")</f>
        <v>88.791666666666657</v>
      </c>
      <c r="AY1256" s="1">
        <f t="shared" ref="AY1256:AY1319" si="29">IF(SUM(X1256,AB1256,AF1256)&gt;0,AVERAGE(X1256,AB1256,AF1256)," ")</f>
        <v>88.75</v>
      </c>
    </row>
    <row r="1257" spans="1:51">
      <c r="A1257" s="6">
        <v>39060</v>
      </c>
      <c r="B1257" s="6"/>
      <c r="C1257" s="68">
        <v>76</v>
      </c>
      <c r="D1257" s="6"/>
      <c r="E1257" s="68">
        <v>85</v>
      </c>
      <c r="F1257" s="6"/>
      <c r="G1257" s="68">
        <v>91.666666666666671</v>
      </c>
      <c r="H1257" s="68"/>
      <c r="I1257" s="68">
        <v>113</v>
      </c>
      <c r="K1257" s="6"/>
      <c r="L1257" s="68"/>
      <c r="M1257" s="6"/>
      <c r="N1257" s="68"/>
      <c r="O1257" s="6"/>
      <c r="P1257" s="68"/>
      <c r="Q1257" s="68"/>
      <c r="R1257" s="68"/>
      <c r="T1257" s="68"/>
      <c r="V1257" s="1">
        <v>76</v>
      </c>
      <c r="X1257" s="1">
        <v>76</v>
      </c>
      <c r="AC1257" s="1">
        <v>85</v>
      </c>
      <c r="AE1257" s="1">
        <v>93</v>
      </c>
      <c r="AF1257" s="1">
        <v>91.5</v>
      </c>
      <c r="AG1257" s="1">
        <v>90.5</v>
      </c>
      <c r="AJ1257" s="1">
        <v>87</v>
      </c>
      <c r="AK1257" s="1">
        <v>84.75</v>
      </c>
      <c r="AL1257" s="1">
        <v>116</v>
      </c>
      <c r="AM1257" s="1">
        <v>110</v>
      </c>
      <c r="AN1257" s="1">
        <v>116</v>
      </c>
      <c r="AO1257" s="1">
        <v>110</v>
      </c>
      <c r="AX1257" s="1">
        <f t="shared" si="28"/>
        <v>84.222222222222229</v>
      </c>
      <c r="AY1257" s="1">
        <f t="shared" si="29"/>
        <v>83.75</v>
      </c>
    </row>
    <row r="1258" spans="1:51">
      <c r="A1258" s="6">
        <v>39067</v>
      </c>
      <c r="B1258" s="6"/>
      <c r="C1258" s="68">
        <v>85.5</v>
      </c>
      <c r="D1258" s="6"/>
      <c r="E1258" s="68">
        <v>91.125</v>
      </c>
      <c r="F1258" s="6"/>
      <c r="G1258" s="68">
        <v>90.375</v>
      </c>
      <c r="H1258" s="68"/>
      <c r="I1258" s="68">
        <v>96</v>
      </c>
      <c r="K1258" s="6"/>
      <c r="L1258" s="68"/>
      <c r="M1258" s="6"/>
      <c r="N1258" s="68"/>
      <c r="O1258" s="6"/>
      <c r="P1258" s="68"/>
      <c r="Q1258" s="68"/>
      <c r="R1258" s="68"/>
      <c r="T1258" s="68"/>
      <c r="V1258" s="1">
        <v>85.5</v>
      </c>
      <c r="X1258" s="1">
        <v>85.5</v>
      </c>
      <c r="AB1258" s="1">
        <v>95.25</v>
      </c>
      <c r="AC1258" s="1">
        <v>87</v>
      </c>
      <c r="AD1258" s="1">
        <v>93.5</v>
      </c>
      <c r="AE1258" s="1">
        <v>90.5</v>
      </c>
      <c r="AF1258" s="1">
        <v>89.5</v>
      </c>
      <c r="AG1258" s="1">
        <v>88</v>
      </c>
      <c r="AH1258" s="1">
        <v>87</v>
      </c>
      <c r="AI1258" s="1">
        <v>86</v>
      </c>
      <c r="AJ1258" s="1">
        <v>86</v>
      </c>
      <c r="AK1258" s="1">
        <v>84</v>
      </c>
      <c r="AL1258" s="1">
        <v>98</v>
      </c>
      <c r="AM1258" s="1">
        <v>94</v>
      </c>
      <c r="AN1258" s="1">
        <v>98</v>
      </c>
      <c r="AO1258" s="1">
        <v>94</v>
      </c>
      <c r="AX1258" s="1">
        <f t="shared" si="28"/>
        <v>89</v>
      </c>
      <c r="AY1258" s="1">
        <f t="shared" si="29"/>
        <v>90.083333333333329</v>
      </c>
    </row>
    <row r="1259" spans="1:51">
      <c r="A1259" s="6">
        <v>39074</v>
      </c>
      <c r="B1259" s="6"/>
      <c r="C1259" s="68">
        <v>85</v>
      </c>
      <c r="D1259" s="6"/>
      <c r="E1259" s="68" t="s">
        <v>28</v>
      </c>
      <c r="F1259" s="6"/>
      <c r="G1259" s="68">
        <v>90.5625</v>
      </c>
      <c r="H1259" s="68"/>
      <c r="I1259" s="68">
        <v>108.5</v>
      </c>
      <c r="K1259" s="6"/>
      <c r="L1259" s="68"/>
      <c r="M1259" s="6"/>
      <c r="N1259" s="68"/>
      <c r="O1259" s="6"/>
      <c r="P1259" s="68"/>
      <c r="Q1259" s="68"/>
      <c r="R1259" s="68"/>
      <c r="T1259" s="68"/>
      <c r="V1259" s="1">
        <v>85</v>
      </c>
      <c r="X1259" s="1">
        <v>85</v>
      </c>
      <c r="AD1259" s="1">
        <v>91.25</v>
      </c>
      <c r="AE1259" s="1">
        <v>91</v>
      </c>
      <c r="AF1259" s="1">
        <v>91.25</v>
      </c>
      <c r="AG1259" s="1">
        <v>88.75</v>
      </c>
      <c r="AJ1259" s="1">
        <v>92</v>
      </c>
      <c r="AK1259" s="1">
        <v>88.25</v>
      </c>
      <c r="AL1259" s="1">
        <v>115</v>
      </c>
      <c r="AM1259" s="1">
        <v>102</v>
      </c>
      <c r="AN1259" s="1">
        <v>115</v>
      </c>
      <c r="AO1259" s="1">
        <v>102</v>
      </c>
      <c r="AX1259" s="1">
        <f t="shared" si="28"/>
        <v>87.78125</v>
      </c>
      <c r="AY1259" s="1">
        <f t="shared" si="29"/>
        <v>88.125</v>
      </c>
    </row>
    <row r="1260" spans="1:51">
      <c r="A1260" s="6">
        <v>39081</v>
      </c>
      <c r="B1260" s="6"/>
      <c r="C1260" s="68" t="s">
        <v>28</v>
      </c>
      <c r="D1260" s="6"/>
      <c r="E1260" s="68" t="s">
        <v>28</v>
      </c>
      <c r="F1260" s="6"/>
      <c r="G1260" s="68" t="s">
        <v>28</v>
      </c>
      <c r="H1260" s="68"/>
      <c r="I1260" s="68">
        <v>121.5</v>
      </c>
      <c r="K1260" s="6"/>
      <c r="L1260" s="68"/>
      <c r="M1260" s="6"/>
      <c r="N1260" s="68"/>
      <c r="O1260" s="6"/>
      <c r="P1260" s="68"/>
      <c r="Q1260" s="68"/>
      <c r="R1260" s="68"/>
      <c r="T1260" s="68"/>
      <c r="AJ1260" s="1">
        <v>92</v>
      </c>
      <c r="AK1260" s="1">
        <v>88.25</v>
      </c>
      <c r="AL1260" s="1">
        <v>132</v>
      </c>
      <c r="AM1260" s="1">
        <v>111</v>
      </c>
      <c r="AN1260" s="1">
        <v>132</v>
      </c>
      <c r="AO1260" s="1">
        <v>111</v>
      </c>
      <c r="AX1260" s="1" t="str">
        <f t="shared" si="28"/>
        <v xml:space="preserve"> </v>
      </c>
      <c r="AY1260" s="1" t="str">
        <f t="shared" si="29"/>
        <v xml:space="preserve"> </v>
      </c>
    </row>
    <row r="1261" spans="1:51">
      <c r="A1261" s="6">
        <v>39088</v>
      </c>
      <c r="B1261" s="6"/>
      <c r="C1261" s="68" t="s">
        <v>28</v>
      </c>
      <c r="D1261" s="6"/>
      <c r="E1261" s="68" t="s">
        <v>28</v>
      </c>
      <c r="F1261" s="6"/>
      <c r="G1261" s="68">
        <v>90</v>
      </c>
      <c r="H1261" s="68"/>
      <c r="I1261" s="68">
        <v>121.5</v>
      </c>
      <c r="K1261" s="6"/>
      <c r="L1261" s="68"/>
      <c r="M1261" s="6"/>
      <c r="N1261" s="68"/>
      <c r="O1261" s="6"/>
      <c r="P1261" s="68"/>
      <c r="Q1261" s="68"/>
      <c r="R1261" s="68"/>
      <c r="T1261" s="68"/>
      <c r="AF1261" s="1">
        <v>92.5</v>
      </c>
      <c r="AG1261" s="1">
        <v>87.5</v>
      </c>
      <c r="AJ1261" s="1">
        <v>92</v>
      </c>
      <c r="AK1261" s="1">
        <v>88.25</v>
      </c>
      <c r="AL1261" s="1">
        <v>132</v>
      </c>
      <c r="AM1261" s="1">
        <v>111</v>
      </c>
      <c r="AN1261" s="1">
        <v>132</v>
      </c>
      <c r="AO1261" s="1">
        <v>111</v>
      </c>
      <c r="AX1261" s="1">
        <f t="shared" si="28"/>
        <v>90</v>
      </c>
      <c r="AY1261" s="1">
        <f t="shared" si="29"/>
        <v>92.5</v>
      </c>
    </row>
    <row r="1262" spans="1:51">
      <c r="A1262" s="6">
        <v>39095</v>
      </c>
      <c r="B1262" s="6"/>
      <c r="C1262" s="68">
        <v>85</v>
      </c>
      <c r="D1262" s="6"/>
      <c r="E1262" s="68">
        <v>83.75</v>
      </c>
      <c r="F1262" s="6"/>
      <c r="G1262" s="68">
        <v>87.25</v>
      </c>
      <c r="H1262" s="68"/>
      <c r="I1262" s="68" t="s">
        <v>28</v>
      </c>
      <c r="K1262" s="6"/>
      <c r="L1262" s="68"/>
      <c r="M1262" s="6"/>
      <c r="N1262" s="68"/>
      <c r="O1262" s="6"/>
      <c r="P1262" s="68"/>
      <c r="Q1262" s="68"/>
      <c r="R1262" s="68"/>
      <c r="T1262" s="68"/>
      <c r="V1262" s="1">
        <v>85</v>
      </c>
      <c r="X1262" s="1">
        <v>85</v>
      </c>
      <c r="AC1262" s="1">
        <v>83.75</v>
      </c>
      <c r="AE1262" s="1">
        <v>89.5</v>
      </c>
      <c r="AG1262" s="1">
        <v>85</v>
      </c>
      <c r="AX1262" s="1">
        <f t="shared" si="28"/>
        <v>85.333333333333329</v>
      </c>
      <c r="AY1262" s="1">
        <f t="shared" si="29"/>
        <v>85</v>
      </c>
    </row>
    <row r="1263" spans="1:51">
      <c r="A1263" s="6">
        <v>39102</v>
      </c>
      <c r="B1263" s="6"/>
      <c r="C1263" s="68">
        <v>83.5</v>
      </c>
      <c r="D1263" s="6"/>
      <c r="E1263" s="68" t="s">
        <v>28</v>
      </c>
      <c r="F1263" s="6"/>
      <c r="G1263" s="68">
        <v>86.25</v>
      </c>
      <c r="H1263" s="68"/>
      <c r="I1263" s="68">
        <v>100.25</v>
      </c>
      <c r="K1263" s="6"/>
      <c r="L1263" s="68"/>
      <c r="M1263" s="6"/>
      <c r="N1263" s="68"/>
      <c r="O1263" s="6"/>
      <c r="P1263" s="68"/>
      <c r="Q1263" s="68"/>
      <c r="R1263" s="68"/>
      <c r="T1263" s="68"/>
      <c r="V1263" s="1">
        <v>83.5</v>
      </c>
      <c r="X1263" s="1">
        <v>83.5</v>
      </c>
      <c r="AF1263" s="1">
        <v>86.5</v>
      </c>
      <c r="AG1263" s="1">
        <v>86</v>
      </c>
      <c r="AL1263" s="1">
        <v>103.5</v>
      </c>
      <c r="AM1263" s="1">
        <v>97</v>
      </c>
      <c r="AN1263" s="1">
        <v>103.5</v>
      </c>
      <c r="AO1263" s="1">
        <v>97</v>
      </c>
      <c r="AX1263" s="1">
        <f t="shared" si="28"/>
        <v>84.875</v>
      </c>
      <c r="AY1263" s="1">
        <f t="shared" si="29"/>
        <v>85</v>
      </c>
    </row>
    <row r="1264" spans="1:51">
      <c r="A1264" s="6">
        <v>39109</v>
      </c>
      <c r="B1264" s="6"/>
      <c r="C1264" s="68">
        <v>84</v>
      </c>
      <c r="D1264" s="6"/>
      <c r="E1264" s="68" t="s">
        <v>28</v>
      </c>
      <c r="F1264" s="6"/>
      <c r="G1264" s="68">
        <v>87.166666666666671</v>
      </c>
      <c r="H1264" s="68"/>
      <c r="I1264" s="68">
        <v>87.5</v>
      </c>
      <c r="K1264" s="6"/>
      <c r="L1264" s="68"/>
      <c r="M1264" s="6"/>
      <c r="N1264" s="68"/>
      <c r="O1264" s="6"/>
      <c r="P1264" s="68"/>
      <c r="Q1264" s="68"/>
      <c r="R1264" s="68"/>
      <c r="T1264" s="68"/>
      <c r="V1264" s="1">
        <v>84</v>
      </c>
      <c r="X1264" s="1">
        <v>84</v>
      </c>
      <c r="AE1264" s="1">
        <v>88</v>
      </c>
      <c r="AF1264" s="1">
        <v>87</v>
      </c>
      <c r="AG1264" s="1">
        <v>86.5</v>
      </c>
      <c r="AH1264" s="1">
        <v>94</v>
      </c>
      <c r="AJ1264" s="1">
        <v>94.5</v>
      </c>
      <c r="AL1264" s="1">
        <v>93</v>
      </c>
      <c r="AM1264" s="1">
        <v>82</v>
      </c>
      <c r="AN1264" s="1">
        <v>93</v>
      </c>
      <c r="AO1264" s="1">
        <v>82</v>
      </c>
      <c r="AX1264" s="1">
        <f t="shared" si="28"/>
        <v>85.583333333333343</v>
      </c>
      <c r="AY1264" s="1">
        <f t="shared" si="29"/>
        <v>85.5</v>
      </c>
    </row>
    <row r="1265" spans="1:51">
      <c r="A1265" s="6">
        <v>39116</v>
      </c>
      <c r="B1265" s="6"/>
      <c r="C1265" s="68">
        <v>81.5</v>
      </c>
      <c r="D1265" s="6"/>
      <c r="E1265" s="68">
        <v>87.75</v>
      </c>
      <c r="F1265" s="6"/>
      <c r="G1265" s="68">
        <v>88.4375</v>
      </c>
      <c r="H1265" s="68"/>
      <c r="I1265" s="68" t="s">
        <v>28</v>
      </c>
      <c r="K1265" s="6"/>
      <c r="L1265" s="68"/>
      <c r="M1265" s="6"/>
      <c r="N1265" s="68"/>
      <c r="O1265" s="6"/>
      <c r="P1265" s="68"/>
      <c r="Q1265" s="68"/>
      <c r="R1265" s="68"/>
      <c r="T1265" s="68"/>
      <c r="V1265" s="1">
        <v>85.5</v>
      </c>
      <c r="W1265" s="1">
        <v>77.5</v>
      </c>
      <c r="X1265" s="1">
        <v>85.5</v>
      </c>
      <c r="Y1265" s="1">
        <v>77.5</v>
      </c>
      <c r="AB1265" s="1">
        <v>89</v>
      </c>
      <c r="AC1265" s="1">
        <v>86.5</v>
      </c>
      <c r="AD1265" s="1">
        <v>89</v>
      </c>
      <c r="AE1265" s="1">
        <v>89</v>
      </c>
      <c r="AF1265" s="1">
        <v>89.25</v>
      </c>
      <c r="AG1265" s="1">
        <v>86.5</v>
      </c>
      <c r="AX1265" s="1">
        <f t="shared" si="28"/>
        <v>85.895833333333329</v>
      </c>
      <c r="AY1265" s="1">
        <f t="shared" si="29"/>
        <v>87.916666666666671</v>
      </c>
    </row>
    <row r="1266" spans="1:51">
      <c r="A1266" s="6">
        <v>39123</v>
      </c>
      <c r="B1266" s="6"/>
      <c r="C1266" s="68">
        <v>82.5</v>
      </c>
      <c r="D1266" s="6"/>
      <c r="E1266" s="68" t="s">
        <v>28</v>
      </c>
      <c r="F1266" s="6"/>
      <c r="G1266" s="68">
        <v>89</v>
      </c>
      <c r="H1266" s="68"/>
      <c r="I1266" s="68">
        <v>105</v>
      </c>
      <c r="K1266" s="6"/>
      <c r="L1266" s="68"/>
      <c r="M1266" s="6"/>
      <c r="N1266" s="68"/>
      <c r="O1266" s="6"/>
      <c r="P1266" s="68"/>
      <c r="Q1266" s="68"/>
      <c r="R1266" s="68"/>
      <c r="T1266" s="68"/>
      <c r="V1266" s="1">
        <v>82.5</v>
      </c>
      <c r="X1266" s="1">
        <v>82.5</v>
      </c>
      <c r="AF1266" s="1">
        <v>90</v>
      </c>
      <c r="AG1266" s="1">
        <v>88</v>
      </c>
      <c r="AL1266" s="1">
        <v>110</v>
      </c>
      <c r="AM1266" s="1">
        <v>100</v>
      </c>
      <c r="AN1266" s="1">
        <v>110</v>
      </c>
      <c r="AO1266" s="1">
        <v>100</v>
      </c>
      <c r="AX1266" s="1">
        <f t="shared" si="28"/>
        <v>85.75</v>
      </c>
      <c r="AY1266" s="1">
        <f t="shared" si="29"/>
        <v>86.25</v>
      </c>
    </row>
    <row r="1267" spans="1:51">
      <c r="A1267" s="6">
        <v>39130</v>
      </c>
      <c r="B1267" s="6"/>
      <c r="C1267" s="68">
        <v>86.75</v>
      </c>
      <c r="D1267" s="6"/>
      <c r="E1267" s="68">
        <v>84.75</v>
      </c>
      <c r="F1267" s="6"/>
      <c r="G1267" s="68">
        <v>88.375</v>
      </c>
      <c r="H1267" s="68"/>
      <c r="I1267" s="68">
        <v>128</v>
      </c>
      <c r="K1267" s="6"/>
      <c r="L1267" s="68"/>
      <c r="M1267" s="6"/>
      <c r="N1267" s="68"/>
      <c r="O1267" s="6"/>
      <c r="P1267" s="68"/>
      <c r="Q1267" s="68"/>
      <c r="R1267" s="68"/>
      <c r="T1267" s="68"/>
      <c r="V1267" s="1">
        <v>86.5</v>
      </c>
      <c r="W1267" s="1">
        <v>87.5</v>
      </c>
      <c r="X1267" s="1">
        <v>86.5</v>
      </c>
      <c r="Y1267" s="1">
        <v>86.5</v>
      </c>
      <c r="AB1267" s="1">
        <v>85</v>
      </c>
      <c r="AC1267" s="1">
        <v>84.5</v>
      </c>
      <c r="AF1267" s="1">
        <v>89.25</v>
      </c>
      <c r="AG1267" s="1">
        <v>87.5</v>
      </c>
      <c r="AL1267" s="1">
        <v>136</v>
      </c>
      <c r="AM1267" s="1">
        <v>120</v>
      </c>
      <c r="AN1267" s="1">
        <v>136</v>
      </c>
      <c r="AO1267" s="1">
        <v>120</v>
      </c>
      <c r="AX1267" s="1">
        <f t="shared" si="28"/>
        <v>86.625</v>
      </c>
      <c r="AY1267" s="1">
        <f t="shared" si="29"/>
        <v>86.916666666666671</v>
      </c>
    </row>
    <row r="1268" spans="1:51">
      <c r="A1268" s="6">
        <v>39137</v>
      </c>
      <c r="B1268" s="6"/>
      <c r="C1268" s="68">
        <v>91.5</v>
      </c>
      <c r="D1268" s="6"/>
      <c r="E1268" s="68">
        <v>88.375</v>
      </c>
      <c r="F1268" s="6"/>
      <c r="G1268" s="68">
        <v>93.25</v>
      </c>
      <c r="H1268" s="68"/>
      <c r="I1268" s="68">
        <v>127.25</v>
      </c>
      <c r="K1268" s="6"/>
      <c r="L1268" s="68"/>
      <c r="M1268" s="6"/>
      <c r="N1268" s="68"/>
      <c r="O1268" s="6"/>
      <c r="P1268" s="68"/>
      <c r="Q1268" s="68"/>
      <c r="R1268" s="68"/>
      <c r="T1268" s="68"/>
      <c r="V1268" s="1">
        <v>91.5</v>
      </c>
      <c r="X1268" s="1">
        <v>91.5</v>
      </c>
      <c r="AB1268" s="1">
        <v>90.25</v>
      </c>
      <c r="AC1268" s="1">
        <v>86.5</v>
      </c>
      <c r="AF1268" s="1">
        <v>93.25</v>
      </c>
      <c r="AG1268" s="1">
        <v>93.25</v>
      </c>
      <c r="AJ1268" s="1">
        <v>95.25</v>
      </c>
      <c r="AL1268" s="1">
        <v>128</v>
      </c>
      <c r="AM1268" s="1">
        <v>126.5</v>
      </c>
      <c r="AN1268" s="1">
        <v>128</v>
      </c>
      <c r="AO1268" s="1">
        <v>126.5</v>
      </c>
      <c r="AX1268" s="1">
        <f t="shared" si="28"/>
        <v>91.041666666666671</v>
      </c>
      <c r="AY1268" s="1">
        <f t="shared" si="29"/>
        <v>91.666666666666671</v>
      </c>
    </row>
    <row r="1269" spans="1:51">
      <c r="A1269" s="6">
        <v>39144</v>
      </c>
      <c r="B1269" s="6"/>
      <c r="C1269" s="68">
        <v>85</v>
      </c>
      <c r="D1269" s="6"/>
      <c r="E1269" s="68">
        <v>83.75</v>
      </c>
      <c r="F1269" s="6"/>
      <c r="G1269" s="68">
        <v>90.5</v>
      </c>
      <c r="H1269" s="68"/>
      <c r="I1269" s="68">
        <v>118.5</v>
      </c>
      <c r="K1269" s="6"/>
      <c r="L1269" s="68"/>
      <c r="M1269" s="6"/>
      <c r="N1269" s="68"/>
      <c r="O1269" s="6"/>
      <c r="P1269" s="68"/>
      <c r="Q1269" s="68"/>
      <c r="R1269" s="68"/>
      <c r="T1269" s="68"/>
      <c r="V1269" s="1">
        <v>85</v>
      </c>
      <c r="W1269" s="1">
        <v>85</v>
      </c>
      <c r="X1269" s="1">
        <v>85</v>
      </c>
      <c r="Y1269" s="1">
        <v>85</v>
      </c>
      <c r="AC1269" s="1">
        <v>83.75</v>
      </c>
      <c r="AG1269" s="1">
        <v>90.5</v>
      </c>
      <c r="AL1269" s="1">
        <v>115</v>
      </c>
      <c r="AM1269" s="1">
        <v>122</v>
      </c>
      <c r="AN1269" s="1">
        <v>115</v>
      </c>
      <c r="AO1269" s="1">
        <v>122</v>
      </c>
      <c r="AX1269" s="1">
        <f t="shared" si="28"/>
        <v>86.416666666666671</v>
      </c>
      <c r="AY1269" s="1">
        <f t="shared" si="29"/>
        <v>85</v>
      </c>
    </row>
    <row r="1270" spans="1:51">
      <c r="A1270" s="6">
        <v>39151</v>
      </c>
      <c r="B1270" s="6"/>
      <c r="C1270" s="68">
        <v>83</v>
      </c>
      <c r="D1270" s="6"/>
      <c r="E1270" s="68">
        <v>88</v>
      </c>
      <c r="F1270" s="6"/>
      <c r="G1270" s="68">
        <v>85.5</v>
      </c>
      <c r="H1270" s="68"/>
      <c r="I1270" s="68">
        <v>105</v>
      </c>
      <c r="K1270" s="6"/>
      <c r="L1270" s="68"/>
      <c r="M1270" s="6"/>
      <c r="N1270" s="68"/>
      <c r="O1270" s="6"/>
      <c r="P1270" s="68"/>
      <c r="Q1270" s="68"/>
      <c r="R1270" s="68"/>
      <c r="T1270" s="68"/>
      <c r="V1270" s="1">
        <v>83</v>
      </c>
      <c r="W1270" s="1">
        <v>83</v>
      </c>
      <c r="X1270" s="1">
        <v>83</v>
      </c>
      <c r="Y1270" s="1">
        <v>83</v>
      </c>
      <c r="AB1270" s="1">
        <v>89</v>
      </c>
      <c r="AC1270" s="1">
        <v>87</v>
      </c>
      <c r="AE1270" s="1">
        <v>86.5</v>
      </c>
      <c r="AF1270" s="1">
        <v>86.5</v>
      </c>
      <c r="AG1270" s="1">
        <v>83.5</v>
      </c>
      <c r="AJ1270" s="1">
        <v>97</v>
      </c>
      <c r="AL1270" s="1">
        <v>105</v>
      </c>
      <c r="AN1270" s="1">
        <v>105</v>
      </c>
      <c r="AX1270" s="1">
        <f t="shared" si="28"/>
        <v>85.5</v>
      </c>
      <c r="AY1270" s="1">
        <f t="shared" si="29"/>
        <v>86.166666666666671</v>
      </c>
    </row>
    <row r="1271" spans="1:51">
      <c r="A1271" s="6">
        <v>39158</v>
      </c>
      <c r="B1271" s="6"/>
      <c r="C1271" s="68">
        <v>84</v>
      </c>
      <c r="D1271" s="6"/>
      <c r="E1271" s="68" t="s">
        <v>28</v>
      </c>
      <c r="F1271" s="6"/>
      <c r="G1271" s="68">
        <v>88.583333333333329</v>
      </c>
      <c r="H1271" s="68"/>
      <c r="I1271" s="68">
        <v>110</v>
      </c>
      <c r="K1271" s="6"/>
      <c r="L1271" s="68"/>
      <c r="M1271" s="6"/>
      <c r="N1271" s="68"/>
      <c r="O1271" s="6"/>
      <c r="P1271" s="68"/>
      <c r="Q1271" s="68"/>
      <c r="R1271" s="68"/>
      <c r="T1271" s="68"/>
      <c r="V1271" s="1">
        <v>84</v>
      </c>
      <c r="W1271" s="1">
        <v>84</v>
      </c>
      <c r="X1271" s="1">
        <v>84</v>
      </c>
      <c r="Y1271" s="1">
        <v>84</v>
      </c>
      <c r="AE1271" s="1">
        <v>89.5</v>
      </c>
      <c r="AF1271" s="1">
        <v>89.5</v>
      </c>
      <c r="AG1271" s="1">
        <v>86.75</v>
      </c>
      <c r="AL1271" s="1">
        <v>114</v>
      </c>
      <c r="AM1271" s="1">
        <v>106</v>
      </c>
      <c r="AN1271" s="1">
        <v>114</v>
      </c>
      <c r="AO1271" s="1">
        <v>106</v>
      </c>
      <c r="AX1271" s="1">
        <f t="shared" si="28"/>
        <v>86.291666666666657</v>
      </c>
      <c r="AY1271" s="1">
        <f t="shared" si="29"/>
        <v>86.75</v>
      </c>
    </row>
    <row r="1272" spans="1:51">
      <c r="A1272" s="6">
        <v>39165</v>
      </c>
      <c r="B1272" s="6"/>
      <c r="C1272" s="68">
        <v>86.25</v>
      </c>
      <c r="D1272" s="6"/>
      <c r="E1272" s="68">
        <v>88.75</v>
      </c>
      <c r="F1272" s="6"/>
      <c r="G1272" s="68">
        <v>89.625</v>
      </c>
      <c r="H1272" s="68"/>
      <c r="I1272" s="68" t="s">
        <v>28</v>
      </c>
      <c r="K1272" s="6"/>
      <c r="L1272" s="68"/>
      <c r="M1272" s="6"/>
      <c r="N1272" s="68"/>
      <c r="O1272" s="6"/>
      <c r="P1272" s="68"/>
      <c r="Q1272" s="68"/>
      <c r="R1272" s="68"/>
      <c r="T1272" s="68"/>
      <c r="V1272" s="1">
        <v>86.5</v>
      </c>
      <c r="W1272" s="1">
        <v>86.5</v>
      </c>
      <c r="X1272" s="1">
        <v>86.5</v>
      </c>
      <c r="Y1272" s="1">
        <v>85.5</v>
      </c>
      <c r="AB1272" s="1">
        <v>90</v>
      </c>
      <c r="AC1272" s="1">
        <v>87.5</v>
      </c>
      <c r="AF1272" s="1">
        <v>92.5</v>
      </c>
      <c r="AG1272" s="1">
        <v>86.75</v>
      </c>
      <c r="AX1272" s="1">
        <f t="shared" si="28"/>
        <v>88.208333333333329</v>
      </c>
      <c r="AY1272" s="1">
        <f t="shared" si="29"/>
        <v>89.666666666666671</v>
      </c>
    </row>
    <row r="1273" spans="1:51">
      <c r="A1273" s="6">
        <v>39172</v>
      </c>
      <c r="B1273" s="6"/>
      <c r="C1273" s="68">
        <v>84.5</v>
      </c>
      <c r="D1273" s="6"/>
      <c r="E1273" s="68" t="s">
        <v>28</v>
      </c>
      <c r="F1273" s="6"/>
      <c r="G1273" s="68">
        <v>84.5</v>
      </c>
      <c r="H1273" s="68"/>
      <c r="I1273" s="68" t="s">
        <v>28</v>
      </c>
      <c r="K1273" s="6"/>
      <c r="L1273" s="68"/>
      <c r="M1273" s="6"/>
      <c r="N1273" s="68"/>
      <c r="O1273" s="6"/>
      <c r="P1273" s="68"/>
      <c r="Q1273" s="68"/>
      <c r="R1273" s="68"/>
      <c r="T1273" s="68"/>
      <c r="V1273" s="1">
        <v>84.5</v>
      </c>
      <c r="W1273" s="1">
        <v>84.5</v>
      </c>
      <c r="X1273" s="1">
        <v>84.5</v>
      </c>
      <c r="Y1273" s="1">
        <v>84.5</v>
      </c>
      <c r="AG1273" s="1">
        <v>84.5</v>
      </c>
      <c r="AX1273" s="1">
        <f t="shared" si="28"/>
        <v>84.5</v>
      </c>
      <c r="AY1273" s="1">
        <f t="shared" si="29"/>
        <v>84.5</v>
      </c>
    </row>
    <row r="1274" spans="1:51">
      <c r="A1274" s="6">
        <v>39179</v>
      </c>
      <c r="B1274" s="6"/>
      <c r="C1274" s="68">
        <v>86</v>
      </c>
      <c r="D1274" s="6"/>
      <c r="E1274" s="68">
        <v>107.5</v>
      </c>
      <c r="F1274" s="6"/>
      <c r="G1274" s="68">
        <v>86.125</v>
      </c>
      <c r="H1274" s="68"/>
      <c r="I1274" s="68">
        <v>116</v>
      </c>
      <c r="K1274" s="6"/>
      <c r="L1274" s="68"/>
      <c r="M1274" s="6"/>
      <c r="N1274" s="68"/>
      <c r="O1274" s="6"/>
      <c r="P1274" s="68"/>
      <c r="Q1274" s="68"/>
      <c r="R1274" s="68"/>
      <c r="T1274" s="68"/>
      <c r="V1274" s="1">
        <v>87.5</v>
      </c>
      <c r="W1274" s="1">
        <v>87.5</v>
      </c>
      <c r="X1274" s="1">
        <v>84.5</v>
      </c>
      <c r="Y1274" s="1">
        <v>84.5</v>
      </c>
      <c r="AB1274" s="1">
        <v>107.5</v>
      </c>
      <c r="AF1274" s="1">
        <v>86.75</v>
      </c>
      <c r="AG1274" s="1">
        <v>85.5</v>
      </c>
      <c r="AL1274" s="1">
        <v>123</v>
      </c>
      <c r="AM1274" s="1">
        <v>109</v>
      </c>
      <c r="AN1274" s="1">
        <v>123</v>
      </c>
      <c r="AO1274" s="1">
        <v>109</v>
      </c>
      <c r="AX1274" s="1">
        <f t="shared" si="28"/>
        <v>93.208333333333329</v>
      </c>
      <c r="AY1274" s="1">
        <f t="shared" si="29"/>
        <v>92.916666666666671</v>
      </c>
    </row>
    <row r="1275" spans="1:51">
      <c r="A1275" s="6">
        <v>39186</v>
      </c>
      <c r="B1275" s="6"/>
      <c r="C1275" s="68">
        <v>85.5</v>
      </c>
      <c r="D1275" s="6"/>
      <c r="E1275" s="68" t="s">
        <v>28</v>
      </c>
      <c r="F1275" s="6"/>
      <c r="G1275" s="68">
        <v>88.5</v>
      </c>
      <c r="H1275" s="68"/>
      <c r="I1275" s="68">
        <v>118.5</v>
      </c>
      <c r="K1275" s="6"/>
      <c r="L1275" s="68"/>
      <c r="M1275" s="6"/>
      <c r="N1275" s="68"/>
      <c r="O1275" s="6"/>
      <c r="P1275" s="68"/>
      <c r="Q1275" s="68"/>
      <c r="R1275" s="68"/>
      <c r="T1275" s="68"/>
      <c r="V1275" s="1">
        <v>85.5</v>
      </c>
      <c r="W1275" s="1">
        <v>85.5</v>
      </c>
      <c r="X1275" s="1">
        <v>85.5</v>
      </c>
      <c r="Y1275" s="1">
        <v>85.5</v>
      </c>
      <c r="AG1275" s="1">
        <v>88.5</v>
      </c>
      <c r="AJ1275" s="1">
        <v>98</v>
      </c>
      <c r="AL1275" s="1">
        <v>117</v>
      </c>
      <c r="AM1275" s="1">
        <v>120</v>
      </c>
      <c r="AN1275" s="1">
        <v>117</v>
      </c>
      <c r="AO1275" s="1">
        <v>120</v>
      </c>
      <c r="AX1275" s="1">
        <f t="shared" si="28"/>
        <v>87</v>
      </c>
      <c r="AY1275" s="1">
        <f t="shared" si="29"/>
        <v>85.5</v>
      </c>
    </row>
    <row r="1276" spans="1:51">
      <c r="A1276" s="6">
        <v>39193</v>
      </c>
      <c r="B1276" s="6"/>
      <c r="C1276" s="68">
        <v>85.25</v>
      </c>
      <c r="D1276" s="6"/>
      <c r="E1276" s="68">
        <v>107.5</v>
      </c>
      <c r="F1276" s="6"/>
      <c r="G1276" s="68">
        <v>90.875</v>
      </c>
      <c r="H1276" s="68"/>
      <c r="I1276" s="68">
        <v>146</v>
      </c>
      <c r="K1276" s="6"/>
      <c r="L1276" s="68"/>
      <c r="M1276" s="6"/>
      <c r="N1276" s="68"/>
      <c r="O1276" s="6"/>
      <c r="P1276" s="68"/>
      <c r="Q1276" s="68"/>
      <c r="R1276" s="68"/>
      <c r="T1276" s="68"/>
      <c r="V1276" s="1">
        <v>83.5</v>
      </c>
      <c r="X1276" s="1">
        <v>87</v>
      </c>
      <c r="AB1276" s="1">
        <v>107.5</v>
      </c>
      <c r="AF1276" s="1">
        <v>94.25</v>
      </c>
      <c r="AG1276" s="1">
        <v>87.5</v>
      </c>
      <c r="AL1276" s="1">
        <v>146</v>
      </c>
      <c r="AN1276" s="1">
        <v>146</v>
      </c>
      <c r="AX1276" s="1">
        <f t="shared" si="28"/>
        <v>94.541666666666671</v>
      </c>
      <c r="AY1276" s="1">
        <f t="shared" si="29"/>
        <v>96.25</v>
      </c>
    </row>
    <row r="1277" spans="1:51">
      <c r="A1277" s="6">
        <v>39200</v>
      </c>
      <c r="B1277" s="6"/>
      <c r="C1277" s="68">
        <v>86.25</v>
      </c>
      <c r="D1277" s="6"/>
      <c r="E1277" s="68" t="s">
        <v>28</v>
      </c>
      <c r="F1277" s="6"/>
      <c r="G1277" s="68">
        <v>91.75</v>
      </c>
      <c r="H1277" s="68"/>
      <c r="I1277" s="68">
        <v>124.5</v>
      </c>
      <c r="K1277" s="6"/>
      <c r="L1277" s="68"/>
      <c r="M1277" s="6"/>
      <c r="N1277" s="68"/>
      <c r="O1277" s="6"/>
      <c r="P1277" s="68"/>
      <c r="Q1277" s="68"/>
      <c r="R1277" s="68"/>
      <c r="T1277" s="68"/>
      <c r="V1277" s="1">
        <v>84.5</v>
      </c>
      <c r="X1277" s="1">
        <v>88</v>
      </c>
      <c r="AF1277" s="1">
        <v>93.5</v>
      </c>
      <c r="AG1277" s="1">
        <v>90</v>
      </c>
      <c r="AL1277" s="1">
        <v>122</v>
      </c>
      <c r="AM1277" s="1">
        <v>127</v>
      </c>
      <c r="AN1277" s="1">
        <v>122</v>
      </c>
      <c r="AO1277" s="1">
        <v>127</v>
      </c>
      <c r="AX1277" s="1">
        <f t="shared" si="28"/>
        <v>89</v>
      </c>
      <c r="AY1277" s="1">
        <f t="shared" si="29"/>
        <v>90.75</v>
      </c>
    </row>
    <row r="1278" spans="1:51">
      <c r="A1278" s="6">
        <v>39207</v>
      </c>
      <c r="B1278" s="6"/>
      <c r="C1278" s="68">
        <v>84</v>
      </c>
      <c r="D1278" s="6"/>
      <c r="E1278" s="68" t="s">
        <v>28</v>
      </c>
      <c r="F1278" s="6"/>
      <c r="G1278" s="68">
        <v>88.375</v>
      </c>
      <c r="H1278" s="68"/>
      <c r="I1278" s="68">
        <v>119</v>
      </c>
      <c r="K1278" s="6"/>
      <c r="L1278" s="68"/>
      <c r="M1278" s="6"/>
      <c r="N1278" s="68"/>
      <c r="O1278" s="6"/>
      <c r="P1278" s="68"/>
      <c r="Q1278" s="68"/>
      <c r="R1278" s="68"/>
      <c r="T1278" s="68"/>
      <c r="V1278" s="1">
        <v>84</v>
      </c>
      <c r="X1278" s="1">
        <v>84</v>
      </c>
      <c r="Z1278" s="1">
        <v>101.5</v>
      </c>
      <c r="AF1278" s="1">
        <v>86</v>
      </c>
      <c r="AG1278" s="1">
        <v>90.75</v>
      </c>
      <c r="AL1278" s="1">
        <v>120</v>
      </c>
      <c r="AM1278" s="1">
        <v>118</v>
      </c>
      <c r="AN1278" s="1">
        <v>120</v>
      </c>
      <c r="AO1278" s="1">
        <v>118</v>
      </c>
      <c r="AX1278" s="1">
        <f t="shared" si="28"/>
        <v>86.1875</v>
      </c>
      <c r="AY1278" s="1">
        <f t="shared" si="29"/>
        <v>85</v>
      </c>
    </row>
    <row r="1279" spans="1:51">
      <c r="A1279" s="6">
        <v>39214</v>
      </c>
      <c r="B1279" s="6"/>
      <c r="C1279" s="68">
        <v>84.5</v>
      </c>
      <c r="D1279" s="6"/>
      <c r="E1279" s="68" t="s">
        <v>28</v>
      </c>
      <c r="F1279" s="6"/>
      <c r="G1279" s="68">
        <v>91.5</v>
      </c>
      <c r="H1279" s="68"/>
      <c r="I1279" s="68">
        <v>120</v>
      </c>
      <c r="K1279" s="6"/>
      <c r="L1279" s="68"/>
      <c r="M1279" s="6"/>
      <c r="N1279" s="68"/>
      <c r="O1279" s="6"/>
      <c r="P1279" s="68"/>
      <c r="Q1279" s="68"/>
      <c r="R1279" s="68"/>
      <c r="T1279" s="68"/>
      <c r="V1279" s="1">
        <v>84.5</v>
      </c>
      <c r="X1279" s="1">
        <v>84.5</v>
      </c>
      <c r="AD1279" s="1">
        <v>93.5</v>
      </c>
      <c r="AE1279" s="1">
        <v>89.5</v>
      </c>
      <c r="AJ1279" s="1">
        <v>95</v>
      </c>
      <c r="AL1279" s="1">
        <v>120</v>
      </c>
      <c r="AN1279" s="1">
        <v>120</v>
      </c>
      <c r="AX1279" s="1">
        <f t="shared" si="28"/>
        <v>88</v>
      </c>
      <c r="AY1279" s="1">
        <f t="shared" si="29"/>
        <v>84.5</v>
      </c>
    </row>
    <row r="1280" spans="1:51">
      <c r="A1280" s="6">
        <v>39221</v>
      </c>
      <c r="B1280" s="6"/>
      <c r="C1280" s="68">
        <v>87.25</v>
      </c>
      <c r="D1280" s="6"/>
      <c r="E1280" s="68">
        <v>97</v>
      </c>
      <c r="F1280" s="6"/>
      <c r="G1280" s="68">
        <v>94.5</v>
      </c>
      <c r="H1280" s="68"/>
      <c r="I1280" s="68">
        <v>115.5</v>
      </c>
      <c r="K1280" s="6"/>
      <c r="L1280" s="68"/>
      <c r="M1280" s="6"/>
      <c r="N1280" s="68"/>
      <c r="O1280" s="6"/>
      <c r="P1280" s="68"/>
      <c r="Q1280" s="68"/>
      <c r="R1280" s="68"/>
      <c r="T1280" s="68"/>
      <c r="V1280" s="1">
        <v>84.5</v>
      </c>
      <c r="X1280" s="1">
        <v>90</v>
      </c>
      <c r="AB1280" s="1">
        <v>97</v>
      </c>
      <c r="AF1280" s="1">
        <v>95.5</v>
      </c>
      <c r="AG1280" s="1">
        <v>93.5</v>
      </c>
      <c r="AL1280" s="1">
        <v>115.5</v>
      </c>
      <c r="AN1280" s="1">
        <v>115.5</v>
      </c>
      <c r="AX1280" s="1">
        <f t="shared" si="28"/>
        <v>92.916666666666671</v>
      </c>
      <c r="AY1280" s="1">
        <f t="shared" si="29"/>
        <v>94.166666666666671</v>
      </c>
    </row>
    <row r="1281" spans="1:51">
      <c r="A1281" s="6">
        <v>39228</v>
      </c>
      <c r="B1281" s="6"/>
      <c r="C1281" s="68">
        <v>83</v>
      </c>
      <c r="D1281" s="6"/>
      <c r="E1281" s="68" t="s">
        <v>28</v>
      </c>
      <c r="F1281" s="6"/>
      <c r="G1281" s="68">
        <v>97.75</v>
      </c>
      <c r="H1281" s="68"/>
      <c r="I1281" s="68">
        <v>115.5</v>
      </c>
      <c r="K1281" s="6"/>
      <c r="L1281" s="68"/>
      <c r="M1281" s="6"/>
      <c r="N1281" s="68"/>
      <c r="O1281" s="6"/>
      <c r="P1281" s="68"/>
      <c r="Q1281" s="68"/>
      <c r="R1281" s="68"/>
      <c r="T1281" s="68"/>
      <c r="V1281" s="1">
        <v>83</v>
      </c>
      <c r="X1281" s="1">
        <v>83</v>
      </c>
      <c r="AF1281" s="1">
        <v>98</v>
      </c>
      <c r="AG1281" s="1">
        <v>97.5</v>
      </c>
      <c r="AJ1281" s="1">
        <v>104</v>
      </c>
      <c r="AL1281" s="1">
        <v>115.5</v>
      </c>
      <c r="AN1281" s="1">
        <v>115.5</v>
      </c>
      <c r="AX1281" s="1">
        <f t="shared" si="28"/>
        <v>90.375</v>
      </c>
      <c r="AY1281" s="1">
        <f t="shared" si="29"/>
        <v>90.5</v>
      </c>
    </row>
    <row r="1282" spans="1:51">
      <c r="A1282" s="6">
        <v>39235</v>
      </c>
      <c r="B1282" s="6"/>
      <c r="C1282" s="68">
        <v>85</v>
      </c>
      <c r="D1282" s="6"/>
      <c r="E1282" s="68">
        <v>87</v>
      </c>
      <c r="F1282" s="6"/>
      <c r="G1282" s="68">
        <v>94.833333333333329</v>
      </c>
      <c r="H1282" s="68"/>
      <c r="I1282" s="68">
        <v>114</v>
      </c>
      <c r="K1282" s="6"/>
      <c r="L1282" s="68"/>
      <c r="M1282" s="6"/>
      <c r="N1282" s="68"/>
      <c r="O1282" s="6"/>
      <c r="P1282" s="68"/>
      <c r="Q1282" s="68"/>
      <c r="R1282" s="68"/>
      <c r="T1282" s="68"/>
      <c r="V1282" s="1">
        <v>85</v>
      </c>
      <c r="X1282" s="1">
        <v>85</v>
      </c>
      <c r="AC1282" s="1">
        <v>87</v>
      </c>
      <c r="AD1282" s="1">
        <v>93.5</v>
      </c>
      <c r="AE1282" s="1">
        <v>94</v>
      </c>
      <c r="AG1282" s="1">
        <v>97</v>
      </c>
      <c r="AL1282" s="1">
        <v>120</v>
      </c>
      <c r="AM1282" s="1">
        <v>108</v>
      </c>
      <c r="AN1282" s="1">
        <v>120</v>
      </c>
      <c r="AO1282" s="1">
        <v>108</v>
      </c>
      <c r="AX1282" s="1">
        <f t="shared" si="28"/>
        <v>88.944444444444443</v>
      </c>
      <c r="AY1282" s="1">
        <f t="shared" si="29"/>
        <v>85</v>
      </c>
    </row>
    <row r="1283" spans="1:51">
      <c r="A1283" s="6">
        <v>39242</v>
      </c>
      <c r="B1283" s="6"/>
      <c r="C1283" s="68">
        <v>80</v>
      </c>
      <c r="D1283" s="6"/>
      <c r="E1283" s="68">
        <v>98.75</v>
      </c>
      <c r="F1283" s="6"/>
      <c r="G1283" s="68">
        <v>99.75</v>
      </c>
      <c r="H1283" s="68"/>
      <c r="I1283" s="68">
        <v>117.5</v>
      </c>
      <c r="K1283" s="6"/>
      <c r="L1283" s="68"/>
      <c r="M1283" s="6"/>
      <c r="N1283" s="68"/>
      <c r="O1283" s="6"/>
      <c r="P1283" s="68"/>
      <c r="Q1283" s="68"/>
      <c r="R1283" s="68"/>
      <c r="T1283" s="68"/>
      <c r="V1283" s="1">
        <v>80</v>
      </c>
      <c r="X1283" s="1">
        <v>80</v>
      </c>
      <c r="Z1283" s="1">
        <v>87</v>
      </c>
      <c r="AB1283" s="1">
        <v>102.5</v>
      </c>
      <c r="AC1283" s="1">
        <v>95</v>
      </c>
      <c r="AD1283" s="1">
        <v>100.5</v>
      </c>
      <c r="AE1283" s="1">
        <v>98</v>
      </c>
      <c r="AF1283" s="1">
        <v>99</v>
      </c>
      <c r="AG1283" s="1">
        <v>101.5</v>
      </c>
      <c r="AL1283" s="1">
        <v>124</v>
      </c>
      <c r="AM1283" s="1">
        <v>111</v>
      </c>
      <c r="AN1283" s="1">
        <v>124</v>
      </c>
      <c r="AO1283" s="1">
        <v>111</v>
      </c>
      <c r="AX1283" s="1">
        <f t="shared" si="28"/>
        <v>92.833333333333329</v>
      </c>
      <c r="AY1283" s="1">
        <f t="shared" si="29"/>
        <v>93.833333333333329</v>
      </c>
    </row>
    <row r="1284" spans="1:51">
      <c r="A1284" s="6">
        <v>39249</v>
      </c>
      <c r="B1284" s="6"/>
      <c r="C1284" s="68">
        <v>76</v>
      </c>
      <c r="D1284" s="6"/>
      <c r="E1284" s="68" t="s">
        <v>28</v>
      </c>
      <c r="F1284" s="6"/>
      <c r="G1284" s="68">
        <v>102</v>
      </c>
      <c r="H1284" s="68"/>
      <c r="I1284" s="68">
        <v>106.5</v>
      </c>
      <c r="K1284" s="6"/>
      <c r="L1284" s="68"/>
      <c r="M1284" s="6"/>
      <c r="N1284" s="68"/>
      <c r="O1284" s="6"/>
      <c r="P1284" s="68"/>
      <c r="Q1284" s="68"/>
      <c r="R1284" s="68"/>
      <c r="T1284" s="68"/>
      <c r="V1284" s="1">
        <v>76</v>
      </c>
      <c r="X1284" s="1">
        <v>76</v>
      </c>
      <c r="AF1284" s="1">
        <v>101.5</v>
      </c>
      <c r="AG1284" s="1">
        <v>102.5</v>
      </c>
      <c r="AL1284" s="1">
        <v>109</v>
      </c>
      <c r="AM1284" s="1">
        <v>104</v>
      </c>
      <c r="AN1284" s="1">
        <v>109</v>
      </c>
      <c r="AO1284" s="1">
        <v>104</v>
      </c>
      <c r="AX1284" s="1">
        <f t="shared" si="28"/>
        <v>89</v>
      </c>
      <c r="AY1284" s="1">
        <f t="shared" si="29"/>
        <v>88.75</v>
      </c>
    </row>
    <row r="1285" spans="1:51">
      <c r="A1285" s="6">
        <v>39256</v>
      </c>
      <c r="B1285" s="6"/>
      <c r="C1285" s="68" t="s">
        <v>28</v>
      </c>
      <c r="D1285" s="6"/>
      <c r="E1285" s="68" t="s">
        <v>28</v>
      </c>
      <c r="F1285" s="6"/>
      <c r="G1285" s="68">
        <v>103.75</v>
      </c>
      <c r="H1285" s="68"/>
      <c r="I1285" s="68">
        <v>115</v>
      </c>
      <c r="K1285" s="6"/>
      <c r="L1285" s="68"/>
      <c r="M1285" s="6"/>
      <c r="N1285" s="68"/>
      <c r="O1285" s="6"/>
      <c r="P1285" s="68"/>
      <c r="Q1285" s="68"/>
      <c r="R1285" s="68"/>
      <c r="T1285" s="68"/>
      <c r="AE1285" s="1">
        <v>105</v>
      </c>
      <c r="AG1285" s="1">
        <v>102.5</v>
      </c>
      <c r="AJ1285" s="1">
        <v>85.5</v>
      </c>
      <c r="AK1285" s="1">
        <v>90.5</v>
      </c>
      <c r="AL1285" s="1">
        <v>115</v>
      </c>
      <c r="AN1285" s="1">
        <v>115</v>
      </c>
      <c r="AX1285" s="1">
        <f t="shared" si="28"/>
        <v>103.75</v>
      </c>
      <c r="AY1285" s="1" t="str">
        <f t="shared" si="29"/>
        <v xml:space="preserve"> </v>
      </c>
    </row>
    <row r="1286" spans="1:51">
      <c r="A1286" s="6">
        <v>39263</v>
      </c>
      <c r="B1286" s="6"/>
      <c r="C1286" s="68">
        <v>75</v>
      </c>
      <c r="D1286" s="6"/>
      <c r="E1286" s="68" t="s">
        <v>28</v>
      </c>
      <c r="F1286" s="6"/>
      <c r="G1286" s="68">
        <v>102.25</v>
      </c>
      <c r="H1286" s="68"/>
      <c r="I1286" s="68">
        <v>117.5</v>
      </c>
      <c r="K1286" s="6"/>
      <c r="L1286" s="68"/>
      <c r="M1286" s="6"/>
      <c r="N1286" s="68"/>
      <c r="O1286" s="6"/>
      <c r="P1286" s="68"/>
      <c r="Q1286" s="68"/>
      <c r="R1286" s="68"/>
      <c r="T1286" s="68"/>
      <c r="V1286" s="1">
        <v>75</v>
      </c>
      <c r="X1286" s="1">
        <v>75</v>
      </c>
      <c r="AF1286" s="1">
        <v>102</v>
      </c>
      <c r="AG1286" s="1">
        <v>102.5</v>
      </c>
      <c r="AL1286" s="1">
        <v>119</v>
      </c>
      <c r="AM1286" s="1">
        <v>116</v>
      </c>
      <c r="AN1286" s="1">
        <v>119</v>
      </c>
      <c r="AO1286" s="1">
        <v>116</v>
      </c>
      <c r="AX1286" s="1">
        <f t="shared" si="28"/>
        <v>88.625</v>
      </c>
      <c r="AY1286" s="1">
        <f t="shared" si="29"/>
        <v>88.5</v>
      </c>
    </row>
    <row r="1287" spans="1:51">
      <c r="A1287" s="6">
        <v>39270</v>
      </c>
      <c r="B1287" s="6"/>
      <c r="C1287" s="68" t="s">
        <v>28</v>
      </c>
      <c r="D1287" s="6"/>
      <c r="E1287" s="68" t="s">
        <v>28</v>
      </c>
      <c r="F1287" s="6"/>
      <c r="G1287" s="68">
        <v>104.41666666666667</v>
      </c>
      <c r="H1287" s="68"/>
      <c r="I1287" s="68" t="s">
        <v>28</v>
      </c>
      <c r="K1287" s="6"/>
      <c r="L1287" s="68"/>
      <c r="M1287" s="6"/>
      <c r="N1287" s="68"/>
      <c r="O1287" s="6"/>
      <c r="P1287" s="68"/>
      <c r="Q1287" s="68"/>
      <c r="R1287" s="68"/>
      <c r="T1287" s="68"/>
      <c r="AD1287" s="1">
        <v>104.5</v>
      </c>
      <c r="AE1287" s="1">
        <v>104</v>
      </c>
      <c r="AG1287" s="1">
        <v>104.75</v>
      </c>
      <c r="AX1287" s="1">
        <f t="shared" si="28"/>
        <v>104.41666666666667</v>
      </c>
      <c r="AY1287" s="1" t="str">
        <f t="shared" si="29"/>
        <v xml:space="preserve"> </v>
      </c>
    </row>
    <row r="1288" spans="1:51">
      <c r="A1288" s="6">
        <v>39277</v>
      </c>
      <c r="B1288" s="6"/>
      <c r="C1288" s="68">
        <v>89.5</v>
      </c>
      <c r="D1288" s="6"/>
      <c r="E1288" s="68" t="s">
        <v>28</v>
      </c>
      <c r="F1288" s="6"/>
      <c r="G1288" s="68">
        <v>104.9375</v>
      </c>
      <c r="H1288" s="68"/>
      <c r="I1288" s="68">
        <v>120</v>
      </c>
      <c r="K1288" s="6"/>
      <c r="L1288" s="68"/>
      <c r="M1288" s="6"/>
      <c r="N1288" s="68"/>
      <c r="O1288" s="6"/>
      <c r="P1288" s="68"/>
      <c r="Q1288" s="68"/>
      <c r="R1288" s="68"/>
      <c r="T1288" s="68"/>
      <c r="V1288" s="1">
        <v>89.5</v>
      </c>
      <c r="X1288" s="1">
        <v>89.5</v>
      </c>
      <c r="AD1288" s="1">
        <v>104.5</v>
      </c>
      <c r="AE1288" s="1">
        <v>105.5</v>
      </c>
      <c r="AF1288" s="1">
        <v>104.5</v>
      </c>
      <c r="AG1288" s="1">
        <v>105.25</v>
      </c>
      <c r="AL1288" s="1">
        <v>120</v>
      </c>
      <c r="AN1288" s="1">
        <v>120</v>
      </c>
      <c r="AX1288" s="1">
        <f t="shared" si="28"/>
        <v>97.21875</v>
      </c>
      <c r="AY1288" s="1">
        <f t="shared" si="29"/>
        <v>97</v>
      </c>
    </row>
    <row r="1289" spans="1:51">
      <c r="A1289" s="6">
        <v>39284</v>
      </c>
      <c r="B1289" s="6"/>
      <c r="C1289" s="68">
        <v>85.5</v>
      </c>
      <c r="D1289" s="6"/>
      <c r="E1289" s="68">
        <v>100</v>
      </c>
      <c r="F1289" s="6"/>
      <c r="G1289" s="68">
        <v>104.66666666666667</v>
      </c>
      <c r="H1289" s="68"/>
      <c r="I1289" s="68">
        <v>130</v>
      </c>
      <c r="K1289" s="6"/>
      <c r="L1289" s="68"/>
      <c r="M1289" s="6"/>
      <c r="N1289" s="68"/>
      <c r="O1289" s="6"/>
      <c r="P1289" s="68"/>
      <c r="Q1289" s="68"/>
      <c r="R1289" s="68"/>
      <c r="T1289" s="68"/>
      <c r="V1289" s="1">
        <v>85.5</v>
      </c>
      <c r="X1289" s="1">
        <v>85.5</v>
      </c>
      <c r="AB1289" s="1">
        <v>97.5</v>
      </c>
      <c r="AC1289" s="1">
        <v>102.5</v>
      </c>
      <c r="AE1289" s="1">
        <v>105</v>
      </c>
      <c r="AF1289" s="1">
        <v>104</v>
      </c>
      <c r="AG1289" s="1">
        <v>105</v>
      </c>
      <c r="AL1289" s="1">
        <v>130</v>
      </c>
      <c r="AN1289" s="1">
        <v>130</v>
      </c>
      <c r="AX1289" s="1">
        <f t="shared" si="28"/>
        <v>96.722222222222229</v>
      </c>
      <c r="AY1289" s="1">
        <f t="shared" si="29"/>
        <v>95.666666666666671</v>
      </c>
    </row>
    <row r="1290" spans="1:51">
      <c r="A1290" s="6">
        <v>39291</v>
      </c>
      <c r="B1290" s="6"/>
      <c r="C1290" s="68">
        <v>85.5</v>
      </c>
      <c r="D1290" s="6"/>
      <c r="E1290" s="68">
        <v>93.5</v>
      </c>
      <c r="F1290" s="6"/>
      <c r="G1290" s="68">
        <v>104.41666666666667</v>
      </c>
      <c r="H1290" s="68"/>
      <c r="I1290" s="68">
        <v>104</v>
      </c>
      <c r="K1290" s="6"/>
      <c r="L1290" s="68"/>
      <c r="M1290" s="6"/>
      <c r="N1290" s="68"/>
      <c r="O1290" s="6"/>
      <c r="P1290" s="68"/>
      <c r="Q1290" s="68"/>
      <c r="R1290" s="68"/>
      <c r="T1290" s="68"/>
      <c r="V1290" s="1">
        <v>85.5</v>
      </c>
      <c r="X1290" s="1">
        <v>85.5</v>
      </c>
      <c r="AB1290" s="1">
        <v>93.5</v>
      </c>
      <c r="AE1290" s="1">
        <v>104.75</v>
      </c>
      <c r="AF1290" s="1">
        <v>104.25</v>
      </c>
      <c r="AG1290" s="1">
        <v>104.25</v>
      </c>
      <c r="AH1290" s="1">
        <v>92.5</v>
      </c>
      <c r="AI1290" s="1">
        <v>96</v>
      </c>
      <c r="AJ1290" s="1">
        <v>91.5</v>
      </c>
      <c r="AL1290" s="1">
        <v>106</v>
      </c>
      <c r="AM1290" s="1">
        <v>102</v>
      </c>
      <c r="AN1290" s="1">
        <v>106</v>
      </c>
      <c r="AO1290" s="1">
        <v>102</v>
      </c>
      <c r="AX1290" s="1">
        <f t="shared" si="28"/>
        <v>94.472222222222229</v>
      </c>
      <c r="AY1290" s="1">
        <f t="shared" si="29"/>
        <v>94.416666666666671</v>
      </c>
    </row>
    <row r="1291" spans="1:51">
      <c r="A1291" s="6">
        <v>39298</v>
      </c>
      <c r="B1291" s="6"/>
      <c r="C1291" s="68">
        <v>84.5</v>
      </c>
      <c r="D1291" s="6"/>
      <c r="E1291" s="68">
        <v>99.5</v>
      </c>
      <c r="F1291" s="6"/>
      <c r="G1291" s="68">
        <v>104.125</v>
      </c>
      <c r="H1291" s="68"/>
      <c r="I1291" s="68">
        <v>105.5</v>
      </c>
      <c r="K1291" s="6"/>
      <c r="L1291" s="68"/>
      <c r="M1291" s="6"/>
      <c r="N1291" s="68"/>
      <c r="O1291" s="6"/>
      <c r="P1291" s="68"/>
      <c r="Q1291" s="68"/>
      <c r="R1291" s="68"/>
      <c r="T1291" s="68"/>
      <c r="V1291" s="1">
        <v>84.5</v>
      </c>
      <c r="X1291" s="1">
        <v>84.5</v>
      </c>
      <c r="AA1291" s="1">
        <v>94.5</v>
      </c>
      <c r="AB1291" s="1">
        <v>97.5</v>
      </c>
      <c r="AC1291" s="1">
        <v>101.5</v>
      </c>
      <c r="AD1291" s="1">
        <v>104</v>
      </c>
      <c r="AE1291" s="1">
        <v>105</v>
      </c>
      <c r="AF1291" s="1">
        <v>102.5</v>
      </c>
      <c r="AG1291" s="1">
        <v>105</v>
      </c>
      <c r="AL1291" s="1">
        <v>106</v>
      </c>
      <c r="AM1291" s="1">
        <v>105</v>
      </c>
      <c r="AN1291" s="1">
        <v>106</v>
      </c>
      <c r="AO1291" s="1">
        <v>105</v>
      </c>
      <c r="AX1291" s="1">
        <f t="shared" si="28"/>
        <v>96.041666666666671</v>
      </c>
      <c r="AY1291" s="1">
        <f t="shared" si="29"/>
        <v>94.833333333333329</v>
      </c>
    </row>
    <row r="1292" spans="1:51">
      <c r="A1292" s="6">
        <v>39305</v>
      </c>
      <c r="B1292" s="6"/>
      <c r="C1292" s="68">
        <v>84</v>
      </c>
      <c r="D1292" s="6"/>
      <c r="E1292" s="68">
        <v>92.5</v>
      </c>
      <c r="F1292" s="6"/>
      <c r="G1292" s="68">
        <v>104.75</v>
      </c>
      <c r="H1292" s="68"/>
      <c r="I1292" s="68">
        <v>102</v>
      </c>
      <c r="K1292" s="6"/>
      <c r="L1292" s="68"/>
      <c r="M1292" s="6"/>
      <c r="N1292" s="68"/>
      <c r="O1292" s="6"/>
      <c r="P1292" s="68"/>
      <c r="Q1292" s="68"/>
      <c r="R1292" s="68"/>
      <c r="T1292" s="68"/>
      <c r="V1292" s="1">
        <v>84</v>
      </c>
      <c r="X1292" s="1">
        <v>84</v>
      </c>
      <c r="Z1292" s="1">
        <v>97.5</v>
      </c>
      <c r="AA1292" s="1">
        <v>95</v>
      </c>
      <c r="AB1292" s="1">
        <v>93</v>
      </c>
      <c r="AC1292" s="1">
        <v>92</v>
      </c>
      <c r="AE1292" s="1">
        <v>105</v>
      </c>
      <c r="AF1292" s="1">
        <v>104.5</v>
      </c>
      <c r="AG1292" s="1">
        <v>104.75</v>
      </c>
      <c r="AL1292" s="1">
        <v>104</v>
      </c>
      <c r="AM1292" s="1">
        <v>100</v>
      </c>
      <c r="AN1292" s="1">
        <v>104</v>
      </c>
      <c r="AO1292" s="1">
        <v>100</v>
      </c>
      <c r="AX1292" s="1">
        <f t="shared" si="28"/>
        <v>93.75</v>
      </c>
      <c r="AY1292" s="1">
        <f t="shared" si="29"/>
        <v>93.833333333333329</v>
      </c>
    </row>
    <row r="1293" spans="1:51">
      <c r="A1293" s="6">
        <v>39312</v>
      </c>
      <c r="B1293" s="6"/>
      <c r="C1293" s="68">
        <v>85.5</v>
      </c>
      <c r="D1293" s="6"/>
      <c r="E1293" s="68" t="s">
        <v>28</v>
      </c>
      <c r="F1293" s="6"/>
      <c r="G1293" s="68">
        <v>104.375</v>
      </c>
      <c r="H1293" s="68"/>
      <c r="I1293" s="68">
        <v>98.25</v>
      </c>
      <c r="K1293" s="6"/>
      <c r="L1293" s="68"/>
      <c r="M1293" s="6"/>
      <c r="N1293" s="68"/>
      <c r="O1293" s="6"/>
      <c r="P1293" s="68"/>
      <c r="Q1293" s="68"/>
      <c r="R1293" s="68"/>
      <c r="T1293" s="68"/>
      <c r="V1293" s="1">
        <v>85.5</v>
      </c>
      <c r="X1293" s="1">
        <v>85.5</v>
      </c>
      <c r="AD1293" s="1">
        <v>104.5</v>
      </c>
      <c r="AE1293" s="1">
        <v>105</v>
      </c>
      <c r="AF1293" s="1">
        <v>104</v>
      </c>
      <c r="AG1293" s="1">
        <v>104</v>
      </c>
      <c r="AL1293" s="1">
        <v>102</v>
      </c>
      <c r="AM1293" s="1">
        <v>94.5</v>
      </c>
      <c r="AN1293" s="1">
        <v>102</v>
      </c>
      <c r="AO1293" s="1">
        <v>94.5</v>
      </c>
      <c r="AX1293" s="1">
        <f t="shared" si="28"/>
        <v>94.9375</v>
      </c>
      <c r="AY1293" s="1">
        <f t="shared" si="29"/>
        <v>94.75</v>
      </c>
    </row>
    <row r="1294" spans="1:51">
      <c r="A1294" s="6">
        <v>39319</v>
      </c>
      <c r="B1294" s="6"/>
      <c r="C1294" s="68">
        <v>85.5</v>
      </c>
      <c r="D1294" s="6"/>
      <c r="E1294" s="68" t="s">
        <v>28</v>
      </c>
      <c r="F1294" s="6"/>
      <c r="G1294" s="68">
        <v>104.8125</v>
      </c>
      <c r="H1294" s="68"/>
      <c r="I1294" s="68">
        <v>97</v>
      </c>
      <c r="K1294" s="6"/>
      <c r="L1294" s="68"/>
      <c r="M1294" s="6"/>
      <c r="N1294" s="68"/>
      <c r="O1294" s="6"/>
      <c r="P1294" s="68"/>
      <c r="Q1294" s="68"/>
      <c r="R1294" s="68"/>
      <c r="T1294" s="68"/>
      <c r="V1294" s="1">
        <v>86</v>
      </c>
      <c r="X1294" s="1">
        <v>85</v>
      </c>
      <c r="AD1294" s="1">
        <v>105</v>
      </c>
      <c r="AE1294" s="1">
        <v>106</v>
      </c>
      <c r="AF1294" s="1">
        <v>103.75</v>
      </c>
      <c r="AG1294" s="1">
        <v>104.5</v>
      </c>
      <c r="AL1294" s="1">
        <v>96</v>
      </c>
      <c r="AM1294" s="1">
        <v>98</v>
      </c>
      <c r="AN1294" s="1">
        <v>96</v>
      </c>
      <c r="AO1294" s="1">
        <v>98</v>
      </c>
      <c r="AX1294" s="1">
        <f t="shared" si="28"/>
        <v>95.15625</v>
      </c>
      <c r="AY1294" s="1">
        <f t="shared" si="29"/>
        <v>94.375</v>
      </c>
    </row>
    <row r="1295" spans="1:51">
      <c r="A1295" s="6">
        <v>39326</v>
      </c>
      <c r="B1295" s="6"/>
      <c r="C1295" s="68">
        <v>88.75</v>
      </c>
      <c r="D1295" s="6"/>
      <c r="E1295" s="68">
        <v>101</v>
      </c>
      <c r="F1295" s="6"/>
      <c r="G1295" s="68">
        <v>104</v>
      </c>
      <c r="H1295" s="68"/>
      <c r="I1295" s="68">
        <v>104.75</v>
      </c>
      <c r="K1295" s="6"/>
      <c r="L1295" s="68"/>
      <c r="M1295" s="6"/>
      <c r="N1295" s="68"/>
      <c r="O1295" s="6"/>
      <c r="P1295" s="68"/>
      <c r="Q1295" s="68"/>
      <c r="R1295" s="68"/>
      <c r="T1295" s="68"/>
      <c r="V1295" s="1">
        <v>88.75</v>
      </c>
      <c r="X1295" s="1">
        <v>88.75</v>
      </c>
      <c r="AB1295" s="1">
        <v>101</v>
      </c>
      <c r="AD1295" s="1">
        <v>104</v>
      </c>
      <c r="AE1295" s="1">
        <v>105</v>
      </c>
      <c r="AF1295" s="1">
        <v>103</v>
      </c>
      <c r="AG1295" s="1">
        <v>104</v>
      </c>
      <c r="AL1295" s="1">
        <v>108.5</v>
      </c>
      <c r="AM1295" s="1">
        <v>101</v>
      </c>
      <c r="AN1295" s="1">
        <v>108.5</v>
      </c>
      <c r="AO1295" s="1">
        <v>101</v>
      </c>
      <c r="AX1295" s="1">
        <f t="shared" si="28"/>
        <v>97.916666666666671</v>
      </c>
      <c r="AY1295" s="1">
        <f t="shared" si="29"/>
        <v>97.583333333333329</v>
      </c>
    </row>
    <row r="1296" spans="1:51">
      <c r="A1296" s="6">
        <v>39333</v>
      </c>
      <c r="B1296" s="6"/>
      <c r="C1296" s="68">
        <v>89</v>
      </c>
      <c r="D1296" s="6"/>
      <c r="E1296" s="68">
        <v>98</v>
      </c>
      <c r="F1296" s="6"/>
      <c r="G1296" s="68">
        <v>103.91666666666667</v>
      </c>
      <c r="H1296" s="68"/>
      <c r="I1296" s="68">
        <v>108</v>
      </c>
      <c r="K1296" s="6"/>
      <c r="L1296" s="68"/>
      <c r="M1296" s="6"/>
      <c r="N1296" s="68"/>
      <c r="O1296" s="6"/>
      <c r="P1296" s="68"/>
      <c r="Q1296" s="68"/>
      <c r="R1296" s="68"/>
      <c r="T1296" s="68"/>
      <c r="V1296" s="1">
        <v>89</v>
      </c>
      <c r="X1296" s="1">
        <v>89</v>
      </c>
      <c r="AA1296" s="1">
        <v>95</v>
      </c>
      <c r="AB1296" s="1">
        <v>98</v>
      </c>
      <c r="AD1296" s="1">
        <v>104</v>
      </c>
      <c r="AE1296" s="1">
        <v>104</v>
      </c>
      <c r="AG1296" s="1">
        <v>103.75</v>
      </c>
      <c r="AL1296" s="1">
        <v>112</v>
      </c>
      <c r="AM1296" s="1">
        <v>104</v>
      </c>
      <c r="AN1296" s="1">
        <v>112</v>
      </c>
      <c r="AO1296" s="1">
        <v>104</v>
      </c>
      <c r="AX1296" s="1">
        <f t="shared" si="28"/>
        <v>96.972222222222229</v>
      </c>
      <c r="AY1296" s="1">
        <f t="shared" si="29"/>
        <v>93.5</v>
      </c>
    </row>
    <row r="1297" spans="1:51">
      <c r="A1297" s="6">
        <v>39340</v>
      </c>
      <c r="B1297" s="6"/>
      <c r="C1297" s="68">
        <v>89</v>
      </c>
      <c r="D1297" s="6"/>
      <c r="E1297" s="68" t="s">
        <v>28</v>
      </c>
      <c r="F1297" s="6"/>
      <c r="G1297" s="68">
        <v>103.625</v>
      </c>
      <c r="H1297" s="68"/>
      <c r="I1297" s="68">
        <v>101.5</v>
      </c>
      <c r="K1297" s="6"/>
      <c r="L1297" s="68"/>
      <c r="M1297" s="6"/>
      <c r="N1297" s="68"/>
      <c r="O1297" s="6"/>
      <c r="P1297" s="68"/>
      <c r="Q1297" s="68"/>
      <c r="R1297" s="68"/>
      <c r="T1297" s="68"/>
      <c r="V1297" s="1">
        <v>89</v>
      </c>
      <c r="X1297" s="1">
        <v>89</v>
      </c>
      <c r="AD1297" s="1">
        <v>104</v>
      </c>
      <c r="AE1297" s="1">
        <v>104</v>
      </c>
      <c r="AF1297" s="1">
        <v>103</v>
      </c>
      <c r="AG1297" s="1">
        <v>103.5</v>
      </c>
      <c r="AH1297" s="1">
        <v>95.69</v>
      </c>
      <c r="AI1297" s="1">
        <v>104</v>
      </c>
      <c r="AJ1297" s="1">
        <v>103</v>
      </c>
      <c r="AK1297" s="1">
        <v>103.5</v>
      </c>
      <c r="AL1297" s="1">
        <v>101</v>
      </c>
      <c r="AM1297" s="1">
        <v>102</v>
      </c>
      <c r="AN1297" s="1">
        <v>101</v>
      </c>
      <c r="AO1297" s="1">
        <v>102</v>
      </c>
      <c r="AX1297" s="1">
        <f t="shared" si="28"/>
        <v>96.3125</v>
      </c>
      <c r="AY1297" s="1">
        <f t="shared" si="29"/>
        <v>96</v>
      </c>
    </row>
    <row r="1298" spans="1:51">
      <c r="A1298" s="6">
        <v>39347</v>
      </c>
      <c r="B1298" s="6"/>
      <c r="C1298" s="68">
        <v>89.75</v>
      </c>
      <c r="D1298" s="6"/>
      <c r="E1298" s="68">
        <v>101</v>
      </c>
      <c r="F1298" s="6"/>
      <c r="G1298" s="68">
        <v>104.25</v>
      </c>
      <c r="H1298" s="68"/>
      <c r="I1298" s="68">
        <v>101.5</v>
      </c>
      <c r="K1298" s="6"/>
      <c r="L1298" s="68"/>
      <c r="M1298" s="6"/>
      <c r="N1298" s="68"/>
      <c r="O1298" s="6"/>
      <c r="P1298" s="68"/>
      <c r="Q1298" s="68"/>
      <c r="R1298" s="68"/>
      <c r="T1298" s="68"/>
      <c r="V1298" s="1">
        <v>89.75</v>
      </c>
      <c r="X1298" s="1">
        <v>89.75</v>
      </c>
      <c r="AB1298" s="1">
        <v>101</v>
      </c>
      <c r="AE1298" s="1">
        <v>105</v>
      </c>
      <c r="AG1298" s="1">
        <v>103.5</v>
      </c>
      <c r="AL1298" s="1">
        <v>101</v>
      </c>
      <c r="AM1298" s="1">
        <v>102</v>
      </c>
      <c r="AN1298" s="1">
        <v>101</v>
      </c>
      <c r="AO1298" s="1">
        <v>102</v>
      </c>
      <c r="AX1298" s="1">
        <f t="shared" si="28"/>
        <v>98.333333333333329</v>
      </c>
      <c r="AY1298" s="1">
        <f t="shared" si="29"/>
        <v>95.375</v>
      </c>
    </row>
    <row r="1299" spans="1:51">
      <c r="A1299" s="6">
        <v>39354</v>
      </c>
      <c r="B1299" s="6"/>
      <c r="C1299" s="68">
        <v>90</v>
      </c>
      <c r="D1299" s="6"/>
      <c r="E1299" s="68">
        <v>102.375</v>
      </c>
      <c r="F1299" s="6"/>
      <c r="G1299" s="68">
        <v>101.3125</v>
      </c>
      <c r="H1299" s="68"/>
      <c r="I1299" s="68">
        <v>111.5</v>
      </c>
      <c r="K1299" s="6"/>
      <c r="L1299" s="68"/>
      <c r="M1299" s="6"/>
      <c r="N1299" s="68"/>
      <c r="O1299" s="6"/>
      <c r="P1299" s="68"/>
      <c r="Q1299" s="68"/>
      <c r="R1299" s="68"/>
      <c r="T1299" s="68"/>
      <c r="V1299" s="1">
        <v>90</v>
      </c>
      <c r="X1299" s="1">
        <v>90</v>
      </c>
      <c r="AB1299" s="1">
        <v>105.25</v>
      </c>
      <c r="AC1299" s="1">
        <v>99.5</v>
      </c>
      <c r="AD1299" s="1">
        <v>102</v>
      </c>
      <c r="AE1299" s="1">
        <v>101.5</v>
      </c>
      <c r="AF1299" s="1">
        <v>100.5</v>
      </c>
      <c r="AG1299" s="1">
        <v>101.25</v>
      </c>
      <c r="AH1299" s="1">
        <v>97</v>
      </c>
      <c r="AI1299" s="1">
        <v>94.66</v>
      </c>
      <c r="AJ1299" s="1">
        <v>100.5</v>
      </c>
      <c r="AK1299" s="1">
        <v>101.25</v>
      </c>
      <c r="AL1299" s="1">
        <v>115</v>
      </c>
      <c r="AM1299" s="1">
        <v>108</v>
      </c>
      <c r="AN1299" s="1">
        <v>115</v>
      </c>
      <c r="AO1299" s="1">
        <v>108</v>
      </c>
      <c r="AX1299" s="1">
        <f t="shared" si="28"/>
        <v>97.895833333333329</v>
      </c>
      <c r="AY1299" s="1">
        <f t="shared" si="29"/>
        <v>98.583333333333329</v>
      </c>
    </row>
    <row r="1300" spans="1:51">
      <c r="A1300" s="6">
        <v>39361</v>
      </c>
      <c r="B1300" s="6"/>
      <c r="C1300" s="68">
        <v>87.5</v>
      </c>
      <c r="D1300" s="6"/>
      <c r="E1300" s="68" t="s">
        <v>28</v>
      </c>
      <c r="F1300" s="6"/>
      <c r="G1300" s="68">
        <v>100.75</v>
      </c>
      <c r="H1300" s="68"/>
      <c r="I1300" s="68">
        <v>94</v>
      </c>
      <c r="K1300" s="6"/>
      <c r="L1300" s="68"/>
      <c r="M1300" s="6"/>
      <c r="N1300" s="68"/>
      <c r="O1300" s="6"/>
      <c r="P1300" s="68"/>
      <c r="Q1300" s="68"/>
      <c r="R1300" s="68"/>
      <c r="T1300" s="68"/>
      <c r="V1300" s="1">
        <v>87.5</v>
      </c>
      <c r="X1300" s="1">
        <v>87.5</v>
      </c>
      <c r="AD1300" s="1">
        <v>101.5</v>
      </c>
      <c r="AE1300" s="1">
        <v>101.5</v>
      </c>
      <c r="AF1300" s="1">
        <v>100</v>
      </c>
      <c r="AG1300" s="1">
        <v>100</v>
      </c>
      <c r="AL1300" s="1">
        <v>96</v>
      </c>
      <c r="AM1300" s="1">
        <v>92</v>
      </c>
      <c r="AN1300" s="1">
        <v>96</v>
      </c>
      <c r="AO1300" s="1">
        <v>92</v>
      </c>
      <c r="AX1300" s="1">
        <f t="shared" si="28"/>
        <v>94.125</v>
      </c>
      <c r="AY1300" s="1">
        <f t="shared" si="29"/>
        <v>93.75</v>
      </c>
    </row>
    <row r="1301" spans="1:51">
      <c r="A1301" s="6">
        <v>39368</v>
      </c>
      <c r="B1301" s="6"/>
      <c r="C1301" s="68">
        <v>88</v>
      </c>
      <c r="D1301" s="6"/>
      <c r="E1301" s="68" t="s">
        <v>28</v>
      </c>
      <c r="F1301" s="6"/>
      <c r="G1301" s="68">
        <v>93.5</v>
      </c>
      <c r="H1301" s="68"/>
      <c r="I1301" s="68">
        <v>95.5</v>
      </c>
      <c r="K1301" s="6"/>
      <c r="L1301" s="68"/>
      <c r="M1301" s="6"/>
      <c r="N1301" s="68"/>
      <c r="O1301" s="6"/>
      <c r="P1301" s="68"/>
      <c r="Q1301" s="68"/>
      <c r="R1301" s="68"/>
      <c r="T1301" s="68"/>
      <c r="V1301" s="1">
        <v>88</v>
      </c>
      <c r="X1301" s="1">
        <v>88</v>
      </c>
      <c r="AE1301" s="1">
        <v>95</v>
      </c>
      <c r="AF1301" s="1">
        <v>93</v>
      </c>
      <c r="AG1301" s="1">
        <v>92.5</v>
      </c>
      <c r="AH1301" s="1">
        <v>94.78</v>
      </c>
      <c r="AI1301" s="1">
        <v>90.44</v>
      </c>
      <c r="AJ1301" s="1">
        <v>93</v>
      </c>
      <c r="AK1301" s="1">
        <v>92.5</v>
      </c>
      <c r="AL1301" s="1">
        <v>100</v>
      </c>
      <c r="AM1301" s="1">
        <v>91</v>
      </c>
      <c r="AN1301" s="1">
        <v>100</v>
      </c>
      <c r="AO1301" s="1">
        <v>91</v>
      </c>
      <c r="AX1301" s="1">
        <f t="shared" si="28"/>
        <v>90.75</v>
      </c>
      <c r="AY1301" s="1">
        <f t="shared" si="29"/>
        <v>90.5</v>
      </c>
    </row>
    <row r="1302" spans="1:51">
      <c r="A1302" s="6">
        <v>39375</v>
      </c>
      <c r="B1302" s="6"/>
      <c r="C1302" s="68">
        <v>86.25</v>
      </c>
      <c r="D1302" s="6"/>
      <c r="E1302" s="68" t="s">
        <v>28</v>
      </c>
      <c r="F1302" s="6"/>
      <c r="G1302" s="68">
        <v>94.4375</v>
      </c>
      <c r="H1302" s="68"/>
      <c r="I1302" s="68">
        <v>113</v>
      </c>
      <c r="K1302" s="6"/>
      <c r="L1302" s="68"/>
      <c r="M1302" s="6"/>
      <c r="N1302" s="68"/>
      <c r="O1302" s="6"/>
      <c r="P1302" s="68"/>
      <c r="Q1302" s="68"/>
      <c r="R1302" s="68"/>
      <c r="T1302" s="68"/>
      <c r="V1302" s="1">
        <v>86.25</v>
      </c>
      <c r="X1302" s="1">
        <v>86.25</v>
      </c>
      <c r="AD1302" s="1">
        <v>94.5</v>
      </c>
      <c r="AE1302" s="1">
        <v>96</v>
      </c>
      <c r="AF1302" s="1">
        <v>92.5</v>
      </c>
      <c r="AG1302" s="1">
        <v>94.75</v>
      </c>
      <c r="AL1302" s="1">
        <v>113</v>
      </c>
      <c r="AM1302" s="1">
        <v>113</v>
      </c>
      <c r="AN1302" s="1">
        <v>113</v>
      </c>
      <c r="AO1302" s="1">
        <v>113</v>
      </c>
      <c r="AX1302" s="1">
        <f t="shared" si="28"/>
        <v>90.34375</v>
      </c>
      <c r="AY1302" s="1">
        <f t="shared" si="29"/>
        <v>89.375</v>
      </c>
    </row>
    <row r="1303" spans="1:51">
      <c r="A1303" s="6">
        <v>39382</v>
      </c>
      <c r="B1303" s="6"/>
      <c r="C1303" s="68">
        <v>82</v>
      </c>
      <c r="D1303" s="6"/>
      <c r="E1303" s="68" t="s">
        <v>28</v>
      </c>
      <c r="F1303" s="6"/>
      <c r="G1303" s="68">
        <v>91.333333333333329</v>
      </c>
      <c r="H1303" s="68"/>
      <c r="I1303" s="68">
        <v>103</v>
      </c>
      <c r="K1303" s="6"/>
      <c r="L1303" s="68"/>
      <c r="M1303" s="6"/>
      <c r="N1303" s="68"/>
      <c r="O1303" s="6"/>
      <c r="P1303" s="68"/>
      <c r="Q1303" s="68"/>
      <c r="R1303" s="68"/>
      <c r="T1303" s="68"/>
      <c r="V1303" s="1">
        <v>82</v>
      </c>
      <c r="X1303" s="1">
        <v>82</v>
      </c>
      <c r="AD1303" s="1">
        <v>92</v>
      </c>
      <c r="AF1303" s="1">
        <v>90.5</v>
      </c>
      <c r="AG1303" s="1">
        <v>91.5</v>
      </c>
      <c r="AH1303" s="1">
        <v>90</v>
      </c>
      <c r="AJ1303" s="1">
        <v>86</v>
      </c>
      <c r="AK1303" s="1">
        <v>80.05</v>
      </c>
      <c r="AL1303" s="1">
        <v>104</v>
      </c>
      <c r="AM1303" s="1">
        <v>102</v>
      </c>
      <c r="AN1303" s="1">
        <v>104</v>
      </c>
      <c r="AO1303" s="1">
        <v>102</v>
      </c>
      <c r="AX1303" s="1">
        <f t="shared" si="28"/>
        <v>86.666666666666657</v>
      </c>
      <c r="AY1303" s="1">
        <f t="shared" si="29"/>
        <v>86.25</v>
      </c>
    </row>
    <row r="1304" spans="1:51">
      <c r="A1304" s="6">
        <v>39389</v>
      </c>
      <c r="B1304" s="6"/>
      <c r="C1304" s="68">
        <v>79.5</v>
      </c>
      <c r="D1304" s="6"/>
      <c r="E1304" s="68" t="s">
        <v>28</v>
      </c>
      <c r="F1304" s="6"/>
      <c r="G1304" s="68">
        <v>90.625</v>
      </c>
      <c r="H1304" s="68"/>
      <c r="I1304" s="68">
        <v>95</v>
      </c>
      <c r="K1304" s="6"/>
      <c r="L1304" s="68"/>
      <c r="M1304" s="6"/>
      <c r="N1304" s="68"/>
      <c r="O1304" s="6"/>
      <c r="P1304" s="68"/>
      <c r="Q1304" s="68"/>
      <c r="R1304" s="68"/>
      <c r="T1304" s="68"/>
      <c r="V1304" s="1">
        <v>79.5</v>
      </c>
      <c r="X1304" s="1">
        <v>79.5</v>
      </c>
      <c r="AD1304" s="1">
        <v>89</v>
      </c>
      <c r="AE1304" s="1">
        <v>93.5</v>
      </c>
      <c r="AF1304" s="1">
        <v>88.5</v>
      </c>
      <c r="AG1304" s="1">
        <v>91.5</v>
      </c>
      <c r="AL1304" s="1">
        <v>100</v>
      </c>
      <c r="AM1304" s="1">
        <v>90</v>
      </c>
      <c r="AN1304" s="1">
        <v>100</v>
      </c>
      <c r="AO1304" s="1">
        <v>90</v>
      </c>
      <c r="AX1304" s="1">
        <f t="shared" si="28"/>
        <v>85.0625</v>
      </c>
      <c r="AY1304" s="1">
        <f t="shared" si="29"/>
        <v>84</v>
      </c>
    </row>
    <row r="1305" spans="1:51">
      <c r="A1305" s="6">
        <v>39396</v>
      </c>
      <c r="B1305" s="6"/>
      <c r="C1305" s="68">
        <v>81.5</v>
      </c>
      <c r="D1305" s="6"/>
      <c r="E1305" s="68">
        <v>90</v>
      </c>
      <c r="F1305" s="6"/>
      <c r="G1305" s="68">
        <v>92.875</v>
      </c>
      <c r="H1305" s="68"/>
      <c r="I1305" s="68">
        <v>103.5</v>
      </c>
      <c r="K1305" s="6"/>
      <c r="L1305" s="68"/>
      <c r="M1305" s="6"/>
      <c r="N1305" s="68"/>
      <c r="O1305" s="6"/>
      <c r="P1305" s="68"/>
      <c r="Q1305" s="68"/>
      <c r="R1305" s="68"/>
      <c r="T1305" s="68"/>
      <c r="V1305" s="1">
        <v>81.5</v>
      </c>
      <c r="X1305" s="1">
        <v>81.5</v>
      </c>
      <c r="AB1305" s="1">
        <v>88</v>
      </c>
      <c r="AC1305" s="1">
        <v>92</v>
      </c>
      <c r="AE1305" s="1">
        <v>94.5</v>
      </c>
      <c r="AG1305" s="1">
        <v>91.25</v>
      </c>
      <c r="AL1305" s="1">
        <v>109</v>
      </c>
      <c r="AM1305" s="1">
        <v>98</v>
      </c>
      <c r="AN1305" s="1">
        <v>109</v>
      </c>
      <c r="AO1305" s="1">
        <v>98</v>
      </c>
      <c r="AX1305" s="1">
        <f t="shared" si="28"/>
        <v>88.125</v>
      </c>
      <c r="AY1305" s="1">
        <f t="shared" si="29"/>
        <v>84.75</v>
      </c>
    </row>
    <row r="1306" spans="1:51">
      <c r="A1306" s="6">
        <v>39403</v>
      </c>
      <c r="B1306" s="6"/>
      <c r="C1306" s="68">
        <v>83.75</v>
      </c>
      <c r="D1306" s="6"/>
      <c r="E1306" s="68">
        <v>91</v>
      </c>
      <c r="F1306" s="6"/>
      <c r="G1306" s="68">
        <v>91.5</v>
      </c>
      <c r="H1306" s="68"/>
      <c r="I1306" s="68" t="s">
        <v>28</v>
      </c>
      <c r="K1306" s="6"/>
      <c r="L1306" s="68"/>
      <c r="M1306" s="6"/>
      <c r="N1306" s="68"/>
      <c r="O1306" s="6"/>
      <c r="P1306" s="68"/>
      <c r="Q1306" s="68"/>
      <c r="R1306" s="68"/>
      <c r="T1306" s="68"/>
      <c r="V1306" s="1">
        <v>85.5</v>
      </c>
      <c r="W1306" s="1">
        <v>83</v>
      </c>
      <c r="X1306" s="1">
        <v>85.5</v>
      </c>
      <c r="Y1306" s="1">
        <v>81</v>
      </c>
      <c r="AB1306" s="1">
        <v>91</v>
      </c>
      <c r="AE1306" s="1">
        <v>92</v>
      </c>
      <c r="AG1306" s="1">
        <v>91</v>
      </c>
      <c r="AX1306" s="1">
        <f t="shared" si="28"/>
        <v>88.75</v>
      </c>
      <c r="AY1306" s="1">
        <f t="shared" si="29"/>
        <v>88.25</v>
      </c>
    </row>
    <row r="1307" spans="1:51">
      <c r="A1307" s="6">
        <v>39410</v>
      </c>
      <c r="B1307" s="6"/>
      <c r="C1307" s="68" t="s">
        <v>28</v>
      </c>
      <c r="D1307" s="6"/>
      <c r="E1307" s="68">
        <v>87</v>
      </c>
      <c r="F1307" s="6"/>
      <c r="G1307" s="68">
        <v>93</v>
      </c>
      <c r="H1307" s="68"/>
      <c r="I1307" s="68" t="s">
        <v>28</v>
      </c>
      <c r="K1307" s="6"/>
      <c r="L1307" s="68"/>
      <c r="M1307" s="6"/>
      <c r="N1307" s="68"/>
      <c r="O1307" s="6"/>
      <c r="P1307" s="68"/>
      <c r="Q1307" s="68"/>
      <c r="R1307" s="68"/>
      <c r="T1307" s="68"/>
      <c r="AC1307" s="1">
        <v>87</v>
      </c>
      <c r="AE1307" s="1">
        <v>94</v>
      </c>
      <c r="AF1307" s="1">
        <v>93</v>
      </c>
      <c r="AG1307" s="1">
        <v>92</v>
      </c>
      <c r="AK1307" s="1">
        <v>87</v>
      </c>
      <c r="AX1307" s="1">
        <f t="shared" si="28"/>
        <v>90</v>
      </c>
      <c r="AY1307" s="1">
        <f t="shared" si="29"/>
        <v>93</v>
      </c>
    </row>
    <row r="1308" spans="1:51">
      <c r="A1308" s="6">
        <v>39417</v>
      </c>
      <c r="B1308" s="6"/>
      <c r="C1308" s="68">
        <v>87.5</v>
      </c>
      <c r="D1308" s="6"/>
      <c r="E1308" s="68">
        <v>99.25</v>
      </c>
      <c r="F1308" s="6"/>
      <c r="G1308" s="68">
        <v>91.5</v>
      </c>
      <c r="H1308" s="68"/>
      <c r="I1308" s="68" t="s">
        <v>28</v>
      </c>
      <c r="K1308" s="6"/>
      <c r="L1308" s="68"/>
      <c r="M1308" s="6"/>
      <c r="N1308" s="68"/>
      <c r="O1308" s="6"/>
      <c r="P1308" s="68"/>
      <c r="Q1308" s="68"/>
      <c r="R1308" s="68"/>
      <c r="T1308" s="68"/>
      <c r="V1308" s="1">
        <v>87.5</v>
      </c>
      <c r="X1308" s="1">
        <v>87.5</v>
      </c>
      <c r="AB1308" s="1">
        <v>107.5</v>
      </c>
      <c r="AC1308" s="1">
        <v>91</v>
      </c>
      <c r="AE1308" s="1">
        <v>92</v>
      </c>
      <c r="AF1308" s="1">
        <v>91.5</v>
      </c>
      <c r="AG1308" s="1">
        <v>91</v>
      </c>
      <c r="AX1308" s="1">
        <f t="shared" si="28"/>
        <v>92.75</v>
      </c>
      <c r="AY1308" s="1">
        <f t="shared" si="29"/>
        <v>95.5</v>
      </c>
    </row>
    <row r="1309" spans="1:51">
      <c r="A1309" s="6">
        <v>39424</v>
      </c>
      <c r="B1309" s="6"/>
      <c r="C1309" s="68">
        <v>88.75</v>
      </c>
      <c r="D1309" s="6"/>
      <c r="E1309" s="68">
        <v>88.25</v>
      </c>
      <c r="F1309" s="6"/>
      <c r="G1309" s="68">
        <v>93.3125</v>
      </c>
      <c r="H1309" s="68"/>
      <c r="I1309" s="68" t="s">
        <v>28</v>
      </c>
      <c r="K1309" s="6"/>
      <c r="L1309" s="68"/>
      <c r="M1309" s="6"/>
      <c r="N1309" s="68"/>
      <c r="O1309" s="6"/>
      <c r="P1309" s="68"/>
      <c r="Q1309" s="68"/>
      <c r="R1309" s="68"/>
      <c r="T1309" s="68"/>
      <c r="V1309" s="1">
        <v>88.75</v>
      </c>
      <c r="X1309" s="1">
        <v>88.75</v>
      </c>
      <c r="AC1309" s="1">
        <v>88.25</v>
      </c>
      <c r="AD1309" s="1">
        <v>94</v>
      </c>
      <c r="AE1309" s="1">
        <v>94</v>
      </c>
      <c r="AF1309" s="1">
        <v>93</v>
      </c>
      <c r="AG1309" s="1">
        <v>92.25</v>
      </c>
      <c r="AX1309" s="1">
        <f t="shared" si="28"/>
        <v>90.104166666666671</v>
      </c>
      <c r="AY1309" s="1">
        <f t="shared" si="29"/>
        <v>90.875</v>
      </c>
    </row>
    <row r="1310" spans="1:51">
      <c r="A1310" s="6">
        <v>39431</v>
      </c>
      <c r="B1310" s="6"/>
      <c r="C1310" s="68">
        <v>94.5</v>
      </c>
      <c r="D1310" s="6"/>
      <c r="E1310" s="68">
        <v>93.875</v>
      </c>
      <c r="F1310" s="6"/>
      <c r="G1310" s="68">
        <v>89.75</v>
      </c>
      <c r="H1310" s="68"/>
      <c r="I1310" s="68" t="s">
        <v>28</v>
      </c>
      <c r="K1310" s="6"/>
      <c r="L1310" s="68"/>
      <c r="M1310" s="6"/>
      <c r="N1310" s="68"/>
      <c r="O1310" s="6"/>
      <c r="P1310" s="68"/>
      <c r="Q1310" s="68"/>
      <c r="R1310" s="68"/>
      <c r="T1310" s="68"/>
      <c r="V1310" s="1">
        <v>94.5</v>
      </c>
      <c r="X1310" s="1">
        <v>94.5</v>
      </c>
      <c r="AB1310" s="1">
        <v>94</v>
      </c>
      <c r="AC1310" s="1">
        <v>93.75</v>
      </c>
      <c r="AE1310" s="1">
        <v>91</v>
      </c>
      <c r="AF1310" s="1">
        <v>88.75</v>
      </c>
      <c r="AG1310" s="1">
        <v>89.5</v>
      </c>
      <c r="AH1310" s="1">
        <v>94.47</v>
      </c>
      <c r="AJ1310" s="1">
        <v>90.7</v>
      </c>
      <c r="AK1310" s="1">
        <v>90.44</v>
      </c>
      <c r="AX1310" s="1">
        <f t="shared" si="28"/>
        <v>92.708333333333329</v>
      </c>
      <c r="AY1310" s="1">
        <f t="shared" si="29"/>
        <v>92.416666666666671</v>
      </c>
    </row>
    <row r="1311" spans="1:51">
      <c r="A1311" s="6">
        <v>39438</v>
      </c>
      <c r="B1311" s="6"/>
      <c r="C1311" s="68">
        <v>95.5</v>
      </c>
      <c r="D1311" s="6"/>
      <c r="E1311" s="68" t="s">
        <v>28</v>
      </c>
      <c r="F1311" s="6"/>
      <c r="G1311" s="68">
        <v>91.157499999999999</v>
      </c>
      <c r="H1311" s="68"/>
      <c r="I1311" s="68" t="s">
        <v>28</v>
      </c>
      <c r="K1311" s="6"/>
      <c r="L1311" s="68"/>
      <c r="M1311" s="6"/>
      <c r="N1311" s="68"/>
      <c r="O1311" s="6"/>
      <c r="P1311" s="68"/>
      <c r="Q1311" s="68"/>
      <c r="R1311" s="68"/>
      <c r="T1311" s="68"/>
      <c r="V1311" s="1">
        <v>95.5</v>
      </c>
      <c r="X1311" s="1">
        <v>95.5</v>
      </c>
      <c r="AD1311" s="1">
        <v>92.75</v>
      </c>
      <c r="AE1311" s="1">
        <v>93.25</v>
      </c>
      <c r="AF1311" s="1">
        <v>89.63</v>
      </c>
      <c r="AG1311" s="1">
        <v>89</v>
      </c>
      <c r="AX1311" s="1">
        <f t="shared" si="28"/>
        <v>93.328749999999999</v>
      </c>
      <c r="AY1311" s="1">
        <f t="shared" si="29"/>
        <v>92.564999999999998</v>
      </c>
    </row>
    <row r="1312" spans="1:51">
      <c r="A1312" s="6">
        <v>39445</v>
      </c>
      <c r="B1312" s="6"/>
      <c r="C1312" s="68" t="s">
        <v>28</v>
      </c>
      <c r="D1312" s="6"/>
      <c r="E1312" s="68" t="s">
        <v>28</v>
      </c>
      <c r="F1312" s="6"/>
      <c r="G1312" s="68" t="s">
        <v>28</v>
      </c>
      <c r="H1312" s="68"/>
      <c r="I1312" s="68" t="s">
        <v>28</v>
      </c>
      <c r="K1312" s="6"/>
      <c r="L1312" s="68"/>
      <c r="M1312" s="6"/>
      <c r="N1312" s="68"/>
      <c r="O1312" s="6"/>
      <c r="P1312" s="68"/>
      <c r="Q1312" s="68"/>
      <c r="R1312" s="68"/>
      <c r="T1312" s="68"/>
      <c r="AX1312" s="1" t="str">
        <f t="shared" si="28"/>
        <v xml:space="preserve"> </v>
      </c>
      <c r="AY1312" s="1" t="str">
        <f t="shared" si="29"/>
        <v xml:space="preserve"> </v>
      </c>
    </row>
    <row r="1313" spans="1:51">
      <c r="A1313" s="6">
        <v>39452</v>
      </c>
      <c r="B1313" s="6"/>
      <c r="C1313" s="68" t="s">
        <v>28</v>
      </c>
      <c r="D1313" s="6"/>
      <c r="E1313" s="68" t="s">
        <v>28</v>
      </c>
      <c r="F1313" s="6"/>
      <c r="G1313" s="68">
        <v>93.333333333333329</v>
      </c>
      <c r="H1313" s="68"/>
      <c r="I1313" s="68" t="s">
        <v>28</v>
      </c>
      <c r="K1313" s="6"/>
      <c r="L1313" s="68"/>
      <c r="M1313" s="6"/>
      <c r="N1313" s="68"/>
      <c r="O1313" s="6"/>
      <c r="P1313" s="68"/>
      <c r="Q1313" s="68"/>
      <c r="R1313" s="68"/>
      <c r="T1313" s="68"/>
      <c r="AE1313" s="1">
        <v>95</v>
      </c>
      <c r="AF1313" s="1">
        <v>94</v>
      </c>
      <c r="AG1313" s="1">
        <v>91</v>
      </c>
      <c r="AX1313" s="1">
        <f t="shared" si="28"/>
        <v>93.333333333333329</v>
      </c>
      <c r="AY1313" s="1">
        <f t="shared" si="29"/>
        <v>94</v>
      </c>
    </row>
    <row r="1314" spans="1:51">
      <c r="A1314" s="6">
        <v>39459</v>
      </c>
      <c r="B1314" s="6"/>
      <c r="C1314" s="68">
        <v>86</v>
      </c>
      <c r="D1314" s="6"/>
      <c r="E1314" s="68">
        <v>91.75</v>
      </c>
      <c r="F1314" s="6"/>
      <c r="G1314" s="68">
        <v>87.75</v>
      </c>
      <c r="H1314" s="68"/>
      <c r="I1314" s="68">
        <v>81</v>
      </c>
      <c r="K1314" s="6"/>
      <c r="L1314" s="68"/>
      <c r="M1314" s="6"/>
      <c r="N1314" s="68"/>
      <c r="O1314" s="6"/>
      <c r="P1314" s="68"/>
      <c r="Q1314" s="68"/>
      <c r="R1314" s="68"/>
      <c r="T1314" s="68"/>
      <c r="V1314" s="1">
        <v>86.5</v>
      </c>
      <c r="X1314" s="1">
        <v>85.5</v>
      </c>
      <c r="AB1314" s="1">
        <v>103.5</v>
      </c>
      <c r="AC1314" s="1">
        <v>80</v>
      </c>
      <c r="AE1314" s="1">
        <v>90.25</v>
      </c>
      <c r="AF1314" s="1">
        <v>86.5</v>
      </c>
      <c r="AG1314" s="1">
        <v>86.5</v>
      </c>
      <c r="AH1314" s="1">
        <v>94</v>
      </c>
      <c r="AI1314" s="1">
        <v>90</v>
      </c>
      <c r="AO1314" s="1">
        <v>81</v>
      </c>
      <c r="AX1314" s="1">
        <f t="shared" si="28"/>
        <v>88.5</v>
      </c>
      <c r="AY1314" s="1">
        <f t="shared" si="29"/>
        <v>91.833333333333329</v>
      </c>
    </row>
    <row r="1315" spans="1:51">
      <c r="A1315" s="6">
        <v>39466</v>
      </c>
      <c r="B1315" s="6"/>
      <c r="C1315" s="68">
        <v>85</v>
      </c>
      <c r="D1315" s="6"/>
      <c r="E1315" s="68">
        <v>101.25</v>
      </c>
      <c r="F1315" s="6"/>
      <c r="G1315" s="68">
        <v>84.5</v>
      </c>
      <c r="H1315" s="68"/>
      <c r="I1315" s="68">
        <v>97.5</v>
      </c>
      <c r="K1315" s="6"/>
      <c r="L1315" s="68"/>
      <c r="M1315" s="6"/>
      <c r="N1315" s="68"/>
      <c r="O1315" s="6"/>
      <c r="P1315" s="68"/>
      <c r="Q1315" s="68"/>
      <c r="R1315" s="68"/>
      <c r="T1315" s="68"/>
      <c r="V1315" s="1">
        <v>85</v>
      </c>
      <c r="X1315" s="1">
        <v>85</v>
      </c>
      <c r="AB1315" s="1">
        <v>101.25</v>
      </c>
      <c r="AE1315" s="1">
        <v>82</v>
      </c>
      <c r="AF1315" s="1">
        <v>86</v>
      </c>
      <c r="AG1315" s="1">
        <v>85.5</v>
      </c>
      <c r="AL1315" s="1">
        <v>105</v>
      </c>
      <c r="AM1315" s="1">
        <v>90</v>
      </c>
      <c r="AX1315" s="1">
        <f t="shared" si="28"/>
        <v>90.25</v>
      </c>
      <c r="AY1315" s="1">
        <f t="shared" si="29"/>
        <v>90.75</v>
      </c>
    </row>
    <row r="1316" spans="1:51">
      <c r="A1316" s="6">
        <v>39473</v>
      </c>
      <c r="B1316" s="6"/>
      <c r="C1316" s="68">
        <v>87.5</v>
      </c>
      <c r="D1316" s="6"/>
      <c r="E1316" s="68" t="s">
        <v>28</v>
      </c>
      <c r="F1316" s="6"/>
      <c r="G1316" s="68">
        <v>88.166666666666671</v>
      </c>
      <c r="H1316" s="68"/>
      <c r="I1316" s="68">
        <v>102.625</v>
      </c>
      <c r="K1316" s="6"/>
      <c r="L1316" s="68"/>
      <c r="M1316" s="6"/>
      <c r="N1316" s="68"/>
      <c r="O1316" s="6"/>
      <c r="P1316" s="68"/>
      <c r="Q1316" s="68"/>
      <c r="R1316" s="68"/>
      <c r="T1316" s="68"/>
      <c r="V1316" s="1">
        <v>89</v>
      </c>
      <c r="X1316" s="1">
        <v>86</v>
      </c>
      <c r="AE1316" s="1">
        <v>90</v>
      </c>
      <c r="AF1316" s="1">
        <v>90</v>
      </c>
      <c r="AG1316" s="1">
        <v>84.5</v>
      </c>
      <c r="AJ1316" s="1">
        <v>89.95</v>
      </c>
      <c r="AK1316" s="1">
        <v>89</v>
      </c>
      <c r="AL1316" s="1">
        <v>104.75</v>
      </c>
      <c r="AM1316" s="1">
        <v>100.5</v>
      </c>
      <c r="AX1316" s="1">
        <f t="shared" si="28"/>
        <v>87.833333333333343</v>
      </c>
      <c r="AY1316" s="1">
        <f t="shared" si="29"/>
        <v>88</v>
      </c>
    </row>
    <row r="1317" spans="1:51">
      <c r="A1317" s="6">
        <v>39480</v>
      </c>
      <c r="B1317" s="6"/>
      <c r="C1317" s="68">
        <v>85</v>
      </c>
      <c r="D1317" s="6"/>
      <c r="E1317" s="68" t="s">
        <v>28</v>
      </c>
      <c r="F1317" s="6"/>
      <c r="G1317" s="68">
        <v>88.4375</v>
      </c>
      <c r="H1317" s="68"/>
      <c r="I1317" s="68">
        <v>102.625</v>
      </c>
      <c r="K1317" s="6"/>
      <c r="L1317" s="68"/>
      <c r="M1317" s="6"/>
      <c r="N1317" s="68"/>
      <c r="O1317" s="6"/>
      <c r="P1317" s="68"/>
      <c r="Q1317" s="68"/>
      <c r="R1317" s="68"/>
      <c r="T1317" s="68"/>
      <c r="V1317" s="1">
        <v>85</v>
      </c>
      <c r="X1317" s="1">
        <v>85</v>
      </c>
      <c r="AD1317" s="1">
        <v>90.5</v>
      </c>
      <c r="AE1317" s="1">
        <v>90</v>
      </c>
      <c r="AF1317" s="1">
        <v>87</v>
      </c>
      <c r="AG1317" s="1">
        <v>86.25</v>
      </c>
      <c r="AL1317" s="1">
        <v>104.75</v>
      </c>
      <c r="AM1317" s="1">
        <v>100.5</v>
      </c>
      <c r="AX1317" s="1">
        <f t="shared" si="28"/>
        <v>86.71875</v>
      </c>
      <c r="AY1317" s="1">
        <f t="shared" si="29"/>
        <v>86</v>
      </c>
    </row>
    <row r="1318" spans="1:51">
      <c r="A1318" s="6">
        <v>39487</v>
      </c>
      <c r="B1318" s="6"/>
      <c r="C1318" s="68">
        <v>88.5</v>
      </c>
      <c r="D1318" s="6"/>
      <c r="E1318" s="68" t="s">
        <v>28</v>
      </c>
      <c r="F1318" s="6"/>
      <c r="G1318" s="68">
        <v>90.75</v>
      </c>
      <c r="H1318" s="68"/>
      <c r="I1318" s="68">
        <v>120.5</v>
      </c>
      <c r="K1318" s="6"/>
      <c r="L1318" s="68"/>
      <c r="M1318" s="6"/>
      <c r="N1318" s="68"/>
      <c r="O1318" s="6"/>
      <c r="P1318" s="68"/>
      <c r="Q1318" s="68"/>
      <c r="R1318" s="68"/>
      <c r="T1318" s="68"/>
      <c r="V1318" s="1">
        <v>90</v>
      </c>
      <c r="X1318" s="1">
        <v>87</v>
      </c>
      <c r="AF1318" s="1">
        <v>91.25</v>
      </c>
      <c r="AG1318" s="1">
        <v>90.25</v>
      </c>
      <c r="AH1318" s="1">
        <v>92</v>
      </c>
      <c r="AJ1318" s="1">
        <v>90</v>
      </c>
      <c r="AK1318" s="1">
        <v>90</v>
      </c>
      <c r="AL1318" s="1">
        <v>120.5</v>
      </c>
      <c r="AX1318" s="1">
        <f t="shared" si="28"/>
        <v>89.625</v>
      </c>
      <c r="AY1318" s="1">
        <f t="shared" si="29"/>
        <v>89.125</v>
      </c>
    </row>
    <row r="1319" spans="1:51">
      <c r="A1319" s="6">
        <v>39494</v>
      </c>
      <c r="B1319" s="6"/>
      <c r="C1319" s="68">
        <v>87</v>
      </c>
      <c r="D1319" s="6"/>
      <c r="E1319" s="68" t="s">
        <v>28</v>
      </c>
      <c r="F1319" s="6"/>
      <c r="G1319" s="68">
        <v>88.75</v>
      </c>
      <c r="H1319" s="68"/>
      <c r="I1319" s="68">
        <v>107.625</v>
      </c>
      <c r="K1319" s="6"/>
      <c r="L1319" s="68"/>
      <c r="M1319" s="6"/>
      <c r="N1319" s="68"/>
      <c r="O1319" s="6"/>
      <c r="P1319" s="68"/>
      <c r="Q1319" s="68"/>
      <c r="R1319" s="68"/>
      <c r="T1319" s="68"/>
      <c r="V1319" s="1">
        <v>87</v>
      </c>
      <c r="X1319" s="1">
        <v>87</v>
      </c>
      <c r="AE1319" s="1">
        <v>90</v>
      </c>
      <c r="AF1319" s="1">
        <v>88</v>
      </c>
      <c r="AG1319" s="1">
        <v>88.25</v>
      </c>
      <c r="AL1319" s="1">
        <v>109.5</v>
      </c>
      <c r="AM1319" s="1">
        <v>105.75</v>
      </c>
      <c r="AX1319" s="1">
        <f t="shared" si="28"/>
        <v>87.875</v>
      </c>
      <c r="AY1319" s="1">
        <f t="shared" si="29"/>
        <v>87.5</v>
      </c>
    </row>
    <row r="1320" spans="1:51">
      <c r="A1320" s="6">
        <v>39501</v>
      </c>
      <c r="B1320" s="6"/>
      <c r="C1320" s="68">
        <v>91.25</v>
      </c>
      <c r="D1320" s="6"/>
      <c r="E1320" s="68">
        <v>102</v>
      </c>
      <c r="F1320" s="6"/>
      <c r="G1320" s="68">
        <v>94.583333333333329</v>
      </c>
      <c r="H1320" s="68"/>
      <c r="I1320" s="68">
        <v>101.25</v>
      </c>
      <c r="K1320" s="6"/>
      <c r="L1320" s="68"/>
      <c r="M1320" s="6"/>
      <c r="N1320" s="68"/>
      <c r="O1320" s="6"/>
      <c r="P1320" s="68"/>
      <c r="Q1320" s="68"/>
      <c r="R1320" s="68"/>
      <c r="T1320" s="68"/>
      <c r="V1320" s="1">
        <v>92.5</v>
      </c>
      <c r="W1320" s="1">
        <v>92.5</v>
      </c>
      <c r="X1320" s="1">
        <v>90</v>
      </c>
      <c r="Y1320" s="1">
        <v>90</v>
      </c>
      <c r="AB1320" s="1">
        <v>102</v>
      </c>
      <c r="AE1320" s="1">
        <v>92</v>
      </c>
      <c r="AF1320" s="1">
        <v>97.25</v>
      </c>
      <c r="AG1320" s="1">
        <v>94.5</v>
      </c>
      <c r="AL1320" s="1">
        <v>105.25</v>
      </c>
      <c r="AM1320" s="1">
        <v>97.25</v>
      </c>
      <c r="AX1320" s="1">
        <f t="shared" ref="AX1320:AX1383" si="30">IF(SUM(B1320:G1320)&gt;0,AVERAGE(B1320:G1320)," ")</f>
        <v>95.944444444444443</v>
      </c>
      <c r="AY1320" s="1">
        <f t="shared" ref="AY1320:AY1383" si="31">IF(SUM(X1320,AB1320,AF1320)&gt;0,AVERAGE(X1320,AB1320,AF1320)," ")</f>
        <v>96.416666666666671</v>
      </c>
    </row>
    <row r="1321" spans="1:51">
      <c r="A1321" s="6">
        <v>39508</v>
      </c>
      <c r="B1321" s="6"/>
      <c r="C1321" s="68">
        <v>85</v>
      </c>
      <c r="D1321" s="6"/>
      <c r="E1321" s="68" t="s">
        <v>28</v>
      </c>
      <c r="F1321" s="6"/>
      <c r="G1321" s="68">
        <v>93.375</v>
      </c>
      <c r="H1321" s="68"/>
      <c r="I1321" s="68">
        <v>112</v>
      </c>
      <c r="K1321" s="6"/>
      <c r="L1321" s="68"/>
      <c r="M1321" s="6"/>
      <c r="N1321" s="68"/>
      <c r="O1321" s="6"/>
      <c r="P1321" s="68"/>
      <c r="Q1321" s="68"/>
      <c r="R1321" s="68"/>
      <c r="T1321" s="68"/>
      <c r="V1321" s="1">
        <v>85</v>
      </c>
      <c r="W1321" s="1">
        <v>85</v>
      </c>
      <c r="X1321" s="1">
        <v>85</v>
      </c>
      <c r="Y1321" s="1">
        <v>85</v>
      </c>
      <c r="AF1321" s="1">
        <v>93.25</v>
      </c>
      <c r="AG1321" s="1">
        <v>93.5</v>
      </c>
      <c r="AL1321" s="1">
        <v>110.5</v>
      </c>
      <c r="AM1321" s="1">
        <v>113.5</v>
      </c>
      <c r="AX1321" s="1">
        <f t="shared" si="30"/>
        <v>89.1875</v>
      </c>
      <c r="AY1321" s="1">
        <f t="shared" si="31"/>
        <v>89.125</v>
      </c>
    </row>
    <row r="1322" spans="1:51">
      <c r="A1322" s="6">
        <v>39515</v>
      </c>
      <c r="B1322" s="6"/>
      <c r="C1322" s="68">
        <v>84</v>
      </c>
      <c r="D1322" s="6"/>
      <c r="E1322" s="68">
        <v>86</v>
      </c>
      <c r="F1322" s="6"/>
      <c r="G1322" s="68">
        <v>96.125</v>
      </c>
      <c r="H1322" s="68"/>
      <c r="I1322" s="68">
        <v>122.875</v>
      </c>
      <c r="K1322" s="6"/>
      <c r="L1322" s="68"/>
      <c r="M1322" s="6"/>
      <c r="N1322" s="68"/>
      <c r="O1322" s="6"/>
      <c r="P1322" s="68"/>
      <c r="Q1322" s="68"/>
      <c r="R1322" s="68"/>
      <c r="T1322" s="68"/>
      <c r="V1322" s="1">
        <v>84</v>
      </c>
      <c r="W1322" s="1">
        <v>84</v>
      </c>
      <c r="X1322" s="1">
        <v>84</v>
      </c>
      <c r="Y1322" s="1">
        <v>84</v>
      </c>
      <c r="AC1322" s="1">
        <v>86</v>
      </c>
      <c r="AD1322" s="1">
        <v>97</v>
      </c>
      <c r="AF1322" s="1">
        <v>95.25</v>
      </c>
      <c r="AL1322" s="1">
        <v>126.25</v>
      </c>
      <c r="AM1322" s="1">
        <v>119.5</v>
      </c>
      <c r="AX1322" s="1">
        <f t="shared" si="30"/>
        <v>88.708333333333329</v>
      </c>
      <c r="AY1322" s="1">
        <f t="shared" si="31"/>
        <v>89.625</v>
      </c>
    </row>
    <row r="1323" spans="1:51">
      <c r="A1323" s="6">
        <v>39522</v>
      </c>
      <c r="B1323" s="6"/>
      <c r="C1323" s="68">
        <v>86.5</v>
      </c>
      <c r="D1323" s="6"/>
      <c r="E1323" s="68">
        <v>100</v>
      </c>
      <c r="F1323" s="6"/>
      <c r="G1323" s="68">
        <v>93.083333333333329</v>
      </c>
      <c r="H1323" s="68"/>
      <c r="I1323" s="68">
        <v>115</v>
      </c>
      <c r="K1323" s="6"/>
      <c r="L1323" s="68"/>
      <c r="M1323" s="6"/>
      <c r="N1323" s="68"/>
      <c r="O1323" s="6"/>
      <c r="P1323" s="68"/>
      <c r="Q1323" s="68"/>
      <c r="R1323" s="68"/>
      <c r="T1323" s="68"/>
      <c r="V1323" s="1">
        <v>90</v>
      </c>
      <c r="W1323" s="1">
        <v>83</v>
      </c>
      <c r="X1323" s="1">
        <v>90</v>
      </c>
      <c r="Y1323" s="1">
        <v>83</v>
      </c>
      <c r="Z1323" s="1">
        <v>105</v>
      </c>
      <c r="AB1323" s="1">
        <v>100</v>
      </c>
      <c r="AE1323" s="1">
        <v>94</v>
      </c>
      <c r="AF1323" s="1">
        <v>95.25</v>
      </c>
      <c r="AG1323" s="1">
        <v>90</v>
      </c>
      <c r="AJ1323" s="1">
        <v>91.6</v>
      </c>
      <c r="AK1323" s="1">
        <v>88.46</v>
      </c>
      <c r="AL1323" s="1">
        <v>115</v>
      </c>
      <c r="AM1323" s="1">
        <v>115</v>
      </c>
      <c r="AN1323" s="1">
        <v>115</v>
      </c>
      <c r="AO1323" s="1">
        <v>115</v>
      </c>
      <c r="AX1323" s="1">
        <f t="shared" si="30"/>
        <v>93.194444444444443</v>
      </c>
      <c r="AY1323" s="1">
        <f t="shared" si="31"/>
        <v>95.083333333333329</v>
      </c>
    </row>
    <row r="1324" spans="1:51">
      <c r="A1324" s="6">
        <v>39529</v>
      </c>
      <c r="B1324" s="6"/>
      <c r="C1324" s="68">
        <v>83.5</v>
      </c>
      <c r="D1324" s="6"/>
      <c r="E1324" s="68">
        <v>103</v>
      </c>
      <c r="F1324" s="6"/>
      <c r="G1324" s="68">
        <v>94.583333333333329</v>
      </c>
      <c r="H1324" s="68"/>
      <c r="I1324" s="68">
        <v>117.5</v>
      </c>
      <c r="K1324" s="6"/>
      <c r="L1324" s="68"/>
      <c r="M1324" s="6"/>
      <c r="N1324" s="68"/>
      <c r="O1324" s="6"/>
      <c r="P1324" s="68"/>
      <c r="Q1324" s="68"/>
      <c r="R1324" s="68"/>
      <c r="T1324" s="68"/>
      <c r="V1324" s="1">
        <v>83.5</v>
      </c>
      <c r="W1324" s="1">
        <v>83.5</v>
      </c>
      <c r="X1324" s="1">
        <v>83.5</v>
      </c>
      <c r="Y1324" s="1">
        <v>83.5</v>
      </c>
      <c r="AB1324" s="1">
        <v>103</v>
      </c>
      <c r="AE1324" s="1">
        <v>96</v>
      </c>
      <c r="AF1324" s="1">
        <v>95</v>
      </c>
      <c r="AG1324" s="1">
        <v>92.75</v>
      </c>
      <c r="AL1324" s="1">
        <v>119</v>
      </c>
      <c r="AM1324" s="1">
        <v>116</v>
      </c>
      <c r="AN1324" s="1">
        <v>119</v>
      </c>
      <c r="AO1324" s="1">
        <v>116</v>
      </c>
      <c r="AX1324" s="1">
        <f t="shared" si="30"/>
        <v>93.694444444444443</v>
      </c>
      <c r="AY1324" s="1">
        <f t="shared" si="31"/>
        <v>93.833333333333329</v>
      </c>
    </row>
    <row r="1325" spans="1:51">
      <c r="A1325" s="6">
        <v>39536</v>
      </c>
      <c r="B1325" s="6"/>
      <c r="C1325" s="68">
        <v>75.5</v>
      </c>
      <c r="D1325" s="6"/>
      <c r="E1325" s="68" t="s">
        <v>28</v>
      </c>
      <c r="F1325" s="6"/>
      <c r="G1325" s="68">
        <v>92</v>
      </c>
      <c r="H1325" s="68"/>
      <c r="I1325" s="68">
        <v>97</v>
      </c>
      <c r="K1325" s="6"/>
      <c r="L1325" s="68"/>
      <c r="M1325" s="6"/>
      <c r="N1325" s="68"/>
      <c r="O1325" s="6"/>
      <c r="P1325" s="68"/>
      <c r="Q1325" s="68"/>
      <c r="R1325" s="68"/>
      <c r="T1325" s="68"/>
      <c r="V1325" s="1">
        <v>75.5</v>
      </c>
      <c r="W1325" s="1">
        <v>75.5</v>
      </c>
      <c r="X1325" s="1">
        <v>75.5</v>
      </c>
      <c r="Y1325" s="1">
        <v>75.5</v>
      </c>
      <c r="AG1325" s="1">
        <v>92</v>
      </c>
      <c r="AL1325" s="1">
        <v>103</v>
      </c>
      <c r="AM1325" s="1">
        <v>91</v>
      </c>
      <c r="AN1325" s="1">
        <v>103</v>
      </c>
      <c r="AO1325" s="1">
        <v>91</v>
      </c>
      <c r="AX1325" s="1">
        <f t="shared" si="30"/>
        <v>83.75</v>
      </c>
      <c r="AY1325" s="1">
        <f t="shared" si="31"/>
        <v>75.5</v>
      </c>
    </row>
    <row r="1326" spans="1:51">
      <c r="A1326" s="6">
        <v>39543</v>
      </c>
      <c r="B1326" s="6"/>
      <c r="C1326" s="68">
        <v>72</v>
      </c>
      <c r="D1326" s="6"/>
      <c r="E1326" s="68" t="s">
        <v>28</v>
      </c>
      <c r="F1326" s="6"/>
      <c r="G1326" s="68" t="s">
        <v>28</v>
      </c>
      <c r="H1326" s="68"/>
      <c r="I1326" s="68">
        <v>128.375</v>
      </c>
      <c r="K1326" s="6"/>
      <c r="L1326" s="68"/>
      <c r="M1326" s="6"/>
      <c r="N1326" s="68"/>
      <c r="O1326" s="6"/>
      <c r="P1326" s="68"/>
      <c r="Q1326" s="68"/>
      <c r="R1326" s="68"/>
      <c r="T1326" s="68"/>
      <c r="V1326" s="1">
        <v>72</v>
      </c>
      <c r="W1326" s="1">
        <v>72</v>
      </c>
      <c r="X1326" s="1">
        <v>72</v>
      </c>
      <c r="Y1326" s="1">
        <v>72</v>
      </c>
      <c r="AL1326" s="1">
        <v>135.75</v>
      </c>
      <c r="AM1326" s="1">
        <v>121</v>
      </c>
      <c r="AX1326" s="1">
        <f t="shared" si="30"/>
        <v>72</v>
      </c>
      <c r="AY1326" s="1">
        <f t="shared" si="31"/>
        <v>72</v>
      </c>
    </row>
    <row r="1327" spans="1:51">
      <c r="A1327" s="6">
        <v>39550</v>
      </c>
      <c r="B1327" s="6"/>
      <c r="C1327" s="68">
        <v>76.75</v>
      </c>
      <c r="D1327" s="6"/>
      <c r="E1327" s="68" t="s">
        <v>28</v>
      </c>
      <c r="F1327" s="6"/>
      <c r="G1327" s="68">
        <v>93</v>
      </c>
      <c r="H1327" s="68"/>
      <c r="I1327" s="68">
        <v>128</v>
      </c>
      <c r="K1327" s="6"/>
      <c r="L1327" s="68"/>
      <c r="M1327" s="6"/>
      <c r="N1327" s="68"/>
      <c r="O1327" s="6"/>
      <c r="P1327" s="68"/>
      <c r="Q1327" s="68"/>
      <c r="R1327" s="68"/>
      <c r="T1327" s="68"/>
      <c r="V1327" s="1">
        <v>79</v>
      </c>
      <c r="W1327" s="1">
        <v>76</v>
      </c>
      <c r="X1327" s="1">
        <v>76</v>
      </c>
      <c r="Y1327" s="1">
        <v>76</v>
      </c>
      <c r="AD1327" s="1">
        <v>94</v>
      </c>
      <c r="AF1327" s="1">
        <v>93.25</v>
      </c>
      <c r="AG1327" s="1">
        <v>91.75</v>
      </c>
      <c r="AH1327" s="1">
        <v>86</v>
      </c>
      <c r="AL1327" s="1">
        <v>127.75</v>
      </c>
      <c r="AM1327" s="1">
        <v>128.25</v>
      </c>
      <c r="AX1327" s="1">
        <f t="shared" si="30"/>
        <v>84.875</v>
      </c>
      <c r="AY1327" s="1">
        <f t="shared" si="31"/>
        <v>84.625</v>
      </c>
    </row>
    <row r="1328" spans="1:51">
      <c r="A1328" s="6">
        <v>39557</v>
      </c>
      <c r="B1328" s="6"/>
      <c r="C1328" s="68">
        <v>74</v>
      </c>
      <c r="D1328" s="6"/>
      <c r="E1328" s="68">
        <v>110.5</v>
      </c>
      <c r="F1328" s="6"/>
      <c r="G1328" s="68">
        <v>90</v>
      </c>
      <c r="H1328" s="68"/>
      <c r="I1328" s="68">
        <v>130.625</v>
      </c>
      <c r="K1328" s="6"/>
      <c r="L1328" s="68"/>
      <c r="M1328" s="6"/>
      <c r="N1328" s="68"/>
      <c r="O1328" s="6"/>
      <c r="P1328" s="68"/>
      <c r="Q1328" s="68"/>
      <c r="R1328" s="68"/>
      <c r="T1328" s="68"/>
      <c r="V1328" s="1">
        <v>74</v>
      </c>
      <c r="W1328" s="1">
        <v>74</v>
      </c>
      <c r="X1328" s="1">
        <v>74</v>
      </c>
      <c r="Y1328" s="1">
        <v>74</v>
      </c>
      <c r="AB1328" s="1">
        <v>110.5</v>
      </c>
      <c r="AG1328" s="1">
        <v>90</v>
      </c>
      <c r="AJ1328" s="1">
        <v>92.75</v>
      </c>
      <c r="AK1328" s="1">
        <v>87</v>
      </c>
      <c r="AL1328" s="1">
        <v>132.25</v>
      </c>
      <c r="AM1328" s="1">
        <v>129</v>
      </c>
      <c r="AX1328" s="1">
        <f t="shared" si="30"/>
        <v>91.5</v>
      </c>
      <c r="AY1328" s="1">
        <f t="shared" si="31"/>
        <v>92.25</v>
      </c>
    </row>
    <row r="1329" spans="1:51">
      <c r="A1329" s="6">
        <v>39564</v>
      </c>
      <c r="B1329" s="6"/>
      <c r="C1329" s="68">
        <v>76.25</v>
      </c>
      <c r="D1329" s="6"/>
      <c r="E1329" s="68">
        <v>93.5</v>
      </c>
      <c r="F1329" s="6"/>
      <c r="G1329" s="68">
        <v>92.5</v>
      </c>
      <c r="H1329" s="68"/>
      <c r="I1329" s="68">
        <v>136.01</v>
      </c>
      <c r="K1329" s="6"/>
      <c r="L1329" s="68"/>
      <c r="M1329" s="6"/>
      <c r="N1329" s="68"/>
      <c r="O1329" s="6"/>
      <c r="P1329" s="68"/>
      <c r="Q1329" s="68"/>
      <c r="R1329" s="68"/>
      <c r="T1329" s="68"/>
      <c r="V1329" s="1">
        <v>77.5</v>
      </c>
      <c r="W1329" s="1">
        <v>77.5</v>
      </c>
      <c r="X1329" s="1">
        <v>75</v>
      </c>
      <c r="Y1329" s="1">
        <v>75</v>
      </c>
      <c r="AB1329" s="1">
        <v>93.5</v>
      </c>
      <c r="AG1329" s="1">
        <v>92.5</v>
      </c>
      <c r="AL1329" s="1">
        <v>144.69</v>
      </c>
      <c r="AM1329" s="1">
        <v>127.33</v>
      </c>
      <c r="AX1329" s="1">
        <f t="shared" si="30"/>
        <v>87.416666666666671</v>
      </c>
      <c r="AY1329" s="1">
        <f t="shared" si="31"/>
        <v>84.25</v>
      </c>
    </row>
    <row r="1330" spans="1:51">
      <c r="A1330" s="6">
        <v>39571</v>
      </c>
      <c r="B1330" s="6"/>
      <c r="C1330" s="68">
        <v>72.5</v>
      </c>
      <c r="D1330" s="6"/>
      <c r="E1330" s="68">
        <v>95</v>
      </c>
      <c r="F1330" s="6"/>
      <c r="G1330" s="68">
        <v>90</v>
      </c>
      <c r="H1330" s="68"/>
      <c r="I1330" s="68">
        <v>124.875</v>
      </c>
      <c r="K1330" s="6"/>
      <c r="L1330" s="68"/>
      <c r="M1330" s="6"/>
      <c r="N1330" s="68"/>
      <c r="O1330" s="6"/>
      <c r="P1330" s="68"/>
      <c r="Q1330" s="68"/>
      <c r="R1330" s="68"/>
      <c r="T1330" s="68"/>
      <c r="V1330" s="1">
        <v>72.5</v>
      </c>
      <c r="W1330" s="1">
        <v>72.5</v>
      </c>
      <c r="X1330" s="1">
        <v>72.5</v>
      </c>
      <c r="Y1330" s="1">
        <v>72.5</v>
      </c>
      <c r="AC1330" s="1">
        <v>95</v>
      </c>
      <c r="AE1330" s="1">
        <v>90</v>
      </c>
      <c r="AL1330" s="1">
        <v>129.5</v>
      </c>
      <c r="AM1330" s="1">
        <v>120.25</v>
      </c>
      <c r="AX1330" s="1">
        <f t="shared" si="30"/>
        <v>85.833333333333329</v>
      </c>
      <c r="AY1330" s="1">
        <f t="shared" si="31"/>
        <v>72.5</v>
      </c>
    </row>
    <row r="1331" spans="1:51">
      <c r="A1331" s="6">
        <v>39578</v>
      </c>
      <c r="B1331" s="6"/>
      <c r="C1331" s="68">
        <v>81.5625</v>
      </c>
      <c r="D1331" s="6"/>
      <c r="E1331" s="68">
        <v>106.5</v>
      </c>
      <c r="F1331" s="6"/>
      <c r="G1331" s="68">
        <v>95</v>
      </c>
      <c r="H1331" s="68"/>
      <c r="I1331" s="68">
        <v>129.33333333333334</v>
      </c>
      <c r="K1331" s="6"/>
      <c r="L1331" s="68"/>
      <c r="M1331" s="6"/>
      <c r="N1331" s="68"/>
      <c r="O1331" s="6"/>
      <c r="P1331" s="68"/>
      <c r="Q1331" s="68"/>
      <c r="R1331" s="68"/>
      <c r="T1331" s="68"/>
      <c r="V1331" s="1">
        <v>81.25</v>
      </c>
      <c r="W1331" s="1">
        <v>81.25</v>
      </c>
      <c r="X1331" s="1">
        <v>82.5</v>
      </c>
      <c r="Y1331" s="1">
        <v>81.25</v>
      </c>
      <c r="AB1331" s="1">
        <v>106.5</v>
      </c>
      <c r="AG1331" s="1">
        <v>95</v>
      </c>
      <c r="AL1331" s="1">
        <v>132.9</v>
      </c>
      <c r="AM1331" s="1">
        <v>126.79</v>
      </c>
      <c r="AN1331" s="1">
        <v>128.31</v>
      </c>
      <c r="AX1331" s="1">
        <f t="shared" si="30"/>
        <v>94.354166666666671</v>
      </c>
      <c r="AY1331" s="1">
        <f t="shared" si="31"/>
        <v>94.5</v>
      </c>
    </row>
    <row r="1332" spans="1:51">
      <c r="A1332" s="6">
        <v>39585</v>
      </c>
      <c r="B1332" s="6"/>
      <c r="C1332" s="68">
        <v>77</v>
      </c>
      <c r="D1332" s="6"/>
      <c r="E1332" s="68" t="s">
        <v>28</v>
      </c>
      <c r="F1332" s="6"/>
      <c r="G1332" s="68">
        <v>100</v>
      </c>
      <c r="H1332" s="68"/>
      <c r="I1332" s="68">
        <v>129.33333333333334</v>
      </c>
      <c r="K1332" s="6"/>
      <c r="L1332" s="68"/>
      <c r="M1332" s="6"/>
      <c r="N1332" s="68"/>
      <c r="O1332" s="6"/>
      <c r="P1332" s="68"/>
      <c r="Q1332" s="68"/>
      <c r="R1332" s="68"/>
      <c r="T1332" s="68"/>
      <c r="V1332" s="1">
        <v>77</v>
      </c>
      <c r="W1332" s="1">
        <v>77</v>
      </c>
      <c r="X1332" s="1">
        <v>77</v>
      </c>
      <c r="Y1332" s="1">
        <v>77</v>
      </c>
      <c r="AE1332" s="1">
        <v>90</v>
      </c>
      <c r="AF1332" s="1">
        <v>110</v>
      </c>
      <c r="AL1332" s="1">
        <v>133</v>
      </c>
      <c r="AM1332" s="1">
        <v>126.75</v>
      </c>
      <c r="AN1332" s="1">
        <v>128.25</v>
      </c>
      <c r="AX1332" s="1">
        <f t="shared" si="30"/>
        <v>88.5</v>
      </c>
      <c r="AY1332" s="1">
        <f t="shared" si="31"/>
        <v>93.5</v>
      </c>
    </row>
    <row r="1333" spans="1:51">
      <c r="A1333" s="6">
        <v>39592</v>
      </c>
      <c r="B1333" s="6"/>
      <c r="C1333" s="68">
        <v>76.5</v>
      </c>
      <c r="D1333" s="6"/>
      <c r="E1333" s="68">
        <v>96.5</v>
      </c>
      <c r="F1333" s="6"/>
      <c r="G1333" s="68">
        <v>102.5</v>
      </c>
      <c r="H1333" s="68"/>
      <c r="I1333" s="68">
        <v>126.25</v>
      </c>
      <c r="K1333" s="6"/>
      <c r="L1333" s="68"/>
      <c r="M1333" s="6"/>
      <c r="N1333" s="68"/>
      <c r="O1333" s="6"/>
      <c r="P1333" s="68"/>
      <c r="Q1333" s="68"/>
      <c r="R1333" s="68"/>
      <c r="T1333" s="68"/>
      <c r="V1333" s="1">
        <v>75</v>
      </c>
      <c r="W1333" s="1">
        <v>75</v>
      </c>
      <c r="X1333" s="1">
        <v>81</v>
      </c>
      <c r="Y1333" s="1">
        <v>75</v>
      </c>
      <c r="AB1333" s="1">
        <v>97</v>
      </c>
      <c r="AC1333" s="1">
        <v>96</v>
      </c>
      <c r="AF1333" s="1">
        <v>103.5</v>
      </c>
      <c r="AG1333" s="1">
        <v>101.5</v>
      </c>
      <c r="AL1333" s="1">
        <v>129.5</v>
      </c>
      <c r="AM1333" s="1">
        <v>125.25</v>
      </c>
      <c r="AN1333" s="1">
        <v>124</v>
      </c>
      <c r="AX1333" s="1">
        <f t="shared" si="30"/>
        <v>91.833333333333329</v>
      </c>
      <c r="AY1333" s="1">
        <f t="shared" si="31"/>
        <v>93.833333333333329</v>
      </c>
    </row>
    <row r="1334" spans="1:51">
      <c r="A1334" s="6">
        <v>39599</v>
      </c>
      <c r="B1334" s="6"/>
      <c r="C1334" s="68">
        <v>77.75</v>
      </c>
      <c r="D1334" s="6"/>
      <c r="E1334" s="68">
        <v>86</v>
      </c>
      <c r="F1334" s="6"/>
      <c r="G1334" s="68">
        <v>105</v>
      </c>
      <c r="H1334" s="68"/>
      <c r="I1334" s="68">
        <v>124</v>
      </c>
      <c r="K1334" s="6"/>
      <c r="L1334" s="68"/>
      <c r="M1334" s="6"/>
      <c r="N1334" s="68"/>
      <c r="O1334" s="6"/>
      <c r="P1334" s="68"/>
      <c r="Q1334" s="68"/>
      <c r="R1334" s="68"/>
      <c r="T1334" s="68"/>
      <c r="V1334" s="1">
        <v>75</v>
      </c>
      <c r="X1334" s="1">
        <v>80.5</v>
      </c>
      <c r="AC1334" s="1">
        <v>86</v>
      </c>
      <c r="AG1334" s="1">
        <v>105</v>
      </c>
      <c r="AJ1334" s="1">
        <v>113</v>
      </c>
      <c r="AK1334" s="1">
        <v>106</v>
      </c>
      <c r="AL1334" s="1">
        <v>126</v>
      </c>
      <c r="AM1334" s="1">
        <v>122</v>
      </c>
      <c r="AN1334" s="1">
        <v>126</v>
      </c>
      <c r="AO1334" s="1">
        <v>122</v>
      </c>
      <c r="AX1334" s="1">
        <f t="shared" si="30"/>
        <v>89.583333333333329</v>
      </c>
      <c r="AY1334" s="1">
        <f t="shared" si="31"/>
        <v>80.5</v>
      </c>
    </row>
    <row r="1335" spans="1:51">
      <c r="A1335" s="6">
        <v>39606</v>
      </c>
      <c r="B1335" s="6"/>
      <c r="C1335" s="68">
        <v>82</v>
      </c>
      <c r="D1335" s="6"/>
      <c r="E1335" s="68" t="s">
        <v>28</v>
      </c>
      <c r="F1335" s="6"/>
      <c r="G1335" s="68">
        <v>115.875</v>
      </c>
      <c r="H1335" s="68"/>
      <c r="I1335" s="68">
        <v>117.5</v>
      </c>
      <c r="K1335" s="6"/>
      <c r="L1335" s="68"/>
      <c r="M1335" s="6"/>
      <c r="N1335" s="68"/>
      <c r="O1335" s="6"/>
      <c r="P1335" s="68"/>
      <c r="Q1335" s="68"/>
      <c r="R1335" s="68"/>
      <c r="T1335" s="68"/>
      <c r="V1335" s="1">
        <v>82</v>
      </c>
      <c r="W1335" s="1" t="s">
        <v>28</v>
      </c>
      <c r="X1335" s="1">
        <v>82</v>
      </c>
      <c r="Y1335" s="1" t="s">
        <v>28</v>
      </c>
      <c r="Z1335" s="1" t="s">
        <v>28</v>
      </c>
      <c r="AA1335" s="1" t="s">
        <v>28</v>
      </c>
      <c r="AB1335" s="1" t="s">
        <v>28</v>
      </c>
      <c r="AC1335" s="1" t="s">
        <v>28</v>
      </c>
      <c r="AF1335" s="1">
        <v>115</v>
      </c>
      <c r="AG1335" s="1">
        <v>116.75</v>
      </c>
      <c r="AL1335" s="1">
        <v>130</v>
      </c>
      <c r="AM1335" s="1">
        <v>105</v>
      </c>
      <c r="AN1335" s="1">
        <v>130</v>
      </c>
      <c r="AO1335" s="1">
        <v>105</v>
      </c>
      <c r="AX1335" s="1">
        <f t="shared" si="30"/>
        <v>98.9375</v>
      </c>
      <c r="AY1335" s="1">
        <f t="shared" si="31"/>
        <v>98.5</v>
      </c>
    </row>
    <row r="1336" spans="1:51">
      <c r="A1336" s="6">
        <v>39613</v>
      </c>
      <c r="B1336" s="6"/>
      <c r="C1336" s="68">
        <v>89</v>
      </c>
      <c r="D1336" s="6"/>
      <c r="E1336" s="68" t="s">
        <v>28</v>
      </c>
      <c r="F1336" s="6"/>
      <c r="G1336" s="68">
        <v>116.25</v>
      </c>
      <c r="H1336" s="68"/>
      <c r="I1336" s="68">
        <v>108</v>
      </c>
      <c r="K1336" s="6"/>
      <c r="L1336" s="68"/>
      <c r="M1336" s="6"/>
      <c r="N1336" s="68"/>
      <c r="O1336" s="6"/>
      <c r="P1336" s="68"/>
      <c r="Q1336" s="68"/>
      <c r="R1336" s="68"/>
      <c r="T1336" s="68"/>
      <c r="V1336" s="1">
        <v>89</v>
      </c>
      <c r="W1336" s="1" t="s">
        <v>28</v>
      </c>
      <c r="X1336" s="1">
        <v>89</v>
      </c>
      <c r="Y1336" s="1" t="s">
        <v>28</v>
      </c>
      <c r="Z1336" s="1" t="s">
        <v>28</v>
      </c>
      <c r="AA1336" s="1" t="s">
        <v>28</v>
      </c>
      <c r="AB1336" s="1" t="s">
        <v>28</v>
      </c>
      <c r="AC1336" s="1" t="s">
        <v>28</v>
      </c>
      <c r="AG1336" s="1">
        <v>116.25</v>
      </c>
      <c r="AL1336" s="1">
        <v>108</v>
      </c>
      <c r="AN1336" s="1">
        <v>108</v>
      </c>
      <c r="AX1336" s="1">
        <f t="shared" si="30"/>
        <v>102.625</v>
      </c>
      <c r="AY1336" s="1">
        <f t="shared" si="31"/>
        <v>89</v>
      </c>
    </row>
    <row r="1337" spans="1:51">
      <c r="A1337" s="6">
        <v>39620</v>
      </c>
      <c r="B1337" s="6"/>
      <c r="C1337" s="68">
        <v>87.5</v>
      </c>
      <c r="D1337" s="6"/>
      <c r="E1337" s="68" t="s">
        <v>28</v>
      </c>
      <c r="F1337" s="6"/>
      <c r="G1337" s="68">
        <v>117.125</v>
      </c>
      <c r="H1337" s="68"/>
      <c r="I1337" s="68">
        <v>126</v>
      </c>
      <c r="K1337" s="6"/>
      <c r="L1337" s="68"/>
      <c r="M1337" s="6"/>
      <c r="N1337" s="68"/>
      <c r="O1337" s="6"/>
      <c r="P1337" s="68"/>
      <c r="Q1337" s="68"/>
      <c r="R1337" s="68"/>
      <c r="T1337" s="68"/>
      <c r="V1337" s="1">
        <v>87.5</v>
      </c>
      <c r="W1337" s="1" t="s">
        <v>28</v>
      </c>
      <c r="X1337" s="1">
        <v>87.5</v>
      </c>
      <c r="Y1337" s="1" t="s">
        <v>28</v>
      </c>
      <c r="Z1337" s="1" t="s">
        <v>28</v>
      </c>
      <c r="AA1337" s="1" t="s">
        <v>28</v>
      </c>
      <c r="AB1337" s="1" t="s">
        <v>28</v>
      </c>
      <c r="AC1337" s="1" t="s">
        <v>28</v>
      </c>
      <c r="AE1337" s="1">
        <v>117.25</v>
      </c>
      <c r="AG1337" s="1">
        <v>117</v>
      </c>
      <c r="AL1337" s="1">
        <v>126</v>
      </c>
      <c r="AN1337" s="1">
        <v>126</v>
      </c>
      <c r="AX1337" s="1">
        <f t="shared" si="30"/>
        <v>102.3125</v>
      </c>
      <c r="AY1337" s="1">
        <f t="shared" si="31"/>
        <v>87.5</v>
      </c>
    </row>
    <row r="1338" spans="1:51">
      <c r="A1338" s="6">
        <v>39627</v>
      </c>
      <c r="B1338" s="6"/>
      <c r="C1338" s="68">
        <v>88.5</v>
      </c>
      <c r="D1338" s="6"/>
      <c r="E1338" s="68" t="s">
        <v>28</v>
      </c>
      <c r="F1338" s="6"/>
      <c r="G1338" s="68">
        <v>116.41666666666667</v>
      </c>
      <c r="H1338" s="68"/>
      <c r="I1338" s="68">
        <v>124.5</v>
      </c>
      <c r="K1338" s="6"/>
      <c r="L1338" s="68"/>
      <c r="M1338" s="6"/>
      <c r="N1338" s="68"/>
      <c r="O1338" s="6"/>
      <c r="P1338" s="68"/>
      <c r="Q1338" s="68"/>
      <c r="R1338" s="68"/>
      <c r="T1338" s="68"/>
      <c r="V1338" s="1">
        <v>88.5</v>
      </c>
      <c r="W1338" s="1" t="s">
        <v>28</v>
      </c>
      <c r="X1338" s="1">
        <v>88.5</v>
      </c>
      <c r="Y1338" s="1" t="s">
        <v>28</v>
      </c>
      <c r="Z1338" s="1" t="s">
        <v>28</v>
      </c>
      <c r="AA1338" s="1" t="s">
        <v>28</v>
      </c>
      <c r="AB1338" s="1" t="s">
        <v>28</v>
      </c>
      <c r="AC1338" s="1" t="s">
        <v>28</v>
      </c>
      <c r="AE1338" s="1">
        <v>117.5</v>
      </c>
      <c r="AF1338" s="1">
        <v>115.25</v>
      </c>
      <c r="AG1338" s="1">
        <v>116.5</v>
      </c>
      <c r="AL1338" s="1">
        <v>128</v>
      </c>
      <c r="AM1338" s="1">
        <v>121</v>
      </c>
      <c r="AN1338" s="1">
        <v>128</v>
      </c>
      <c r="AO1338" s="1">
        <v>121</v>
      </c>
      <c r="AX1338" s="1">
        <f t="shared" si="30"/>
        <v>102.45833333333334</v>
      </c>
      <c r="AY1338" s="1">
        <f t="shared" si="31"/>
        <v>101.875</v>
      </c>
    </row>
    <row r="1339" spans="1:51">
      <c r="A1339" s="6">
        <v>39634</v>
      </c>
      <c r="B1339" s="6"/>
      <c r="C1339" s="68" t="s">
        <v>28</v>
      </c>
      <c r="D1339" s="6"/>
      <c r="E1339" s="68" t="s">
        <v>28</v>
      </c>
      <c r="F1339" s="6"/>
      <c r="G1339" s="68">
        <v>114.91666666666667</v>
      </c>
      <c r="H1339" s="68"/>
      <c r="I1339" s="68">
        <v>133</v>
      </c>
      <c r="K1339" s="6"/>
      <c r="L1339" s="68"/>
      <c r="M1339" s="6"/>
      <c r="N1339" s="68"/>
      <c r="O1339" s="6"/>
      <c r="P1339" s="68"/>
      <c r="Q1339" s="68"/>
      <c r="R1339" s="68"/>
      <c r="T1339" s="68"/>
      <c r="Y1339" s="1" t="s">
        <v>28</v>
      </c>
      <c r="Z1339" s="1" t="s">
        <v>28</v>
      </c>
      <c r="AA1339" s="1" t="s">
        <v>28</v>
      </c>
      <c r="AB1339" s="1" t="s">
        <v>28</v>
      </c>
      <c r="AC1339" s="1" t="s">
        <v>28</v>
      </c>
      <c r="AE1339" s="1">
        <v>115.5</v>
      </c>
      <c r="AF1339" s="1">
        <v>114.5</v>
      </c>
      <c r="AG1339" s="1">
        <v>114.75</v>
      </c>
      <c r="AL1339" s="1">
        <v>133</v>
      </c>
      <c r="AN1339" s="1">
        <v>133</v>
      </c>
      <c r="AX1339" s="1">
        <f t="shared" si="30"/>
        <v>114.91666666666667</v>
      </c>
      <c r="AY1339" s="1">
        <f t="shared" si="31"/>
        <v>114.5</v>
      </c>
    </row>
    <row r="1340" spans="1:51">
      <c r="A1340" s="6">
        <v>39641</v>
      </c>
      <c r="B1340" s="6"/>
      <c r="C1340" s="68">
        <v>90</v>
      </c>
      <c r="D1340" s="6"/>
      <c r="E1340" s="68" t="s">
        <v>28</v>
      </c>
      <c r="F1340" s="6"/>
      <c r="G1340" s="68">
        <v>116.25</v>
      </c>
      <c r="H1340" s="68"/>
      <c r="I1340" s="68">
        <v>119</v>
      </c>
      <c r="K1340" s="6"/>
      <c r="L1340" s="68"/>
      <c r="M1340" s="6"/>
      <c r="N1340" s="68"/>
      <c r="O1340" s="6"/>
      <c r="P1340" s="68"/>
      <c r="Q1340" s="68"/>
      <c r="R1340" s="68"/>
      <c r="T1340" s="68"/>
      <c r="V1340" s="1">
        <v>90</v>
      </c>
      <c r="W1340" s="1" t="s">
        <v>28</v>
      </c>
      <c r="X1340" s="1">
        <v>90</v>
      </c>
      <c r="Y1340" s="1" t="s">
        <v>28</v>
      </c>
      <c r="Z1340" s="1" t="s">
        <v>28</v>
      </c>
      <c r="AA1340" s="1" t="s">
        <v>28</v>
      </c>
      <c r="AB1340" s="1" t="s">
        <v>28</v>
      </c>
      <c r="AC1340" s="1" t="s">
        <v>28</v>
      </c>
      <c r="AD1340" s="1">
        <v>115.75</v>
      </c>
      <c r="AG1340" s="1">
        <v>116.75</v>
      </c>
      <c r="AJ1340" s="1">
        <v>100</v>
      </c>
      <c r="AK1340" s="1">
        <v>100</v>
      </c>
      <c r="AL1340" s="1">
        <v>119</v>
      </c>
      <c r="AN1340" s="1">
        <v>119</v>
      </c>
      <c r="AX1340" s="1">
        <f t="shared" si="30"/>
        <v>103.125</v>
      </c>
      <c r="AY1340" s="1">
        <f t="shared" si="31"/>
        <v>90</v>
      </c>
    </row>
    <row r="1341" spans="1:51">
      <c r="A1341" s="6">
        <v>39648</v>
      </c>
      <c r="B1341" s="6"/>
      <c r="C1341" s="68">
        <v>88</v>
      </c>
      <c r="D1341" s="6"/>
      <c r="E1341" s="68" t="s">
        <v>28</v>
      </c>
      <c r="F1341" s="6"/>
      <c r="G1341" s="68">
        <v>111.83333333333333</v>
      </c>
      <c r="H1341" s="68"/>
      <c r="I1341" s="68">
        <v>120</v>
      </c>
      <c r="K1341" s="6"/>
      <c r="L1341" s="68"/>
      <c r="M1341" s="6"/>
      <c r="N1341" s="68"/>
      <c r="O1341" s="6"/>
      <c r="P1341" s="68"/>
      <c r="Q1341" s="68"/>
      <c r="R1341" s="68"/>
      <c r="T1341" s="68"/>
      <c r="V1341" s="1">
        <v>88</v>
      </c>
      <c r="W1341" s="1" t="s">
        <v>28</v>
      </c>
      <c r="X1341" s="1">
        <v>88</v>
      </c>
      <c r="Y1341" s="1" t="s">
        <v>28</v>
      </c>
      <c r="Z1341" s="1" t="s">
        <v>28</v>
      </c>
      <c r="AA1341" s="1" t="s">
        <v>28</v>
      </c>
      <c r="AB1341" s="1" t="s">
        <v>28</v>
      </c>
      <c r="AC1341" s="1" t="s">
        <v>28</v>
      </c>
      <c r="AD1341" s="1" t="s">
        <v>28</v>
      </c>
      <c r="AE1341" s="1">
        <v>112</v>
      </c>
      <c r="AF1341" s="1">
        <v>112</v>
      </c>
      <c r="AG1341" s="1">
        <v>111.5</v>
      </c>
      <c r="AJ1341" s="1">
        <v>100</v>
      </c>
      <c r="AK1341" s="1">
        <v>100</v>
      </c>
      <c r="AL1341" s="1">
        <v>120</v>
      </c>
      <c r="AN1341" s="1">
        <v>120</v>
      </c>
      <c r="AX1341" s="1">
        <f t="shared" si="30"/>
        <v>99.916666666666657</v>
      </c>
      <c r="AY1341" s="1">
        <f t="shared" si="31"/>
        <v>100</v>
      </c>
    </row>
    <row r="1342" spans="1:51">
      <c r="A1342" s="6">
        <v>39655</v>
      </c>
      <c r="B1342" s="6"/>
      <c r="C1342" s="68">
        <v>89.5</v>
      </c>
      <c r="D1342" s="6"/>
      <c r="E1342" s="68" t="s">
        <v>28</v>
      </c>
      <c r="F1342" s="6"/>
      <c r="G1342" s="68">
        <v>111.5</v>
      </c>
      <c r="H1342" s="68"/>
      <c r="I1342" s="68">
        <v>110.5</v>
      </c>
      <c r="K1342" s="6"/>
      <c r="L1342" s="68"/>
      <c r="M1342" s="6"/>
      <c r="N1342" s="68"/>
      <c r="O1342" s="6"/>
      <c r="P1342" s="68"/>
      <c r="Q1342" s="68"/>
      <c r="R1342" s="68"/>
      <c r="T1342" s="68"/>
      <c r="V1342" s="1">
        <v>89.5</v>
      </c>
      <c r="W1342" s="1" t="s">
        <v>28</v>
      </c>
      <c r="X1342" s="1">
        <v>89.5</v>
      </c>
      <c r="Y1342" s="1" t="s">
        <v>28</v>
      </c>
      <c r="Z1342" s="1" t="s">
        <v>28</v>
      </c>
      <c r="AA1342" s="1" t="s">
        <v>28</v>
      </c>
      <c r="AB1342" s="1" t="s">
        <v>28</v>
      </c>
      <c r="AC1342" s="1" t="s">
        <v>28</v>
      </c>
      <c r="AE1342" s="1">
        <v>111.25</v>
      </c>
      <c r="AG1342" s="1">
        <v>111.75</v>
      </c>
      <c r="AL1342" s="1">
        <v>116</v>
      </c>
      <c r="AM1342" s="1">
        <v>105</v>
      </c>
      <c r="AN1342" s="1">
        <v>116</v>
      </c>
      <c r="AO1342" s="1">
        <v>105</v>
      </c>
      <c r="AX1342" s="1">
        <f t="shared" si="30"/>
        <v>100.5</v>
      </c>
      <c r="AY1342" s="1">
        <f t="shared" si="31"/>
        <v>89.5</v>
      </c>
    </row>
    <row r="1343" spans="1:51">
      <c r="A1343" s="6">
        <v>39662</v>
      </c>
      <c r="B1343" s="6"/>
      <c r="C1343" s="68">
        <v>87.75</v>
      </c>
      <c r="D1343" s="6"/>
      <c r="E1343" s="68" t="s">
        <v>28</v>
      </c>
      <c r="F1343" s="6"/>
      <c r="G1343" s="68">
        <v>111.375</v>
      </c>
      <c r="H1343" s="68"/>
      <c r="I1343" s="68">
        <v>116</v>
      </c>
      <c r="K1343" s="6"/>
      <c r="L1343" s="68"/>
      <c r="M1343" s="6"/>
      <c r="N1343" s="68"/>
      <c r="O1343" s="6"/>
      <c r="P1343" s="68"/>
      <c r="Q1343" s="68"/>
      <c r="R1343" s="68"/>
      <c r="T1343" s="68"/>
      <c r="V1343" s="1">
        <v>87.75</v>
      </c>
      <c r="W1343" s="1" t="s">
        <v>28</v>
      </c>
      <c r="X1343" s="1">
        <v>87.75</v>
      </c>
      <c r="Y1343" s="1" t="s">
        <v>28</v>
      </c>
      <c r="Z1343" s="1">
        <v>104</v>
      </c>
      <c r="AA1343" s="1">
        <v>104</v>
      </c>
      <c r="AB1343" s="1" t="s">
        <v>28</v>
      </c>
      <c r="AC1343" s="1" t="s">
        <v>28</v>
      </c>
      <c r="AE1343" s="1">
        <v>111</v>
      </c>
      <c r="AG1343" s="1">
        <v>111.75</v>
      </c>
      <c r="AH1343" s="1">
        <v>87.25</v>
      </c>
      <c r="AI1343" s="1">
        <v>85.25</v>
      </c>
      <c r="AJ1343" s="1">
        <v>85</v>
      </c>
      <c r="AL1343" s="1">
        <v>116</v>
      </c>
      <c r="AN1343" s="1">
        <v>116</v>
      </c>
      <c r="AX1343" s="1">
        <f t="shared" si="30"/>
        <v>99.5625</v>
      </c>
      <c r="AY1343" s="1">
        <f t="shared" si="31"/>
        <v>87.75</v>
      </c>
    </row>
    <row r="1344" spans="1:51">
      <c r="A1344" s="6">
        <v>39669</v>
      </c>
      <c r="B1344" s="6"/>
      <c r="C1344" s="68">
        <v>87.5</v>
      </c>
      <c r="D1344" s="6"/>
      <c r="E1344" s="68" t="s">
        <v>28</v>
      </c>
      <c r="F1344" s="6"/>
      <c r="G1344" s="68">
        <v>108.375</v>
      </c>
      <c r="H1344" s="68"/>
      <c r="I1344" s="68" t="s">
        <v>28</v>
      </c>
      <c r="K1344" s="6"/>
      <c r="L1344" s="68"/>
      <c r="M1344" s="6"/>
      <c r="N1344" s="68"/>
      <c r="O1344" s="6"/>
      <c r="P1344" s="68"/>
      <c r="Q1344" s="68"/>
      <c r="R1344" s="68"/>
      <c r="T1344" s="68"/>
      <c r="V1344" s="1">
        <v>87.5</v>
      </c>
      <c r="W1344" s="1" t="s">
        <v>28</v>
      </c>
      <c r="X1344" s="1">
        <v>87.5</v>
      </c>
      <c r="Y1344" s="1" t="s">
        <v>28</v>
      </c>
      <c r="Z1344" s="1" t="s">
        <v>28</v>
      </c>
      <c r="AA1344" s="1">
        <v>96</v>
      </c>
      <c r="AB1344" s="1" t="s">
        <v>28</v>
      </c>
      <c r="AC1344" s="1" t="s">
        <v>28</v>
      </c>
      <c r="AE1344" s="1">
        <v>109.5</v>
      </c>
      <c r="AG1344" s="1">
        <v>107.25</v>
      </c>
      <c r="AX1344" s="1">
        <f t="shared" si="30"/>
        <v>97.9375</v>
      </c>
      <c r="AY1344" s="1">
        <f t="shared" si="31"/>
        <v>87.5</v>
      </c>
    </row>
    <row r="1345" spans="1:51">
      <c r="A1345" s="6">
        <v>39676</v>
      </c>
      <c r="B1345" s="6"/>
      <c r="C1345" s="68">
        <v>85</v>
      </c>
      <c r="D1345" s="6"/>
      <c r="E1345" s="68" t="s">
        <v>28</v>
      </c>
      <c r="F1345" s="6"/>
      <c r="G1345" s="68">
        <v>103.83333333333333</v>
      </c>
      <c r="H1345" s="68"/>
      <c r="I1345" s="68">
        <v>124.5</v>
      </c>
      <c r="K1345" s="6"/>
      <c r="L1345" s="68"/>
      <c r="M1345" s="6"/>
      <c r="N1345" s="68"/>
      <c r="O1345" s="6"/>
      <c r="P1345" s="68"/>
      <c r="Q1345" s="68"/>
      <c r="R1345" s="68"/>
      <c r="T1345" s="68"/>
      <c r="V1345" s="1">
        <v>85</v>
      </c>
      <c r="W1345" s="1" t="s">
        <v>28</v>
      </c>
      <c r="X1345" s="1">
        <v>85</v>
      </c>
      <c r="Y1345" s="1" t="s">
        <v>28</v>
      </c>
      <c r="Z1345" s="1">
        <v>102.25</v>
      </c>
      <c r="AA1345" s="1">
        <v>101.5</v>
      </c>
      <c r="AB1345" s="1" t="s">
        <v>28</v>
      </c>
      <c r="AC1345" s="1" t="s">
        <v>28</v>
      </c>
      <c r="AD1345" s="1">
        <v>104.5</v>
      </c>
      <c r="AE1345" s="1">
        <v>104</v>
      </c>
      <c r="AG1345" s="1">
        <v>103</v>
      </c>
      <c r="AL1345" s="1">
        <v>128</v>
      </c>
      <c r="AM1345" s="1">
        <v>121</v>
      </c>
      <c r="AN1345" s="1">
        <v>128</v>
      </c>
      <c r="AO1345" s="1">
        <v>121</v>
      </c>
      <c r="AX1345" s="1">
        <f t="shared" si="30"/>
        <v>94.416666666666657</v>
      </c>
      <c r="AY1345" s="1">
        <f t="shared" si="31"/>
        <v>85</v>
      </c>
    </row>
    <row r="1346" spans="1:51">
      <c r="A1346" s="6">
        <v>39683</v>
      </c>
      <c r="B1346" s="6"/>
      <c r="C1346" s="68">
        <v>93</v>
      </c>
      <c r="D1346" s="6"/>
      <c r="E1346" s="68">
        <v>91</v>
      </c>
      <c r="F1346" s="6"/>
      <c r="G1346" s="68">
        <v>100</v>
      </c>
      <c r="H1346" s="68"/>
      <c r="I1346" s="68">
        <v>120.15</v>
      </c>
      <c r="K1346" s="6"/>
      <c r="L1346" s="68"/>
      <c r="M1346" s="6"/>
      <c r="N1346" s="68"/>
      <c r="O1346" s="6"/>
      <c r="P1346" s="68"/>
      <c r="Q1346" s="68"/>
      <c r="R1346" s="68"/>
      <c r="T1346" s="68"/>
      <c r="V1346" s="1">
        <v>93</v>
      </c>
      <c r="W1346" s="1" t="s">
        <v>28</v>
      </c>
      <c r="X1346" s="1">
        <v>93</v>
      </c>
      <c r="Y1346" s="1" t="s">
        <v>28</v>
      </c>
      <c r="Z1346" s="1" t="s">
        <v>28</v>
      </c>
      <c r="AA1346" s="1">
        <v>92.75</v>
      </c>
      <c r="AB1346" s="1">
        <v>91</v>
      </c>
      <c r="AC1346" s="1" t="s">
        <v>28</v>
      </c>
      <c r="AE1346" s="1">
        <v>101</v>
      </c>
      <c r="AG1346" s="1">
        <v>99</v>
      </c>
      <c r="AH1346" s="1">
        <v>85</v>
      </c>
      <c r="AJ1346" s="1">
        <v>85</v>
      </c>
      <c r="AK1346" s="1">
        <v>84.25</v>
      </c>
      <c r="AL1346" s="1">
        <v>122.95</v>
      </c>
      <c r="AM1346" s="1">
        <v>117.35</v>
      </c>
      <c r="AN1346" s="1">
        <v>122.95</v>
      </c>
      <c r="AO1346" s="1">
        <v>117.35</v>
      </c>
      <c r="AX1346" s="1">
        <f t="shared" si="30"/>
        <v>94.666666666666671</v>
      </c>
      <c r="AY1346" s="1">
        <f t="shared" si="31"/>
        <v>92</v>
      </c>
    </row>
    <row r="1347" spans="1:51">
      <c r="A1347" s="6">
        <v>39690</v>
      </c>
      <c r="B1347" s="6"/>
      <c r="C1347" s="68">
        <v>87</v>
      </c>
      <c r="D1347" s="6"/>
      <c r="E1347" s="68">
        <v>98</v>
      </c>
      <c r="F1347" s="6"/>
      <c r="G1347" s="68">
        <v>94.75</v>
      </c>
      <c r="H1347" s="68"/>
      <c r="I1347" s="68" t="s">
        <v>28</v>
      </c>
      <c r="K1347" s="6"/>
      <c r="L1347" s="68"/>
      <c r="M1347" s="6"/>
      <c r="N1347" s="68"/>
      <c r="O1347" s="6"/>
      <c r="P1347" s="68"/>
      <c r="Q1347" s="68"/>
      <c r="R1347" s="68"/>
      <c r="T1347" s="68"/>
      <c r="V1347" s="1">
        <v>87</v>
      </c>
      <c r="W1347" s="1" t="s">
        <v>28</v>
      </c>
      <c r="X1347" s="1">
        <v>87</v>
      </c>
      <c r="Y1347" s="1" t="s">
        <v>28</v>
      </c>
      <c r="Z1347" s="1" t="s">
        <v>28</v>
      </c>
      <c r="AA1347" s="1">
        <v>93</v>
      </c>
      <c r="AB1347" s="1" t="s">
        <v>28</v>
      </c>
      <c r="AC1347" s="1">
        <v>98</v>
      </c>
      <c r="AG1347" s="1">
        <v>94.75</v>
      </c>
      <c r="AX1347" s="1">
        <f t="shared" si="30"/>
        <v>93.25</v>
      </c>
      <c r="AY1347" s="1">
        <f t="shared" si="31"/>
        <v>87</v>
      </c>
    </row>
    <row r="1348" spans="1:51">
      <c r="A1348" s="6">
        <v>39697</v>
      </c>
      <c r="B1348" s="6"/>
      <c r="C1348" s="68">
        <v>87.5</v>
      </c>
      <c r="D1348" s="6"/>
      <c r="E1348" s="68">
        <v>100</v>
      </c>
      <c r="F1348" s="6"/>
      <c r="G1348" s="68">
        <v>96.75</v>
      </c>
      <c r="H1348" s="68"/>
      <c r="I1348" s="68">
        <v>120</v>
      </c>
      <c r="K1348" s="6"/>
      <c r="L1348" s="68"/>
      <c r="M1348" s="6"/>
      <c r="N1348" s="68"/>
      <c r="O1348" s="6"/>
      <c r="P1348" s="68"/>
      <c r="Q1348" s="68"/>
      <c r="R1348" s="68"/>
      <c r="T1348" s="68"/>
      <c r="V1348" s="1">
        <v>87.5</v>
      </c>
      <c r="W1348" s="1" t="s">
        <v>28</v>
      </c>
      <c r="X1348" s="1">
        <v>87.5</v>
      </c>
      <c r="Y1348" s="1" t="s">
        <v>28</v>
      </c>
      <c r="Z1348" s="1" t="s">
        <v>28</v>
      </c>
      <c r="AA1348" s="1" t="s">
        <v>28</v>
      </c>
      <c r="AB1348" s="1">
        <v>101</v>
      </c>
      <c r="AC1348" s="1">
        <v>99</v>
      </c>
      <c r="AE1348" s="1">
        <v>97.5</v>
      </c>
      <c r="AF1348" s="1">
        <v>95.25</v>
      </c>
      <c r="AG1348" s="1">
        <v>97.5</v>
      </c>
      <c r="AH1348" s="1">
        <v>94.5</v>
      </c>
      <c r="AI1348" s="1">
        <v>94</v>
      </c>
      <c r="AJ1348" s="1">
        <v>93.25</v>
      </c>
      <c r="AK1348" s="1">
        <v>85</v>
      </c>
      <c r="AL1348" s="1">
        <v>120</v>
      </c>
      <c r="AN1348" s="1">
        <v>120</v>
      </c>
      <c r="AX1348" s="1">
        <f t="shared" si="30"/>
        <v>94.75</v>
      </c>
      <c r="AY1348" s="1">
        <f t="shared" si="31"/>
        <v>94.583333333333329</v>
      </c>
    </row>
    <row r="1349" spans="1:51">
      <c r="A1349" s="6">
        <v>39704</v>
      </c>
      <c r="B1349" s="6"/>
      <c r="C1349" s="68">
        <v>91.5</v>
      </c>
      <c r="D1349" s="6"/>
      <c r="E1349" s="68">
        <v>103</v>
      </c>
      <c r="F1349" s="6"/>
      <c r="G1349" s="68">
        <v>96.66</v>
      </c>
      <c r="H1349" s="68"/>
      <c r="I1349" s="68">
        <v>103.5</v>
      </c>
      <c r="K1349" s="6"/>
      <c r="L1349" s="68"/>
      <c r="M1349" s="6"/>
      <c r="N1349" s="68"/>
      <c r="O1349" s="6"/>
      <c r="P1349" s="68"/>
      <c r="Q1349" s="68"/>
      <c r="R1349" s="68"/>
      <c r="T1349" s="68"/>
      <c r="V1349" s="1">
        <v>91.5</v>
      </c>
      <c r="W1349" s="1" t="s">
        <v>28</v>
      </c>
      <c r="X1349" s="1">
        <v>91.5</v>
      </c>
      <c r="Y1349" s="1" t="s">
        <v>28</v>
      </c>
      <c r="Z1349" s="1" t="s">
        <v>28</v>
      </c>
      <c r="AA1349" s="1" t="s">
        <v>28</v>
      </c>
      <c r="AB1349" s="1">
        <v>103</v>
      </c>
      <c r="AC1349" s="1" t="s">
        <v>28</v>
      </c>
      <c r="AD1349" s="1">
        <v>96.13</v>
      </c>
      <c r="AE1349" s="1">
        <v>97.63</v>
      </c>
      <c r="AF1349" s="1">
        <v>95.88</v>
      </c>
      <c r="AG1349" s="1">
        <v>97</v>
      </c>
      <c r="AH1349" s="1">
        <v>93.88</v>
      </c>
      <c r="AJ1349" s="1">
        <v>86.7</v>
      </c>
      <c r="AL1349" s="1">
        <v>108</v>
      </c>
      <c r="AM1349" s="1">
        <v>99</v>
      </c>
      <c r="AN1349" s="1">
        <v>108</v>
      </c>
      <c r="AO1349" s="1">
        <v>99</v>
      </c>
      <c r="AX1349" s="1">
        <f t="shared" si="30"/>
        <v>97.053333333333327</v>
      </c>
      <c r="AY1349" s="1">
        <f t="shared" si="31"/>
        <v>96.793333333333337</v>
      </c>
    </row>
    <row r="1350" spans="1:51">
      <c r="A1350" s="6">
        <v>39711</v>
      </c>
      <c r="B1350" s="6"/>
      <c r="C1350" s="68">
        <v>89.75</v>
      </c>
      <c r="D1350" s="6"/>
      <c r="E1350" s="68">
        <v>96.75</v>
      </c>
      <c r="F1350" s="6"/>
      <c r="G1350" s="68">
        <v>96.25</v>
      </c>
      <c r="H1350" s="68"/>
      <c r="I1350" s="68">
        <v>114</v>
      </c>
      <c r="K1350" s="6"/>
      <c r="L1350" s="68"/>
      <c r="M1350" s="6"/>
      <c r="N1350" s="68"/>
      <c r="O1350" s="6"/>
      <c r="P1350" s="68"/>
      <c r="Q1350" s="68"/>
      <c r="R1350" s="68"/>
      <c r="T1350" s="68"/>
      <c r="V1350" s="1">
        <v>89.75</v>
      </c>
      <c r="W1350" s="1" t="s">
        <v>28</v>
      </c>
      <c r="X1350" s="1">
        <v>89.75</v>
      </c>
      <c r="Y1350" s="1" t="s">
        <v>28</v>
      </c>
      <c r="Z1350" s="1" t="s">
        <v>28</v>
      </c>
      <c r="AA1350" s="1" t="s">
        <v>28</v>
      </c>
      <c r="AB1350" s="1">
        <v>95.5</v>
      </c>
      <c r="AC1350" s="1">
        <v>98</v>
      </c>
      <c r="AE1350" s="1">
        <v>96.5</v>
      </c>
      <c r="AG1350" s="1">
        <v>96</v>
      </c>
      <c r="AI1350" s="1">
        <v>85.25</v>
      </c>
      <c r="AJ1350" s="1">
        <v>86</v>
      </c>
      <c r="AL1350" s="1">
        <v>114</v>
      </c>
      <c r="AN1350" s="1">
        <v>114</v>
      </c>
      <c r="AX1350" s="1">
        <f t="shared" si="30"/>
        <v>94.25</v>
      </c>
      <c r="AY1350" s="1">
        <f t="shared" si="31"/>
        <v>92.625</v>
      </c>
    </row>
    <row r="1351" spans="1:51">
      <c r="A1351" s="6">
        <v>39718</v>
      </c>
      <c r="B1351" s="6"/>
      <c r="C1351" s="68">
        <v>89</v>
      </c>
      <c r="D1351" s="6"/>
      <c r="E1351" s="68">
        <v>92.25</v>
      </c>
      <c r="F1351" s="6"/>
      <c r="G1351" s="68">
        <v>95.833333333333329</v>
      </c>
      <c r="H1351" s="68"/>
      <c r="I1351" s="68">
        <v>114.875</v>
      </c>
      <c r="K1351" s="6"/>
      <c r="L1351" s="68"/>
      <c r="M1351" s="6"/>
      <c r="N1351" s="68"/>
      <c r="O1351" s="6"/>
      <c r="P1351" s="68"/>
      <c r="Q1351" s="68"/>
      <c r="R1351" s="68"/>
      <c r="T1351" s="68"/>
      <c r="V1351" s="1">
        <v>89</v>
      </c>
      <c r="W1351" s="1" t="s">
        <v>28</v>
      </c>
      <c r="X1351" s="1">
        <v>89</v>
      </c>
      <c r="Y1351" s="1" t="s">
        <v>28</v>
      </c>
      <c r="Z1351" s="1">
        <v>93</v>
      </c>
      <c r="AA1351" s="1">
        <v>93</v>
      </c>
      <c r="AB1351" s="1">
        <v>92.25</v>
      </c>
      <c r="AC1351" s="1" t="s">
        <v>28</v>
      </c>
      <c r="AE1351" s="1">
        <v>96.5</v>
      </c>
      <c r="AF1351" s="1">
        <v>95.5</v>
      </c>
      <c r="AG1351" s="1">
        <v>95.5</v>
      </c>
      <c r="AI1351" s="1">
        <v>85.25</v>
      </c>
      <c r="AJ1351" s="1">
        <v>86</v>
      </c>
      <c r="AL1351" s="1">
        <v>118.25</v>
      </c>
      <c r="AM1351" s="1">
        <v>111.5</v>
      </c>
      <c r="AN1351" s="1">
        <v>118.25</v>
      </c>
      <c r="AO1351" s="1">
        <v>111.5</v>
      </c>
      <c r="AX1351" s="1">
        <f t="shared" si="30"/>
        <v>92.3611111111111</v>
      </c>
      <c r="AY1351" s="1">
        <f t="shared" si="31"/>
        <v>92.25</v>
      </c>
    </row>
    <row r="1352" spans="1:51">
      <c r="A1352" s="6">
        <v>39725</v>
      </c>
      <c r="B1352" s="6"/>
      <c r="C1352" s="68">
        <v>88.5</v>
      </c>
      <c r="D1352" s="6"/>
      <c r="E1352" s="68">
        <v>92</v>
      </c>
      <c r="F1352" s="6"/>
      <c r="G1352" s="68">
        <v>94.333333333333329</v>
      </c>
      <c r="H1352" s="68"/>
      <c r="I1352" s="68">
        <v>89</v>
      </c>
      <c r="K1352" s="6"/>
      <c r="L1352" s="68"/>
      <c r="M1352" s="6"/>
      <c r="N1352" s="68"/>
      <c r="O1352" s="6"/>
      <c r="P1352" s="68"/>
      <c r="Q1352" s="68"/>
      <c r="R1352" s="68"/>
      <c r="T1352" s="68"/>
      <c r="V1352" s="1">
        <v>88.5</v>
      </c>
      <c r="W1352" s="1" t="s">
        <v>28</v>
      </c>
      <c r="X1352" s="1">
        <v>88.5</v>
      </c>
      <c r="Y1352" s="1" t="s">
        <v>28</v>
      </c>
      <c r="Z1352" s="1">
        <v>92</v>
      </c>
      <c r="AA1352" s="1">
        <v>91.5</v>
      </c>
      <c r="AB1352" s="1">
        <v>92</v>
      </c>
      <c r="AC1352" s="1" t="s">
        <v>28</v>
      </c>
      <c r="AE1352" s="1">
        <v>95</v>
      </c>
      <c r="AF1352" s="1">
        <v>93.5</v>
      </c>
      <c r="AG1352" s="1">
        <v>94.5</v>
      </c>
      <c r="AL1352" s="1">
        <v>93</v>
      </c>
      <c r="AM1352" s="1">
        <v>85</v>
      </c>
      <c r="AN1352" s="1">
        <v>93</v>
      </c>
      <c r="AO1352" s="1">
        <v>85</v>
      </c>
      <c r="AX1352" s="1">
        <f t="shared" si="30"/>
        <v>91.6111111111111</v>
      </c>
      <c r="AY1352" s="1">
        <f t="shared" si="31"/>
        <v>91.333333333333329</v>
      </c>
    </row>
    <row r="1353" spans="1:51">
      <c r="A1353" s="6">
        <v>39732</v>
      </c>
      <c r="B1353" s="6"/>
      <c r="C1353" s="68">
        <v>87.5</v>
      </c>
      <c r="D1353" s="6"/>
      <c r="E1353" s="68">
        <v>90</v>
      </c>
      <c r="F1353" s="6"/>
      <c r="G1353" s="68">
        <v>95.5</v>
      </c>
      <c r="H1353" s="68"/>
      <c r="I1353" s="68">
        <v>102</v>
      </c>
      <c r="K1353" s="6"/>
      <c r="L1353" s="68"/>
      <c r="M1353" s="6"/>
      <c r="N1353" s="68"/>
      <c r="O1353" s="6"/>
      <c r="P1353" s="68"/>
      <c r="Q1353" s="68"/>
      <c r="R1353" s="68"/>
      <c r="T1353" s="68"/>
      <c r="V1353" s="1">
        <v>87.5</v>
      </c>
      <c r="W1353" s="1" t="s">
        <v>28</v>
      </c>
      <c r="X1353" s="1">
        <v>87.5</v>
      </c>
      <c r="Y1353" s="1" t="s">
        <v>28</v>
      </c>
      <c r="Z1353" s="1" t="s">
        <v>28</v>
      </c>
      <c r="AA1353" s="1" t="s">
        <v>28</v>
      </c>
      <c r="AB1353" s="1">
        <v>91</v>
      </c>
      <c r="AC1353" s="1">
        <v>89</v>
      </c>
      <c r="AD1353" s="1">
        <v>95</v>
      </c>
      <c r="AE1353" s="1">
        <v>98</v>
      </c>
      <c r="AF1353" s="1">
        <v>94</v>
      </c>
      <c r="AG1353" s="1">
        <v>95</v>
      </c>
      <c r="AH1353" s="1">
        <v>89</v>
      </c>
      <c r="AJ1353" s="1">
        <v>74</v>
      </c>
      <c r="AK1353" s="1">
        <v>88</v>
      </c>
      <c r="AL1353" s="1">
        <v>102</v>
      </c>
      <c r="AM1353" s="1">
        <v>102</v>
      </c>
      <c r="AN1353" s="1">
        <v>102</v>
      </c>
      <c r="AO1353" s="1">
        <v>102</v>
      </c>
      <c r="AX1353" s="1">
        <f t="shared" si="30"/>
        <v>91</v>
      </c>
      <c r="AY1353" s="1">
        <f t="shared" si="31"/>
        <v>90.833333333333329</v>
      </c>
    </row>
    <row r="1354" spans="1:51">
      <c r="A1354" s="6">
        <v>39739</v>
      </c>
      <c r="B1354" s="6"/>
      <c r="C1354" s="68">
        <v>82.5</v>
      </c>
      <c r="D1354" s="6"/>
      <c r="E1354" s="68">
        <v>101</v>
      </c>
      <c r="F1354" s="6"/>
      <c r="G1354" s="68">
        <v>95</v>
      </c>
      <c r="H1354" s="68"/>
      <c r="I1354" s="68">
        <v>99</v>
      </c>
      <c r="K1354" s="6"/>
      <c r="L1354" s="68"/>
      <c r="M1354" s="6"/>
      <c r="N1354" s="68"/>
      <c r="O1354" s="6"/>
      <c r="P1354" s="68"/>
      <c r="Q1354" s="68"/>
      <c r="R1354" s="68"/>
      <c r="T1354" s="68"/>
      <c r="V1354" s="1">
        <v>82.5</v>
      </c>
      <c r="W1354" s="1" t="s">
        <v>28</v>
      </c>
      <c r="X1354" s="1">
        <v>82.5</v>
      </c>
      <c r="Y1354" s="1" t="s">
        <v>28</v>
      </c>
      <c r="Z1354" s="1">
        <v>103</v>
      </c>
      <c r="AA1354" s="1">
        <v>92</v>
      </c>
      <c r="AB1354" s="1">
        <v>101</v>
      </c>
      <c r="AC1354" s="1" t="s">
        <v>28</v>
      </c>
      <c r="AE1354" s="1">
        <v>97</v>
      </c>
      <c r="AF1354" s="1">
        <v>93</v>
      </c>
      <c r="AG1354" s="1">
        <v>95</v>
      </c>
      <c r="AL1354" s="1">
        <v>99</v>
      </c>
      <c r="AM1354" s="1">
        <v>99</v>
      </c>
      <c r="AN1354" s="1">
        <v>99</v>
      </c>
      <c r="AO1354" s="1">
        <v>99</v>
      </c>
      <c r="AX1354" s="1">
        <f t="shared" si="30"/>
        <v>92.833333333333329</v>
      </c>
      <c r="AY1354" s="1">
        <f t="shared" si="31"/>
        <v>92.166666666666671</v>
      </c>
    </row>
    <row r="1355" spans="1:51">
      <c r="A1355" s="6">
        <v>39746</v>
      </c>
      <c r="B1355" s="6"/>
      <c r="C1355" s="68">
        <v>84</v>
      </c>
      <c r="D1355" s="6"/>
      <c r="E1355" s="68" t="s">
        <v>28</v>
      </c>
      <c r="F1355" s="6"/>
      <c r="G1355" s="68">
        <v>95.25</v>
      </c>
      <c r="H1355" s="68"/>
      <c r="I1355" s="68">
        <v>105.25</v>
      </c>
      <c r="K1355" s="6"/>
      <c r="L1355" s="68"/>
      <c r="M1355" s="6"/>
      <c r="N1355" s="68"/>
      <c r="O1355" s="6"/>
      <c r="P1355" s="68"/>
      <c r="Q1355" s="68"/>
      <c r="R1355" s="68"/>
      <c r="T1355" s="68"/>
      <c r="V1355" s="1">
        <v>84</v>
      </c>
      <c r="W1355" s="1" t="s">
        <v>28</v>
      </c>
      <c r="X1355" s="1">
        <v>84</v>
      </c>
      <c r="Y1355" s="1" t="s">
        <v>28</v>
      </c>
      <c r="Z1355" s="1">
        <v>94</v>
      </c>
      <c r="AA1355" s="1" t="s">
        <v>28</v>
      </c>
      <c r="AB1355" s="1" t="s">
        <v>28</v>
      </c>
      <c r="AC1355" s="1" t="s">
        <v>28</v>
      </c>
      <c r="AD1355" s="1">
        <v>95.5</v>
      </c>
      <c r="AE1355" s="1">
        <v>95.5</v>
      </c>
      <c r="AF1355" s="1">
        <v>94</v>
      </c>
      <c r="AG1355" s="1">
        <v>96</v>
      </c>
      <c r="AL1355" s="1">
        <v>101.5</v>
      </c>
      <c r="AM1355" s="1">
        <v>109</v>
      </c>
      <c r="AN1355" s="1">
        <v>101.5</v>
      </c>
      <c r="AO1355" s="1">
        <v>109</v>
      </c>
      <c r="AX1355" s="1">
        <f t="shared" si="30"/>
        <v>89.625</v>
      </c>
      <c r="AY1355" s="1">
        <f t="shared" si="31"/>
        <v>89</v>
      </c>
    </row>
    <row r="1356" spans="1:51">
      <c r="A1356" s="6">
        <v>39753</v>
      </c>
      <c r="B1356" s="6"/>
      <c r="C1356" s="68">
        <v>85.5</v>
      </c>
      <c r="D1356" s="6"/>
      <c r="E1356" s="68" t="s">
        <v>28</v>
      </c>
      <c r="F1356" s="6"/>
      <c r="G1356" s="68">
        <v>96.333333333333329</v>
      </c>
      <c r="H1356" s="68"/>
      <c r="I1356" s="68">
        <v>113.5</v>
      </c>
      <c r="K1356" s="6"/>
      <c r="L1356" s="68"/>
      <c r="M1356" s="6"/>
      <c r="N1356" s="68"/>
      <c r="O1356" s="6"/>
      <c r="P1356" s="68"/>
      <c r="Q1356" s="68"/>
      <c r="R1356" s="68"/>
      <c r="T1356" s="68"/>
      <c r="V1356" s="1">
        <v>85.5</v>
      </c>
      <c r="W1356" s="1">
        <v>85.5</v>
      </c>
      <c r="X1356" s="1">
        <v>85.5</v>
      </c>
      <c r="Y1356" s="1">
        <v>85.5</v>
      </c>
      <c r="Z1356" s="1" t="s">
        <v>28</v>
      </c>
      <c r="AA1356" s="1" t="s">
        <v>28</v>
      </c>
      <c r="AB1356" s="1" t="s">
        <v>28</v>
      </c>
      <c r="AC1356" s="1" t="s">
        <v>28</v>
      </c>
      <c r="AE1356" s="1">
        <v>97</v>
      </c>
      <c r="AF1356" s="1">
        <v>96</v>
      </c>
      <c r="AG1356" s="1">
        <v>96</v>
      </c>
      <c r="AL1356" s="1">
        <v>111</v>
      </c>
      <c r="AM1356" s="1">
        <v>116</v>
      </c>
      <c r="AN1356" s="1">
        <v>111</v>
      </c>
      <c r="AO1356" s="1">
        <v>116</v>
      </c>
      <c r="AX1356" s="1">
        <f t="shared" si="30"/>
        <v>90.916666666666657</v>
      </c>
      <c r="AY1356" s="1">
        <f t="shared" si="31"/>
        <v>90.75</v>
      </c>
    </row>
    <row r="1357" spans="1:51">
      <c r="A1357" s="6">
        <v>39760</v>
      </c>
      <c r="B1357" s="6"/>
      <c r="C1357" s="68">
        <v>83</v>
      </c>
      <c r="D1357" s="6"/>
      <c r="E1357" s="68">
        <v>96</v>
      </c>
      <c r="F1357" s="6"/>
      <c r="G1357" s="68">
        <v>81.25</v>
      </c>
      <c r="H1357" s="68"/>
      <c r="I1357" s="68">
        <v>105</v>
      </c>
      <c r="K1357" s="6"/>
      <c r="L1357" s="68"/>
      <c r="M1357" s="6"/>
      <c r="N1357" s="68"/>
      <c r="O1357" s="6"/>
      <c r="P1357" s="68"/>
      <c r="Q1357" s="68"/>
      <c r="R1357" s="68"/>
      <c r="T1357" s="68"/>
      <c r="V1357" s="1">
        <v>83</v>
      </c>
      <c r="W1357" s="1">
        <v>83</v>
      </c>
      <c r="X1357" s="1">
        <v>83</v>
      </c>
      <c r="Y1357" s="1">
        <v>83</v>
      </c>
      <c r="Z1357" s="1" t="s">
        <v>28</v>
      </c>
      <c r="AA1357" s="1" t="s">
        <v>28</v>
      </c>
      <c r="AB1357" s="1">
        <v>96</v>
      </c>
      <c r="AC1357" s="1" t="s">
        <v>28</v>
      </c>
      <c r="AD1357" s="1">
        <v>51</v>
      </c>
      <c r="AF1357" s="1">
        <v>96.5</v>
      </c>
      <c r="AG1357" s="1">
        <v>96.25</v>
      </c>
      <c r="AJ1357" s="1">
        <v>81</v>
      </c>
      <c r="AL1357" s="1">
        <v>105</v>
      </c>
      <c r="AM1357" s="1">
        <v>105</v>
      </c>
      <c r="AN1357" s="1">
        <v>105</v>
      </c>
      <c r="AO1357" s="1">
        <v>105</v>
      </c>
      <c r="AX1357" s="1">
        <f t="shared" si="30"/>
        <v>86.75</v>
      </c>
      <c r="AY1357" s="1">
        <f t="shared" si="31"/>
        <v>91.833333333333329</v>
      </c>
    </row>
    <row r="1358" spans="1:51">
      <c r="A1358" s="6">
        <v>39767</v>
      </c>
      <c r="B1358" s="6"/>
      <c r="C1358" s="68">
        <v>84</v>
      </c>
      <c r="D1358" s="6"/>
      <c r="E1358" s="68" t="s">
        <v>28</v>
      </c>
      <c r="F1358" s="6"/>
      <c r="G1358" s="68">
        <v>97.75</v>
      </c>
      <c r="H1358" s="68"/>
      <c r="I1358" s="68">
        <v>96</v>
      </c>
      <c r="K1358" s="6"/>
      <c r="L1358" s="68"/>
      <c r="M1358" s="6"/>
      <c r="N1358" s="68"/>
      <c r="O1358" s="6"/>
      <c r="P1358" s="68"/>
      <c r="Q1358" s="68"/>
      <c r="R1358" s="68"/>
      <c r="T1358" s="68"/>
      <c r="V1358" s="1">
        <v>84</v>
      </c>
      <c r="W1358" s="1" t="s">
        <v>28</v>
      </c>
      <c r="X1358" s="1">
        <v>84</v>
      </c>
      <c r="Y1358" s="1" t="s">
        <v>28</v>
      </c>
      <c r="Z1358" s="1" t="s">
        <v>28</v>
      </c>
      <c r="AA1358" s="1" t="s">
        <v>28</v>
      </c>
      <c r="AB1358" s="1" t="s">
        <v>28</v>
      </c>
      <c r="AC1358" s="1" t="s">
        <v>28</v>
      </c>
      <c r="AF1358" s="1">
        <v>98</v>
      </c>
      <c r="AG1358" s="1">
        <v>97.5</v>
      </c>
      <c r="AJ1358" s="1">
        <v>85</v>
      </c>
      <c r="AL1358" s="1">
        <v>94.5</v>
      </c>
      <c r="AM1358" s="1">
        <v>97.5</v>
      </c>
      <c r="AN1358" s="1">
        <v>94.5</v>
      </c>
      <c r="AO1358" s="1">
        <v>97.5</v>
      </c>
      <c r="AX1358" s="1">
        <f t="shared" si="30"/>
        <v>90.875</v>
      </c>
      <c r="AY1358" s="1">
        <f t="shared" si="31"/>
        <v>91</v>
      </c>
    </row>
    <row r="1359" spans="1:51">
      <c r="A1359" s="6">
        <v>39774</v>
      </c>
      <c r="B1359" s="6"/>
      <c r="C1359" s="68">
        <v>88.5</v>
      </c>
      <c r="D1359" s="6"/>
      <c r="E1359" s="68">
        <v>98.75</v>
      </c>
      <c r="F1359" s="6"/>
      <c r="G1359" s="68">
        <v>99</v>
      </c>
      <c r="H1359" s="68"/>
      <c r="I1359" s="68">
        <v>103</v>
      </c>
      <c r="K1359" s="6"/>
      <c r="L1359" s="68"/>
      <c r="M1359" s="6"/>
      <c r="N1359" s="68"/>
      <c r="O1359" s="6"/>
      <c r="P1359" s="68"/>
      <c r="Q1359" s="68"/>
      <c r="R1359" s="68"/>
      <c r="T1359" s="68"/>
      <c r="V1359" s="1">
        <v>88.5</v>
      </c>
      <c r="W1359" s="1">
        <v>88.5</v>
      </c>
      <c r="X1359" s="1">
        <v>88.5</v>
      </c>
      <c r="Y1359" s="1">
        <v>88.5</v>
      </c>
      <c r="Z1359" s="1" t="s">
        <v>28</v>
      </c>
      <c r="AA1359" s="1">
        <v>101</v>
      </c>
      <c r="AB1359" s="1">
        <v>101</v>
      </c>
      <c r="AC1359" s="1">
        <v>96.5</v>
      </c>
      <c r="AE1359" s="1">
        <v>100</v>
      </c>
      <c r="AF1359" s="1">
        <v>98.5</v>
      </c>
      <c r="AG1359" s="1">
        <v>98.5</v>
      </c>
      <c r="AK1359" s="1">
        <v>87.75</v>
      </c>
      <c r="AL1359" s="1">
        <v>103</v>
      </c>
      <c r="AN1359" s="1">
        <v>103</v>
      </c>
      <c r="AX1359" s="1">
        <f t="shared" si="30"/>
        <v>95.416666666666671</v>
      </c>
      <c r="AY1359" s="1">
        <f t="shared" si="31"/>
        <v>96</v>
      </c>
    </row>
    <row r="1360" spans="1:51">
      <c r="A1360" s="6">
        <v>39781</v>
      </c>
      <c r="B1360" s="6"/>
      <c r="C1360" s="68" t="s">
        <v>28</v>
      </c>
      <c r="D1360" s="6"/>
      <c r="E1360" s="68">
        <v>109</v>
      </c>
      <c r="F1360" s="6"/>
      <c r="G1360" s="68">
        <v>98.166666666666671</v>
      </c>
      <c r="H1360" s="68"/>
      <c r="I1360" s="68">
        <v>115.875</v>
      </c>
      <c r="K1360" s="6"/>
      <c r="L1360" s="68"/>
      <c r="M1360" s="6"/>
      <c r="N1360" s="68"/>
      <c r="O1360" s="6"/>
      <c r="P1360" s="68"/>
      <c r="Q1360" s="68"/>
      <c r="R1360" s="68"/>
      <c r="T1360" s="68"/>
      <c r="V1360" s="1" t="s">
        <v>28</v>
      </c>
      <c r="W1360" s="1" t="s">
        <v>28</v>
      </c>
      <c r="X1360" s="1" t="s">
        <v>28</v>
      </c>
      <c r="Y1360" s="1" t="s">
        <v>28</v>
      </c>
      <c r="Z1360" s="1" t="s">
        <v>28</v>
      </c>
      <c r="AA1360" s="1" t="s">
        <v>28</v>
      </c>
      <c r="AB1360" s="1">
        <v>109</v>
      </c>
      <c r="AC1360" s="1" t="s">
        <v>28</v>
      </c>
      <c r="AD1360" s="1">
        <v>100</v>
      </c>
      <c r="AF1360" s="1">
        <v>97</v>
      </c>
      <c r="AG1360" s="1">
        <v>97.5</v>
      </c>
      <c r="AJ1360" s="1">
        <v>90</v>
      </c>
      <c r="AL1360" s="1">
        <v>119.5</v>
      </c>
      <c r="AM1360" s="1">
        <v>112.25</v>
      </c>
      <c r="AN1360" s="1">
        <v>119.5</v>
      </c>
      <c r="AO1360" s="1">
        <v>112.25</v>
      </c>
      <c r="AX1360" s="1">
        <f t="shared" si="30"/>
        <v>103.58333333333334</v>
      </c>
      <c r="AY1360" s="1">
        <f t="shared" si="31"/>
        <v>103</v>
      </c>
    </row>
    <row r="1361" spans="1:51">
      <c r="A1361" s="6">
        <v>39788</v>
      </c>
      <c r="B1361" s="6"/>
      <c r="C1361" s="68">
        <v>95.5</v>
      </c>
      <c r="D1361" s="6"/>
      <c r="E1361" s="68">
        <v>101.25</v>
      </c>
      <c r="F1361" s="6"/>
      <c r="G1361" s="68">
        <v>97.875</v>
      </c>
      <c r="H1361" s="68"/>
      <c r="I1361" s="68">
        <v>124.53</v>
      </c>
      <c r="K1361" s="6"/>
      <c r="L1361" s="68"/>
      <c r="M1361" s="6"/>
      <c r="N1361" s="68"/>
      <c r="O1361" s="6"/>
      <c r="P1361" s="68"/>
      <c r="Q1361" s="68"/>
      <c r="R1361" s="68"/>
      <c r="T1361" s="68"/>
      <c r="V1361" s="1">
        <v>95.5</v>
      </c>
      <c r="W1361" s="1" t="s">
        <v>28</v>
      </c>
      <c r="X1361" s="1">
        <v>95.5</v>
      </c>
      <c r="Y1361" s="1" t="s">
        <v>28</v>
      </c>
      <c r="Z1361" s="1" t="s">
        <v>28</v>
      </c>
      <c r="AA1361" s="1" t="s">
        <v>28</v>
      </c>
      <c r="AB1361" s="1">
        <v>104.25</v>
      </c>
      <c r="AC1361" s="1">
        <v>98.25</v>
      </c>
      <c r="AF1361" s="1">
        <v>97.75</v>
      </c>
      <c r="AG1361" s="1">
        <v>98</v>
      </c>
      <c r="AJ1361" s="1">
        <v>90</v>
      </c>
      <c r="AL1361" s="1">
        <v>133.06</v>
      </c>
      <c r="AM1361" s="1">
        <v>116</v>
      </c>
      <c r="AN1361" s="1">
        <v>133.06</v>
      </c>
      <c r="AO1361" s="1">
        <v>116</v>
      </c>
      <c r="AX1361" s="1">
        <f t="shared" si="30"/>
        <v>98.208333333333329</v>
      </c>
      <c r="AY1361" s="1">
        <f t="shared" si="31"/>
        <v>99.166666666666671</v>
      </c>
    </row>
    <row r="1362" spans="1:51">
      <c r="A1362" s="6">
        <v>39795</v>
      </c>
      <c r="B1362" s="6"/>
      <c r="C1362" s="68">
        <v>94</v>
      </c>
      <c r="D1362" s="6"/>
      <c r="E1362" s="68" t="s">
        <v>28</v>
      </c>
      <c r="F1362" s="6"/>
      <c r="G1362" s="68">
        <v>93.125</v>
      </c>
      <c r="H1362" s="68"/>
      <c r="I1362" s="68">
        <v>124.375</v>
      </c>
      <c r="K1362" s="6"/>
      <c r="L1362" s="68"/>
      <c r="M1362" s="6"/>
      <c r="N1362" s="68"/>
      <c r="O1362" s="6"/>
      <c r="P1362" s="68"/>
      <c r="Q1362" s="68"/>
      <c r="R1362" s="68"/>
      <c r="T1362" s="68"/>
      <c r="V1362" s="1">
        <v>94</v>
      </c>
      <c r="W1362" s="1" t="s">
        <v>28</v>
      </c>
      <c r="X1362" s="1">
        <v>94</v>
      </c>
      <c r="Y1362" s="1" t="s">
        <v>28</v>
      </c>
      <c r="Z1362" s="1">
        <v>108</v>
      </c>
      <c r="AA1362" s="1" t="s">
        <v>28</v>
      </c>
      <c r="AB1362" s="1" t="s">
        <v>28</v>
      </c>
      <c r="AC1362" s="1" t="s">
        <v>28</v>
      </c>
      <c r="AF1362" s="1">
        <v>93.25</v>
      </c>
      <c r="AG1362" s="1">
        <v>93</v>
      </c>
      <c r="AJ1362" s="1">
        <v>91</v>
      </c>
      <c r="AK1362" s="1">
        <v>77</v>
      </c>
      <c r="AL1362" s="1">
        <v>132.75</v>
      </c>
      <c r="AM1362" s="1">
        <v>116</v>
      </c>
      <c r="AN1362" s="1">
        <v>132.75</v>
      </c>
      <c r="AO1362" s="1">
        <v>116</v>
      </c>
      <c r="AX1362" s="1">
        <f t="shared" si="30"/>
        <v>93.5625</v>
      </c>
      <c r="AY1362" s="1">
        <f t="shared" si="31"/>
        <v>93.625</v>
      </c>
    </row>
    <row r="1363" spans="1:51">
      <c r="A1363" s="6">
        <v>39802</v>
      </c>
      <c r="B1363" s="6"/>
      <c r="C1363" s="68">
        <v>98</v>
      </c>
      <c r="D1363" s="6"/>
      <c r="E1363" s="68">
        <v>100.38</v>
      </c>
      <c r="F1363" s="6"/>
      <c r="G1363" s="68">
        <v>94.625</v>
      </c>
      <c r="H1363" s="68"/>
      <c r="I1363" s="68">
        <v>129</v>
      </c>
      <c r="K1363" s="6"/>
      <c r="L1363" s="68"/>
      <c r="M1363" s="6"/>
      <c r="N1363" s="68"/>
      <c r="O1363" s="6"/>
      <c r="P1363" s="68"/>
      <c r="Q1363" s="68"/>
      <c r="R1363" s="68"/>
      <c r="T1363" s="68"/>
      <c r="V1363" s="1">
        <v>98</v>
      </c>
      <c r="W1363" s="1" t="s">
        <v>28</v>
      </c>
      <c r="X1363" s="1">
        <v>98</v>
      </c>
      <c r="Y1363" s="1" t="s">
        <v>28</v>
      </c>
      <c r="Z1363" s="1" t="s">
        <v>28</v>
      </c>
      <c r="AA1363" s="1" t="s">
        <v>28</v>
      </c>
      <c r="AB1363" s="1">
        <v>100.38</v>
      </c>
      <c r="AC1363" s="1" t="s">
        <v>28</v>
      </c>
      <c r="AF1363" s="1">
        <v>94.25</v>
      </c>
      <c r="AG1363" s="1">
        <v>95</v>
      </c>
      <c r="AL1363" s="1">
        <v>135</v>
      </c>
      <c r="AM1363" s="1">
        <v>123</v>
      </c>
      <c r="AN1363" s="1">
        <v>135</v>
      </c>
      <c r="AO1363" s="1">
        <v>123</v>
      </c>
      <c r="AX1363" s="1">
        <f t="shared" si="30"/>
        <v>97.668333333333337</v>
      </c>
      <c r="AY1363" s="1">
        <f t="shared" si="31"/>
        <v>97.543333333333337</v>
      </c>
    </row>
    <row r="1364" spans="1:51">
      <c r="A1364" s="6">
        <v>39809</v>
      </c>
      <c r="B1364" s="6"/>
      <c r="C1364" s="68" t="s">
        <v>28</v>
      </c>
      <c r="D1364" s="6"/>
      <c r="E1364" s="68" t="s">
        <v>28</v>
      </c>
      <c r="F1364" s="6"/>
      <c r="G1364" s="68" t="s">
        <v>28</v>
      </c>
      <c r="H1364" s="68"/>
      <c r="I1364" s="68">
        <v>118.75</v>
      </c>
      <c r="K1364" s="6"/>
      <c r="L1364" s="68"/>
      <c r="M1364" s="6"/>
      <c r="N1364" s="68"/>
      <c r="O1364" s="6"/>
      <c r="P1364" s="68"/>
      <c r="Q1364" s="68"/>
      <c r="R1364" s="68"/>
      <c r="T1364" s="68"/>
      <c r="V1364" s="1" t="s">
        <v>28</v>
      </c>
      <c r="W1364" s="1" t="s">
        <v>28</v>
      </c>
      <c r="X1364" s="1" t="s">
        <v>28</v>
      </c>
      <c r="Y1364" s="1" t="s">
        <v>28</v>
      </c>
      <c r="Z1364" s="1" t="s">
        <v>28</v>
      </c>
      <c r="AA1364" s="1" t="s">
        <v>28</v>
      </c>
      <c r="AB1364" s="1" t="s">
        <v>28</v>
      </c>
      <c r="AC1364" s="1" t="s">
        <v>28</v>
      </c>
      <c r="AL1364" s="1">
        <v>118.5</v>
      </c>
      <c r="AM1364" s="1">
        <v>119</v>
      </c>
      <c r="AN1364" s="1">
        <v>118.5</v>
      </c>
      <c r="AO1364" s="1">
        <v>119</v>
      </c>
      <c r="AX1364" s="1" t="str">
        <f t="shared" si="30"/>
        <v xml:space="preserve"> </v>
      </c>
      <c r="AY1364" s="1" t="str">
        <f t="shared" si="31"/>
        <v xml:space="preserve"> </v>
      </c>
    </row>
    <row r="1365" spans="1:51">
      <c r="A1365" s="6">
        <v>39816</v>
      </c>
      <c r="B1365" s="6"/>
      <c r="C1365" s="68" t="s">
        <v>28</v>
      </c>
      <c r="D1365" s="6"/>
      <c r="E1365" s="68" t="s">
        <v>28</v>
      </c>
      <c r="F1365" s="6"/>
      <c r="G1365" s="68">
        <v>97.25</v>
      </c>
      <c r="H1365" s="68"/>
      <c r="I1365" s="68">
        <v>126.25</v>
      </c>
      <c r="K1365" s="6"/>
      <c r="L1365" s="68"/>
      <c r="M1365" s="6"/>
      <c r="N1365" s="68"/>
      <c r="O1365" s="6"/>
      <c r="P1365" s="68"/>
      <c r="Q1365" s="68"/>
      <c r="R1365" s="68"/>
      <c r="T1365" s="68"/>
      <c r="V1365" s="1" t="s">
        <v>28</v>
      </c>
      <c r="W1365" s="1" t="s">
        <v>28</v>
      </c>
      <c r="X1365" s="1" t="s">
        <v>28</v>
      </c>
      <c r="Y1365" s="1" t="s">
        <v>28</v>
      </c>
      <c r="Z1365" s="1" t="s">
        <v>28</v>
      </c>
      <c r="AA1365" s="1" t="s">
        <v>28</v>
      </c>
      <c r="AB1365" s="1" t="s">
        <v>28</v>
      </c>
      <c r="AC1365" s="1" t="s">
        <v>28</v>
      </c>
      <c r="AD1365" s="1">
        <v>99.5</v>
      </c>
      <c r="AF1365" s="1">
        <v>97.25</v>
      </c>
      <c r="AG1365" s="1">
        <v>95</v>
      </c>
      <c r="AJ1365" s="1">
        <v>99.5</v>
      </c>
      <c r="AL1365" s="1">
        <v>128.5</v>
      </c>
      <c r="AM1365" s="1">
        <v>124</v>
      </c>
      <c r="AN1365" s="1">
        <v>128.5</v>
      </c>
      <c r="AO1365" s="1">
        <v>124</v>
      </c>
      <c r="AX1365" s="1">
        <f t="shared" si="30"/>
        <v>97.25</v>
      </c>
      <c r="AY1365" s="1">
        <f t="shared" si="31"/>
        <v>97.25</v>
      </c>
    </row>
    <row r="1366" spans="1:51">
      <c r="A1366" s="6">
        <v>39823</v>
      </c>
      <c r="B1366" s="6"/>
      <c r="C1366" s="68">
        <v>92</v>
      </c>
      <c r="D1366" s="6"/>
      <c r="E1366" s="68" t="s">
        <v>28</v>
      </c>
      <c r="F1366" s="6"/>
      <c r="G1366" s="68">
        <v>97.25</v>
      </c>
      <c r="H1366" s="68"/>
      <c r="I1366" s="68">
        <v>129</v>
      </c>
      <c r="K1366" s="6"/>
      <c r="L1366" s="68"/>
      <c r="M1366" s="6"/>
      <c r="N1366" s="68"/>
      <c r="O1366" s="6"/>
      <c r="P1366" s="68"/>
      <c r="Q1366" s="68"/>
      <c r="R1366" s="68"/>
      <c r="T1366" s="68"/>
      <c r="V1366" s="1">
        <v>92</v>
      </c>
      <c r="W1366" s="1" t="s">
        <v>28</v>
      </c>
      <c r="X1366" s="1">
        <v>92</v>
      </c>
      <c r="Y1366" s="1" t="s">
        <v>28</v>
      </c>
      <c r="Z1366" s="1" t="s">
        <v>28</v>
      </c>
      <c r="AA1366" s="1" t="s">
        <v>28</v>
      </c>
      <c r="AB1366" s="1" t="s">
        <v>28</v>
      </c>
      <c r="AC1366" s="1" t="s">
        <v>28</v>
      </c>
      <c r="AG1366" s="1">
        <v>97.25</v>
      </c>
      <c r="AL1366" s="1">
        <v>130</v>
      </c>
      <c r="AM1366" s="1">
        <v>128</v>
      </c>
      <c r="AN1366" s="1">
        <v>130</v>
      </c>
      <c r="AO1366" s="1">
        <v>128</v>
      </c>
      <c r="AX1366" s="1">
        <f t="shared" si="30"/>
        <v>94.625</v>
      </c>
      <c r="AY1366" s="1">
        <f t="shared" si="31"/>
        <v>92</v>
      </c>
    </row>
    <row r="1367" spans="1:51">
      <c r="A1367" s="6">
        <v>39830</v>
      </c>
      <c r="B1367" s="6"/>
      <c r="C1367" s="68">
        <v>91.5</v>
      </c>
      <c r="D1367" s="6"/>
      <c r="E1367" s="68" t="s">
        <v>28</v>
      </c>
      <c r="F1367" s="6"/>
      <c r="G1367" s="68">
        <v>95.125</v>
      </c>
      <c r="H1367" s="68"/>
      <c r="I1367" s="68">
        <v>135.8125</v>
      </c>
      <c r="K1367" s="6"/>
      <c r="L1367" s="68"/>
      <c r="M1367" s="6"/>
      <c r="N1367" s="68"/>
      <c r="O1367" s="6"/>
      <c r="P1367" s="68"/>
      <c r="Q1367" s="68"/>
      <c r="R1367" s="68"/>
      <c r="T1367" s="68"/>
      <c r="V1367" s="1">
        <v>91.5</v>
      </c>
      <c r="W1367" s="1">
        <v>91.5</v>
      </c>
      <c r="X1367" s="1">
        <v>91.5</v>
      </c>
      <c r="Y1367" s="1">
        <v>91.5</v>
      </c>
      <c r="Z1367" s="1" t="s">
        <v>28</v>
      </c>
      <c r="AA1367" s="1" t="s">
        <v>28</v>
      </c>
      <c r="AB1367" s="1" t="s">
        <v>28</v>
      </c>
      <c r="AC1367" s="1" t="s">
        <v>28</v>
      </c>
      <c r="AF1367" s="1">
        <v>95.25</v>
      </c>
      <c r="AG1367" s="1">
        <v>95</v>
      </c>
      <c r="AK1367" s="1">
        <v>92.5</v>
      </c>
      <c r="AL1367" s="1">
        <v>136.75</v>
      </c>
      <c r="AM1367" s="1">
        <v>135</v>
      </c>
      <c r="AN1367" s="1">
        <v>136.5</v>
      </c>
      <c r="AO1367" s="1">
        <v>135</v>
      </c>
      <c r="AX1367" s="1">
        <f t="shared" si="30"/>
        <v>93.3125</v>
      </c>
      <c r="AY1367" s="1">
        <f t="shared" si="31"/>
        <v>93.375</v>
      </c>
    </row>
    <row r="1368" spans="1:51">
      <c r="A1368" s="6">
        <v>39837</v>
      </c>
      <c r="B1368" s="6"/>
      <c r="C1368" s="68">
        <v>84.25</v>
      </c>
      <c r="D1368" s="6"/>
      <c r="E1368" s="68">
        <v>107.25</v>
      </c>
      <c r="F1368" s="6"/>
      <c r="G1368" s="68">
        <v>91.75</v>
      </c>
      <c r="H1368" s="68"/>
      <c r="I1368" s="68">
        <v>126.25</v>
      </c>
      <c r="K1368" s="6"/>
      <c r="L1368" s="68"/>
      <c r="M1368" s="6"/>
      <c r="N1368" s="68"/>
      <c r="O1368" s="6"/>
      <c r="P1368" s="68"/>
      <c r="Q1368" s="68"/>
      <c r="R1368" s="68"/>
      <c r="T1368" s="68"/>
      <c r="V1368" s="1">
        <v>88.75</v>
      </c>
      <c r="W1368" s="1">
        <v>81</v>
      </c>
      <c r="X1368" s="1">
        <v>86.25</v>
      </c>
      <c r="Y1368" s="1">
        <v>81</v>
      </c>
      <c r="Z1368" s="1" t="s">
        <v>28</v>
      </c>
      <c r="AA1368" s="1" t="s">
        <v>28</v>
      </c>
      <c r="AB1368" s="1">
        <v>111.5</v>
      </c>
      <c r="AC1368" s="1">
        <v>103</v>
      </c>
      <c r="AF1368" s="1">
        <v>92</v>
      </c>
      <c r="AG1368" s="1">
        <v>91.5</v>
      </c>
      <c r="AK1368" s="1">
        <v>82</v>
      </c>
      <c r="AL1368" s="1">
        <v>126.25</v>
      </c>
      <c r="AN1368" s="1">
        <v>126.25</v>
      </c>
      <c r="AX1368" s="1">
        <f t="shared" si="30"/>
        <v>94.416666666666671</v>
      </c>
      <c r="AY1368" s="1">
        <f t="shared" si="31"/>
        <v>96.583333333333329</v>
      </c>
    </row>
    <row r="1369" spans="1:51">
      <c r="A1369" s="6">
        <v>39844</v>
      </c>
      <c r="B1369" s="6"/>
      <c r="C1369" s="68">
        <v>89</v>
      </c>
      <c r="D1369" s="6"/>
      <c r="E1369" s="68" t="s">
        <v>28</v>
      </c>
      <c r="F1369" s="6"/>
      <c r="G1369" s="68">
        <v>91.5</v>
      </c>
      <c r="H1369" s="68"/>
      <c r="I1369" s="68" t="s">
        <v>28</v>
      </c>
      <c r="K1369" s="6"/>
      <c r="L1369" s="68"/>
      <c r="M1369" s="6"/>
      <c r="N1369" s="68"/>
      <c r="O1369" s="6"/>
      <c r="P1369" s="68"/>
      <c r="Q1369" s="68"/>
      <c r="R1369" s="68"/>
      <c r="T1369" s="68"/>
      <c r="V1369" s="1">
        <v>89</v>
      </c>
      <c r="W1369" s="1">
        <v>89</v>
      </c>
      <c r="X1369" s="1">
        <v>89</v>
      </c>
      <c r="Y1369" s="1">
        <v>89</v>
      </c>
      <c r="Z1369" s="1" t="s">
        <v>28</v>
      </c>
      <c r="AA1369" s="1" t="s">
        <v>28</v>
      </c>
      <c r="AB1369" s="1" t="s">
        <v>28</v>
      </c>
      <c r="AC1369" s="1" t="s">
        <v>28</v>
      </c>
      <c r="AF1369" s="1">
        <v>91.5</v>
      </c>
      <c r="AG1369" s="1">
        <v>91.5</v>
      </c>
      <c r="AK1369" s="1">
        <v>96</v>
      </c>
      <c r="AX1369" s="1">
        <f t="shared" si="30"/>
        <v>90.25</v>
      </c>
      <c r="AY1369" s="1">
        <f t="shared" si="31"/>
        <v>90.25</v>
      </c>
    </row>
    <row r="1370" spans="1:51">
      <c r="A1370" s="6">
        <v>39851</v>
      </c>
      <c r="B1370" s="6"/>
      <c r="C1370" s="68">
        <v>89</v>
      </c>
      <c r="D1370" s="6"/>
      <c r="E1370" s="68" t="s">
        <v>28</v>
      </c>
      <c r="F1370" s="6"/>
      <c r="G1370" s="68">
        <v>94.25</v>
      </c>
      <c r="H1370" s="68"/>
      <c r="I1370" s="68">
        <v>123.5</v>
      </c>
      <c r="K1370" s="6"/>
      <c r="L1370" s="68"/>
      <c r="M1370" s="6"/>
      <c r="N1370" s="68"/>
      <c r="O1370" s="6"/>
      <c r="P1370" s="68"/>
      <c r="Q1370" s="68"/>
      <c r="R1370" s="68"/>
      <c r="T1370" s="68"/>
      <c r="V1370" s="1">
        <v>89</v>
      </c>
      <c r="W1370" s="1">
        <v>89</v>
      </c>
      <c r="X1370" s="1">
        <v>89</v>
      </c>
      <c r="Y1370" s="1">
        <v>89</v>
      </c>
      <c r="Z1370" s="1" t="s">
        <v>28</v>
      </c>
      <c r="AA1370" s="1" t="s">
        <v>28</v>
      </c>
      <c r="AB1370" s="1" t="s">
        <v>28</v>
      </c>
      <c r="AC1370" s="1" t="s">
        <v>28</v>
      </c>
      <c r="AF1370" s="1">
        <v>94</v>
      </c>
      <c r="AG1370" s="1">
        <v>94.5</v>
      </c>
      <c r="AL1370" s="1">
        <v>127</v>
      </c>
      <c r="AM1370" s="1">
        <v>120</v>
      </c>
      <c r="AN1370" s="1">
        <v>127</v>
      </c>
      <c r="AO1370" s="1">
        <v>120</v>
      </c>
      <c r="AX1370" s="1">
        <f t="shared" si="30"/>
        <v>91.625</v>
      </c>
      <c r="AY1370" s="1">
        <f t="shared" si="31"/>
        <v>91.5</v>
      </c>
    </row>
    <row r="1371" spans="1:51">
      <c r="A1371" s="6">
        <v>39858</v>
      </c>
      <c r="B1371" s="6"/>
      <c r="C1371" s="68">
        <v>89.125</v>
      </c>
      <c r="D1371" s="6"/>
      <c r="E1371" s="68">
        <v>98</v>
      </c>
      <c r="F1371" s="6"/>
      <c r="G1371" s="68">
        <v>95</v>
      </c>
      <c r="H1371" s="68"/>
      <c r="I1371" s="68">
        <v>135</v>
      </c>
      <c r="K1371" s="6"/>
      <c r="L1371" s="68"/>
      <c r="M1371" s="6"/>
      <c r="N1371" s="68"/>
      <c r="O1371" s="6"/>
      <c r="P1371" s="68"/>
      <c r="Q1371" s="68"/>
      <c r="R1371" s="68"/>
      <c r="T1371" s="68"/>
      <c r="V1371" s="1">
        <v>89.5</v>
      </c>
      <c r="W1371" s="1">
        <v>89</v>
      </c>
      <c r="X1371" s="1">
        <v>89</v>
      </c>
      <c r="Y1371" s="1">
        <v>89</v>
      </c>
      <c r="Z1371" s="1" t="s">
        <v>28</v>
      </c>
      <c r="AA1371" s="1" t="s">
        <v>28</v>
      </c>
      <c r="AB1371" s="1" t="s">
        <v>28</v>
      </c>
      <c r="AC1371" s="1">
        <v>98</v>
      </c>
      <c r="AD1371" s="1">
        <v>95</v>
      </c>
      <c r="AF1371" s="1">
        <v>95</v>
      </c>
      <c r="AJ1371" s="1">
        <v>97</v>
      </c>
      <c r="AL1371" s="1">
        <v>135</v>
      </c>
      <c r="AX1371" s="1">
        <f t="shared" si="30"/>
        <v>94.041666666666671</v>
      </c>
      <c r="AY1371" s="1">
        <f t="shared" si="31"/>
        <v>92</v>
      </c>
    </row>
    <row r="1372" spans="1:51">
      <c r="A1372" s="6">
        <v>39865</v>
      </c>
      <c r="B1372" s="6"/>
      <c r="C1372" s="68">
        <v>88</v>
      </c>
      <c r="D1372" s="6"/>
      <c r="E1372" s="68">
        <v>106</v>
      </c>
      <c r="F1372" s="6"/>
      <c r="G1372" s="68">
        <v>95</v>
      </c>
      <c r="H1372" s="68"/>
      <c r="I1372" s="68">
        <v>134.5</v>
      </c>
      <c r="K1372" s="6"/>
      <c r="L1372" s="68"/>
      <c r="M1372" s="6"/>
      <c r="N1372" s="68"/>
      <c r="O1372" s="6"/>
      <c r="P1372" s="68"/>
      <c r="Q1372" s="68"/>
      <c r="R1372" s="68"/>
      <c r="T1372" s="68"/>
      <c r="V1372" s="1">
        <v>88</v>
      </c>
      <c r="W1372" s="1">
        <v>88</v>
      </c>
      <c r="X1372" s="1">
        <v>88</v>
      </c>
      <c r="Y1372" s="1">
        <v>88</v>
      </c>
      <c r="Z1372" s="1" t="s">
        <v>28</v>
      </c>
      <c r="AA1372" s="1" t="s">
        <v>28</v>
      </c>
      <c r="AB1372" s="1">
        <v>118</v>
      </c>
      <c r="AC1372" s="1">
        <v>94</v>
      </c>
      <c r="AF1372" s="1">
        <v>94.5</v>
      </c>
      <c r="AG1372" s="1">
        <v>95.5</v>
      </c>
      <c r="AL1372" s="1">
        <v>134.5</v>
      </c>
      <c r="AX1372" s="1">
        <f t="shared" si="30"/>
        <v>96.333333333333329</v>
      </c>
      <c r="AY1372" s="1">
        <f t="shared" si="31"/>
        <v>100.16666666666667</v>
      </c>
    </row>
    <row r="1373" spans="1:51">
      <c r="A1373" s="6">
        <v>39872</v>
      </c>
      <c r="B1373" s="6"/>
      <c r="C1373" s="68">
        <v>89.5</v>
      </c>
      <c r="D1373" s="6"/>
      <c r="E1373" s="68">
        <v>100.75</v>
      </c>
      <c r="F1373" s="6"/>
      <c r="G1373" s="68">
        <v>97.25</v>
      </c>
      <c r="H1373" s="68"/>
      <c r="I1373" s="68">
        <v>148.5</v>
      </c>
      <c r="K1373" s="6"/>
      <c r="L1373" s="68"/>
      <c r="M1373" s="6"/>
      <c r="N1373" s="68"/>
      <c r="O1373" s="6"/>
      <c r="P1373" s="68"/>
      <c r="Q1373" s="68"/>
      <c r="R1373" s="68"/>
      <c r="T1373" s="68"/>
      <c r="V1373" s="1">
        <v>89.5</v>
      </c>
      <c r="W1373" s="1">
        <v>89.5</v>
      </c>
      <c r="X1373" s="1">
        <v>89.5</v>
      </c>
      <c r="Y1373" s="1">
        <v>89.5</v>
      </c>
      <c r="Z1373" s="1" t="s">
        <v>28</v>
      </c>
      <c r="AA1373" s="1" t="s">
        <v>28</v>
      </c>
      <c r="AB1373" s="1">
        <v>106.5</v>
      </c>
      <c r="AC1373" s="1">
        <v>95</v>
      </c>
      <c r="AF1373" s="1">
        <v>98</v>
      </c>
      <c r="AG1373" s="1">
        <v>96.5</v>
      </c>
      <c r="AL1373" s="1">
        <v>148.5</v>
      </c>
      <c r="AX1373" s="1">
        <f t="shared" si="30"/>
        <v>95.833333333333329</v>
      </c>
      <c r="AY1373" s="1">
        <f t="shared" si="31"/>
        <v>98</v>
      </c>
    </row>
    <row r="1374" spans="1:51">
      <c r="A1374" s="6">
        <v>39879</v>
      </c>
      <c r="B1374" s="6"/>
      <c r="C1374" s="68">
        <v>92</v>
      </c>
      <c r="D1374" s="6"/>
      <c r="E1374" s="68">
        <v>114.5</v>
      </c>
      <c r="F1374" s="6"/>
      <c r="G1374" s="68">
        <v>93.25</v>
      </c>
      <c r="H1374" s="68"/>
      <c r="I1374" s="68">
        <v>127.5</v>
      </c>
      <c r="K1374" s="6"/>
      <c r="L1374" s="68"/>
      <c r="M1374" s="6"/>
      <c r="N1374" s="68"/>
      <c r="O1374" s="6"/>
      <c r="P1374" s="68"/>
      <c r="Q1374" s="68"/>
      <c r="R1374" s="68"/>
      <c r="T1374" s="68"/>
      <c r="V1374" s="1">
        <v>92</v>
      </c>
      <c r="W1374" s="1">
        <v>92</v>
      </c>
      <c r="X1374" s="1">
        <v>92</v>
      </c>
      <c r="Y1374" s="1">
        <v>92</v>
      </c>
      <c r="Z1374" s="1" t="s">
        <v>28</v>
      </c>
      <c r="AA1374" s="1" t="s">
        <v>28</v>
      </c>
      <c r="AB1374" s="1">
        <v>114.5</v>
      </c>
      <c r="AC1374" s="1" t="s">
        <v>28</v>
      </c>
      <c r="AF1374" s="1">
        <v>93.5</v>
      </c>
      <c r="AG1374" s="1">
        <v>93</v>
      </c>
      <c r="AL1374" s="1">
        <v>140</v>
      </c>
      <c r="AM1374" s="1">
        <v>115</v>
      </c>
      <c r="AX1374" s="1">
        <f t="shared" si="30"/>
        <v>99.916666666666671</v>
      </c>
      <c r="AY1374" s="1">
        <f t="shared" si="31"/>
        <v>100</v>
      </c>
    </row>
    <row r="1375" spans="1:51">
      <c r="A1375" s="6">
        <v>39886</v>
      </c>
      <c r="B1375" s="6"/>
      <c r="C1375" s="68">
        <v>92.5</v>
      </c>
      <c r="D1375" s="6"/>
      <c r="E1375" s="68" t="s">
        <v>28</v>
      </c>
      <c r="F1375" s="6"/>
      <c r="G1375" s="68">
        <v>93.75</v>
      </c>
      <c r="H1375" s="68"/>
      <c r="I1375" s="68">
        <v>138</v>
      </c>
      <c r="K1375" s="6"/>
      <c r="L1375" s="68"/>
      <c r="M1375" s="6"/>
      <c r="N1375" s="68"/>
      <c r="O1375" s="6"/>
      <c r="P1375" s="68"/>
      <c r="Q1375" s="68"/>
      <c r="R1375" s="68"/>
      <c r="T1375" s="68"/>
      <c r="V1375" s="1">
        <v>92.5</v>
      </c>
      <c r="W1375" s="1">
        <v>92.5</v>
      </c>
      <c r="X1375" s="1">
        <v>92.5</v>
      </c>
      <c r="Y1375" s="1">
        <v>92.5</v>
      </c>
      <c r="Z1375" s="1" t="s">
        <v>28</v>
      </c>
      <c r="AA1375" s="1" t="s">
        <v>28</v>
      </c>
      <c r="AB1375" s="1" t="s">
        <v>28</v>
      </c>
      <c r="AC1375" s="1" t="s">
        <v>28</v>
      </c>
      <c r="AF1375" s="1">
        <v>93.5</v>
      </c>
      <c r="AG1375" s="1">
        <v>94</v>
      </c>
      <c r="AJ1375" s="1">
        <v>95</v>
      </c>
      <c r="AL1375" s="1">
        <v>138</v>
      </c>
      <c r="AN1375" s="1">
        <v>138</v>
      </c>
      <c r="AX1375" s="1">
        <f t="shared" si="30"/>
        <v>93.125</v>
      </c>
      <c r="AY1375" s="1">
        <f t="shared" si="31"/>
        <v>93</v>
      </c>
    </row>
    <row r="1376" spans="1:51">
      <c r="A1376" s="6">
        <v>39893</v>
      </c>
      <c r="B1376" s="6"/>
      <c r="C1376" s="68">
        <v>94.875</v>
      </c>
      <c r="D1376" s="6"/>
      <c r="E1376" s="68">
        <v>112.5</v>
      </c>
      <c r="F1376" s="6"/>
      <c r="G1376" s="68">
        <v>93.25</v>
      </c>
      <c r="H1376" s="68"/>
      <c r="I1376" s="68">
        <v>135</v>
      </c>
      <c r="K1376" s="6"/>
      <c r="L1376" s="68"/>
      <c r="M1376" s="6"/>
      <c r="N1376" s="68"/>
      <c r="O1376" s="6"/>
      <c r="P1376" s="68"/>
      <c r="Q1376" s="68"/>
      <c r="R1376" s="68"/>
      <c r="T1376" s="68"/>
      <c r="V1376" s="1">
        <v>97.5</v>
      </c>
      <c r="W1376" s="1">
        <v>94</v>
      </c>
      <c r="X1376" s="1">
        <v>94</v>
      </c>
      <c r="Y1376" s="1">
        <v>94</v>
      </c>
      <c r="Z1376" s="1" t="s">
        <v>28</v>
      </c>
      <c r="AA1376" s="1" t="s">
        <v>28</v>
      </c>
      <c r="AB1376" s="1">
        <v>112.5</v>
      </c>
      <c r="AC1376" s="1" t="s">
        <v>28</v>
      </c>
      <c r="AF1376" s="1">
        <v>93</v>
      </c>
      <c r="AG1376" s="1">
        <v>93.5</v>
      </c>
      <c r="AJ1376" s="1">
        <v>91</v>
      </c>
      <c r="AL1376" s="1">
        <v>137</v>
      </c>
      <c r="AM1376" s="1">
        <v>133</v>
      </c>
      <c r="AN1376" s="1">
        <v>137</v>
      </c>
      <c r="AO1376" s="1">
        <v>133</v>
      </c>
      <c r="AX1376" s="1">
        <f t="shared" si="30"/>
        <v>100.20833333333333</v>
      </c>
      <c r="AY1376" s="1">
        <f t="shared" si="31"/>
        <v>99.833333333333329</v>
      </c>
    </row>
    <row r="1377" spans="1:51">
      <c r="A1377" s="6">
        <v>39900</v>
      </c>
      <c r="B1377" s="6"/>
      <c r="C1377" s="68">
        <v>93</v>
      </c>
      <c r="D1377" s="6"/>
      <c r="E1377" s="68">
        <v>98.75</v>
      </c>
      <c r="F1377" s="6"/>
      <c r="G1377" s="68">
        <v>91.5</v>
      </c>
      <c r="H1377" s="68"/>
      <c r="I1377" s="68">
        <v>127.5</v>
      </c>
      <c r="K1377" s="6"/>
      <c r="L1377" s="68"/>
      <c r="M1377" s="6"/>
      <c r="N1377" s="68"/>
      <c r="O1377" s="6"/>
      <c r="P1377" s="68"/>
      <c r="Q1377" s="68"/>
      <c r="R1377" s="68"/>
      <c r="T1377" s="68"/>
      <c r="V1377" s="1">
        <v>93</v>
      </c>
      <c r="W1377" s="1">
        <v>93</v>
      </c>
      <c r="X1377" s="1">
        <v>93</v>
      </c>
      <c r="Y1377" s="1">
        <v>93</v>
      </c>
      <c r="Z1377" s="1" t="s">
        <v>28</v>
      </c>
      <c r="AA1377" s="1" t="s">
        <v>28</v>
      </c>
      <c r="AB1377" s="1">
        <v>113.5</v>
      </c>
      <c r="AC1377" s="1">
        <v>84</v>
      </c>
      <c r="AF1377" s="1">
        <v>93.25</v>
      </c>
      <c r="AG1377" s="1">
        <v>89.75</v>
      </c>
      <c r="AL1377" s="1">
        <v>134</v>
      </c>
      <c r="AM1377" s="1">
        <v>121</v>
      </c>
      <c r="AN1377" s="1">
        <v>134</v>
      </c>
      <c r="AO1377" s="1">
        <v>121</v>
      </c>
      <c r="AX1377" s="1">
        <f t="shared" si="30"/>
        <v>94.416666666666671</v>
      </c>
      <c r="AY1377" s="1">
        <f t="shared" si="31"/>
        <v>99.916666666666671</v>
      </c>
    </row>
    <row r="1378" spans="1:51">
      <c r="A1378" s="6">
        <v>39907</v>
      </c>
      <c r="B1378" s="6"/>
      <c r="C1378" s="68">
        <v>90.5</v>
      </c>
      <c r="D1378" s="6"/>
      <c r="E1378" s="68">
        <v>115.25</v>
      </c>
      <c r="F1378" s="6"/>
      <c r="G1378" s="68">
        <v>100.25</v>
      </c>
      <c r="H1378" s="68"/>
      <c r="I1378" s="68">
        <v>123</v>
      </c>
      <c r="K1378" s="6"/>
      <c r="L1378" s="68"/>
      <c r="M1378" s="6"/>
      <c r="N1378" s="68"/>
      <c r="O1378" s="6"/>
      <c r="P1378" s="68"/>
      <c r="Q1378" s="68"/>
      <c r="R1378" s="68"/>
      <c r="T1378" s="68"/>
      <c r="V1378" s="1">
        <v>90.5</v>
      </c>
      <c r="W1378" s="1">
        <v>90.5</v>
      </c>
      <c r="X1378" s="1">
        <v>90.5</v>
      </c>
      <c r="Y1378" s="1">
        <v>90.5</v>
      </c>
      <c r="Z1378" s="1" t="s">
        <v>28</v>
      </c>
      <c r="AA1378" s="1" t="s">
        <v>28</v>
      </c>
      <c r="AB1378" s="1">
        <v>115.25</v>
      </c>
      <c r="AC1378" s="1" t="s">
        <v>28</v>
      </c>
      <c r="AD1378" s="1">
        <v>105.5</v>
      </c>
      <c r="AF1378" s="1">
        <v>98.25</v>
      </c>
      <c r="AG1378" s="1">
        <v>97</v>
      </c>
      <c r="AJ1378" s="1">
        <v>95.5</v>
      </c>
      <c r="AL1378" s="1">
        <v>123</v>
      </c>
      <c r="AN1378" s="1">
        <v>123</v>
      </c>
      <c r="AX1378" s="1">
        <f t="shared" si="30"/>
        <v>102</v>
      </c>
      <c r="AY1378" s="1">
        <f t="shared" si="31"/>
        <v>101.33333333333333</v>
      </c>
    </row>
    <row r="1379" spans="1:51">
      <c r="A1379" s="6">
        <v>39914</v>
      </c>
      <c r="B1379" s="6"/>
      <c r="C1379" s="68">
        <v>85</v>
      </c>
      <c r="D1379" s="6"/>
      <c r="E1379" s="68" t="s">
        <v>28</v>
      </c>
      <c r="F1379" s="6"/>
      <c r="G1379" s="68" t="s">
        <v>28</v>
      </c>
      <c r="H1379" s="68"/>
      <c r="I1379" s="68">
        <v>123</v>
      </c>
      <c r="K1379" s="6"/>
      <c r="L1379" s="68"/>
      <c r="M1379" s="6"/>
      <c r="N1379" s="68"/>
      <c r="O1379" s="6"/>
      <c r="P1379" s="68"/>
      <c r="Q1379" s="68"/>
      <c r="R1379" s="68"/>
      <c r="T1379" s="68"/>
      <c r="V1379" s="1">
        <v>85</v>
      </c>
      <c r="W1379" s="1">
        <v>85</v>
      </c>
      <c r="X1379" s="1">
        <v>85</v>
      </c>
      <c r="Y1379" s="1">
        <v>85</v>
      </c>
      <c r="Z1379" s="1">
        <v>105.5</v>
      </c>
      <c r="AA1379" s="1" t="s">
        <v>28</v>
      </c>
      <c r="AB1379" s="1" t="s">
        <v>28</v>
      </c>
      <c r="AC1379" s="1" t="s">
        <v>28</v>
      </c>
      <c r="AJ1379" s="1">
        <v>102.3</v>
      </c>
      <c r="AL1379" s="1">
        <v>123</v>
      </c>
      <c r="AN1379" s="1">
        <v>123</v>
      </c>
      <c r="AX1379" s="1">
        <f t="shared" si="30"/>
        <v>85</v>
      </c>
      <c r="AY1379" s="1">
        <f t="shared" si="31"/>
        <v>85</v>
      </c>
    </row>
    <row r="1380" spans="1:51">
      <c r="A1380" s="6">
        <v>39921</v>
      </c>
      <c r="B1380" s="6"/>
      <c r="C1380" s="68">
        <v>89</v>
      </c>
      <c r="D1380" s="6"/>
      <c r="E1380" s="68" t="s">
        <v>28</v>
      </c>
      <c r="F1380" s="6"/>
      <c r="G1380" s="68">
        <v>94</v>
      </c>
      <c r="H1380" s="68"/>
      <c r="I1380" s="68">
        <v>143.875</v>
      </c>
      <c r="K1380" s="6"/>
      <c r="L1380" s="68"/>
      <c r="M1380" s="6"/>
      <c r="N1380" s="68"/>
      <c r="O1380" s="6"/>
      <c r="P1380" s="68"/>
      <c r="Q1380" s="68"/>
      <c r="R1380" s="68"/>
      <c r="T1380" s="68"/>
      <c r="V1380" s="1">
        <v>89</v>
      </c>
      <c r="W1380" s="1">
        <v>89</v>
      </c>
      <c r="X1380" s="1">
        <v>89</v>
      </c>
      <c r="Y1380" s="1">
        <v>89</v>
      </c>
      <c r="Z1380" s="1" t="s">
        <v>28</v>
      </c>
      <c r="AA1380" s="1" t="s">
        <v>28</v>
      </c>
      <c r="AB1380" s="1" t="s">
        <v>28</v>
      </c>
      <c r="AC1380" s="1" t="s">
        <v>28</v>
      </c>
      <c r="AG1380" s="1">
        <v>94</v>
      </c>
      <c r="AL1380" s="1">
        <v>148.5</v>
      </c>
      <c r="AM1380" s="1">
        <v>139.25</v>
      </c>
      <c r="AX1380" s="1">
        <f t="shared" si="30"/>
        <v>91.5</v>
      </c>
      <c r="AY1380" s="1">
        <f t="shared" si="31"/>
        <v>89</v>
      </c>
    </row>
    <row r="1381" spans="1:51">
      <c r="A1381" s="6">
        <v>39928</v>
      </c>
      <c r="B1381" s="6"/>
      <c r="C1381" s="68">
        <v>93</v>
      </c>
      <c r="D1381" s="6"/>
      <c r="E1381" s="68" t="s">
        <v>28</v>
      </c>
      <c r="F1381" s="6"/>
      <c r="G1381" s="68">
        <v>93.5</v>
      </c>
      <c r="H1381" s="68"/>
      <c r="I1381" s="68">
        <v>148.25</v>
      </c>
      <c r="K1381" s="6"/>
      <c r="L1381" s="68"/>
      <c r="M1381" s="6"/>
      <c r="N1381" s="68"/>
      <c r="O1381" s="6"/>
      <c r="P1381" s="68"/>
      <c r="Q1381" s="68"/>
      <c r="R1381" s="68"/>
      <c r="T1381" s="68"/>
      <c r="V1381" s="1">
        <v>93</v>
      </c>
      <c r="W1381" s="1">
        <v>93</v>
      </c>
      <c r="X1381" s="1">
        <v>93</v>
      </c>
      <c r="Y1381" s="1">
        <v>93</v>
      </c>
      <c r="Z1381" s="1" t="s">
        <v>28</v>
      </c>
      <c r="AA1381" s="1" t="s">
        <v>28</v>
      </c>
      <c r="AB1381" s="1" t="s">
        <v>28</v>
      </c>
      <c r="AC1381" s="1" t="s">
        <v>28</v>
      </c>
      <c r="AG1381" s="1">
        <v>93.5</v>
      </c>
      <c r="AJ1381" s="1">
        <v>95</v>
      </c>
      <c r="AL1381" s="1">
        <v>150</v>
      </c>
      <c r="AM1381" s="1">
        <v>146.5</v>
      </c>
      <c r="AX1381" s="1">
        <f t="shared" si="30"/>
        <v>93.25</v>
      </c>
      <c r="AY1381" s="1">
        <f t="shared" si="31"/>
        <v>93</v>
      </c>
    </row>
    <row r="1382" spans="1:51">
      <c r="A1382" s="6">
        <v>39935</v>
      </c>
      <c r="B1382" s="6"/>
      <c r="C1382" s="68">
        <v>94</v>
      </c>
      <c r="D1382" s="6"/>
      <c r="E1382" s="68" t="s">
        <v>28</v>
      </c>
      <c r="F1382" s="6"/>
      <c r="G1382" s="68">
        <v>111.125</v>
      </c>
      <c r="H1382" s="68"/>
      <c r="I1382" s="68">
        <v>136.345</v>
      </c>
      <c r="K1382" s="6"/>
      <c r="L1382" s="68"/>
      <c r="M1382" s="6"/>
      <c r="N1382" s="68"/>
      <c r="O1382" s="6"/>
      <c r="P1382" s="68"/>
      <c r="Q1382" s="68"/>
      <c r="R1382" s="68"/>
      <c r="T1382" s="68"/>
      <c r="V1382" s="1">
        <v>90.5</v>
      </c>
      <c r="W1382" s="1">
        <v>90.5</v>
      </c>
      <c r="X1382" s="1">
        <v>97.5</v>
      </c>
      <c r="Y1382" s="1">
        <v>97.5</v>
      </c>
      <c r="Z1382" s="1" t="s">
        <v>28</v>
      </c>
      <c r="AA1382" s="1" t="s">
        <v>28</v>
      </c>
      <c r="AB1382" s="1" t="s">
        <v>28</v>
      </c>
      <c r="AC1382" s="1" t="s">
        <v>28</v>
      </c>
      <c r="AF1382" s="1">
        <v>112.25</v>
      </c>
      <c r="AG1382" s="1">
        <v>110</v>
      </c>
      <c r="AJ1382" s="1">
        <v>110</v>
      </c>
      <c r="AK1382" s="1">
        <v>90.5</v>
      </c>
      <c r="AL1382" s="1">
        <v>140.31</v>
      </c>
      <c r="AM1382" s="1">
        <v>132.38</v>
      </c>
      <c r="AX1382" s="1">
        <f t="shared" si="30"/>
        <v>102.5625</v>
      </c>
      <c r="AY1382" s="1">
        <f t="shared" si="31"/>
        <v>104.875</v>
      </c>
    </row>
    <row r="1383" spans="1:51">
      <c r="A1383" s="6">
        <v>39942</v>
      </c>
      <c r="B1383" s="6"/>
      <c r="C1383" s="68">
        <v>88.5</v>
      </c>
      <c r="D1383" s="6"/>
      <c r="E1383" s="68">
        <v>87</v>
      </c>
      <c r="F1383" s="6"/>
      <c r="G1383" s="68">
        <v>92.5</v>
      </c>
      <c r="H1383" s="68"/>
      <c r="I1383" s="68">
        <v>158.30500000000001</v>
      </c>
      <c r="K1383" s="6"/>
      <c r="L1383" s="68"/>
      <c r="M1383" s="6"/>
      <c r="N1383" s="68"/>
      <c r="O1383" s="6"/>
      <c r="P1383" s="68"/>
      <c r="Q1383" s="68"/>
      <c r="R1383" s="68"/>
      <c r="T1383" s="68"/>
      <c r="V1383" s="1">
        <v>88.5</v>
      </c>
      <c r="W1383" s="1">
        <v>88.5</v>
      </c>
      <c r="X1383" s="1">
        <v>88.5</v>
      </c>
      <c r="Y1383" s="1">
        <v>88.5</v>
      </c>
      <c r="Z1383" s="1" t="s">
        <v>28</v>
      </c>
      <c r="AA1383" s="1" t="s">
        <v>28</v>
      </c>
      <c r="AB1383" s="1" t="s">
        <v>28</v>
      </c>
      <c r="AC1383" s="1">
        <v>87</v>
      </c>
      <c r="AF1383" s="1">
        <v>92.5</v>
      </c>
      <c r="AL1383" s="1">
        <v>163.33000000000001</v>
      </c>
      <c r="AM1383" s="1">
        <v>153.28</v>
      </c>
      <c r="AX1383" s="1">
        <f t="shared" si="30"/>
        <v>89.333333333333329</v>
      </c>
      <c r="AY1383" s="1">
        <f t="shared" si="31"/>
        <v>90.5</v>
      </c>
    </row>
    <row r="1384" spans="1:51">
      <c r="A1384" s="6">
        <v>39949</v>
      </c>
      <c r="B1384" s="6"/>
      <c r="C1384" s="68">
        <v>93</v>
      </c>
      <c r="D1384" s="6"/>
      <c r="E1384" s="68">
        <v>110</v>
      </c>
      <c r="F1384" s="6"/>
      <c r="G1384" s="68">
        <v>105</v>
      </c>
      <c r="H1384" s="68"/>
      <c r="I1384" s="68">
        <v>140.125</v>
      </c>
      <c r="K1384" s="6"/>
      <c r="L1384" s="68"/>
      <c r="M1384" s="6"/>
      <c r="N1384" s="68"/>
      <c r="O1384" s="6"/>
      <c r="P1384" s="68"/>
      <c r="Q1384" s="68"/>
      <c r="R1384" s="68"/>
      <c r="T1384" s="68"/>
      <c r="V1384" s="1">
        <v>93</v>
      </c>
      <c r="W1384" s="1">
        <v>93</v>
      </c>
      <c r="X1384" s="1">
        <v>93</v>
      </c>
      <c r="Y1384" s="1">
        <v>93</v>
      </c>
      <c r="Z1384" s="1">
        <v>115.5</v>
      </c>
      <c r="AA1384" s="1" t="s">
        <v>28</v>
      </c>
      <c r="AB1384" s="1">
        <v>110</v>
      </c>
      <c r="AC1384" s="1" t="s">
        <v>28</v>
      </c>
      <c r="AF1384" s="1">
        <v>105</v>
      </c>
      <c r="AL1384" s="1">
        <v>143.5</v>
      </c>
      <c r="AM1384" s="1">
        <v>136.75</v>
      </c>
      <c r="AX1384" s="1">
        <f t="shared" ref="AX1384:AX1447" si="32">IF(SUM(B1384:G1384)&gt;0,AVERAGE(B1384:G1384)," ")</f>
        <v>102.66666666666667</v>
      </c>
      <c r="AY1384" s="1">
        <f t="shared" ref="AY1384:AY1447" si="33">IF(SUM(X1384,AB1384,AF1384)&gt;0,AVERAGE(X1384,AB1384,AF1384)," ")</f>
        <v>102.66666666666667</v>
      </c>
    </row>
    <row r="1385" spans="1:51">
      <c r="A1385" s="6">
        <v>39956</v>
      </c>
      <c r="B1385" s="6"/>
      <c r="C1385" s="68">
        <v>91.5</v>
      </c>
      <c r="D1385" s="6"/>
      <c r="E1385" s="68">
        <v>96</v>
      </c>
      <c r="F1385" s="6"/>
      <c r="G1385" s="68" t="s">
        <v>28</v>
      </c>
      <c r="H1385" s="68"/>
      <c r="I1385" s="68">
        <v>139.5</v>
      </c>
      <c r="K1385" s="6"/>
      <c r="L1385" s="68"/>
      <c r="M1385" s="6"/>
      <c r="N1385" s="68"/>
      <c r="O1385" s="6"/>
      <c r="P1385" s="68"/>
      <c r="Q1385" s="68"/>
      <c r="R1385" s="68"/>
      <c r="T1385" s="68"/>
      <c r="V1385" s="1">
        <v>91.5</v>
      </c>
      <c r="W1385" s="1">
        <v>91.5</v>
      </c>
      <c r="X1385" s="1">
        <v>91.5</v>
      </c>
      <c r="Y1385" s="1">
        <v>91.5</v>
      </c>
      <c r="Z1385" s="1" t="s">
        <v>28</v>
      </c>
      <c r="AA1385" s="1" t="s">
        <v>28</v>
      </c>
      <c r="AB1385" s="1">
        <v>102</v>
      </c>
      <c r="AC1385" s="1">
        <v>90</v>
      </c>
      <c r="AL1385" s="1">
        <v>141</v>
      </c>
      <c r="AM1385" s="1">
        <v>138</v>
      </c>
      <c r="AN1385" s="1">
        <v>141</v>
      </c>
      <c r="AO1385" s="1">
        <v>138</v>
      </c>
      <c r="AX1385" s="1">
        <f t="shared" si="32"/>
        <v>93.75</v>
      </c>
      <c r="AY1385" s="1">
        <f t="shared" si="33"/>
        <v>96.75</v>
      </c>
    </row>
    <row r="1386" spans="1:51">
      <c r="A1386" s="6">
        <v>39963</v>
      </c>
      <c r="B1386" s="6"/>
      <c r="C1386" s="68">
        <v>90</v>
      </c>
      <c r="D1386" s="6"/>
      <c r="E1386" s="68">
        <v>109</v>
      </c>
      <c r="F1386" s="6"/>
      <c r="G1386" s="68">
        <v>109</v>
      </c>
      <c r="H1386" s="68"/>
      <c r="I1386" s="68">
        <v>139.5</v>
      </c>
      <c r="K1386" s="6"/>
      <c r="L1386" s="68"/>
      <c r="M1386" s="6"/>
      <c r="N1386" s="68"/>
      <c r="O1386" s="6"/>
      <c r="P1386" s="68"/>
      <c r="Q1386" s="68"/>
      <c r="R1386" s="68"/>
      <c r="T1386" s="68"/>
      <c r="V1386" s="1">
        <v>90</v>
      </c>
      <c r="W1386" s="1" t="s">
        <v>28</v>
      </c>
      <c r="X1386" s="1">
        <v>90</v>
      </c>
      <c r="Y1386" s="1" t="s">
        <v>28</v>
      </c>
      <c r="Z1386" s="1" t="s">
        <v>28</v>
      </c>
      <c r="AA1386" s="1" t="s">
        <v>28</v>
      </c>
      <c r="AB1386" s="1">
        <v>109</v>
      </c>
      <c r="AC1386" s="1" t="s">
        <v>28</v>
      </c>
      <c r="AD1386" s="1">
        <v>109</v>
      </c>
      <c r="AL1386" s="1">
        <v>139.5</v>
      </c>
      <c r="AX1386" s="1">
        <f t="shared" si="32"/>
        <v>102.66666666666667</v>
      </c>
      <c r="AY1386" s="1">
        <f t="shared" si="33"/>
        <v>99.5</v>
      </c>
    </row>
    <row r="1387" spans="1:51">
      <c r="A1387" s="6">
        <v>39970</v>
      </c>
      <c r="B1387" s="6"/>
      <c r="C1387" s="68">
        <v>94</v>
      </c>
      <c r="D1387" s="6"/>
      <c r="E1387" s="68" t="s">
        <v>28</v>
      </c>
      <c r="F1387" s="6"/>
      <c r="G1387" s="68">
        <v>114</v>
      </c>
      <c r="H1387" s="68"/>
      <c r="I1387" s="68">
        <v>136.5</v>
      </c>
      <c r="K1387" s="6"/>
      <c r="L1387" s="68"/>
      <c r="M1387" s="6"/>
      <c r="N1387" s="68"/>
      <c r="O1387" s="6"/>
      <c r="P1387" s="68"/>
      <c r="Q1387" s="68"/>
      <c r="R1387" s="68"/>
      <c r="T1387" s="68"/>
      <c r="V1387" s="1" t="s">
        <v>28</v>
      </c>
      <c r="W1387" s="1">
        <v>94</v>
      </c>
      <c r="X1387" s="1" t="s">
        <v>28</v>
      </c>
      <c r="Y1387" s="1" t="s">
        <v>28</v>
      </c>
      <c r="Z1387" s="1" t="s">
        <v>28</v>
      </c>
      <c r="AA1387" s="1" t="s">
        <v>28</v>
      </c>
      <c r="AB1387" s="1" t="s">
        <v>28</v>
      </c>
      <c r="AC1387" s="1" t="s">
        <v>28</v>
      </c>
      <c r="AF1387" s="1">
        <v>115</v>
      </c>
      <c r="AG1387" s="1">
        <v>113</v>
      </c>
      <c r="AL1387" s="1">
        <v>136.5</v>
      </c>
      <c r="AX1387" s="1">
        <f t="shared" si="32"/>
        <v>104</v>
      </c>
      <c r="AY1387" s="1">
        <f t="shared" si="33"/>
        <v>115</v>
      </c>
    </row>
    <row r="1388" spans="1:51">
      <c r="A1388" s="6">
        <v>39977</v>
      </c>
      <c r="B1388" s="6"/>
      <c r="C1388" s="68">
        <v>94</v>
      </c>
      <c r="D1388" s="6"/>
      <c r="E1388" s="68">
        <v>113.875</v>
      </c>
      <c r="F1388" s="6"/>
      <c r="G1388" s="68">
        <v>117</v>
      </c>
      <c r="H1388" s="68"/>
      <c r="I1388" s="68">
        <v>114.25</v>
      </c>
      <c r="K1388" s="6"/>
      <c r="L1388" s="68"/>
      <c r="M1388" s="6"/>
      <c r="N1388" s="68"/>
      <c r="O1388" s="6"/>
      <c r="P1388" s="68"/>
      <c r="Q1388" s="68"/>
      <c r="R1388" s="68"/>
      <c r="T1388" s="68"/>
      <c r="V1388" s="1">
        <v>94</v>
      </c>
      <c r="W1388" s="1">
        <v>94</v>
      </c>
      <c r="X1388" s="1">
        <v>94</v>
      </c>
      <c r="Y1388" s="1">
        <v>94</v>
      </c>
      <c r="Z1388" s="1" t="s">
        <v>28</v>
      </c>
      <c r="AA1388" s="1" t="s">
        <v>28</v>
      </c>
      <c r="AB1388" s="1">
        <v>113.875</v>
      </c>
      <c r="AC1388" s="1" t="s">
        <v>28</v>
      </c>
      <c r="AD1388" s="1">
        <v>117</v>
      </c>
      <c r="AF1388" s="1">
        <v>117</v>
      </c>
      <c r="AL1388" s="1">
        <v>117.25</v>
      </c>
      <c r="AM1388" s="1">
        <v>111.25</v>
      </c>
      <c r="AN1388" s="1">
        <v>117.25</v>
      </c>
      <c r="AO1388" s="1">
        <v>111.25</v>
      </c>
      <c r="AX1388" s="1">
        <f t="shared" si="32"/>
        <v>108.29166666666667</v>
      </c>
      <c r="AY1388" s="1">
        <f t="shared" si="33"/>
        <v>108.29166666666667</v>
      </c>
    </row>
    <row r="1389" spans="1:51">
      <c r="A1389" s="6">
        <v>39984</v>
      </c>
      <c r="B1389" s="6"/>
      <c r="C1389" s="68">
        <v>94.5</v>
      </c>
      <c r="D1389" s="6"/>
      <c r="E1389" s="68">
        <v>99.5</v>
      </c>
      <c r="F1389" s="6"/>
      <c r="G1389" s="68">
        <v>111</v>
      </c>
      <c r="H1389" s="68"/>
      <c r="I1389" s="68" t="s">
        <v>28</v>
      </c>
      <c r="K1389" s="6"/>
      <c r="L1389" s="68"/>
      <c r="M1389" s="6"/>
      <c r="N1389" s="68"/>
      <c r="O1389" s="6"/>
      <c r="P1389" s="68"/>
      <c r="Q1389" s="68"/>
      <c r="R1389" s="68"/>
      <c r="T1389" s="68"/>
      <c r="V1389" s="1">
        <v>94.5</v>
      </c>
      <c r="W1389" s="1" t="s">
        <v>28</v>
      </c>
      <c r="X1389" s="1">
        <v>94.5</v>
      </c>
      <c r="Y1389" s="1" t="s">
        <v>28</v>
      </c>
      <c r="Z1389" s="1" t="s">
        <v>28</v>
      </c>
      <c r="AA1389" s="1" t="s">
        <v>28</v>
      </c>
      <c r="AB1389" s="1">
        <v>99.5</v>
      </c>
      <c r="AC1389" s="1" t="s">
        <v>28</v>
      </c>
      <c r="AF1389" s="1">
        <v>111.5</v>
      </c>
      <c r="AG1389" s="1">
        <v>110.5</v>
      </c>
      <c r="AX1389" s="1">
        <f t="shared" si="32"/>
        <v>101.66666666666667</v>
      </c>
      <c r="AY1389" s="1">
        <f t="shared" si="33"/>
        <v>101.83333333333333</v>
      </c>
    </row>
    <row r="1390" spans="1:51">
      <c r="A1390" s="6">
        <v>39991</v>
      </c>
      <c r="B1390" s="6"/>
      <c r="C1390" s="68">
        <v>93</v>
      </c>
      <c r="D1390" s="6"/>
      <c r="E1390" s="68">
        <v>108</v>
      </c>
      <c r="F1390" s="6"/>
      <c r="G1390" s="68">
        <v>107</v>
      </c>
      <c r="H1390" s="68"/>
      <c r="I1390" s="68">
        <v>106</v>
      </c>
      <c r="K1390" s="6"/>
      <c r="L1390" s="68"/>
      <c r="M1390" s="6"/>
      <c r="N1390" s="68"/>
      <c r="O1390" s="6"/>
      <c r="P1390" s="68"/>
      <c r="Q1390" s="68"/>
      <c r="R1390" s="68"/>
      <c r="T1390" s="68"/>
      <c r="V1390" s="1">
        <v>93</v>
      </c>
      <c r="W1390" s="1" t="s">
        <v>28</v>
      </c>
      <c r="X1390" s="1">
        <v>93</v>
      </c>
      <c r="Y1390" s="1" t="s">
        <v>28</v>
      </c>
      <c r="Z1390" s="1" t="s">
        <v>28</v>
      </c>
      <c r="AA1390" s="1">
        <v>107</v>
      </c>
      <c r="AB1390" s="1">
        <v>108</v>
      </c>
      <c r="AC1390" s="1" t="s">
        <v>28</v>
      </c>
      <c r="AD1390" s="1">
        <v>108</v>
      </c>
      <c r="AG1390" s="1">
        <v>106</v>
      </c>
      <c r="AL1390" s="1">
        <v>106</v>
      </c>
      <c r="AN1390" s="1">
        <v>106</v>
      </c>
      <c r="AX1390" s="1">
        <f t="shared" si="32"/>
        <v>102.66666666666667</v>
      </c>
      <c r="AY1390" s="1">
        <f t="shared" si="33"/>
        <v>100.5</v>
      </c>
    </row>
    <row r="1391" spans="1:51">
      <c r="A1391" s="6">
        <v>39998</v>
      </c>
      <c r="B1391" s="6"/>
      <c r="C1391" s="68" t="s">
        <v>28</v>
      </c>
      <c r="D1391" s="6"/>
      <c r="E1391" s="68" t="s">
        <v>28</v>
      </c>
      <c r="F1391" s="6"/>
      <c r="G1391" s="68">
        <v>100</v>
      </c>
      <c r="H1391" s="68"/>
      <c r="I1391" s="68">
        <v>127.625</v>
      </c>
      <c r="K1391" s="6"/>
      <c r="L1391" s="68"/>
      <c r="M1391" s="6"/>
      <c r="N1391" s="68"/>
      <c r="O1391" s="6"/>
      <c r="P1391" s="68"/>
      <c r="Q1391" s="68"/>
      <c r="R1391" s="68"/>
      <c r="T1391" s="68"/>
      <c r="V1391" s="1" t="s">
        <v>28</v>
      </c>
      <c r="W1391" s="1" t="s">
        <v>28</v>
      </c>
      <c r="X1391" s="1" t="s">
        <v>28</v>
      </c>
      <c r="Y1391" s="1" t="s">
        <v>28</v>
      </c>
      <c r="Z1391" s="1" t="s">
        <v>28</v>
      </c>
      <c r="AA1391" s="1" t="s">
        <v>28</v>
      </c>
      <c r="AB1391" s="1" t="s">
        <v>28</v>
      </c>
      <c r="AC1391" s="1" t="s">
        <v>28</v>
      </c>
      <c r="AG1391" s="1">
        <v>100</v>
      </c>
      <c r="AL1391" s="1">
        <v>128</v>
      </c>
      <c r="AM1391" s="1">
        <v>127.25</v>
      </c>
      <c r="AN1391" s="1">
        <v>128</v>
      </c>
      <c r="AO1391" s="1">
        <v>127.25</v>
      </c>
      <c r="AX1391" s="1">
        <f t="shared" si="32"/>
        <v>100</v>
      </c>
      <c r="AY1391" s="1" t="str">
        <f t="shared" si="33"/>
        <v xml:space="preserve"> </v>
      </c>
    </row>
    <row r="1392" spans="1:51">
      <c r="A1392" s="6">
        <v>40005</v>
      </c>
      <c r="B1392" s="6"/>
      <c r="C1392" s="68" t="s">
        <v>28</v>
      </c>
      <c r="D1392" s="6"/>
      <c r="E1392" s="68" t="s">
        <v>28</v>
      </c>
      <c r="F1392" s="6"/>
      <c r="G1392" s="68">
        <v>103.5</v>
      </c>
      <c r="H1392" s="68"/>
      <c r="I1392" s="68">
        <v>127.75</v>
      </c>
      <c r="K1392" s="6"/>
      <c r="L1392" s="68"/>
      <c r="M1392" s="6"/>
      <c r="N1392" s="68"/>
      <c r="O1392" s="6"/>
      <c r="P1392" s="68"/>
      <c r="Q1392" s="68"/>
      <c r="R1392" s="68"/>
      <c r="T1392" s="68"/>
      <c r="V1392" s="1" t="s">
        <v>28</v>
      </c>
      <c r="W1392" s="1" t="s">
        <v>28</v>
      </c>
      <c r="X1392" s="1" t="s">
        <v>28</v>
      </c>
      <c r="Y1392" s="1" t="s">
        <v>28</v>
      </c>
      <c r="Z1392" s="1" t="s">
        <v>28</v>
      </c>
      <c r="AA1392" s="1" t="s">
        <v>28</v>
      </c>
      <c r="AB1392" s="1" t="s">
        <v>28</v>
      </c>
      <c r="AC1392" s="1" t="s">
        <v>28</v>
      </c>
      <c r="AF1392" s="1">
        <v>103.5</v>
      </c>
      <c r="AG1392" s="1">
        <v>103.5</v>
      </c>
      <c r="AL1392" s="1">
        <v>127.75</v>
      </c>
      <c r="AN1392" s="1">
        <v>127.75</v>
      </c>
      <c r="AX1392" s="1">
        <f t="shared" si="32"/>
        <v>103.5</v>
      </c>
      <c r="AY1392" s="1">
        <f t="shared" si="33"/>
        <v>103.5</v>
      </c>
    </row>
    <row r="1393" spans="1:51">
      <c r="A1393" s="6">
        <v>40012</v>
      </c>
      <c r="B1393" s="6"/>
      <c r="C1393" s="68">
        <v>92.5</v>
      </c>
      <c r="D1393" s="6"/>
      <c r="E1393" s="68">
        <v>97.5</v>
      </c>
      <c r="F1393" s="6"/>
      <c r="G1393" s="68">
        <v>103.75</v>
      </c>
      <c r="H1393" s="68"/>
      <c r="I1393" s="68">
        <v>127</v>
      </c>
      <c r="K1393" s="6"/>
      <c r="L1393" s="68"/>
      <c r="M1393" s="6"/>
      <c r="N1393" s="68"/>
      <c r="O1393" s="6"/>
      <c r="P1393" s="68"/>
      <c r="Q1393" s="68"/>
      <c r="R1393" s="68"/>
      <c r="T1393" s="68"/>
      <c r="V1393" s="1">
        <v>92.5</v>
      </c>
      <c r="W1393" s="1" t="s">
        <v>28</v>
      </c>
      <c r="X1393" s="1" t="s">
        <v>28</v>
      </c>
      <c r="Y1393" s="1" t="s">
        <v>28</v>
      </c>
      <c r="Z1393" s="1" t="s">
        <v>28</v>
      </c>
      <c r="AA1393" s="1" t="s">
        <v>28</v>
      </c>
      <c r="AB1393" s="1">
        <v>97.5</v>
      </c>
      <c r="AC1393" s="1" t="s">
        <v>28</v>
      </c>
      <c r="AE1393" s="1">
        <v>105</v>
      </c>
      <c r="AF1393" s="1">
        <v>103.5</v>
      </c>
      <c r="AG1393" s="1">
        <v>102.75</v>
      </c>
      <c r="AL1393" s="1">
        <v>127</v>
      </c>
      <c r="AN1393" s="1">
        <v>127</v>
      </c>
      <c r="AX1393" s="1">
        <f t="shared" si="32"/>
        <v>97.916666666666671</v>
      </c>
      <c r="AY1393" s="1">
        <f t="shared" si="33"/>
        <v>100.5</v>
      </c>
    </row>
    <row r="1394" spans="1:51">
      <c r="A1394" s="6">
        <v>40019</v>
      </c>
      <c r="B1394" s="6"/>
      <c r="C1394" s="68">
        <v>83.5</v>
      </c>
      <c r="D1394" s="6"/>
      <c r="E1394" s="68" t="s">
        <v>28</v>
      </c>
      <c r="F1394" s="6"/>
      <c r="G1394" s="68">
        <v>103.125</v>
      </c>
      <c r="H1394" s="68"/>
      <c r="I1394" s="68" t="s">
        <v>28</v>
      </c>
      <c r="K1394" s="6"/>
      <c r="L1394" s="68"/>
      <c r="M1394" s="6"/>
      <c r="N1394" s="68"/>
      <c r="O1394" s="6"/>
      <c r="P1394" s="68"/>
      <c r="Q1394" s="68"/>
      <c r="R1394" s="68"/>
      <c r="T1394" s="68"/>
      <c r="V1394" s="1">
        <v>83.5</v>
      </c>
      <c r="W1394" s="1" t="s">
        <v>28</v>
      </c>
      <c r="X1394" s="1">
        <v>83.5</v>
      </c>
      <c r="Y1394" s="1" t="s">
        <v>28</v>
      </c>
      <c r="Z1394" s="1" t="s">
        <v>28</v>
      </c>
      <c r="AA1394" s="1" t="s">
        <v>28</v>
      </c>
      <c r="AB1394" s="1" t="s">
        <v>28</v>
      </c>
      <c r="AC1394" s="1" t="s">
        <v>28</v>
      </c>
      <c r="AE1394" s="1">
        <v>103</v>
      </c>
      <c r="AG1394" s="1">
        <v>103.25</v>
      </c>
      <c r="AX1394" s="1">
        <f t="shared" si="32"/>
        <v>93.3125</v>
      </c>
      <c r="AY1394" s="1">
        <f t="shared" si="33"/>
        <v>83.5</v>
      </c>
    </row>
    <row r="1395" spans="1:51">
      <c r="A1395" s="6">
        <v>40026</v>
      </c>
      <c r="B1395" s="6"/>
      <c r="C1395" s="68" t="s">
        <v>28</v>
      </c>
      <c r="D1395" s="6"/>
      <c r="E1395" s="68">
        <v>88.5</v>
      </c>
      <c r="F1395" s="6"/>
      <c r="G1395" s="68">
        <v>101.25</v>
      </c>
      <c r="H1395" s="68"/>
      <c r="I1395" s="68">
        <v>115</v>
      </c>
      <c r="K1395" s="6"/>
      <c r="L1395" s="68"/>
      <c r="M1395" s="6"/>
      <c r="N1395" s="68"/>
      <c r="O1395" s="6"/>
      <c r="P1395" s="68"/>
      <c r="Q1395" s="68"/>
      <c r="R1395" s="68"/>
      <c r="T1395" s="68"/>
      <c r="V1395" s="1" t="s">
        <v>28</v>
      </c>
      <c r="W1395" s="1" t="s">
        <v>28</v>
      </c>
      <c r="X1395" s="1" t="s">
        <v>28</v>
      </c>
      <c r="Y1395" s="1" t="s">
        <v>28</v>
      </c>
      <c r="Z1395" s="1" t="s">
        <v>28</v>
      </c>
      <c r="AA1395" s="1" t="s">
        <v>28</v>
      </c>
      <c r="AB1395" s="1">
        <v>88.5</v>
      </c>
      <c r="AC1395" s="1" t="s">
        <v>28</v>
      </c>
      <c r="AD1395" s="1">
        <v>102</v>
      </c>
      <c r="AE1395" s="1">
        <v>101.5</v>
      </c>
      <c r="AF1395" s="1">
        <v>100</v>
      </c>
      <c r="AG1395" s="1">
        <v>101.5</v>
      </c>
      <c r="AL1395" s="1">
        <v>115</v>
      </c>
      <c r="AN1395" s="1">
        <v>115</v>
      </c>
      <c r="AX1395" s="1">
        <f t="shared" si="32"/>
        <v>94.875</v>
      </c>
      <c r="AY1395" s="1">
        <f t="shared" si="33"/>
        <v>94.25</v>
      </c>
    </row>
    <row r="1396" spans="1:51">
      <c r="A1396" s="6">
        <v>40033</v>
      </c>
      <c r="B1396" s="6"/>
      <c r="C1396" s="68">
        <v>89</v>
      </c>
      <c r="D1396" s="6"/>
      <c r="E1396" s="68">
        <v>90.25</v>
      </c>
      <c r="F1396" s="6"/>
      <c r="G1396" s="68">
        <v>98.5</v>
      </c>
      <c r="H1396" s="68"/>
      <c r="I1396" s="68">
        <v>116</v>
      </c>
      <c r="K1396" s="6"/>
      <c r="L1396" s="68"/>
      <c r="M1396" s="6"/>
      <c r="N1396" s="68"/>
      <c r="O1396" s="6"/>
      <c r="P1396" s="68"/>
      <c r="Q1396" s="68"/>
      <c r="R1396" s="68"/>
      <c r="T1396" s="68"/>
      <c r="V1396" s="1">
        <v>89</v>
      </c>
      <c r="W1396" s="1" t="s">
        <v>28</v>
      </c>
      <c r="X1396" s="1">
        <v>89</v>
      </c>
      <c r="Y1396" s="1" t="s">
        <v>28</v>
      </c>
      <c r="Z1396" s="1" t="s">
        <v>28</v>
      </c>
      <c r="AA1396" s="1" t="s">
        <v>28</v>
      </c>
      <c r="AB1396" s="1">
        <v>90.25</v>
      </c>
      <c r="AC1396" s="1" t="s">
        <v>28</v>
      </c>
      <c r="AG1396" s="1">
        <v>98.5</v>
      </c>
      <c r="AL1396" s="1">
        <v>119</v>
      </c>
      <c r="AM1396" s="1">
        <v>113</v>
      </c>
      <c r="AN1396" s="1">
        <v>119</v>
      </c>
      <c r="AO1396" s="1">
        <v>113</v>
      </c>
      <c r="AX1396" s="1">
        <f t="shared" si="32"/>
        <v>92.583333333333329</v>
      </c>
      <c r="AY1396" s="1">
        <f t="shared" si="33"/>
        <v>89.625</v>
      </c>
    </row>
    <row r="1397" spans="1:51">
      <c r="A1397" s="6">
        <v>40040</v>
      </c>
      <c r="B1397" s="6"/>
      <c r="C1397" s="68">
        <v>90.5</v>
      </c>
      <c r="D1397" s="6"/>
      <c r="E1397" s="68">
        <v>91.837500000000006</v>
      </c>
      <c r="F1397" s="6"/>
      <c r="G1397" s="68">
        <v>92</v>
      </c>
      <c r="H1397" s="68"/>
      <c r="I1397" s="68">
        <v>113</v>
      </c>
      <c r="K1397" s="6"/>
      <c r="L1397" s="68"/>
      <c r="M1397" s="6"/>
      <c r="N1397" s="68"/>
      <c r="O1397" s="6"/>
      <c r="P1397" s="68"/>
      <c r="Q1397" s="68"/>
      <c r="R1397" s="68"/>
      <c r="T1397" s="68"/>
      <c r="V1397" s="1">
        <v>90.5</v>
      </c>
      <c r="W1397" s="1" t="s">
        <v>28</v>
      </c>
      <c r="X1397" s="1">
        <v>90.5</v>
      </c>
      <c r="Y1397" s="1" t="s">
        <v>28</v>
      </c>
      <c r="Z1397" s="1">
        <v>98</v>
      </c>
      <c r="AA1397" s="1">
        <v>94.5</v>
      </c>
      <c r="AB1397" s="1">
        <v>92</v>
      </c>
      <c r="AC1397" s="1">
        <v>91.674999999999997</v>
      </c>
      <c r="AE1397" s="1">
        <v>93</v>
      </c>
      <c r="AF1397" s="1">
        <v>90.75</v>
      </c>
      <c r="AG1397" s="1">
        <v>92.25</v>
      </c>
      <c r="AL1397" s="1">
        <v>115</v>
      </c>
      <c r="AM1397" s="1">
        <v>111</v>
      </c>
      <c r="AN1397" s="1">
        <v>115</v>
      </c>
      <c r="AO1397" s="1">
        <v>111</v>
      </c>
      <c r="AX1397" s="1">
        <f t="shared" si="32"/>
        <v>91.445833333333326</v>
      </c>
      <c r="AY1397" s="1">
        <f t="shared" si="33"/>
        <v>91.083333333333329</v>
      </c>
    </row>
    <row r="1398" spans="1:51">
      <c r="A1398" s="6">
        <v>40047</v>
      </c>
      <c r="B1398" s="6"/>
      <c r="C1398" s="68">
        <v>87.5</v>
      </c>
      <c r="D1398" s="6"/>
      <c r="E1398" s="68">
        <v>97</v>
      </c>
      <c r="F1398" s="6"/>
      <c r="G1398" s="68">
        <v>92</v>
      </c>
      <c r="H1398" s="68"/>
      <c r="I1398" s="68">
        <v>117.66499999999999</v>
      </c>
      <c r="K1398" s="6"/>
      <c r="L1398" s="68"/>
      <c r="M1398" s="6"/>
      <c r="N1398" s="68"/>
      <c r="O1398" s="6"/>
      <c r="P1398" s="68"/>
      <c r="Q1398" s="68"/>
      <c r="R1398" s="68"/>
      <c r="T1398" s="68"/>
      <c r="V1398" s="1">
        <v>87.5</v>
      </c>
      <c r="W1398" s="1" t="s">
        <v>28</v>
      </c>
      <c r="X1398" s="1">
        <v>87.5</v>
      </c>
      <c r="Y1398" s="1" t="s">
        <v>28</v>
      </c>
      <c r="Z1398" s="1" t="s">
        <v>28</v>
      </c>
      <c r="AA1398" s="1">
        <v>88.5</v>
      </c>
      <c r="AB1398" s="1">
        <v>97</v>
      </c>
      <c r="AC1398" s="1" t="s">
        <v>28</v>
      </c>
      <c r="AF1398" s="1">
        <v>91.25</v>
      </c>
      <c r="AG1398" s="1">
        <v>92.75</v>
      </c>
      <c r="AI1398" s="1">
        <v>96.98</v>
      </c>
      <c r="AJ1398" s="1">
        <v>100</v>
      </c>
      <c r="AL1398" s="1">
        <v>117.85</v>
      </c>
      <c r="AM1398" s="1">
        <v>117.48</v>
      </c>
      <c r="AN1398" s="1">
        <v>117.85</v>
      </c>
      <c r="AO1398" s="1">
        <v>117.48</v>
      </c>
      <c r="AX1398" s="1">
        <f t="shared" si="32"/>
        <v>92.166666666666671</v>
      </c>
      <c r="AY1398" s="1">
        <f t="shared" si="33"/>
        <v>91.916666666666671</v>
      </c>
    </row>
    <row r="1399" spans="1:51">
      <c r="A1399" s="6">
        <v>40054</v>
      </c>
      <c r="B1399" s="6"/>
      <c r="C1399" s="68">
        <v>88</v>
      </c>
      <c r="D1399" s="6"/>
      <c r="E1399" s="68" t="s">
        <v>28</v>
      </c>
      <c r="F1399" s="6"/>
      <c r="G1399" s="68">
        <v>91.833333333333329</v>
      </c>
      <c r="H1399" s="68"/>
      <c r="I1399" s="68">
        <v>134.125</v>
      </c>
      <c r="K1399" s="6"/>
      <c r="L1399" s="68"/>
      <c r="M1399" s="6"/>
      <c r="N1399" s="68"/>
      <c r="O1399" s="6"/>
      <c r="P1399" s="68"/>
      <c r="Q1399" s="68"/>
      <c r="R1399" s="68"/>
      <c r="T1399" s="68"/>
      <c r="V1399" s="1">
        <v>89.5</v>
      </c>
      <c r="W1399" s="1">
        <v>87.5</v>
      </c>
      <c r="X1399" s="1">
        <v>87.5</v>
      </c>
      <c r="Y1399" s="1">
        <v>87.5</v>
      </c>
      <c r="Z1399" s="1" t="s">
        <v>28</v>
      </c>
      <c r="AA1399" s="1" t="s">
        <v>28</v>
      </c>
      <c r="AB1399" s="1" t="s">
        <v>28</v>
      </c>
      <c r="AC1399" s="1" t="s">
        <v>28</v>
      </c>
      <c r="AE1399" s="1">
        <v>91.5</v>
      </c>
      <c r="AF1399" s="1">
        <v>91.75</v>
      </c>
      <c r="AG1399" s="1">
        <v>92.25</v>
      </c>
      <c r="AI1399" s="1">
        <v>96.98</v>
      </c>
      <c r="AJ1399" s="1">
        <v>100</v>
      </c>
      <c r="AL1399" s="1">
        <v>134.25</v>
      </c>
      <c r="AM1399" s="1">
        <v>134</v>
      </c>
      <c r="AN1399" s="1">
        <v>134.25</v>
      </c>
      <c r="AO1399" s="1">
        <v>134</v>
      </c>
      <c r="AX1399" s="1">
        <f t="shared" si="32"/>
        <v>89.916666666666657</v>
      </c>
      <c r="AY1399" s="1">
        <f t="shared" si="33"/>
        <v>89.625</v>
      </c>
    </row>
    <row r="1400" spans="1:51">
      <c r="A1400" s="6">
        <v>40061</v>
      </c>
      <c r="B1400" s="6"/>
      <c r="C1400" s="68">
        <v>88</v>
      </c>
      <c r="D1400" s="6"/>
      <c r="E1400" s="68" t="s">
        <v>28</v>
      </c>
      <c r="F1400" s="6"/>
      <c r="G1400" s="68">
        <v>91.75</v>
      </c>
      <c r="H1400" s="68"/>
      <c r="I1400" s="68">
        <v>119.5</v>
      </c>
      <c r="K1400" s="6"/>
      <c r="L1400" s="68"/>
      <c r="M1400" s="6"/>
      <c r="N1400" s="68"/>
      <c r="O1400" s="6"/>
      <c r="P1400" s="68"/>
      <c r="Q1400" s="68"/>
      <c r="R1400" s="68"/>
      <c r="T1400" s="68"/>
      <c r="V1400" s="1">
        <v>88</v>
      </c>
      <c r="W1400" s="1">
        <v>88</v>
      </c>
      <c r="X1400" s="1">
        <v>88</v>
      </c>
      <c r="Y1400" s="1">
        <v>88</v>
      </c>
      <c r="Z1400" s="1" t="s">
        <v>28</v>
      </c>
      <c r="AA1400" s="1" t="s">
        <v>28</v>
      </c>
      <c r="AB1400" s="1" t="s">
        <v>28</v>
      </c>
      <c r="AC1400" s="1" t="s">
        <v>28</v>
      </c>
      <c r="AE1400" s="1">
        <v>92</v>
      </c>
      <c r="AG1400" s="1">
        <v>91.5</v>
      </c>
      <c r="AJ1400" s="1">
        <v>116</v>
      </c>
      <c r="AL1400" s="1">
        <v>120</v>
      </c>
      <c r="AM1400" s="1">
        <v>119</v>
      </c>
      <c r="AN1400" s="1">
        <v>120</v>
      </c>
      <c r="AO1400" s="1">
        <v>119</v>
      </c>
      <c r="AX1400" s="1">
        <f t="shared" si="32"/>
        <v>89.875</v>
      </c>
      <c r="AY1400" s="1">
        <f t="shared" si="33"/>
        <v>88</v>
      </c>
    </row>
    <row r="1401" spans="1:51">
      <c r="A1401" s="6">
        <v>40068</v>
      </c>
      <c r="B1401" s="6"/>
      <c r="C1401" s="68">
        <v>87</v>
      </c>
      <c r="D1401" s="6"/>
      <c r="E1401" s="68" t="s">
        <v>28</v>
      </c>
      <c r="F1401" s="6"/>
      <c r="G1401" s="68">
        <v>91.75</v>
      </c>
      <c r="H1401" s="68"/>
      <c r="I1401" s="68" t="s">
        <v>28</v>
      </c>
      <c r="K1401" s="6"/>
      <c r="L1401" s="68"/>
      <c r="M1401" s="6"/>
      <c r="N1401" s="68"/>
      <c r="O1401" s="6"/>
      <c r="P1401" s="68"/>
      <c r="Q1401" s="68"/>
      <c r="R1401" s="68"/>
      <c r="T1401" s="68"/>
      <c r="V1401" s="1">
        <v>87</v>
      </c>
      <c r="W1401" s="1" t="s">
        <v>28</v>
      </c>
      <c r="X1401" s="1">
        <v>87</v>
      </c>
      <c r="Y1401" s="1" t="s">
        <v>28</v>
      </c>
      <c r="Z1401" s="1" t="s">
        <v>28</v>
      </c>
      <c r="AA1401" s="1" t="s">
        <v>28</v>
      </c>
      <c r="AB1401" s="1" t="s">
        <v>28</v>
      </c>
      <c r="AC1401" s="1" t="s">
        <v>28</v>
      </c>
      <c r="AE1401" s="1">
        <v>91.75</v>
      </c>
      <c r="AG1401" s="1">
        <v>91.75</v>
      </c>
      <c r="AX1401" s="1">
        <f t="shared" si="32"/>
        <v>89.375</v>
      </c>
      <c r="AY1401" s="1">
        <f t="shared" si="33"/>
        <v>87</v>
      </c>
    </row>
    <row r="1402" spans="1:51">
      <c r="A1402" s="6">
        <v>40075</v>
      </c>
      <c r="B1402" s="6"/>
      <c r="C1402" s="68">
        <v>87.5</v>
      </c>
      <c r="D1402" s="6"/>
      <c r="E1402" s="68">
        <v>89</v>
      </c>
      <c r="F1402" s="6"/>
      <c r="G1402" s="68">
        <v>92.125</v>
      </c>
      <c r="H1402" s="68"/>
      <c r="I1402" s="68" t="s">
        <v>28</v>
      </c>
      <c r="K1402" s="6"/>
      <c r="L1402" s="68"/>
      <c r="M1402" s="6"/>
      <c r="N1402" s="68"/>
      <c r="O1402" s="6"/>
      <c r="P1402" s="68"/>
      <c r="Q1402" s="68"/>
      <c r="R1402" s="68"/>
      <c r="T1402" s="68"/>
      <c r="V1402" s="1">
        <v>87.5</v>
      </c>
      <c r="W1402" s="1" t="s">
        <v>28</v>
      </c>
      <c r="X1402" s="1">
        <v>87.5</v>
      </c>
      <c r="Y1402" s="1" t="s">
        <v>28</v>
      </c>
      <c r="Z1402" s="1" t="s">
        <v>28</v>
      </c>
      <c r="AA1402" s="1" t="s">
        <v>28</v>
      </c>
      <c r="AB1402" s="1" t="s">
        <v>28</v>
      </c>
      <c r="AC1402" s="1">
        <v>89</v>
      </c>
      <c r="AE1402" s="1">
        <v>93.25</v>
      </c>
      <c r="AG1402" s="1">
        <v>91</v>
      </c>
      <c r="AJ1402" s="1">
        <v>110</v>
      </c>
      <c r="AX1402" s="1">
        <f t="shared" si="32"/>
        <v>89.541666666666671</v>
      </c>
      <c r="AY1402" s="1">
        <f t="shared" si="33"/>
        <v>87.5</v>
      </c>
    </row>
    <row r="1403" spans="1:51">
      <c r="A1403" s="6">
        <v>40082</v>
      </c>
      <c r="B1403" s="6"/>
      <c r="C1403" s="68">
        <v>89.5</v>
      </c>
      <c r="D1403" s="6"/>
      <c r="E1403" s="68">
        <v>91.25</v>
      </c>
      <c r="F1403" s="6"/>
      <c r="G1403" s="68">
        <v>94.75</v>
      </c>
      <c r="H1403" s="68"/>
      <c r="I1403" s="68">
        <v>97.585000000000008</v>
      </c>
      <c r="K1403" s="6"/>
      <c r="L1403" s="68"/>
      <c r="M1403" s="6"/>
      <c r="N1403" s="68"/>
      <c r="O1403" s="6"/>
      <c r="P1403" s="68"/>
      <c r="Q1403" s="68"/>
      <c r="R1403" s="68"/>
      <c r="T1403" s="68"/>
      <c r="V1403" s="1">
        <v>89.5</v>
      </c>
      <c r="W1403" s="1" t="s">
        <v>28</v>
      </c>
      <c r="X1403" s="1">
        <v>89.5</v>
      </c>
      <c r="Y1403" s="1" t="s">
        <v>28</v>
      </c>
      <c r="Z1403" s="1" t="s">
        <v>28</v>
      </c>
      <c r="AA1403" s="1" t="s">
        <v>28</v>
      </c>
      <c r="AB1403" s="1">
        <v>91</v>
      </c>
      <c r="AC1403" s="1">
        <v>91.5</v>
      </c>
      <c r="AD1403" s="1">
        <v>94.25</v>
      </c>
      <c r="AF1403" s="1">
        <v>94.75</v>
      </c>
      <c r="AG1403" s="1">
        <v>95.25</v>
      </c>
      <c r="AJ1403" s="1">
        <v>99.1</v>
      </c>
      <c r="AK1403" s="1">
        <v>91</v>
      </c>
      <c r="AL1403" s="1">
        <v>103.37</v>
      </c>
      <c r="AM1403" s="1">
        <v>91.8</v>
      </c>
      <c r="AN1403" s="1">
        <v>103.37</v>
      </c>
      <c r="AO1403" s="1">
        <v>91.8</v>
      </c>
      <c r="AX1403" s="1">
        <f t="shared" si="32"/>
        <v>91.833333333333329</v>
      </c>
      <c r="AY1403" s="1">
        <f t="shared" si="33"/>
        <v>91.75</v>
      </c>
    </row>
    <row r="1404" spans="1:51">
      <c r="A1404" s="6">
        <v>40089</v>
      </c>
      <c r="B1404" s="6"/>
      <c r="C1404" s="68">
        <v>90</v>
      </c>
      <c r="D1404" s="6"/>
      <c r="E1404" s="68" t="s">
        <v>28</v>
      </c>
      <c r="F1404" s="6"/>
      <c r="G1404" s="68">
        <v>94.416666666666671</v>
      </c>
      <c r="H1404" s="68"/>
      <c r="I1404" s="68">
        <v>106.3</v>
      </c>
      <c r="K1404" s="6"/>
      <c r="L1404" s="68"/>
      <c r="M1404" s="6"/>
      <c r="N1404" s="68"/>
      <c r="O1404" s="6"/>
      <c r="P1404" s="68"/>
      <c r="Q1404" s="68"/>
      <c r="R1404" s="68"/>
      <c r="T1404" s="68"/>
      <c r="V1404" s="1">
        <v>90</v>
      </c>
      <c r="W1404" s="1" t="s">
        <v>28</v>
      </c>
      <c r="X1404" s="1">
        <v>90</v>
      </c>
      <c r="Y1404" s="1" t="s">
        <v>28</v>
      </c>
      <c r="Z1404" s="1" t="s">
        <v>28</v>
      </c>
      <c r="AA1404" s="1" t="s">
        <v>28</v>
      </c>
      <c r="AB1404" s="1" t="s">
        <v>28</v>
      </c>
      <c r="AC1404" s="1" t="s">
        <v>28</v>
      </c>
      <c r="AE1404" s="1">
        <v>95</v>
      </c>
      <c r="AF1404" s="1">
        <v>93.75</v>
      </c>
      <c r="AG1404" s="1">
        <v>94.5</v>
      </c>
      <c r="AJ1404" s="1">
        <v>91.39</v>
      </c>
      <c r="AK1404" s="1">
        <v>80</v>
      </c>
      <c r="AL1404" s="1">
        <v>103.02</v>
      </c>
      <c r="AM1404" s="1">
        <v>109.58</v>
      </c>
      <c r="AN1404" s="1">
        <v>103.02</v>
      </c>
      <c r="AO1404" s="1">
        <v>109.58</v>
      </c>
      <c r="AX1404" s="1">
        <f t="shared" si="32"/>
        <v>92.208333333333343</v>
      </c>
      <c r="AY1404" s="1">
        <f t="shared" si="33"/>
        <v>91.875</v>
      </c>
    </row>
    <row r="1405" spans="1:51">
      <c r="A1405" s="6">
        <v>40096</v>
      </c>
      <c r="B1405" s="6"/>
      <c r="C1405" s="68">
        <v>87.5</v>
      </c>
      <c r="D1405" s="6"/>
      <c r="E1405" s="68" t="s">
        <v>28</v>
      </c>
      <c r="F1405" s="6"/>
      <c r="G1405" s="68">
        <v>92.625</v>
      </c>
      <c r="H1405" s="68"/>
      <c r="I1405" s="68">
        <v>113</v>
      </c>
      <c r="K1405" s="6"/>
      <c r="L1405" s="68"/>
      <c r="M1405" s="6"/>
      <c r="N1405" s="68"/>
      <c r="O1405" s="6"/>
      <c r="P1405" s="68"/>
      <c r="Q1405" s="68"/>
      <c r="R1405" s="68"/>
      <c r="T1405" s="68"/>
      <c r="V1405" s="1">
        <v>87.5</v>
      </c>
      <c r="W1405" s="1" t="s">
        <v>28</v>
      </c>
      <c r="X1405" s="1">
        <v>87.5</v>
      </c>
      <c r="Y1405" s="1" t="s">
        <v>28</v>
      </c>
      <c r="Z1405" s="1" t="s">
        <v>28</v>
      </c>
      <c r="AA1405" s="1" t="s">
        <v>28</v>
      </c>
      <c r="AB1405" s="1" t="s">
        <v>28</v>
      </c>
      <c r="AC1405" s="1" t="s">
        <v>28</v>
      </c>
      <c r="AE1405" s="1">
        <v>93.25</v>
      </c>
      <c r="AF1405" s="1">
        <v>92</v>
      </c>
      <c r="AJ1405" s="1">
        <v>91.39</v>
      </c>
      <c r="AK1405" s="1">
        <v>80</v>
      </c>
      <c r="AL1405" s="1">
        <v>113</v>
      </c>
      <c r="AN1405" s="1">
        <v>113</v>
      </c>
      <c r="AX1405" s="1">
        <f t="shared" si="32"/>
        <v>90.0625</v>
      </c>
      <c r="AY1405" s="1">
        <f t="shared" si="33"/>
        <v>89.75</v>
      </c>
    </row>
    <row r="1406" spans="1:51">
      <c r="A1406" s="6">
        <v>40103</v>
      </c>
      <c r="B1406" s="6"/>
      <c r="C1406" s="68">
        <v>89</v>
      </c>
      <c r="D1406" s="6"/>
      <c r="E1406" s="68">
        <v>91</v>
      </c>
      <c r="F1406" s="6"/>
      <c r="G1406" s="68">
        <v>93</v>
      </c>
      <c r="H1406" s="68"/>
      <c r="I1406" s="68">
        <v>97.94</v>
      </c>
      <c r="K1406" s="6"/>
      <c r="L1406" s="68"/>
      <c r="M1406" s="6"/>
      <c r="N1406" s="68"/>
      <c r="O1406" s="6"/>
      <c r="P1406" s="68"/>
      <c r="Q1406" s="68"/>
      <c r="R1406" s="68"/>
      <c r="T1406" s="68"/>
      <c r="V1406" s="1">
        <v>89</v>
      </c>
      <c r="W1406" s="1" t="s">
        <v>28</v>
      </c>
      <c r="X1406" s="1">
        <v>89</v>
      </c>
      <c r="Y1406" s="1" t="s">
        <v>28</v>
      </c>
      <c r="Z1406" s="1" t="s">
        <v>28</v>
      </c>
      <c r="AA1406" s="1" t="s">
        <v>28</v>
      </c>
      <c r="AB1406" s="1">
        <v>91</v>
      </c>
      <c r="AC1406" s="1" t="s">
        <v>28</v>
      </c>
      <c r="AE1406" s="1">
        <v>93.5</v>
      </c>
      <c r="AF1406" s="1">
        <v>92.5</v>
      </c>
      <c r="AL1406" s="1">
        <v>99.47</v>
      </c>
      <c r="AM1406" s="1">
        <v>96.41</v>
      </c>
      <c r="AN1406" s="1">
        <v>99.47</v>
      </c>
      <c r="AO1406" s="1">
        <v>96.41</v>
      </c>
      <c r="AX1406" s="1">
        <f t="shared" si="32"/>
        <v>91</v>
      </c>
      <c r="AY1406" s="1">
        <f t="shared" si="33"/>
        <v>90.833333333333329</v>
      </c>
    </row>
    <row r="1407" spans="1:51">
      <c r="A1407" s="6">
        <v>40110</v>
      </c>
      <c r="B1407" s="6"/>
      <c r="C1407" s="68">
        <v>89.5</v>
      </c>
      <c r="D1407" s="6"/>
      <c r="E1407" s="68" t="s">
        <v>28</v>
      </c>
      <c r="F1407" s="6"/>
      <c r="G1407" s="68">
        <v>90</v>
      </c>
      <c r="H1407" s="68"/>
      <c r="I1407" s="68">
        <v>102.22</v>
      </c>
      <c r="K1407" s="6"/>
      <c r="L1407" s="68"/>
      <c r="M1407" s="6"/>
      <c r="N1407" s="68"/>
      <c r="O1407" s="6"/>
      <c r="P1407" s="68"/>
      <c r="Q1407" s="68"/>
      <c r="R1407" s="68"/>
      <c r="T1407" s="68"/>
      <c r="V1407" s="1">
        <v>89.5</v>
      </c>
      <c r="W1407" s="1" t="s">
        <v>28</v>
      </c>
      <c r="X1407" s="1">
        <v>89.5</v>
      </c>
      <c r="Y1407" s="1" t="s">
        <v>28</v>
      </c>
      <c r="Z1407" s="1" t="s">
        <v>28</v>
      </c>
      <c r="AA1407" s="1" t="s">
        <v>28</v>
      </c>
      <c r="AB1407" s="1" t="s">
        <v>28</v>
      </c>
      <c r="AC1407" s="1" t="s">
        <v>28</v>
      </c>
      <c r="AE1407" s="1">
        <v>90.25</v>
      </c>
      <c r="AG1407" s="1">
        <v>89.75</v>
      </c>
      <c r="AL1407" s="1">
        <v>106.26</v>
      </c>
      <c r="AM1407" s="1">
        <v>98.18</v>
      </c>
      <c r="AN1407" s="1">
        <v>106.26</v>
      </c>
      <c r="AO1407" s="1">
        <v>98.18</v>
      </c>
      <c r="AX1407" s="1">
        <f t="shared" si="32"/>
        <v>89.75</v>
      </c>
      <c r="AY1407" s="1">
        <f t="shared" si="33"/>
        <v>89.5</v>
      </c>
    </row>
    <row r="1408" spans="1:51">
      <c r="A1408" s="6">
        <v>40117</v>
      </c>
      <c r="B1408" s="6"/>
      <c r="C1408" s="68">
        <v>92</v>
      </c>
      <c r="D1408" s="6"/>
      <c r="E1408" s="68" t="s">
        <v>28</v>
      </c>
      <c r="F1408" s="6"/>
      <c r="G1408" s="68">
        <v>92.125</v>
      </c>
      <c r="H1408" s="68"/>
      <c r="I1408" s="68" t="s">
        <v>28</v>
      </c>
      <c r="K1408" s="6"/>
      <c r="L1408" s="68"/>
      <c r="M1408" s="6"/>
      <c r="N1408" s="68"/>
      <c r="O1408" s="6"/>
      <c r="P1408" s="68"/>
      <c r="Q1408" s="68"/>
      <c r="R1408" s="68"/>
      <c r="T1408" s="68"/>
      <c r="V1408" s="1">
        <v>92</v>
      </c>
      <c r="W1408" s="1" t="s">
        <v>28</v>
      </c>
      <c r="X1408" s="1">
        <v>92</v>
      </c>
      <c r="Y1408" s="1" t="s">
        <v>28</v>
      </c>
      <c r="Z1408" s="1" t="s">
        <v>28</v>
      </c>
      <c r="AA1408" s="1" t="s">
        <v>28</v>
      </c>
      <c r="AB1408" s="1" t="s">
        <v>28</v>
      </c>
      <c r="AC1408" s="1" t="s">
        <v>28</v>
      </c>
      <c r="AD1408" s="1">
        <v>93</v>
      </c>
      <c r="AE1408" s="1">
        <v>92.75</v>
      </c>
      <c r="AF1408" s="1">
        <v>91.5</v>
      </c>
      <c r="AG1408" s="1">
        <v>91.25</v>
      </c>
      <c r="AX1408" s="1">
        <f t="shared" si="32"/>
        <v>92.0625</v>
      </c>
      <c r="AY1408" s="1">
        <f t="shared" si="33"/>
        <v>91.75</v>
      </c>
    </row>
    <row r="1409" spans="1:51">
      <c r="A1409" s="6">
        <v>40124</v>
      </c>
      <c r="B1409" s="6"/>
      <c r="C1409" s="68">
        <v>89.5</v>
      </c>
      <c r="D1409" s="6"/>
      <c r="E1409" s="68">
        <v>87</v>
      </c>
      <c r="F1409" s="6"/>
      <c r="G1409" s="68">
        <v>93.333333333333329</v>
      </c>
      <c r="H1409" s="68"/>
      <c r="I1409" s="68">
        <v>105</v>
      </c>
      <c r="K1409" s="6"/>
      <c r="L1409" s="68"/>
      <c r="M1409" s="6"/>
      <c r="N1409" s="68"/>
      <c r="O1409" s="6"/>
      <c r="P1409" s="68"/>
      <c r="Q1409" s="68"/>
      <c r="R1409" s="68"/>
      <c r="T1409" s="68"/>
      <c r="V1409" s="1">
        <v>89.5</v>
      </c>
      <c r="W1409" s="1" t="s">
        <v>28</v>
      </c>
      <c r="X1409" s="1">
        <v>89.5</v>
      </c>
      <c r="Y1409" s="1" t="s">
        <v>28</v>
      </c>
      <c r="Z1409" s="1" t="s">
        <v>28</v>
      </c>
      <c r="AA1409" s="1" t="s">
        <v>28</v>
      </c>
      <c r="AB1409" s="1" t="s">
        <v>28</v>
      </c>
      <c r="AC1409" s="1">
        <v>87</v>
      </c>
      <c r="AD1409" s="1">
        <v>93</v>
      </c>
      <c r="AF1409" s="1">
        <v>93</v>
      </c>
      <c r="AG1409" s="1">
        <v>94</v>
      </c>
      <c r="AL1409" s="1">
        <v>110.75</v>
      </c>
      <c r="AM1409" s="1">
        <v>99.25</v>
      </c>
      <c r="AN1409" s="1">
        <v>110.75</v>
      </c>
      <c r="AO1409" s="1">
        <v>99.25</v>
      </c>
      <c r="AX1409" s="1">
        <f t="shared" si="32"/>
        <v>89.944444444444443</v>
      </c>
      <c r="AY1409" s="1">
        <f t="shared" si="33"/>
        <v>91.25</v>
      </c>
    </row>
    <row r="1410" spans="1:51">
      <c r="A1410" s="6">
        <v>40131</v>
      </c>
      <c r="B1410" s="6"/>
      <c r="C1410" s="68">
        <v>89.5</v>
      </c>
      <c r="D1410" s="6"/>
      <c r="E1410" s="68" t="s">
        <v>28</v>
      </c>
      <c r="F1410" s="6"/>
      <c r="G1410" s="68">
        <v>94.333333333333329</v>
      </c>
      <c r="H1410" s="68"/>
      <c r="I1410" s="68">
        <v>106</v>
      </c>
      <c r="K1410" s="6"/>
      <c r="L1410" s="68"/>
      <c r="M1410" s="6"/>
      <c r="N1410" s="68"/>
      <c r="O1410" s="6"/>
      <c r="P1410" s="68"/>
      <c r="Q1410" s="68"/>
      <c r="R1410" s="68"/>
      <c r="T1410" s="68"/>
      <c r="V1410" s="1">
        <v>89.5</v>
      </c>
      <c r="W1410" s="1">
        <v>89.5</v>
      </c>
      <c r="X1410" s="1">
        <v>89.5</v>
      </c>
      <c r="Y1410" s="1">
        <v>89.5</v>
      </c>
      <c r="Z1410" s="1" t="s">
        <v>28</v>
      </c>
      <c r="AA1410" s="1" t="s">
        <v>28</v>
      </c>
      <c r="AB1410" s="1" t="s">
        <v>28</v>
      </c>
      <c r="AC1410" s="1" t="s">
        <v>28</v>
      </c>
      <c r="AE1410" s="1">
        <v>94</v>
      </c>
      <c r="AF1410" s="1">
        <v>95.5</v>
      </c>
      <c r="AG1410" s="1">
        <v>93.5</v>
      </c>
      <c r="AL1410" s="1">
        <v>109</v>
      </c>
      <c r="AM1410" s="1">
        <v>103</v>
      </c>
      <c r="AN1410" s="1">
        <v>109</v>
      </c>
      <c r="AO1410" s="1">
        <v>103</v>
      </c>
      <c r="AX1410" s="1">
        <f t="shared" si="32"/>
        <v>91.916666666666657</v>
      </c>
      <c r="AY1410" s="1">
        <f t="shared" si="33"/>
        <v>92.5</v>
      </c>
    </row>
    <row r="1411" spans="1:51">
      <c r="A1411" s="6">
        <v>40138</v>
      </c>
      <c r="B1411" s="6"/>
      <c r="C1411" s="68">
        <v>90.5</v>
      </c>
      <c r="D1411" s="6"/>
      <c r="E1411" s="68">
        <v>115</v>
      </c>
      <c r="F1411" s="6"/>
      <c r="G1411" s="68">
        <v>93.5</v>
      </c>
      <c r="H1411" s="68"/>
      <c r="I1411" s="68" t="s">
        <v>28</v>
      </c>
      <c r="K1411" s="6"/>
      <c r="L1411" s="68"/>
      <c r="M1411" s="6"/>
      <c r="N1411" s="68"/>
      <c r="O1411" s="6"/>
      <c r="P1411" s="68"/>
      <c r="Q1411" s="68"/>
      <c r="R1411" s="68"/>
      <c r="T1411" s="68"/>
      <c r="V1411" s="1">
        <v>90.5</v>
      </c>
      <c r="W1411" s="1" t="s">
        <v>28</v>
      </c>
      <c r="X1411" s="1">
        <v>90.5</v>
      </c>
      <c r="Y1411" s="1" t="s">
        <v>28</v>
      </c>
      <c r="Z1411" s="1">
        <v>118.5</v>
      </c>
      <c r="AA1411" s="1" t="s">
        <v>28</v>
      </c>
      <c r="AB1411" s="1">
        <v>115</v>
      </c>
      <c r="AC1411" s="1" t="s">
        <v>28</v>
      </c>
      <c r="AD1411" s="1">
        <v>93.5</v>
      </c>
      <c r="AE1411" s="1">
        <v>94.5</v>
      </c>
      <c r="AF1411" s="1">
        <v>92.5</v>
      </c>
      <c r="AG1411" s="1">
        <v>93.5</v>
      </c>
      <c r="AX1411" s="1">
        <f t="shared" si="32"/>
        <v>99.666666666666671</v>
      </c>
      <c r="AY1411" s="1">
        <f t="shared" si="33"/>
        <v>99.333333333333329</v>
      </c>
    </row>
    <row r="1412" spans="1:51">
      <c r="A1412" s="6">
        <v>40145</v>
      </c>
      <c r="B1412" s="6"/>
      <c r="C1412" s="68" t="s">
        <v>28</v>
      </c>
      <c r="D1412" s="6"/>
      <c r="E1412" s="68" t="s">
        <v>28</v>
      </c>
      <c r="F1412" s="6"/>
      <c r="G1412" s="68">
        <v>92.625</v>
      </c>
      <c r="H1412" s="68"/>
      <c r="I1412" s="68">
        <v>112.5</v>
      </c>
      <c r="K1412" s="6"/>
      <c r="L1412" s="68"/>
      <c r="M1412" s="6"/>
      <c r="N1412" s="68"/>
      <c r="O1412" s="6"/>
      <c r="P1412" s="68"/>
      <c r="Q1412" s="68"/>
      <c r="R1412" s="68"/>
      <c r="T1412" s="68"/>
      <c r="V1412" s="1" t="s">
        <v>28</v>
      </c>
      <c r="W1412" s="1" t="s">
        <v>28</v>
      </c>
      <c r="X1412" s="1" t="s">
        <v>28</v>
      </c>
      <c r="Y1412" s="1" t="s">
        <v>28</v>
      </c>
      <c r="Z1412" s="1" t="s">
        <v>28</v>
      </c>
      <c r="AA1412" s="1" t="s">
        <v>28</v>
      </c>
      <c r="AB1412" s="1" t="s">
        <v>28</v>
      </c>
      <c r="AC1412" s="1" t="s">
        <v>28</v>
      </c>
      <c r="AD1412" s="1">
        <v>93</v>
      </c>
      <c r="AE1412" s="1">
        <v>93</v>
      </c>
      <c r="AF1412" s="1">
        <v>92</v>
      </c>
      <c r="AG1412" s="1">
        <v>92.5</v>
      </c>
      <c r="AJ1412" s="1">
        <v>100</v>
      </c>
      <c r="AK1412" s="1">
        <v>78</v>
      </c>
      <c r="AL1412" s="1">
        <v>117</v>
      </c>
      <c r="AM1412" s="1">
        <v>108</v>
      </c>
      <c r="AN1412" s="1">
        <v>117</v>
      </c>
      <c r="AO1412" s="1">
        <v>108</v>
      </c>
      <c r="AX1412" s="1">
        <f t="shared" si="32"/>
        <v>92.625</v>
      </c>
      <c r="AY1412" s="1">
        <f t="shared" si="33"/>
        <v>92</v>
      </c>
    </row>
    <row r="1413" spans="1:51">
      <c r="A1413" s="6">
        <v>40152</v>
      </c>
      <c r="B1413" s="6"/>
      <c r="C1413" s="68">
        <v>94</v>
      </c>
      <c r="D1413" s="6"/>
      <c r="E1413" s="68" t="s">
        <v>28</v>
      </c>
      <c r="F1413" s="6"/>
      <c r="G1413" s="68">
        <v>94.333333333333329</v>
      </c>
      <c r="H1413" s="68"/>
      <c r="I1413" s="68">
        <v>139.375</v>
      </c>
      <c r="K1413" s="6"/>
      <c r="L1413" s="68"/>
      <c r="M1413" s="6"/>
      <c r="N1413" s="68"/>
      <c r="O1413" s="6"/>
      <c r="P1413" s="68"/>
      <c r="Q1413" s="68"/>
      <c r="R1413" s="68"/>
      <c r="T1413" s="68"/>
      <c r="V1413" s="1">
        <v>94</v>
      </c>
      <c r="W1413" s="1" t="s">
        <v>28</v>
      </c>
      <c r="X1413" s="1">
        <v>94</v>
      </c>
      <c r="Y1413" s="1" t="s">
        <v>28</v>
      </c>
      <c r="Z1413" s="1" t="s">
        <v>28</v>
      </c>
      <c r="AA1413" s="1" t="s">
        <v>28</v>
      </c>
      <c r="AB1413" s="1" t="s">
        <v>28</v>
      </c>
      <c r="AC1413" s="1" t="s">
        <v>28</v>
      </c>
      <c r="AE1413" s="1">
        <v>95</v>
      </c>
      <c r="AF1413" s="1">
        <v>94.5</v>
      </c>
      <c r="AG1413" s="1">
        <v>93.5</v>
      </c>
      <c r="AJ1413" s="1">
        <v>102.75</v>
      </c>
      <c r="AK1413" s="1">
        <v>97.25</v>
      </c>
      <c r="AL1413" s="1">
        <v>147.25</v>
      </c>
      <c r="AM1413" s="1">
        <v>131.5</v>
      </c>
      <c r="AN1413" s="1">
        <v>147.25</v>
      </c>
      <c r="AO1413" s="1">
        <v>131.5</v>
      </c>
      <c r="AX1413" s="1">
        <f t="shared" si="32"/>
        <v>94.166666666666657</v>
      </c>
      <c r="AY1413" s="1">
        <f t="shared" si="33"/>
        <v>94.25</v>
      </c>
    </row>
    <row r="1414" spans="1:51">
      <c r="A1414" s="6">
        <v>40159</v>
      </c>
      <c r="B1414" s="6"/>
      <c r="C1414" s="68">
        <v>91</v>
      </c>
      <c r="D1414" s="6"/>
      <c r="E1414" s="68" t="s">
        <v>28</v>
      </c>
      <c r="F1414" s="6"/>
      <c r="G1414" s="68">
        <v>90.75</v>
      </c>
      <c r="H1414" s="68"/>
      <c r="I1414" s="68">
        <v>108.25</v>
      </c>
      <c r="K1414" s="6"/>
      <c r="L1414" s="68"/>
      <c r="M1414" s="6"/>
      <c r="N1414" s="68"/>
      <c r="O1414" s="6"/>
      <c r="P1414" s="68"/>
      <c r="Q1414" s="68"/>
      <c r="R1414" s="68"/>
      <c r="T1414" s="68"/>
      <c r="V1414" s="1">
        <v>91</v>
      </c>
      <c r="W1414" s="1" t="s">
        <v>28</v>
      </c>
      <c r="X1414" s="1">
        <v>91</v>
      </c>
      <c r="Y1414" s="1" t="s">
        <v>28</v>
      </c>
      <c r="Z1414" s="1" t="s">
        <v>28</v>
      </c>
      <c r="AA1414" s="1" t="s">
        <v>28</v>
      </c>
      <c r="AB1414" s="1" t="s">
        <v>28</v>
      </c>
      <c r="AC1414" s="1" t="s">
        <v>28</v>
      </c>
      <c r="AF1414" s="1">
        <v>91</v>
      </c>
      <c r="AG1414" s="1">
        <v>90.5</v>
      </c>
      <c r="AI1414" s="1">
        <v>99</v>
      </c>
      <c r="AK1414" s="1">
        <v>99.25</v>
      </c>
      <c r="AL1414" s="1">
        <v>109.75</v>
      </c>
      <c r="AM1414" s="1">
        <v>106.75</v>
      </c>
      <c r="AN1414" s="1">
        <v>109.75</v>
      </c>
      <c r="AO1414" s="1">
        <v>106.75</v>
      </c>
      <c r="AX1414" s="1">
        <f t="shared" si="32"/>
        <v>90.875</v>
      </c>
      <c r="AY1414" s="1">
        <f t="shared" si="33"/>
        <v>91</v>
      </c>
    </row>
    <row r="1415" spans="1:51">
      <c r="A1415" s="6">
        <v>40166</v>
      </c>
      <c r="B1415" s="6"/>
      <c r="C1415" s="68">
        <v>91.5</v>
      </c>
      <c r="D1415" s="6"/>
      <c r="E1415" s="68" t="s">
        <v>28</v>
      </c>
      <c r="F1415" s="6"/>
      <c r="G1415" s="68">
        <v>95</v>
      </c>
      <c r="H1415" s="68"/>
      <c r="I1415" s="68">
        <v>112</v>
      </c>
      <c r="K1415" s="6"/>
      <c r="L1415" s="68"/>
      <c r="M1415" s="6"/>
      <c r="N1415" s="68"/>
      <c r="O1415" s="6"/>
      <c r="P1415" s="68"/>
      <c r="Q1415" s="68"/>
      <c r="R1415" s="68"/>
      <c r="T1415" s="68"/>
      <c r="V1415" s="1">
        <v>91.5</v>
      </c>
      <c r="W1415" s="1" t="s">
        <v>28</v>
      </c>
      <c r="X1415" s="1">
        <v>91.5</v>
      </c>
      <c r="Y1415" s="1" t="s">
        <v>28</v>
      </c>
      <c r="Z1415" s="1" t="s">
        <v>28</v>
      </c>
      <c r="AA1415" s="1" t="s">
        <v>28</v>
      </c>
      <c r="AB1415" s="1" t="s">
        <v>28</v>
      </c>
      <c r="AC1415" s="1" t="s">
        <v>28</v>
      </c>
      <c r="AE1415" s="1">
        <v>96</v>
      </c>
      <c r="AF1415" s="1">
        <v>94.5</v>
      </c>
      <c r="AG1415" s="1">
        <v>94.5</v>
      </c>
      <c r="AJ1415" s="1">
        <v>125.5</v>
      </c>
      <c r="AK1415" s="1">
        <v>99.25</v>
      </c>
      <c r="AL1415" s="1">
        <v>112</v>
      </c>
      <c r="AN1415" s="1">
        <v>112</v>
      </c>
      <c r="AX1415" s="1">
        <f t="shared" si="32"/>
        <v>93.25</v>
      </c>
      <c r="AY1415" s="1">
        <f t="shared" si="33"/>
        <v>93</v>
      </c>
    </row>
    <row r="1416" spans="1:51">
      <c r="A1416" s="6">
        <v>40173</v>
      </c>
      <c r="B1416" s="6"/>
      <c r="C1416" s="68">
        <v>92.5</v>
      </c>
      <c r="D1416" s="6"/>
      <c r="E1416" s="68" t="s">
        <v>28</v>
      </c>
      <c r="F1416" s="6"/>
      <c r="G1416" s="68" t="s">
        <v>28</v>
      </c>
      <c r="H1416" s="68"/>
      <c r="I1416" s="68">
        <v>116</v>
      </c>
      <c r="K1416" s="6"/>
      <c r="L1416" s="68"/>
      <c r="M1416" s="6"/>
      <c r="N1416" s="68"/>
      <c r="O1416" s="6"/>
      <c r="P1416" s="68"/>
      <c r="Q1416" s="68"/>
      <c r="R1416" s="68"/>
      <c r="T1416" s="68"/>
      <c r="V1416" s="1">
        <v>92.5</v>
      </c>
      <c r="W1416" s="1" t="s">
        <v>28</v>
      </c>
      <c r="X1416" s="1">
        <v>92.5</v>
      </c>
      <c r="Y1416" s="1" t="s">
        <v>28</v>
      </c>
      <c r="Z1416" s="1" t="s">
        <v>28</v>
      </c>
      <c r="AA1416" s="1" t="s">
        <v>28</v>
      </c>
      <c r="AB1416" s="1" t="s">
        <v>28</v>
      </c>
      <c r="AC1416" s="1" t="s">
        <v>28</v>
      </c>
      <c r="AJ1416" s="1">
        <v>111.5</v>
      </c>
      <c r="AK1416" s="1">
        <v>99.25</v>
      </c>
      <c r="AL1416" s="1">
        <v>116</v>
      </c>
      <c r="AN1416" s="1">
        <v>116</v>
      </c>
      <c r="AX1416" s="1">
        <f t="shared" si="32"/>
        <v>92.5</v>
      </c>
      <c r="AY1416" s="1">
        <f t="shared" si="33"/>
        <v>92.5</v>
      </c>
    </row>
    <row r="1417" spans="1:51">
      <c r="A1417" s="6">
        <v>40180</v>
      </c>
      <c r="B1417" s="6"/>
      <c r="C1417" s="68" t="s">
        <v>28</v>
      </c>
      <c r="D1417" s="6"/>
      <c r="E1417" s="68" t="s">
        <v>28</v>
      </c>
      <c r="F1417" s="1" t="s">
        <v>28</v>
      </c>
      <c r="G1417" s="68" t="s">
        <v>28</v>
      </c>
      <c r="H1417" s="68"/>
      <c r="I1417" s="68">
        <v>122.5</v>
      </c>
      <c r="K1417" s="6"/>
      <c r="L1417" s="68"/>
      <c r="M1417" s="6"/>
      <c r="N1417" s="68"/>
      <c r="O1417" s="1"/>
      <c r="P1417" s="68"/>
      <c r="Q1417" s="68"/>
      <c r="R1417" s="68"/>
      <c r="T1417" s="68"/>
      <c r="V1417" s="1" t="s">
        <v>28</v>
      </c>
      <c r="W1417" s="1" t="s">
        <v>28</v>
      </c>
      <c r="X1417" s="1" t="s">
        <v>28</v>
      </c>
      <c r="Y1417" s="1" t="s">
        <v>28</v>
      </c>
      <c r="Z1417" s="1" t="s">
        <v>28</v>
      </c>
      <c r="AA1417" s="1" t="s">
        <v>28</v>
      </c>
      <c r="AB1417" s="1" t="s">
        <v>28</v>
      </c>
      <c r="AC1417" s="1" t="s">
        <v>28</v>
      </c>
      <c r="AJ1417" s="1">
        <v>111.5</v>
      </c>
      <c r="AK1417" s="1">
        <v>99.25</v>
      </c>
      <c r="AL1417" s="1">
        <v>127</v>
      </c>
      <c r="AM1417" s="1">
        <v>118</v>
      </c>
      <c r="AN1417" s="1">
        <v>127</v>
      </c>
      <c r="AO1417" s="1">
        <v>118</v>
      </c>
      <c r="AX1417" s="1" t="str">
        <f t="shared" si="32"/>
        <v xml:space="preserve"> </v>
      </c>
      <c r="AY1417" s="1" t="str">
        <f t="shared" si="33"/>
        <v xml:space="preserve"> </v>
      </c>
    </row>
    <row r="1418" spans="1:51">
      <c r="A1418" s="6">
        <v>40187</v>
      </c>
      <c r="B1418" s="6"/>
      <c r="C1418" s="68">
        <v>93</v>
      </c>
      <c r="D1418" s="6"/>
      <c r="E1418" s="68" t="s">
        <v>28</v>
      </c>
      <c r="F1418" s="1">
        <v>100.03999999999999</v>
      </c>
      <c r="G1418" s="68">
        <v>99.67</v>
      </c>
      <c r="H1418" s="68"/>
      <c r="I1418" s="68">
        <v>109.65</v>
      </c>
      <c r="K1418" s="6"/>
      <c r="L1418" s="68"/>
      <c r="M1418" s="6"/>
      <c r="N1418" s="68"/>
      <c r="O1418" s="1"/>
      <c r="P1418" s="68"/>
      <c r="Q1418" s="68"/>
      <c r="R1418" s="68"/>
      <c r="T1418" s="68"/>
      <c r="V1418" s="1">
        <v>93</v>
      </c>
      <c r="W1418" s="1" t="s">
        <v>28</v>
      </c>
      <c r="X1418" s="1">
        <v>93</v>
      </c>
      <c r="Y1418" s="1" t="s">
        <v>28</v>
      </c>
      <c r="Z1418" s="1" t="s">
        <v>28</v>
      </c>
      <c r="AA1418" s="1" t="s">
        <v>28</v>
      </c>
      <c r="AB1418" s="1" t="s">
        <v>28</v>
      </c>
      <c r="AC1418" s="1" t="s">
        <v>28</v>
      </c>
      <c r="AE1418" s="1">
        <v>99.75</v>
      </c>
      <c r="AF1418" s="1">
        <v>99</v>
      </c>
      <c r="AG1418" s="1">
        <v>100.25</v>
      </c>
      <c r="AJ1418" s="1">
        <v>111.5</v>
      </c>
      <c r="AK1418" s="1">
        <v>99.25</v>
      </c>
      <c r="AL1418" s="1">
        <v>116.55</v>
      </c>
      <c r="AM1418" s="1">
        <v>102.75</v>
      </c>
      <c r="AN1418" s="1">
        <v>116.55</v>
      </c>
      <c r="AO1418" s="1">
        <v>102.75</v>
      </c>
      <c r="AX1418" s="1">
        <f t="shared" si="32"/>
        <v>97.57</v>
      </c>
      <c r="AY1418" s="1">
        <f t="shared" si="33"/>
        <v>96</v>
      </c>
    </row>
    <row r="1419" spans="1:51">
      <c r="A1419" s="6">
        <v>40194</v>
      </c>
      <c r="B1419" s="6"/>
      <c r="C1419" s="68">
        <v>95.5</v>
      </c>
      <c r="D1419" s="6"/>
      <c r="E1419" s="68" t="s">
        <v>28</v>
      </c>
      <c r="F1419" s="1" t="s">
        <v>28</v>
      </c>
      <c r="G1419" s="68">
        <v>96.493333333333339</v>
      </c>
      <c r="H1419" s="68"/>
      <c r="I1419" s="68">
        <v>135.875</v>
      </c>
      <c r="K1419" s="6"/>
      <c r="L1419" s="68"/>
      <c r="M1419" s="6"/>
      <c r="N1419" s="68"/>
      <c r="O1419" s="1"/>
      <c r="P1419" s="68"/>
      <c r="Q1419" s="68"/>
      <c r="R1419" s="68"/>
      <c r="T1419" s="68"/>
      <c r="V1419" s="1">
        <v>95.5</v>
      </c>
      <c r="W1419" s="1">
        <v>95.5</v>
      </c>
      <c r="X1419" s="1">
        <v>95.5</v>
      </c>
      <c r="Y1419" s="1">
        <v>95.5</v>
      </c>
      <c r="Z1419" s="1" t="s">
        <v>28</v>
      </c>
      <c r="AA1419" s="1" t="s">
        <v>28</v>
      </c>
      <c r="AB1419" s="1" t="s">
        <v>28</v>
      </c>
      <c r="AC1419" s="1" t="s">
        <v>28</v>
      </c>
      <c r="AE1419" s="1">
        <v>96.5</v>
      </c>
      <c r="AF1419" s="1">
        <v>96.75</v>
      </c>
      <c r="AG1419" s="1">
        <v>97</v>
      </c>
      <c r="AH1419" s="1">
        <v>93</v>
      </c>
      <c r="AJ1419" s="1">
        <v>93</v>
      </c>
      <c r="AK1419" s="1">
        <v>99</v>
      </c>
      <c r="AL1419" s="1">
        <v>144</v>
      </c>
      <c r="AM1419" s="1">
        <v>127.75</v>
      </c>
      <c r="AN1419" s="1">
        <v>144</v>
      </c>
      <c r="AO1419" s="1">
        <v>127.75</v>
      </c>
      <c r="AX1419" s="1">
        <f t="shared" si="32"/>
        <v>95.99666666666667</v>
      </c>
      <c r="AY1419" s="1">
        <f t="shared" si="33"/>
        <v>96.125</v>
      </c>
    </row>
    <row r="1420" spans="1:51">
      <c r="A1420" s="6">
        <v>40201</v>
      </c>
      <c r="B1420" s="6"/>
      <c r="C1420" s="68">
        <v>95</v>
      </c>
      <c r="D1420" s="6"/>
      <c r="E1420" s="68" t="s">
        <v>28</v>
      </c>
      <c r="F1420" s="1">
        <v>99</v>
      </c>
      <c r="G1420" s="68">
        <v>98.254999999999995</v>
      </c>
      <c r="H1420" s="68"/>
      <c r="I1420" s="68">
        <v>116.09</v>
      </c>
      <c r="K1420" s="6"/>
      <c r="L1420" s="68"/>
      <c r="M1420" s="6"/>
      <c r="N1420" s="68"/>
      <c r="O1420" s="1"/>
      <c r="P1420" s="68"/>
      <c r="Q1420" s="68"/>
      <c r="R1420" s="68"/>
      <c r="T1420" s="68"/>
      <c r="V1420" s="1">
        <v>95</v>
      </c>
      <c r="W1420" s="1">
        <v>95</v>
      </c>
      <c r="X1420" s="1">
        <v>95</v>
      </c>
      <c r="Y1420" s="1">
        <v>95</v>
      </c>
      <c r="Z1420" s="1" t="s">
        <v>28</v>
      </c>
      <c r="AA1420" s="1" t="s">
        <v>28</v>
      </c>
      <c r="AB1420" s="1" t="s">
        <v>28</v>
      </c>
      <c r="AC1420" s="1" t="s">
        <v>28</v>
      </c>
      <c r="AF1420" s="1">
        <v>100.01</v>
      </c>
      <c r="AG1420" s="1">
        <v>96.5</v>
      </c>
      <c r="AH1420" s="1">
        <v>93</v>
      </c>
      <c r="AJ1420" s="1">
        <v>93</v>
      </c>
      <c r="AK1420" s="1">
        <v>99</v>
      </c>
      <c r="AL1420" s="1">
        <v>122.59</v>
      </c>
      <c r="AM1420" s="1">
        <v>109.59</v>
      </c>
      <c r="AX1420" s="1">
        <f t="shared" si="32"/>
        <v>97.418333333333337</v>
      </c>
      <c r="AY1420" s="1">
        <f t="shared" si="33"/>
        <v>97.504999999999995</v>
      </c>
    </row>
    <row r="1421" spans="1:51">
      <c r="A1421" s="6">
        <v>40208</v>
      </c>
      <c r="B1421" s="6"/>
      <c r="C1421" s="68">
        <v>95.5</v>
      </c>
      <c r="D1421" s="6"/>
      <c r="E1421" s="68" t="s">
        <v>28</v>
      </c>
      <c r="F1421" s="1">
        <v>103.16</v>
      </c>
      <c r="G1421" s="68">
        <v>99.77</v>
      </c>
      <c r="H1421" s="68"/>
      <c r="I1421" s="68">
        <v>124.16</v>
      </c>
      <c r="K1421" s="6"/>
      <c r="L1421" s="68"/>
      <c r="M1421" s="6"/>
      <c r="N1421" s="68"/>
      <c r="O1421" s="1"/>
      <c r="P1421" s="68"/>
      <c r="Q1421" s="68"/>
      <c r="R1421" s="68"/>
      <c r="T1421" s="68"/>
      <c r="V1421" s="1">
        <v>95.5</v>
      </c>
      <c r="W1421" s="1">
        <v>95.5</v>
      </c>
      <c r="X1421" s="1">
        <v>95.5</v>
      </c>
      <c r="Y1421" s="1">
        <v>95.5</v>
      </c>
      <c r="Z1421" s="1" t="s">
        <v>28</v>
      </c>
      <c r="AA1421" s="1" t="s">
        <v>28</v>
      </c>
      <c r="AB1421" s="1" t="s">
        <v>28</v>
      </c>
      <c r="AC1421" s="1" t="s">
        <v>28</v>
      </c>
      <c r="AG1421" s="1">
        <v>99.56</v>
      </c>
      <c r="AK1421" s="1">
        <v>99</v>
      </c>
      <c r="AL1421" s="1">
        <v>125.24</v>
      </c>
      <c r="AM1421" s="1">
        <v>123.08</v>
      </c>
      <c r="AN1421" s="1">
        <v>125.24</v>
      </c>
      <c r="AO1421" s="1">
        <v>123.08</v>
      </c>
      <c r="AX1421" s="1">
        <f t="shared" si="32"/>
        <v>99.476666666666674</v>
      </c>
      <c r="AY1421" s="1">
        <f t="shared" si="33"/>
        <v>95.5</v>
      </c>
    </row>
    <row r="1422" spans="1:51">
      <c r="A1422" s="6">
        <v>40215</v>
      </c>
      <c r="B1422" s="6"/>
      <c r="C1422" s="68">
        <v>99.75</v>
      </c>
      <c r="D1422" s="6"/>
      <c r="E1422" s="68" t="s">
        <v>28</v>
      </c>
      <c r="F1422" s="1">
        <v>105.39500000000001</v>
      </c>
      <c r="G1422" s="68">
        <v>100.42</v>
      </c>
      <c r="H1422" s="68"/>
      <c r="I1422" s="68">
        <v>124.5</v>
      </c>
      <c r="K1422" s="6"/>
      <c r="L1422" s="68"/>
      <c r="M1422" s="6"/>
      <c r="N1422" s="68"/>
      <c r="O1422" s="1"/>
      <c r="P1422" s="68"/>
      <c r="Q1422" s="68"/>
      <c r="R1422" s="68"/>
      <c r="T1422" s="68"/>
      <c r="V1422" s="1">
        <v>103.5</v>
      </c>
      <c r="W1422" s="1">
        <v>98.5</v>
      </c>
      <c r="X1422" s="1">
        <v>98.5</v>
      </c>
      <c r="Y1422" s="1">
        <v>98.5</v>
      </c>
      <c r="Z1422" s="1" t="s">
        <v>28</v>
      </c>
      <c r="AA1422" s="1" t="s">
        <v>28</v>
      </c>
      <c r="AB1422" s="1" t="s">
        <v>28</v>
      </c>
      <c r="AC1422" s="1" t="s">
        <v>28</v>
      </c>
      <c r="AF1422" s="1">
        <v>100</v>
      </c>
      <c r="AG1422" s="1">
        <v>100.5</v>
      </c>
      <c r="AK1422" s="1">
        <v>91</v>
      </c>
      <c r="AL1422" s="1">
        <v>124.5</v>
      </c>
      <c r="AM1422" s="1">
        <v>123</v>
      </c>
      <c r="AN1422" s="1">
        <v>127.5</v>
      </c>
      <c r="AO1422" s="1">
        <v>123</v>
      </c>
      <c r="AX1422" s="1">
        <f t="shared" si="32"/>
        <v>101.855</v>
      </c>
      <c r="AY1422" s="1">
        <f t="shared" si="33"/>
        <v>99.25</v>
      </c>
    </row>
    <row r="1423" spans="1:51">
      <c r="A1423" s="6">
        <v>40222</v>
      </c>
      <c r="B1423" s="6"/>
      <c r="C1423" s="68">
        <v>102.5</v>
      </c>
      <c r="D1423" s="6"/>
      <c r="E1423" s="68">
        <v>107</v>
      </c>
      <c r="F1423" s="1">
        <v>102</v>
      </c>
      <c r="G1423" s="68">
        <v>105.61333333333334</v>
      </c>
      <c r="H1423" s="68"/>
      <c r="I1423" s="68">
        <v>166</v>
      </c>
      <c r="K1423" s="6"/>
      <c r="L1423" s="68"/>
      <c r="M1423" s="6"/>
      <c r="N1423" s="68"/>
      <c r="O1423" s="1"/>
      <c r="P1423" s="68"/>
      <c r="Q1423" s="68"/>
      <c r="R1423" s="68"/>
      <c r="T1423" s="68"/>
      <c r="V1423" s="1">
        <v>102.5</v>
      </c>
      <c r="W1423" s="1">
        <v>102.5</v>
      </c>
      <c r="X1423" s="1">
        <v>102.5</v>
      </c>
      <c r="Y1423" s="1">
        <v>102.5</v>
      </c>
      <c r="Z1423" s="1" t="s">
        <v>28</v>
      </c>
      <c r="AA1423" s="1" t="s">
        <v>28</v>
      </c>
      <c r="AB1423" s="1" t="s">
        <v>28</v>
      </c>
      <c r="AC1423" s="1">
        <v>107</v>
      </c>
      <c r="AE1423" s="1">
        <v>106.5</v>
      </c>
      <c r="AF1423" s="1">
        <v>104.75</v>
      </c>
      <c r="AG1423" s="1">
        <v>105.5</v>
      </c>
      <c r="AK1423" s="1">
        <v>91</v>
      </c>
      <c r="AL1423" s="1">
        <v>169.5</v>
      </c>
      <c r="AM1423" s="1">
        <v>162.5</v>
      </c>
      <c r="AN1423" s="1">
        <v>169.5</v>
      </c>
      <c r="AO1423" s="1">
        <v>162.5</v>
      </c>
      <c r="AX1423" s="1">
        <f t="shared" si="32"/>
        <v>104.27833333333334</v>
      </c>
      <c r="AY1423" s="1">
        <f t="shared" si="33"/>
        <v>103.625</v>
      </c>
    </row>
    <row r="1424" spans="1:51">
      <c r="A1424" s="6">
        <v>40229</v>
      </c>
      <c r="B1424" s="6"/>
      <c r="C1424" s="68">
        <v>102.5</v>
      </c>
      <c r="D1424" s="6"/>
      <c r="E1424" s="68" t="s">
        <v>28</v>
      </c>
      <c r="F1424" s="1" t="s">
        <v>28</v>
      </c>
      <c r="G1424" s="68">
        <v>105.56</v>
      </c>
      <c r="H1424" s="68"/>
      <c r="I1424" s="68">
        <v>161</v>
      </c>
      <c r="K1424" s="6"/>
      <c r="L1424" s="68"/>
      <c r="M1424" s="6"/>
      <c r="N1424" s="68"/>
      <c r="O1424" s="1"/>
      <c r="P1424" s="68"/>
      <c r="Q1424" s="68"/>
      <c r="R1424" s="68"/>
      <c r="T1424" s="68"/>
      <c r="V1424" s="1">
        <v>102.5</v>
      </c>
      <c r="W1424" s="1" t="s">
        <v>28</v>
      </c>
      <c r="X1424" s="1">
        <v>102.5</v>
      </c>
      <c r="Y1424" s="1" t="s">
        <v>28</v>
      </c>
      <c r="Z1424" s="1" t="s">
        <v>28</v>
      </c>
      <c r="AA1424" s="1" t="s">
        <v>28</v>
      </c>
      <c r="AB1424" s="1" t="s">
        <v>28</v>
      </c>
      <c r="AC1424" s="1" t="s">
        <v>28</v>
      </c>
      <c r="AG1424" s="1">
        <v>105.5</v>
      </c>
      <c r="AK1424" s="1">
        <v>91</v>
      </c>
      <c r="AL1424" s="1">
        <v>164.25</v>
      </c>
      <c r="AM1424" s="1">
        <v>157.75</v>
      </c>
      <c r="AN1424" s="1">
        <v>164.25</v>
      </c>
      <c r="AO1424" s="1">
        <v>157.75</v>
      </c>
      <c r="AX1424" s="1">
        <f t="shared" si="32"/>
        <v>104.03</v>
      </c>
      <c r="AY1424" s="1">
        <f t="shared" si="33"/>
        <v>102.5</v>
      </c>
    </row>
    <row r="1425" spans="1:51">
      <c r="A1425" s="6">
        <v>40236</v>
      </c>
      <c r="B1425" s="6"/>
      <c r="C1425" s="68">
        <v>118.5</v>
      </c>
      <c r="D1425" s="6"/>
      <c r="E1425" s="68" t="s">
        <v>28</v>
      </c>
      <c r="F1425" s="1">
        <v>123.06</v>
      </c>
      <c r="G1425" s="68">
        <v>120.62333333333333</v>
      </c>
      <c r="H1425" s="68"/>
      <c r="I1425" s="68">
        <v>142.5</v>
      </c>
      <c r="K1425" s="6"/>
      <c r="L1425" s="68"/>
      <c r="M1425" s="6"/>
      <c r="N1425" s="68"/>
      <c r="O1425" s="1"/>
      <c r="P1425" s="68"/>
      <c r="Q1425" s="68"/>
      <c r="R1425" s="68"/>
      <c r="T1425" s="68"/>
      <c r="V1425" s="1">
        <v>118.5</v>
      </c>
      <c r="W1425" s="1">
        <v>118.5</v>
      </c>
      <c r="X1425" s="1">
        <v>118.5</v>
      </c>
      <c r="Y1425" s="1">
        <v>118.5</v>
      </c>
      <c r="Z1425" s="1" t="s">
        <v>28</v>
      </c>
      <c r="AA1425" s="1" t="s">
        <v>28</v>
      </c>
      <c r="AB1425" s="1" t="s">
        <v>28</v>
      </c>
      <c r="AC1425" s="1" t="s">
        <v>28</v>
      </c>
      <c r="AE1425" s="1">
        <v>121.5</v>
      </c>
      <c r="AF1425" s="1">
        <v>120.5</v>
      </c>
      <c r="AG1425" s="1">
        <v>120.25</v>
      </c>
      <c r="AK1425" s="1">
        <v>105.75</v>
      </c>
      <c r="AL1425" s="1">
        <v>145.25</v>
      </c>
      <c r="AM1425" s="1">
        <v>139.75</v>
      </c>
      <c r="AN1425" s="1">
        <v>145.25</v>
      </c>
      <c r="AO1425" s="1">
        <v>139.75</v>
      </c>
      <c r="AX1425" s="1">
        <f t="shared" si="32"/>
        <v>120.72777777777777</v>
      </c>
      <c r="AY1425" s="1">
        <f t="shared" si="33"/>
        <v>119.5</v>
      </c>
    </row>
    <row r="1426" spans="1:51">
      <c r="A1426" s="6">
        <v>40243</v>
      </c>
      <c r="B1426" s="6"/>
      <c r="C1426" s="68">
        <v>121</v>
      </c>
      <c r="D1426" s="6"/>
      <c r="E1426" s="68" t="s">
        <v>28</v>
      </c>
      <c r="F1426" s="1">
        <v>115</v>
      </c>
      <c r="G1426" s="68">
        <v>123.09333333333332</v>
      </c>
      <c r="H1426" s="68"/>
      <c r="I1426" s="68">
        <v>138.875</v>
      </c>
      <c r="K1426" s="6"/>
      <c r="L1426" s="68"/>
      <c r="M1426" s="6"/>
      <c r="N1426" s="68"/>
      <c r="O1426" s="1"/>
      <c r="P1426" s="68"/>
      <c r="Q1426" s="68"/>
      <c r="R1426" s="68"/>
      <c r="T1426" s="68"/>
      <c r="V1426" s="1">
        <v>122</v>
      </c>
      <c r="W1426" s="1">
        <v>120</v>
      </c>
      <c r="X1426" s="1">
        <v>122</v>
      </c>
      <c r="Y1426" s="1">
        <v>120</v>
      </c>
      <c r="Z1426" s="1" t="s">
        <v>28</v>
      </c>
      <c r="AA1426" s="1" t="s">
        <v>28</v>
      </c>
      <c r="AB1426" s="1" t="s">
        <v>28</v>
      </c>
      <c r="AC1426" s="1" t="s">
        <v>28</v>
      </c>
      <c r="AD1426" s="1">
        <v>125.5</v>
      </c>
      <c r="AE1426" s="1">
        <v>121.5</v>
      </c>
      <c r="AF1426" s="1">
        <v>122.75</v>
      </c>
      <c r="AG1426" s="1">
        <v>121</v>
      </c>
      <c r="AJ1426" s="1">
        <v>107.65</v>
      </c>
      <c r="AK1426" s="1">
        <v>111</v>
      </c>
      <c r="AL1426" s="1">
        <v>145.5</v>
      </c>
      <c r="AM1426" s="1">
        <v>132.25</v>
      </c>
      <c r="AN1426" s="1">
        <v>145.5</v>
      </c>
      <c r="AO1426" s="1">
        <v>132.25</v>
      </c>
      <c r="AX1426" s="1">
        <f t="shared" si="32"/>
        <v>119.69777777777777</v>
      </c>
      <c r="AY1426" s="1">
        <f t="shared" si="33"/>
        <v>122.375</v>
      </c>
    </row>
    <row r="1427" spans="1:51">
      <c r="A1427" s="6">
        <v>40250</v>
      </c>
      <c r="B1427" s="6"/>
      <c r="C1427" s="68">
        <v>107.875</v>
      </c>
      <c r="D1427" s="6"/>
      <c r="E1427" s="68" t="s">
        <v>28</v>
      </c>
      <c r="F1427" s="1">
        <v>118.15</v>
      </c>
      <c r="G1427" s="68" t="s">
        <v>28</v>
      </c>
      <c r="H1427" s="68"/>
      <c r="I1427" s="68">
        <v>151.75</v>
      </c>
      <c r="K1427" s="6"/>
      <c r="L1427" s="68"/>
      <c r="M1427" s="6"/>
      <c r="N1427" s="68"/>
      <c r="O1427" s="1"/>
      <c r="P1427" s="68"/>
      <c r="Q1427" s="68"/>
      <c r="R1427" s="68"/>
      <c r="T1427" s="68"/>
      <c r="V1427" s="1">
        <v>112</v>
      </c>
      <c r="W1427" s="1">
        <v>106.5</v>
      </c>
      <c r="X1427" s="1">
        <v>106.5</v>
      </c>
      <c r="Y1427" s="1">
        <v>106.5</v>
      </c>
      <c r="Z1427" s="1" t="s">
        <v>28</v>
      </c>
      <c r="AA1427" s="1" t="s">
        <v>28</v>
      </c>
      <c r="AB1427" s="1" t="s">
        <v>28</v>
      </c>
      <c r="AC1427" s="1" t="s">
        <v>28</v>
      </c>
      <c r="AD1427" s="1">
        <v>120</v>
      </c>
      <c r="AG1427" s="1">
        <v>118</v>
      </c>
      <c r="AK1427" s="1">
        <v>109</v>
      </c>
      <c r="AL1427" s="1">
        <v>159.25</v>
      </c>
      <c r="AM1427" s="1">
        <v>144.25</v>
      </c>
      <c r="AN1427" s="1">
        <v>159.25</v>
      </c>
      <c r="AO1427" s="1">
        <v>144.25</v>
      </c>
      <c r="AX1427" s="1">
        <f t="shared" si="32"/>
        <v>113.0125</v>
      </c>
      <c r="AY1427" s="1">
        <f t="shared" si="33"/>
        <v>106.5</v>
      </c>
    </row>
    <row r="1428" spans="1:51">
      <c r="A1428" s="6">
        <v>40257</v>
      </c>
      <c r="B1428" s="6"/>
      <c r="C1428" s="68">
        <v>107.5</v>
      </c>
      <c r="D1428" s="6"/>
      <c r="E1428" s="68">
        <v>136</v>
      </c>
      <c r="F1428" s="1">
        <v>127.25</v>
      </c>
      <c r="G1428" s="68">
        <v>123.25999999999999</v>
      </c>
      <c r="H1428" s="68"/>
      <c r="I1428" s="68">
        <v>157.125</v>
      </c>
      <c r="K1428" s="6"/>
      <c r="L1428" s="68"/>
      <c r="M1428" s="6"/>
      <c r="N1428" s="68"/>
      <c r="O1428" s="1"/>
      <c r="P1428" s="68"/>
      <c r="Q1428" s="68"/>
      <c r="R1428" s="68"/>
      <c r="T1428" s="68"/>
      <c r="V1428" s="1">
        <v>107.5</v>
      </c>
      <c r="W1428" s="1">
        <v>107.5</v>
      </c>
      <c r="X1428" s="1">
        <v>107.5</v>
      </c>
      <c r="Y1428" s="1">
        <v>107.5</v>
      </c>
      <c r="Z1428" s="1" t="s">
        <v>28</v>
      </c>
      <c r="AA1428" s="1" t="s">
        <v>28</v>
      </c>
      <c r="AB1428" s="1">
        <v>136</v>
      </c>
      <c r="AC1428" s="1" t="s">
        <v>28</v>
      </c>
      <c r="AF1428" s="1">
        <v>124</v>
      </c>
      <c r="AG1428" s="1">
        <v>120.75</v>
      </c>
      <c r="AL1428" s="1">
        <v>159</v>
      </c>
      <c r="AM1428" s="1">
        <v>155.25</v>
      </c>
      <c r="AN1428" s="1">
        <v>159</v>
      </c>
      <c r="AO1428" s="1">
        <v>155.25</v>
      </c>
      <c r="AX1428" s="1">
        <f t="shared" si="32"/>
        <v>123.5025</v>
      </c>
      <c r="AY1428" s="1">
        <f t="shared" si="33"/>
        <v>122.5</v>
      </c>
    </row>
    <row r="1429" spans="1:51">
      <c r="A1429" s="6">
        <v>40264</v>
      </c>
      <c r="B1429" s="6"/>
      <c r="C1429" s="68">
        <v>108</v>
      </c>
      <c r="D1429" s="6"/>
      <c r="E1429" s="68" t="s">
        <v>28</v>
      </c>
      <c r="F1429" s="1">
        <v>112.89500000000001</v>
      </c>
      <c r="G1429" s="68">
        <v>118</v>
      </c>
      <c r="H1429" s="68"/>
      <c r="I1429" s="68">
        <v>138.5</v>
      </c>
      <c r="K1429" s="6"/>
      <c r="L1429" s="68"/>
      <c r="M1429" s="6"/>
      <c r="N1429" s="68"/>
      <c r="O1429" s="1"/>
      <c r="P1429" s="68"/>
      <c r="Q1429" s="68"/>
      <c r="R1429" s="68"/>
      <c r="T1429" s="68"/>
      <c r="V1429" s="1">
        <v>108</v>
      </c>
      <c r="W1429" s="1">
        <v>108</v>
      </c>
      <c r="X1429" s="1">
        <v>108</v>
      </c>
      <c r="Y1429" s="1">
        <v>108</v>
      </c>
      <c r="Z1429" s="1" t="s">
        <v>28</v>
      </c>
      <c r="AA1429" s="1" t="s">
        <v>28</v>
      </c>
      <c r="AB1429" s="1" t="s">
        <v>28</v>
      </c>
      <c r="AC1429" s="1" t="s">
        <v>28</v>
      </c>
      <c r="AE1429" s="1">
        <v>118</v>
      </c>
      <c r="AF1429" s="1">
        <v>115.75</v>
      </c>
      <c r="AJ1429" s="1">
        <v>115</v>
      </c>
      <c r="AK1429" s="1">
        <v>108</v>
      </c>
      <c r="AL1429" s="1">
        <v>153</v>
      </c>
      <c r="AM1429" s="1">
        <v>124</v>
      </c>
      <c r="AN1429" s="1">
        <v>153</v>
      </c>
      <c r="AO1429" s="1">
        <v>124</v>
      </c>
      <c r="AX1429" s="1">
        <f t="shared" si="32"/>
        <v>112.96499999999999</v>
      </c>
      <c r="AY1429" s="1">
        <f t="shared" si="33"/>
        <v>111.875</v>
      </c>
    </row>
    <row r="1430" spans="1:51">
      <c r="A1430" s="6">
        <v>40271</v>
      </c>
      <c r="B1430" s="6"/>
      <c r="C1430" s="68">
        <v>104</v>
      </c>
      <c r="D1430" s="6"/>
      <c r="E1430" s="68" t="s">
        <v>28</v>
      </c>
      <c r="F1430" s="1">
        <v>129.5</v>
      </c>
      <c r="G1430" s="68">
        <v>122.375</v>
      </c>
      <c r="H1430" s="68"/>
      <c r="I1430" s="68">
        <v>136.5</v>
      </c>
      <c r="K1430" s="6"/>
      <c r="L1430" s="68"/>
      <c r="M1430" s="6"/>
      <c r="N1430" s="68"/>
      <c r="O1430" s="1"/>
      <c r="P1430" s="68"/>
      <c r="Q1430" s="68"/>
      <c r="R1430" s="68"/>
      <c r="T1430" s="68"/>
      <c r="V1430" s="1">
        <v>105</v>
      </c>
      <c r="W1430" s="1">
        <v>103</v>
      </c>
      <c r="X1430" s="1">
        <v>105</v>
      </c>
      <c r="Y1430" s="1">
        <v>103</v>
      </c>
      <c r="Z1430" s="1" t="s">
        <v>28</v>
      </c>
      <c r="AA1430" s="1" t="s">
        <v>28</v>
      </c>
      <c r="AB1430" s="1" t="s">
        <v>28</v>
      </c>
      <c r="AC1430" s="1" t="s">
        <v>28</v>
      </c>
      <c r="AD1430" s="1">
        <v>122</v>
      </c>
      <c r="AE1430" s="1">
        <v>122.25</v>
      </c>
      <c r="AF1430" s="1">
        <v>122.5</v>
      </c>
      <c r="AG1430" s="1">
        <v>122.5</v>
      </c>
      <c r="AL1430" s="1">
        <v>136.25</v>
      </c>
      <c r="AM1430" s="1">
        <v>136.75</v>
      </c>
      <c r="AN1430" s="1">
        <v>136.25</v>
      </c>
      <c r="AO1430" s="1">
        <v>136.75</v>
      </c>
      <c r="AX1430" s="1">
        <f t="shared" si="32"/>
        <v>118.625</v>
      </c>
      <c r="AY1430" s="1">
        <f t="shared" si="33"/>
        <v>113.75</v>
      </c>
    </row>
    <row r="1431" spans="1:51">
      <c r="A1431" s="6">
        <v>40278</v>
      </c>
      <c r="B1431" s="6"/>
      <c r="C1431" s="68">
        <v>114.5</v>
      </c>
      <c r="D1431" s="6"/>
      <c r="E1431" s="68" t="s">
        <v>28</v>
      </c>
      <c r="F1431" s="1">
        <v>133.5</v>
      </c>
      <c r="G1431" s="68">
        <v>129.435</v>
      </c>
      <c r="H1431" s="68"/>
      <c r="I1431" s="68">
        <v>146.625</v>
      </c>
      <c r="K1431" s="6"/>
      <c r="L1431" s="68"/>
      <c r="M1431" s="6"/>
      <c r="N1431" s="68"/>
      <c r="O1431" s="1"/>
      <c r="P1431" s="68"/>
      <c r="Q1431" s="68"/>
      <c r="R1431" s="68"/>
      <c r="T1431" s="68"/>
      <c r="V1431" s="1">
        <v>119.5</v>
      </c>
      <c r="W1431" s="1">
        <v>119.5</v>
      </c>
      <c r="X1431" s="1">
        <v>109.5</v>
      </c>
      <c r="Y1431" s="1">
        <v>109.5</v>
      </c>
      <c r="Z1431" s="1" t="s">
        <v>28</v>
      </c>
      <c r="AA1431" s="1" t="s">
        <v>28</v>
      </c>
      <c r="AB1431" s="1" t="s">
        <v>28</v>
      </c>
      <c r="AC1431" s="1" t="s">
        <v>28</v>
      </c>
      <c r="AF1431" s="1">
        <v>129</v>
      </c>
      <c r="AG1431" s="1">
        <v>130</v>
      </c>
      <c r="AL1431" s="1">
        <v>149.75</v>
      </c>
      <c r="AM1431" s="1">
        <v>143.5</v>
      </c>
      <c r="AN1431" s="1">
        <v>149.75</v>
      </c>
      <c r="AO1431" s="1">
        <v>143.5</v>
      </c>
      <c r="AX1431" s="1">
        <f t="shared" si="32"/>
        <v>125.81166666666667</v>
      </c>
      <c r="AY1431" s="1">
        <f t="shared" si="33"/>
        <v>119.25</v>
      </c>
    </row>
    <row r="1432" spans="1:51">
      <c r="A1432" s="6">
        <v>40285</v>
      </c>
      <c r="B1432" s="6"/>
      <c r="C1432" s="68">
        <v>115</v>
      </c>
      <c r="D1432" s="6"/>
      <c r="E1432" s="68" t="s">
        <v>28</v>
      </c>
      <c r="F1432" s="1">
        <v>122.5</v>
      </c>
      <c r="G1432" s="68">
        <v>122.74333333333334</v>
      </c>
      <c r="H1432" s="68"/>
      <c r="I1432" s="68">
        <v>158</v>
      </c>
      <c r="K1432" s="6"/>
      <c r="L1432" s="68"/>
      <c r="M1432" s="6"/>
      <c r="N1432" s="68"/>
      <c r="O1432" s="1"/>
      <c r="P1432" s="68"/>
      <c r="Q1432" s="68"/>
      <c r="R1432" s="68"/>
      <c r="T1432" s="68"/>
      <c r="V1432" s="1">
        <v>115</v>
      </c>
      <c r="W1432" s="1">
        <v>115</v>
      </c>
      <c r="X1432" s="1">
        <v>115</v>
      </c>
      <c r="Y1432" s="1">
        <v>115</v>
      </c>
      <c r="Z1432" s="1" t="s">
        <v>28</v>
      </c>
      <c r="AA1432" s="1" t="s">
        <v>28</v>
      </c>
      <c r="AB1432" s="1" t="s">
        <v>28</v>
      </c>
      <c r="AC1432" s="1" t="s">
        <v>28</v>
      </c>
      <c r="AE1432" s="1">
        <v>120</v>
      </c>
      <c r="AF1432" s="1">
        <v>126</v>
      </c>
      <c r="AG1432" s="1">
        <v>122.25</v>
      </c>
      <c r="AL1432" s="1">
        <v>163</v>
      </c>
      <c r="AM1432" s="1">
        <v>153</v>
      </c>
      <c r="AN1432" s="1">
        <v>163</v>
      </c>
      <c r="AO1432" s="1">
        <v>153</v>
      </c>
      <c r="AX1432" s="1">
        <f t="shared" si="32"/>
        <v>120.08111111111111</v>
      </c>
      <c r="AY1432" s="1">
        <f t="shared" si="33"/>
        <v>120.5</v>
      </c>
    </row>
    <row r="1433" spans="1:51">
      <c r="A1433" s="6">
        <v>40292</v>
      </c>
      <c r="B1433" s="6"/>
      <c r="C1433" s="68">
        <v>108.5</v>
      </c>
      <c r="D1433" s="6"/>
      <c r="E1433" s="68" t="s">
        <v>28</v>
      </c>
      <c r="F1433" s="1">
        <v>124</v>
      </c>
      <c r="G1433" s="68" t="s">
        <v>28</v>
      </c>
      <c r="H1433" s="68"/>
      <c r="I1433" s="68">
        <v>157</v>
      </c>
      <c r="K1433" s="6"/>
      <c r="L1433" s="68"/>
      <c r="M1433" s="6"/>
      <c r="N1433" s="68"/>
      <c r="O1433" s="1"/>
      <c r="P1433" s="68"/>
      <c r="Q1433" s="68"/>
      <c r="R1433" s="68"/>
      <c r="T1433" s="68"/>
      <c r="V1433" s="1">
        <v>108.5</v>
      </c>
      <c r="W1433" s="1">
        <v>108.5</v>
      </c>
      <c r="X1433" s="1">
        <v>108.5</v>
      </c>
      <c r="Y1433" s="1">
        <v>108.5</v>
      </c>
      <c r="Z1433" s="1" t="s">
        <v>28</v>
      </c>
      <c r="AA1433" s="1" t="s">
        <v>28</v>
      </c>
      <c r="AB1433" s="1" t="s">
        <v>28</v>
      </c>
      <c r="AC1433" s="1" t="s">
        <v>28</v>
      </c>
      <c r="AJ1433" s="1">
        <v>110</v>
      </c>
      <c r="AM1433" s="1">
        <v>157</v>
      </c>
      <c r="AO1433" s="1">
        <v>157</v>
      </c>
      <c r="AX1433" s="1">
        <f t="shared" si="32"/>
        <v>116.25</v>
      </c>
      <c r="AY1433" s="1">
        <f t="shared" si="33"/>
        <v>108.5</v>
      </c>
    </row>
    <row r="1434" spans="1:51">
      <c r="A1434" s="6">
        <v>40299</v>
      </c>
      <c r="B1434" s="6"/>
      <c r="C1434" s="68">
        <v>105</v>
      </c>
      <c r="D1434" s="6"/>
      <c r="E1434" s="68" t="s">
        <v>28</v>
      </c>
      <c r="F1434" s="1" t="s">
        <v>28</v>
      </c>
      <c r="G1434" s="68">
        <v>124</v>
      </c>
      <c r="H1434" s="68"/>
      <c r="I1434" s="68">
        <v>155.125</v>
      </c>
      <c r="K1434" s="6"/>
      <c r="L1434" s="68"/>
      <c r="M1434" s="6"/>
      <c r="N1434" s="68"/>
      <c r="O1434" s="1"/>
      <c r="P1434" s="68"/>
      <c r="Q1434" s="68"/>
      <c r="R1434" s="68"/>
      <c r="T1434" s="68"/>
      <c r="V1434" s="1">
        <v>105</v>
      </c>
      <c r="W1434" s="1">
        <v>105</v>
      </c>
      <c r="X1434" s="1">
        <v>105</v>
      </c>
      <c r="Y1434" s="1">
        <v>105</v>
      </c>
      <c r="Z1434" s="1" t="s">
        <v>28</v>
      </c>
      <c r="AA1434" s="1" t="s">
        <v>28</v>
      </c>
      <c r="AB1434" s="1" t="s">
        <v>28</v>
      </c>
      <c r="AC1434" s="1" t="s">
        <v>28</v>
      </c>
      <c r="AE1434" s="1">
        <v>124</v>
      </c>
      <c r="AF1434" s="1">
        <v>140.25</v>
      </c>
      <c r="AL1434" s="1">
        <v>163</v>
      </c>
      <c r="AM1434" s="1">
        <v>147.25</v>
      </c>
      <c r="AN1434" s="1">
        <v>163</v>
      </c>
      <c r="AO1434" s="1">
        <v>147.25</v>
      </c>
      <c r="AX1434" s="1">
        <f t="shared" si="32"/>
        <v>114.5</v>
      </c>
      <c r="AY1434" s="1">
        <f t="shared" si="33"/>
        <v>122.625</v>
      </c>
    </row>
    <row r="1435" spans="1:51">
      <c r="A1435" s="6">
        <v>40306</v>
      </c>
      <c r="B1435" s="6"/>
      <c r="C1435" s="68">
        <v>107.25</v>
      </c>
      <c r="D1435" s="6"/>
      <c r="E1435" s="68" t="s">
        <v>28</v>
      </c>
      <c r="F1435" s="1">
        <v>130.08000000000001</v>
      </c>
      <c r="G1435" s="68">
        <v>129.52000000000001</v>
      </c>
      <c r="H1435" s="68"/>
      <c r="I1435" s="68">
        <v>155.125</v>
      </c>
      <c r="K1435" s="6"/>
      <c r="L1435" s="68"/>
      <c r="M1435" s="6"/>
      <c r="N1435" s="68"/>
      <c r="O1435" s="1"/>
      <c r="P1435" s="68"/>
      <c r="Q1435" s="68"/>
      <c r="R1435" s="68"/>
      <c r="T1435" s="68"/>
      <c r="V1435" s="1">
        <v>107.25</v>
      </c>
      <c r="W1435" s="1">
        <v>107.25</v>
      </c>
      <c r="X1435" s="1">
        <v>107.25</v>
      </c>
      <c r="Y1435" s="1">
        <v>107.25</v>
      </c>
      <c r="Z1435" s="1" t="s">
        <v>28</v>
      </c>
      <c r="AA1435" s="1" t="s">
        <v>28</v>
      </c>
      <c r="AB1435" s="1" t="s">
        <v>28</v>
      </c>
      <c r="AC1435" s="1" t="s">
        <v>28</v>
      </c>
      <c r="AF1435" s="1">
        <v>131.5</v>
      </c>
      <c r="AG1435" s="1">
        <v>127.5</v>
      </c>
      <c r="AL1435" s="1">
        <v>163</v>
      </c>
      <c r="AM1435" s="1">
        <v>147.25</v>
      </c>
      <c r="AN1435" s="1">
        <v>163</v>
      </c>
      <c r="AO1435" s="1">
        <v>147.25</v>
      </c>
      <c r="AX1435" s="1">
        <f t="shared" si="32"/>
        <v>122.28333333333335</v>
      </c>
      <c r="AY1435" s="1">
        <f t="shared" si="33"/>
        <v>119.375</v>
      </c>
    </row>
    <row r="1436" spans="1:51">
      <c r="A1436" s="6">
        <v>40313</v>
      </c>
      <c r="B1436" s="6"/>
      <c r="C1436" s="68">
        <v>104</v>
      </c>
      <c r="D1436" s="6"/>
      <c r="E1436" s="68" t="s">
        <v>28</v>
      </c>
      <c r="F1436" s="1">
        <v>127.1</v>
      </c>
      <c r="G1436" s="68">
        <v>129</v>
      </c>
      <c r="H1436" s="68"/>
      <c r="I1436" s="68">
        <v>139.25</v>
      </c>
      <c r="K1436" s="6"/>
      <c r="L1436" s="68"/>
      <c r="M1436" s="6"/>
      <c r="N1436" s="68"/>
      <c r="O1436" s="1"/>
      <c r="P1436" s="68"/>
      <c r="Q1436" s="68"/>
      <c r="R1436" s="68"/>
      <c r="T1436" s="68"/>
      <c r="V1436" s="1">
        <v>104</v>
      </c>
      <c r="W1436" s="1">
        <v>104</v>
      </c>
      <c r="X1436" s="1">
        <v>104</v>
      </c>
      <c r="Y1436" s="1">
        <v>104</v>
      </c>
      <c r="Z1436" s="1" t="s">
        <v>28</v>
      </c>
      <c r="AA1436" s="1" t="s">
        <v>28</v>
      </c>
      <c r="AB1436" s="1" t="s">
        <v>28</v>
      </c>
      <c r="AC1436" s="1" t="s">
        <v>28</v>
      </c>
      <c r="AF1436" s="1">
        <v>130</v>
      </c>
      <c r="AG1436" s="1">
        <v>128</v>
      </c>
      <c r="AJ1436" s="1">
        <v>130</v>
      </c>
      <c r="AK1436" s="1">
        <v>132</v>
      </c>
      <c r="AL1436" s="1">
        <v>142</v>
      </c>
      <c r="AM1436" s="1">
        <v>136.5</v>
      </c>
      <c r="AN1436" s="1">
        <v>142</v>
      </c>
      <c r="AO1436" s="1">
        <v>136.5</v>
      </c>
      <c r="AX1436" s="1">
        <f t="shared" si="32"/>
        <v>120.03333333333335</v>
      </c>
      <c r="AY1436" s="1">
        <f t="shared" si="33"/>
        <v>117</v>
      </c>
    </row>
    <row r="1437" spans="1:51">
      <c r="A1437" s="6">
        <v>40320</v>
      </c>
      <c r="B1437" s="6"/>
      <c r="C1437" s="68">
        <v>104</v>
      </c>
      <c r="D1437" s="6"/>
      <c r="E1437" s="68" t="s">
        <v>28</v>
      </c>
      <c r="F1437" s="1">
        <v>137</v>
      </c>
      <c r="G1437" s="68">
        <v>132.33333333333334</v>
      </c>
      <c r="H1437" s="68"/>
      <c r="I1437" s="68">
        <v>139.25</v>
      </c>
      <c r="K1437" s="6"/>
      <c r="L1437" s="68"/>
      <c r="M1437" s="6"/>
      <c r="N1437" s="68"/>
      <c r="O1437" s="1"/>
      <c r="P1437" s="68"/>
      <c r="Q1437" s="68"/>
      <c r="R1437" s="68"/>
      <c r="T1437" s="68"/>
      <c r="V1437" s="1">
        <v>104</v>
      </c>
      <c r="W1437" s="1" t="s">
        <v>28</v>
      </c>
      <c r="X1437" s="1">
        <v>104</v>
      </c>
      <c r="Y1437" s="1" t="s">
        <v>28</v>
      </c>
      <c r="Z1437" s="1" t="s">
        <v>28</v>
      </c>
      <c r="AA1437" s="1" t="s">
        <v>28</v>
      </c>
      <c r="AB1437" s="1" t="s">
        <v>28</v>
      </c>
      <c r="AC1437" s="1" t="s">
        <v>28</v>
      </c>
      <c r="AD1437" s="1">
        <v>130</v>
      </c>
      <c r="AE1437" s="1">
        <v>130</v>
      </c>
      <c r="AG1437" s="1">
        <v>137</v>
      </c>
      <c r="AJ1437" s="1">
        <v>130</v>
      </c>
      <c r="AK1437" s="1">
        <v>132</v>
      </c>
      <c r="AL1437" s="1">
        <v>142</v>
      </c>
      <c r="AM1437" s="1">
        <v>136.5</v>
      </c>
      <c r="AN1437" s="1">
        <v>142</v>
      </c>
      <c r="AO1437" s="1">
        <v>136.5</v>
      </c>
      <c r="AX1437" s="1">
        <f t="shared" si="32"/>
        <v>124.44444444444446</v>
      </c>
      <c r="AY1437" s="1">
        <f t="shared" si="33"/>
        <v>104</v>
      </c>
    </row>
    <row r="1438" spans="1:51">
      <c r="A1438" s="6">
        <v>40327</v>
      </c>
      <c r="B1438" s="6"/>
      <c r="C1438" s="68">
        <v>98</v>
      </c>
      <c r="D1438" s="6"/>
      <c r="E1438" s="68" t="s">
        <v>28</v>
      </c>
      <c r="F1438" s="1">
        <v>121</v>
      </c>
      <c r="G1438" s="68">
        <v>125</v>
      </c>
      <c r="H1438" s="68"/>
      <c r="I1438" s="68">
        <v>140.125</v>
      </c>
      <c r="K1438" s="6"/>
      <c r="L1438" s="68"/>
      <c r="M1438" s="6"/>
      <c r="N1438" s="68"/>
      <c r="O1438" s="1"/>
      <c r="P1438" s="68"/>
      <c r="Q1438" s="68"/>
      <c r="R1438" s="68"/>
      <c r="T1438" s="68"/>
      <c r="V1438" s="1">
        <v>98</v>
      </c>
      <c r="W1438" s="1" t="s">
        <v>28</v>
      </c>
      <c r="X1438" s="1">
        <v>98</v>
      </c>
      <c r="Y1438" s="1" t="s">
        <v>28</v>
      </c>
      <c r="Z1438" s="1" t="s">
        <v>28</v>
      </c>
      <c r="AA1438" s="1" t="s">
        <v>28</v>
      </c>
      <c r="AB1438" s="1" t="s">
        <v>28</v>
      </c>
      <c r="AC1438" s="1" t="s">
        <v>28</v>
      </c>
      <c r="AF1438" s="1">
        <v>125</v>
      </c>
      <c r="AL1438" s="1">
        <v>142.75</v>
      </c>
      <c r="AM1438" s="1">
        <v>137.5</v>
      </c>
      <c r="AN1438" s="1">
        <v>142.75</v>
      </c>
      <c r="AO1438" s="1">
        <v>137.5</v>
      </c>
      <c r="AX1438" s="1">
        <f t="shared" si="32"/>
        <v>114.66666666666667</v>
      </c>
      <c r="AY1438" s="1">
        <f t="shared" si="33"/>
        <v>111.5</v>
      </c>
    </row>
    <row r="1439" spans="1:51">
      <c r="A1439" s="6">
        <v>40334</v>
      </c>
      <c r="B1439" s="6"/>
      <c r="C1439" s="68">
        <v>102</v>
      </c>
      <c r="D1439" s="6"/>
      <c r="E1439" s="68" t="s">
        <v>28</v>
      </c>
      <c r="F1439" s="1">
        <v>124.46000000000001</v>
      </c>
      <c r="G1439" s="68">
        <v>130</v>
      </c>
      <c r="H1439" s="68"/>
      <c r="I1439" s="68">
        <v>173</v>
      </c>
      <c r="K1439" s="6"/>
      <c r="L1439" s="68"/>
      <c r="M1439" s="6"/>
      <c r="N1439" s="68"/>
      <c r="O1439" s="1"/>
      <c r="P1439" s="68"/>
      <c r="Q1439" s="68"/>
      <c r="R1439" s="68"/>
      <c r="T1439" s="68"/>
      <c r="V1439" s="1">
        <v>102</v>
      </c>
      <c r="W1439" s="1">
        <v>102</v>
      </c>
      <c r="X1439" s="1">
        <v>102</v>
      </c>
      <c r="Y1439" s="1">
        <v>102</v>
      </c>
      <c r="Z1439" s="1" t="s">
        <v>28</v>
      </c>
      <c r="AA1439" s="1" t="s">
        <v>28</v>
      </c>
      <c r="AB1439" s="1" t="s">
        <v>28</v>
      </c>
      <c r="AC1439" s="1" t="s">
        <v>28</v>
      </c>
      <c r="AG1439" s="1">
        <v>130</v>
      </c>
      <c r="AL1439" s="1">
        <v>173</v>
      </c>
      <c r="AN1439" s="1">
        <v>173</v>
      </c>
      <c r="AX1439" s="1">
        <f t="shared" si="32"/>
        <v>118.82000000000001</v>
      </c>
      <c r="AY1439" s="1">
        <f t="shared" si="33"/>
        <v>102</v>
      </c>
    </row>
    <row r="1440" spans="1:51">
      <c r="A1440" s="6">
        <v>40341</v>
      </c>
      <c r="B1440" s="6"/>
      <c r="C1440" s="68">
        <v>102.5</v>
      </c>
      <c r="D1440" s="6"/>
      <c r="E1440" s="68" t="s">
        <v>28</v>
      </c>
      <c r="F1440" s="1">
        <v>126.62</v>
      </c>
      <c r="G1440" s="68">
        <v>135.535</v>
      </c>
      <c r="H1440" s="68"/>
      <c r="I1440" s="68">
        <v>159.25</v>
      </c>
      <c r="K1440" s="6"/>
      <c r="L1440" s="68"/>
      <c r="M1440" s="6"/>
      <c r="N1440" s="68"/>
      <c r="O1440" s="1"/>
      <c r="P1440" s="68"/>
      <c r="Q1440" s="68"/>
      <c r="R1440" s="68"/>
      <c r="T1440" s="68"/>
      <c r="V1440" s="1">
        <v>102.5</v>
      </c>
      <c r="W1440" s="1">
        <v>102.5</v>
      </c>
      <c r="X1440" s="1">
        <v>102.5</v>
      </c>
      <c r="Y1440" s="1">
        <v>102.5</v>
      </c>
      <c r="Z1440" s="1" t="s">
        <v>28</v>
      </c>
      <c r="AA1440" s="1" t="s">
        <v>28</v>
      </c>
      <c r="AB1440" s="1" t="s">
        <v>28</v>
      </c>
      <c r="AC1440" s="1" t="s">
        <v>28</v>
      </c>
      <c r="AD1440" s="1">
        <v>135.5</v>
      </c>
      <c r="AG1440" s="1">
        <v>135.5</v>
      </c>
      <c r="AL1440" s="1">
        <v>159.25</v>
      </c>
      <c r="AN1440" s="1">
        <v>159.25</v>
      </c>
      <c r="AX1440" s="1">
        <f t="shared" si="32"/>
        <v>121.55166666666666</v>
      </c>
      <c r="AY1440" s="1">
        <f t="shared" si="33"/>
        <v>102.5</v>
      </c>
    </row>
    <row r="1441" spans="1:51">
      <c r="A1441" s="6">
        <v>40348</v>
      </c>
      <c r="B1441" s="6"/>
      <c r="C1441" s="68">
        <v>102.5</v>
      </c>
      <c r="D1441" s="6"/>
      <c r="E1441" s="68">
        <v>125.38</v>
      </c>
      <c r="F1441" s="1">
        <v>126.22</v>
      </c>
      <c r="G1441" s="68">
        <v>131.595</v>
      </c>
      <c r="H1441" s="68"/>
      <c r="I1441" s="68" t="s">
        <v>28</v>
      </c>
      <c r="K1441" s="6"/>
      <c r="L1441" s="68"/>
      <c r="M1441" s="6"/>
      <c r="N1441" s="68"/>
      <c r="O1441" s="1"/>
      <c r="P1441" s="68"/>
      <c r="Q1441" s="68"/>
      <c r="R1441" s="68"/>
      <c r="T1441" s="68"/>
      <c r="V1441" s="1">
        <v>102.5</v>
      </c>
      <c r="W1441" s="1" t="s">
        <v>28</v>
      </c>
      <c r="X1441" s="1">
        <v>102.5</v>
      </c>
      <c r="Y1441" s="1" t="s">
        <v>28</v>
      </c>
      <c r="Z1441" s="1" t="s">
        <v>28</v>
      </c>
      <c r="AA1441" s="1" t="s">
        <v>28</v>
      </c>
      <c r="AB1441" s="1">
        <v>125.38</v>
      </c>
      <c r="AC1441" s="1" t="s">
        <v>28</v>
      </c>
      <c r="AF1441" s="1">
        <v>132</v>
      </c>
      <c r="AG1441" s="1">
        <v>131.19</v>
      </c>
      <c r="AJ1441" s="1">
        <v>130</v>
      </c>
      <c r="AX1441" s="1">
        <f t="shared" si="32"/>
        <v>121.42375000000001</v>
      </c>
      <c r="AY1441" s="1">
        <f t="shared" si="33"/>
        <v>119.96</v>
      </c>
    </row>
    <row r="1442" spans="1:51">
      <c r="A1442" s="6">
        <v>40355</v>
      </c>
      <c r="B1442" s="6"/>
      <c r="C1442" s="68">
        <v>102.5</v>
      </c>
      <c r="D1442" s="6"/>
      <c r="E1442" s="68" t="s">
        <v>28</v>
      </c>
      <c r="F1442" s="1">
        <v>128.5</v>
      </c>
      <c r="G1442" s="68">
        <v>131.96</v>
      </c>
      <c r="H1442" s="68"/>
      <c r="I1442" s="68"/>
      <c r="K1442" s="6"/>
      <c r="L1442" s="68"/>
      <c r="M1442" s="6"/>
      <c r="N1442" s="68"/>
      <c r="O1442" s="1"/>
      <c r="P1442" s="68"/>
      <c r="Q1442" s="68"/>
      <c r="R1442" s="68"/>
      <c r="T1442" s="68"/>
      <c r="V1442" s="1">
        <v>102.5</v>
      </c>
      <c r="W1442" s="1">
        <v>102.5</v>
      </c>
      <c r="X1442" s="1">
        <v>102.5</v>
      </c>
      <c r="Y1442" s="1">
        <v>102.5</v>
      </c>
      <c r="Z1442" s="1" t="s">
        <v>28</v>
      </c>
      <c r="AA1442" s="1" t="s">
        <v>28</v>
      </c>
      <c r="AB1442" s="1" t="s">
        <v>28</v>
      </c>
      <c r="AC1442" s="1" t="s">
        <v>28</v>
      </c>
      <c r="AF1442" s="1">
        <v>131.25</v>
      </c>
      <c r="AG1442" s="1">
        <v>132.5</v>
      </c>
      <c r="AJ1442" s="1">
        <v>130</v>
      </c>
      <c r="AL1442" s="1">
        <v>149.75</v>
      </c>
      <c r="AN1442" s="1">
        <v>149.75</v>
      </c>
      <c r="AX1442" s="1">
        <f t="shared" si="32"/>
        <v>120.98666666666668</v>
      </c>
      <c r="AY1442" s="1">
        <f t="shared" si="33"/>
        <v>116.875</v>
      </c>
    </row>
    <row r="1443" spans="1:51">
      <c r="A1443" s="6">
        <v>40362</v>
      </c>
      <c r="B1443" s="6"/>
      <c r="C1443" s="68">
        <v>101</v>
      </c>
      <c r="D1443" s="6"/>
      <c r="E1443" s="68" t="s">
        <v>28</v>
      </c>
      <c r="F1443" s="1">
        <v>132.46</v>
      </c>
      <c r="G1443" s="68">
        <v>138.5</v>
      </c>
      <c r="H1443" s="68"/>
      <c r="I1443" s="68"/>
      <c r="K1443" s="6"/>
      <c r="L1443" s="68"/>
      <c r="M1443" s="6"/>
      <c r="N1443" s="68"/>
      <c r="O1443" s="1"/>
      <c r="P1443" s="68"/>
      <c r="Q1443" s="68"/>
      <c r="R1443" s="68"/>
      <c r="T1443" s="68"/>
      <c r="V1443" s="1">
        <v>101</v>
      </c>
      <c r="W1443" s="1">
        <v>101</v>
      </c>
      <c r="X1443" s="1">
        <v>101</v>
      </c>
      <c r="Y1443" s="1">
        <v>101</v>
      </c>
      <c r="Z1443" s="1" t="s">
        <v>28</v>
      </c>
      <c r="AA1443" s="1" t="s">
        <v>28</v>
      </c>
      <c r="AB1443" s="1" t="s">
        <v>28</v>
      </c>
      <c r="AC1443" s="1" t="s">
        <v>28</v>
      </c>
      <c r="AD1443" s="1">
        <v>136.5</v>
      </c>
      <c r="AE1443" s="1" t="s">
        <v>28</v>
      </c>
      <c r="AF1443" s="1">
        <v>140.72</v>
      </c>
      <c r="AG1443" s="1">
        <v>138.28</v>
      </c>
      <c r="AX1443" s="1">
        <f t="shared" si="32"/>
        <v>123.98666666666668</v>
      </c>
      <c r="AY1443" s="1">
        <f t="shared" si="33"/>
        <v>120.86</v>
      </c>
    </row>
    <row r="1444" spans="1:51">
      <c r="A1444" s="6">
        <v>40369</v>
      </c>
      <c r="B1444" s="6"/>
      <c r="C1444" s="68" t="s">
        <v>28</v>
      </c>
      <c r="D1444" s="6"/>
      <c r="E1444" s="68" t="s">
        <v>28</v>
      </c>
      <c r="F1444" s="1">
        <v>133</v>
      </c>
      <c r="G1444" s="68">
        <v>135.965</v>
      </c>
      <c r="H1444" s="68"/>
      <c r="I1444" s="68"/>
      <c r="K1444" s="6"/>
      <c r="L1444" s="68"/>
      <c r="M1444" s="6"/>
      <c r="N1444" s="68"/>
      <c r="O1444" s="1"/>
      <c r="P1444" s="68"/>
      <c r="Q1444" s="68"/>
      <c r="R1444" s="68"/>
      <c r="T1444" s="68"/>
      <c r="V1444" s="1" t="s">
        <v>28</v>
      </c>
      <c r="W1444" s="1" t="s">
        <v>28</v>
      </c>
      <c r="X1444" s="1" t="s">
        <v>28</v>
      </c>
      <c r="Y1444" s="1" t="s">
        <v>28</v>
      </c>
      <c r="Z1444" s="1" t="s">
        <v>28</v>
      </c>
      <c r="AA1444" s="1" t="s">
        <v>28</v>
      </c>
      <c r="AB1444" s="1" t="s">
        <v>28</v>
      </c>
      <c r="AC1444" s="1" t="s">
        <v>28</v>
      </c>
      <c r="AD1444" s="1" t="s">
        <v>28</v>
      </c>
      <c r="AE1444" s="1" t="s">
        <v>28</v>
      </c>
      <c r="AF1444" s="1">
        <v>135.34</v>
      </c>
      <c r="AG1444" s="1">
        <v>136.59</v>
      </c>
      <c r="AX1444" s="1">
        <f t="shared" si="32"/>
        <v>134.48250000000002</v>
      </c>
      <c r="AY1444" s="1">
        <f t="shared" si="33"/>
        <v>135.34</v>
      </c>
    </row>
    <row r="1445" spans="1:51">
      <c r="A1445" s="6">
        <v>40376</v>
      </c>
      <c r="B1445" s="6"/>
      <c r="C1445" s="68">
        <v>105</v>
      </c>
      <c r="D1445" s="6"/>
      <c r="E1445" s="68" t="s">
        <v>28</v>
      </c>
      <c r="F1445" s="1">
        <v>125.66499999999999</v>
      </c>
      <c r="G1445" s="68">
        <v>134.99</v>
      </c>
      <c r="H1445" s="68"/>
      <c r="I1445" s="68"/>
      <c r="K1445" s="6"/>
      <c r="L1445" s="68"/>
      <c r="M1445" s="6"/>
      <c r="N1445" s="68"/>
      <c r="O1445" s="1"/>
      <c r="P1445" s="68"/>
      <c r="Q1445" s="68"/>
      <c r="R1445" s="68"/>
      <c r="T1445" s="68"/>
      <c r="V1445" s="1">
        <v>105</v>
      </c>
      <c r="W1445" s="1" t="s">
        <v>28</v>
      </c>
      <c r="X1445" s="1">
        <v>105</v>
      </c>
      <c r="Y1445" s="1" t="s">
        <v>28</v>
      </c>
      <c r="Z1445" s="1" t="s">
        <v>28</v>
      </c>
      <c r="AA1445" s="1" t="s">
        <v>28</v>
      </c>
      <c r="AB1445" s="1" t="s">
        <v>28</v>
      </c>
      <c r="AC1445" s="1" t="s">
        <v>28</v>
      </c>
      <c r="AD1445" s="1">
        <v>134</v>
      </c>
      <c r="AE1445" s="1">
        <v>137.5</v>
      </c>
      <c r="AF1445" s="1">
        <v>134.16999999999999</v>
      </c>
      <c r="AG1445" s="1">
        <v>134.29</v>
      </c>
      <c r="AX1445" s="1">
        <f t="shared" si="32"/>
        <v>121.88499999999999</v>
      </c>
      <c r="AY1445" s="1">
        <f t="shared" si="33"/>
        <v>119.58499999999999</v>
      </c>
    </row>
    <row r="1446" spans="1:51">
      <c r="A1446" s="6">
        <v>40383</v>
      </c>
      <c r="B1446" s="6"/>
      <c r="C1446" s="68">
        <v>110</v>
      </c>
      <c r="D1446" s="6"/>
      <c r="E1446" s="68" t="s">
        <v>28</v>
      </c>
      <c r="F1446" s="1" t="s">
        <v>28</v>
      </c>
      <c r="G1446" s="68">
        <v>124.06699999999999</v>
      </c>
      <c r="H1446" s="68"/>
      <c r="I1446" s="1"/>
      <c r="K1446" s="6"/>
      <c r="L1446" s="68"/>
      <c r="M1446" s="6"/>
      <c r="N1446" s="68"/>
      <c r="O1446" s="1"/>
      <c r="P1446" s="68"/>
      <c r="Q1446" s="68"/>
      <c r="R1446" s="1"/>
      <c r="T1446" s="1"/>
      <c r="V1446" s="1">
        <v>110</v>
      </c>
      <c r="W1446" s="1">
        <v>110</v>
      </c>
      <c r="X1446" s="1">
        <v>110</v>
      </c>
      <c r="Y1446" s="1">
        <v>110</v>
      </c>
      <c r="Z1446" s="1" t="s">
        <v>28</v>
      </c>
      <c r="AA1446" s="1" t="s">
        <v>28</v>
      </c>
      <c r="AB1446" s="1" t="s">
        <v>28</v>
      </c>
      <c r="AC1446" s="1" t="s">
        <v>28</v>
      </c>
      <c r="AD1446" s="1">
        <v>128.82</v>
      </c>
      <c r="AE1446" s="1">
        <v>130.35</v>
      </c>
      <c r="AF1446" s="1">
        <v>127.06</v>
      </c>
      <c r="AG1446" s="1">
        <v>129.44</v>
      </c>
      <c r="AX1446" s="1">
        <f t="shared" si="32"/>
        <v>117.0335</v>
      </c>
      <c r="AY1446" s="1">
        <f t="shared" si="33"/>
        <v>118.53</v>
      </c>
    </row>
    <row r="1447" spans="1:51">
      <c r="A1447" s="6">
        <v>40390</v>
      </c>
      <c r="B1447" s="6"/>
      <c r="C1447" s="68">
        <v>110</v>
      </c>
      <c r="D1447" s="6"/>
      <c r="E1447" s="68" t="s">
        <v>28</v>
      </c>
      <c r="F1447" s="1">
        <v>129.19</v>
      </c>
      <c r="G1447" s="68">
        <v>133.55000000000001</v>
      </c>
      <c r="H1447" s="68"/>
      <c r="I1447" s="1"/>
      <c r="K1447" s="6"/>
      <c r="L1447" s="68"/>
      <c r="M1447" s="6"/>
      <c r="N1447" s="68"/>
      <c r="O1447" s="1"/>
      <c r="P1447" s="68"/>
      <c r="Q1447" s="68"/>
      <c r="R1447" s="1"/>
      <c r="T1447" s="1"/>
      <c r="V1447" s="1">
        <v>110</v>
      </c>
      <c r="W1447" s="1">
        <v>110</v>
      </c>
      <c r="X1447" s="1">
        <v>110</v>
      </c>
      <c r="Y1447" s="1">
        <v>110</v>
      </c>
      <c r="Z1447" s="1" t="s">
        <v>28</v>
      </c>
      <c r="AA1447" s="1" t="s">
        <v>28</v>
      </c>
      <c r="AB1447" s="1" t="s">
        <v>28</v>
      </c>
      <c r="AC1447" s="1" t="s">
        <v>28</v>
      </c>
      <c r="AD1447" s="1" t="s">
        <v>28</v>
      </c>
      <c r="AE1447" s="1" t="s">
        <v>28</v>
      </c>
      <c r="AF1447" s="1">
        <v>131.85</v>
      </c>
      <c r="AG1447" s="1">
        <v>135.25</v>
      </c>
      <c r="AX1447" s="1">
        <f t="shared" si="32"/>
        <v>124.24666666666667</v>
      </c>
      <c r="AY1447" s="1">
        <f t="shared" si="33"/>
        <v>120.925</v>
      </c>
    </row>
    <row r="1448" spans="1:51">
      <c r="A1448" s="6">
        <v>40397</v>
      </c>
      <c r="B1448" s="6"/>
      <c r="C1448" s="68">
        <v>111.5</v>
      </c>
      <c r="D1448" s="6"/>
      <c r="E1448" s="68" t="s">
        <v>28</v>
      </c>
      <c r="F1448" s="1">
        <v>128.5</v>
      </c>
      <c r="G1448" s="68">
        <v>133.40333333333334</v>
      </c>
      <c r="H1448" s="1" t="s">
        <v>28</v>
      </c>
      <c r="I1448" s="1" t="s">
        <v>28</v>
      </c>
      <c r="K1448" s="6"/>
      <c r="L1448" s="68"/>
      <c r="M1448" s="6"/>
      <c r="N1448" s="68"/>
      <c r="O1448" s="1"/>
      <c r="P1448" s="68"/>
      <c r="Q1448" s="1"/>
      <c r="R1448" s="1"/>
      <c r="T1448" s="1"/>
      <c r="V1448" s="1">
        <v>111.5</v>
      </c>
      <c r="W1448" s="1">
        <v>111.5</v>
      </c>
      <c r="X1448" s="1">
        <v>111.5</v>
      </c>
      <c r="Y1448" s="1">
        <v>111.5</v>
      </c>
      <c r="Z1448" s="1" t="s">
        <v>28</v>
      </c>
      <c r="AA1448" s="1" t="s">
        <v>28</v>
      </c>
      <c r="AB1448" s="1" t="s">
        <v>28</v>
      </c>
      <c r="AC1448" s="1" t="s">
        <v>28</v>
      </c>
      <c r="AD1448" s="1">
        <v>133</v>
      </c>
      <c r="AE1448" s="1" t="s">
        <v>28</v>
      </c>
      <c r="AF1448" s="1">
        <v>133.29</v>
      </c>
      <c r="AG1448" s="1">
        <v>133.91999999999999</v>
      </c>
      <c r="AX1448" s="1">
        <f t="shared" ref="AX1448:AX1511" si="34">IF(SUM(B1448:G1448)&gt;0,AVERAGE(B1448:G1448)," ")</f>
        <v>124.46777777777777</v>
      </c>
      <c r="AY1448" s="1">
        <f t="shared" ref="AY1448:AY1511" si="35">IF(SUM(X1448,AB1448,AF1448)&gt;0,AVERAGE(X1448,AB1448,AF1448)," ")</f>
        <v>122.395</v>
      </c>
    </row>
    <row r="1449" spans="1:51">
      <c r="A1449" s="6">
        <v>40404</v>
      </c>
      <c r="B1449" s="6"/>
      <c r="C1449" s="68" t="s">
        <v>28</v>
      </c>
      <c r="D1449" s="6"/>
      <c r="E1449" s="68" t="s">
        <v>28</v>
      </c>
      <c r="F1449" s="1">
        <v>130.18</v>
      </c>
      <c r="G1449" s="68">
        <v>134.76</v>
      </c>
      <c r="H1449" s="1">
        <v>146.75</v>
      </c>
      <c r="I1449" s="1">
        <v>157.095</v>
      </c>
      <c r="K1449" s="6"/>
      <c r="L1449" s="68"/>
      <c r="M1449" s="6"/>
      <c r="N1449" s="68"/>
      <c r="O1449" s="1"/>
      <c r="P1449" s="68"/>
      <c r="Q1449" s="1"/>
      <c r="R1449" s="1"/>
      <c r="T1449" s="1"/>
      <c r="V1449" s="1" t="s">
        <v>28</v>
      </c>
      <c r="W1449" s="1" t="s">
        <v>28</v>
      </c>
      <c r="X1449" s="1" t="s">
        <v>28</v>
      </c>
      <c r="Y1449" s="1" t="s">
        <v>28</v>
      </c>
      <c r="Z1449" s="1" t="s">
        <v>28</v>
      </c>
      <c r="AA1449" s="1" t="s">
        <v>28</v>
      </c>
      <c r="AB1449" s="1" t="s">
        <v>28</v>
      </c>
      <c r="AC1449" s="1" t="s">
        <v>28</v>
      </c>
      <c r="AD1449" s="1" t="s">
        <v>28</v>
      </c>
      <c r="AE1449" s="1">
        <v>135.5</v>
      </c>
      <c r="AF1449" s="1" t="s">
        <v>28</v>
      </c>
      <c r="AG1449" s="1">
        <v>134.02000000000001</v>
      </c>
      <c r="AX1449" s="1">
        <f t="shared" si="34"/>
        <v>132.47</v>
      </c>
      <c r="AY1449" s="1" t="str">
        <f t="shared" si="35"/>
        <v xml:space="preserve"> </v>
      </c>
    </row>
    <row r="1450" spans="1:51">
      <c r="A1450" s="6">
        <v>40411</v>
      </c>
      <c r="B1450" s="6"/>
      <c r="C1450" s="68">
        <v>110.5</v>
      </c>
      <c r="D1450" s="6"/>
      <c r="E1450" s="68" t="s">
        <v>28</v>
      </c>
      <c r="F1450" s="1">
        <v>127.09</v>
      </c>
      <c r="G1450" s="68">
        <v>135</v>
      </c>
      <c r="H1450" s="1">
        <v>149.16</v>
      </c>
      <c r="I1450" s="1">
        <v>164.09333333333333</v>
      </c>
      <c r="K1450" s="6"/>
      <c r="L1450" s="68"/>
      <c r="M1450" s="6"/>
      <c r="N1450" s="68"/>
      <c r="O1450" s="1"/>
      <c r="P1450" s="68"/>
      <c r="Q1450" s="1">
        <v>161.45333333333332</v>
      </c>
      <c r="R1450" s="1">
        <v>179.44666666666669</v>
      </c>
      <c r="T1450" s="1"/>
      <c r="V1450" s="1">
        <v>110.5</v>
      </c>
      <c r="W1450" s="1">
        <v>110.5</v>
      </c>
      <c r="X1450" s="1">
        <v>110.5</v>
      </c>
      <c r="Y1450" s="1">
        <v>110.5</v>
      </c>
      <c r="Z1450" s="1" t="s">
        <v>28</v>
      </c>
      <c r="AA1450" s="1" t="s">
        <v>28</v>
      </c>
      <c r="AB1450" s="1" t="s">
        <v>28</v>
      </c>
      <c r="AC1450" s="1" t="s">
        <v>28</v>
      </c>
      <c r="AD1450" s="1" t="s">
        <v>28</v>
      </c>
      <c r="AE1450" s="1">
        <v>135.5</v>
      </c>
      <c r="AF1450" s="1">
        <v>133.53</v>
      </c>
      <c r="AG1450" s="1">
        <v>135.97</v>
      </c>
      <c r="AX1450" s="1">
        <f t="shared" si="34"/>
        <v>124.19666666666667</v>
      </c>
      <c r="AY1450" s="1">
        <f t="shared" si="35"/>
        <v>122.015</v>
      </c>
    </row>
    <row r="1451" spans="1:51">
      <c r="A1451" s="6">
        <v>40418</v>
      </c>
      <c r="B1451" s="6"/>
      <c r="C1451" s="68">
        <v>115.75</v>
      </c>
      <c r="D1451" s="6"/>
      <c r="E1451" s="68" t="s">
        <v>28</v>
      </c>
      <c r="F1451" s="1">
        <v>133.47399999999999</v>
      </c>
      <c r="G1451" s="68">
        <v>142.17500000000001</v>
      </c>
      <c r="H1451" s="1">
        <v>127.84666666666668</v>
      </c>
      <c r="I1451" s="1">
        <v>137.31666666666663</v>
      </c>
      <c r="K1451" s="6"/>
      <c r="L1451" s="68"/>
      <c r="M1451" s="6"/>
      <c r="N1451" s="68"/>
      <c r="O1451" s="1"/>
      <c r="P1451" s="68"/>
      <c r="Q1451" s="1">
        <v>144.17333333333332</v>
      </c>
      <c r="R1451" s="1">
        <v>160.27333333333334</v>
      </c>
      <c r="T1451" s="1"/>
      <c r="V1451" s="1">
        <v>119</v>
      </c>
      <c r="W1451" s="1" t="s">
        <v>28</v>
      </c>
      <c r="X1451" s="1">
        <v>112.5</v>
      </c>
      <c r="Y1451" s="1" t="s">
        <v>28</v>
      </c>
      <c r="Z1451" s="1" t="s">
        <v>28</v>
      </c>
      <c r="AA1451" s="1" t="s">
        <v>28</v>
      </c>
      <c r="AB1451" s="1" t="s">
        <v>28</v>
      </c>
      <c r="AC1451" s="1" t="s">
        <v>28</v>
      </c>
      <c r="AD1451" s="1" t="s">
        <v>28</v>
      </c>
      <c r="AE1451" s="1">
        <v>143.11000000000001</v>
      </c>
      <c r="AF1451" s="1" t="s">
        <v>28</v>
      </c>
      <c r="AG1451" s="1">
        <v>141.24</v>
      </c>
      <c r="AX1451" s="1">
        <f t="shared" si="34"/>
        <v>130.46633333333332</v>
      </c>
      <c r="AY1451" s="1">
        <f t="shared" si="35"/>
        <v>112.5</v>
      </c>
    </row>
    <row r="1452" spans="1:51">
      <c r="A1452" s="6">
        <v>40425</v>
      </c>
      <c r="B1452" s="6"/>
      <c r="C1452" s="68">
        <v>111.5</v>
      </c>
      <c r="D1452" s="6"/>
      <c r="E1452" s="68">
        <v>125</v>
      </c>
      <c r="F1452" s="1">
        <v>137.46333333333334</v>
      </c>
      <c r="G1452" s="68">
        <v>140.73250000000002</v>
      </c>
      <c r="H1452" s="1">
        <v>128.02000000000001</v>
      </c>
      <c r="I1452" s="1">
        <v>139.69999999999999</v>
      </c>
      <c r="K1452" s="6"/>
      <c r="L1452" s="68"/>
      <c r="M1452" s="6"/>
      <c r="N1452" s="68"/>
      <c r="O1452" s="1"/>
      <c r="P1452" s="68"/>
      <c r="Q1452" s="1">
        <v>136.19666666666666</v>
      </c>
      <c r="R1452" s="1">
        <v>157.47333333333333</v>
      </c>
      <c r="T1452" s="1"/>
      <c r="V1452" s="1">
        <v>111.5</v>
      </c>
      <c r="W1452" s="1">
        <v>111.5</v>
      </c>
      <c r="X1452" s="1">
        <v>111.5</v>
      </c>
      <c r="Y1452" s="1">
        <v>111.5</v>
      </c>
      <c r="Z1452" s="1" t="s">
        <v>28</v>
      </c>
      <c r="AA1452" s="1">
        <v>128.5</v>
      </c>
      <c r="AB1452" s="1">
        <v>125</v>
      </c>
      <c r="AC1452" s="1">
        <v>125</v>
      </c>
      <c r="AD1452" s="1">
        <v>139.35</v>
      </c>
      <c r="AE1452" s="1">
        <v>141.31</v>
      </c>
      <c r="AF1452" s="1">
        <v>140.61000000000001</v>
      </c>
      <c r="AG1452" s="1">
        <v>141.66</v>
      </c>
      <c r="AX1452" s="1">
        <f t="shared" si="34"/>
        <v>128.67395833333336</v>
      </c>
      <c r="AY1452" s="1">
        <f t="shared" si="35"/>
        <v>125.70333333333333</v>
      </c>
    </row>
    <row r="1453" spans="1:51">
      <c r="A1453" s="6">
        <v>40432</v>
      </c>
      <c r="B1453" s="6"/>
      <c r="C1453" s="68">
        <v>122</v>
      </c>
      <c r="D1453" s="6"/>
      <c r="E1453" s="68">
        <v>126.75</v>
      </c>
      <c r="F1453" s="1">
        <v>139.136</v>
      </c>
      <c r="G1453" s="68">
        <v>148.75</v>
      </c>
      <c r="H1453" s="1">
        <v>159.55666666666667</v>
      </c>
      <c r="I1453" s="1">
        <v>178.89333333333335</v>
      </c>
      <c r="K1453" s="6"/>
      <c r="L1453" s="68"/>
      <c r="M1453" s="6"/>
      <c r="N1453" s="68"/>
      <c r="O1453" s="1"/>
      <c r="P1453" s="68"/>
      <c r="Q1453" s="1">
        <v>141.99</v>
      </c>
      <c r="R1453" s="1">
        <v>160.58000000000001</v>
      </c>
      <c r="T1453" s="1"/>
      <c r="V1453" s="1">
        <v>122</v>
      </c>
      <c r="W1453" s="1">
        <v>122</v>
      </c>
      <c r="X1453" s="1">
        <v>122</v>
      </c>
      <c r="Y1453" s="1">
        <v>122</v>
      </c>
      <c r="Z1453" s="1" t="s">
        <v>28</v>
      </c>
      <c r="AA1453" s="1" t="s">
        <v>28</v>
      </c>
      <c r="AB1453" s="1">
        <v>130.5</v>
      </c>
      <c r="AC1453" s="1">
        <v>123</v>
      </c>
      <c r="AD1453" s="1">
        <v>148.16</v>
      </c>
      <c r="AE1453" s="1">
        <v>147.91</v>
      </c>
      <c r="AF1453" s="1">
        <v>150.37</v>
      </c>
      <c r="AG1453" s="1">
        <v>148.56</v>
      </c>
      <c r="AX1453" s="1">
        <f t="shared" si="34"/>
        <v>134.15899999999999</v>
      </c>
      <c r="AY1453" s="1">
        <f t="shared" si="35"/>
        <v>134.29</v>
      </c>
    </row>
    <row r="1454" spans="1:51">
      <c r="A1454" s="6">
        <v>40439</v>
      </c>
      <c r="B1454" s="6"/>
      <c r="C1454" s="68">
        <v>125</v>
      </c>
      <c r="D1454" s="6"/>
      <c r="E1454" s="68">
        <v>127.375</v>
      </c>
      <c r="F1454" s="1">
        <v>138.98500000000001</v>
      </c>
      <c r="G1454" s="68">
        <v>140.79499999999999</v>
      </c>
      <c r="H1454" s="1">
        <v>136.29</v>
      </c>
      <c r="I1454" s="1">
        <v>149.70333333333335</v>
      </c>
      <c r="K1454" s="6"/>
      <c r="L1454" s="68"/>
      <c r="M1454" s="6"/>
      <c r="N1454" s="68"/>
      <c r="O1454" s="1"/>
      <c r="P1454" s="68"/>
      <c r="Q1454" s="1">
        <v>149.11333333333332</v>
      </c>
      <c r="R1454" s="1">
        <v>161.54999999999998</v>
      </c>
      <c r="T1454" s="1"/>
      <c r="V1454" s="1">
        <v>125</v>
      </c>
      <c r="W1454" s="1">
        <v>125</v>
      </c>
      <c r="X1454" s="1">
        <v>125</v>
      </c>
      <c r="Y1454" s="1">
        <v>125</v>
      </c>
      <c r="Z1454" s="1" t="s">
        <v>28</v>
      </c>
      <c r="AA1454" s="1" t="s">
        <v>28</v>
      </c>
      <c r="AB1454" s="1">
        <v>127.5</v>
      </c>
      <c r="AC1454" s="1">
        <v>127.25</v>
      </c>
      <c r="AD1454" s="1">
        <v>144</v>
      </c>
      <c r="AE1454" s="1">
        <v>141.79</v>
      </c>
      <c r="AF1454" s="1">
        <v>138.51</v>
      </c>
      <c r="AG1454" s="1">
        <v>138.88</v>
      </c>
      <c r="AX1454" s="1">
        <f t="shared" si="34"/>
        <v>133.03874999999999</v>
      </c>
      <c r="AY1454" s="1">
        <f t="shared" si="35"/>
        <v>130.33666666666667</v>
      </c>
    </row>
    <row r="1455" spans="1:51">
      <c r="A1455" s="6">
        <v>40446</v>
      </c>
      <c r="B1455" s="6"/>
      <c r="C1455" s="68">
        <v>126.5</v>
      </c>
      <c r="D1455" s="6"/>
      <c r="E1455" s="68">
        <v>133.625</v>
      </c>
      <c r="F1455" s="1">
        <v>139.24</v>
      </c>
      <c r="G1455" s="68">
        <v>143.58750000000001</v>
      </c>
      <c r="H1455" s="1">
        <v>135.47999999999999</v>
      </c>
      <c r="I1455" s="1">
        <v>143.23333333333335</v>
      </c>
      <c r="K1455" s="6"/>
      <c r="L1455" s="68"/>
      <c r="M1455" s="6"/>
      <c r="N1455" s="68"/>
      <c r="O1455" s="1"/>
      <c r="P1455" s="68"/>
      <c r="Q1455" s="1">
        <v>141.80666666666664</v>
      </c>
      <c r="R1455" s="1">
        <v>155.41333333333333</v>
      </c>
      <c r="T1455" s="1"/>
      <c r="V1455" s="1">
        <v>126.5</v>
      </c>
      <c r="W1455" s="1">
        <v>126.5</v>
      </c>
      <c r="X1455" s="1">
        <v>126.5</v>
      </c>
      <c r="Y1455" s="1">
        <v>126.5</v>
      </c>
      <c r="Z1455" s="1" t="s">
        <v>28</v>
      </c>
      <c r="AA1455" s="1" t="s">
        <v>28</v>
      </c>
      <c r="AB1455" s="1">
        <v>131.25</v>
      </c>
      <c r="AC1455" s="1">
        <v>136</v>
      </c>
      <c r="AD1455" s="1">
        <v>143.83000000000001</v>
      </c>
      <c r="AE1455" s="1">
        <v>143.76</v>
      </c>
      <c r="AF1455" s="1">
        <v>143.68</v>
      </c>
      <c r="AG1455" s="1">
        <v>143.08000000000001</v>
      </c>
      <c r="AX1455" s="1">
        <f t="shared" si="34"/>
        <v>135.738125</v>
      </c>
      <c r="AY1455" s="1">
        <f t="shared" si="35"/>
        <v>133.81</v>
      </c>
    </row>
    <row r="1456" spans="1:51">
      <c r="A1456" s="6">
        <v>40453</v>
      </c>
      <c r="B1456" s="6"/>
      <c r="C1456" s="68">
        <v>128</v>
      </c>
      <c r="D1456" s="6"/>
      <c r="E1456" s="68">
        <v>133.565</v>
      </c>
      <c r="F1456" s="1">
        <v>138.74</v>
      </c>
      <c r="G1456" s="68">
        <v>142.17000000000002</v>
      </c>
      <c r="H1456" s="1">
        <v>136.47</v>
      </c>
      <c r="I1456" s="1">
        <v>149.33000000000001</v>
      </c>
      <c r="K1456" s="6"/>
      <c r="L1456" s="68"/>
      <c r="M1456" s="6"/>
      <c r="N1456" s="68"/>
      <c r="O1456" s="1"/>
      <c r="P1456" s="68"/>
      <c r="Q1456" s="1">
        <v>148.6933333333333</v>
      </c>
      <c r="R1456" s="1">
        <v>163.21333333333334</v>
      </c>
      <c r="T1456" s="1"/>
      <c r="V1456" s="1">
        <v>128</v>
      </c>
      <c r="W1456" s="1">
        <v>128</v>
      </c>
      <c r="X1456" s="1">
        <v>128</v>
      </c>
      <c r="Y1456" s="1">
        <v>128</v>
      </c>
      <c r="Z1456" s="1" t="s">
        <v>28</v>
      </c>
      <c r="AA1456" s="1">
        <v>130.5</v>
      </c>
      <c r="AB1456" s="1">
        <v>135.5</v>
      </c>
      <c r="AC1456" s="1">
        <v>131.63</v>
      </c>
      <c r="AD1456" s="1">
        <v>143</v>
      </c>
      <c r="AE1456" s="1">
        <v>141.6</v>
      </c>
      <c r="AF1456" s="1">
        <v>141</v>
      </c>
      <c r="AG1456" s="1">
        <v>143.08000000000001</v>
      </c>
      <c r="AX1456" s="1">
        <f t="shared" si="34"/>
        <v>135.61875000000001</v>
      </c>
      <c r="AY1456" s="1">
        <f t="shared" si="35"/>
        <v>134.83333333333334</v>
      </c>
    </row>
    <row r="1457" spans="1:51">
      <c r="A1457" s="6">
        <v>40460</v>
      </c>
      <c r="B1457" s="6"/>
      <c r="C1457" s="68">
        <v>133</v>
      </c>
      <c r="D1457" s="6"/>
      <c r="E1457" s="68">
        <v>127.125</v>
      </c>
      <c r="F1457" s="1">
        <v>139.405</v>
      </c>
      <c r="G1457" s="68">
        <v>145.10499999999999</v>
      </c>
      <c r="H1457" s="1">
        <v>153.82</v>
      </c>
      <c r="I1457" s="1">
        <v>155.55666666666664</v>
      </c>
      <c r="K1457" s="6"/>
      <c r="L1457" s="68"/>
      <c r="M1457" s="6"/>
      <c r="N1457" s="68"/>
      <c r="O1457" s="1"/>
      <c r="P1457" s="68"/>
      <c r="Q1457" s="1">
        <v>157.35</v>
      </c>
      <c r="R1457" s="1">
        <v>171.89666666666668</v>
      </c>
      <c r="T1457" s="1"/>
      <c r="V1457" s="1">
        <v>133</v>
      </c>
      <c r="W1457" s="1">
        <v>133</v>
      </c>
      <c r="X1457" s="1">
        <v>133</v>
      </c>
      <c r="Y1457" s="1">
        <v>133</v>
      </c>
      <c r="Z1457" s="1">
        <v>125.5</v>
      </c>
      <c r="AA1457" s="1">
        <v>131</v>
      </c>
      <c r="AB1457" s="1">
        <v>128.75</v>
      </c>
      <c r="AC1457" s="1">
        <v>125.5</v>
      </c>
      <c r="AD1457" s="1">
        <v>145</v>
      </c>
      <c r="AE1457" s="1">
        <v>145.97999999999999</v>
      </c>
      <c r="AF1457" s="1">
        <v>144.37</v>
      </c>
      <c r="AG1457" s="1">
        <v>145.07</v>
      </c>
      <c r="AX1457" s="1">
        <f t="shared" si="34"/>
        <v>136.15875</v>
      </c>
      <c r="AY1457" s="1">
        <f t="shared" si="35"/>
        <v>135.37333333333333</v>
      </c>
    </row>
    <row r="1458" spans="1:51">
      <c r="A1458" s="6">
        <v>40467</v>
      </c>
      <c r="B1458" s="6"/>
      <c r="C1458" s="68">
        <v>127</v>
      </c>
      <c r="D1458" s="6"/>
      <c r="E1458" s="68">
        <v>126.875</v>
      </c>
      <c r="F1458" s="1">
        <v>138.94</v>
      </c>
      <c r="G1458" s="68">
        <v>143.56</v>
      </c>
      <c r="H1458" s="1">
        <v>147.91</v>
      </c>
      <c r="I1458" s="1">
        <v>154.19333333333336</v>
      </c>
      <c r="K1458" s="6"/>
      <c r="L1458" s="68"/>
      <c r="M1458" s="6"/>
      <c r="N1458" s="68"/>
      <c r="O1458" s="1"/>
      <c r="P1458" s="68"/>
      <c r="Q1458" s="1">
        <v>150.30333333333331</v>
      </c>
      <c r="R1458" s="1">
        <v>168.78666666666666</v>
      </c>
      <c r="T1458" s="1"/>
      <c r="V1458" s="1">
        <v>127</v>
      </c>
      <c r="W1458" s="1">
        <v>127</v>
      </c>
      <c r="X1458" s="1">
        <v>127</v>
      </c>
      <c r="Y1458" s="1">
        <v>127</v>
      </c>
      <c r="Z1458" s="1" t="s">
        <v>28</v>
      </c>
      <c r="AA1458" s="1" t="s">
        <v>28</v>
      </c>
      <c r="AB1458" s="1">
        <v>125.25</v>
      </c>
      <c r="AC1458" s="1">
        <v>128.5</v>
      </c>
      <c r="AD1458" s="1" t="s">
        <v>28</v>
      </c>
      <c r="AE1458" s="1">
        <v>143.56</v>
      </c>
      <c r="AF1458" s="1" t="s">
        <v>28</v>
      </c>
      <c r="AG1458" s="1">
        <v>143.56</v>
      </c>
      <c r="AX1458" s="1">
        <f t="shared" si="34"/>
        <v>134.09375</v>
      </c>
      <c r="AY1458" s="1">
        <f t="shared" si="35"/>
        <v>126.125</v>
      </c>
    </row>
    <row r="1459" spans="1:51">
      <c r="A1459" s="6">
        <v>40474</v>
      </c>
      <c r="B1459" s="6"/>
      <c r="C1459" s="68">
        <v>129</v>
      </c>
      <c r="D1459" s="6"/>
      <c r="E1459" s="68">
        <v>129.625</v>
      </c>
      <c r="F1459" s="1">
        <v>139.61250000000001</v>
      </c>
      <c r="G1459" s="68">
        <v>146.19</v>
      </c>
      <c r="H1459" s="1">
        <v>139.90499999999997</v>
      </c>
      <c r="I1459" s="1">
        <v>161.50666666666666</v>
      </c>
      <c r="K1459" s="6"/>
      <c r="L1459" s="68"/>
      <c r="M1459" s="6"/>
      <c r="N1459" s="68"/>
      <c r="O1459" s="1"/>
      <c r="P1459" s="68"/>
      <c r="Q1459" s="1">
        <v>149.62</v>
      </c>
      <c r="R1459" s="1">
        <v>170.75</v>
      </c>
      <c r="T1459" s="1"/>
      <c r="V1459" s="1">
        <v>129</v>
      </c>
      <c r="W1459" s="1" t="s">
        <v>28</v>
      </c>
      <c r="X1459" s="1">
        <v>129</v>
      </c>
      <c r="Y1459" s="1" t="s">
        <v>28</v>
      </c>
      <c r="Z1459" s="1" t="s">
        <v>28</v>
      </c>
      <c r="AA1459" s="1">
        <v>134.5</v>
      </c>
      <c r="AB1459" s="1">
        <v>130</v>
      </c>
      <c r="AC1459" s="1">
        <v>129.25</v>
      </c>
      <c r="AD1459" s="1" t="s">
        <v>28</v>
      </c>
      <c r="AE1459" s="1">
        <v>143</v>
      </c>
      <c r="AF1459" s="1">
        <v>147.5</v>
      </c>
      <c r="AG1459" s="1">
        <v>148.07</v>
      </c>
      <c r="AX1459" s="1">
        <f t="shared" si="34"/>
        <v>136.106875</v>
      </c>
      <c r="AY1459" s="1">
        <f t="shared" si="35"/>
        <v>135.5</v>
      </c>
    </row>
    <row r="1460" spans="1:51">
      <c r="A1460" s="6">
        <v>40481</v>
      </c>
      <c r="B1460" s="6"/>
      <c r="C1460" s="68">
        <v>128.5</v>
      </c>
      <c r="D1460" s="6"/>
      <c r="E1460" s="68">
        <v>133.875</v>
      </c>
      <c r="F1460" s="1">
        <v>145.22999999999999</v>
      </c>
      <c r="G1460" s="68">
        <v>152.10333333333332</v>
      </c>
      <c r="H1460" s="1">
        <v>141.13999999999999</v>
      </c>
      <c r="I1460" s="1">
        <v>152.68</v>
      </c>
      <c r="K1460" s="6"/>
      <c r="L1460" s="68"/>
      <c r="M1460" s="6"/>
      <c r="N1460" s="68"/>
      <c r="O1460" s="1"/>
      <c r="P1460" s="68"/>
      <c r="Q1460" s="1">
        <v>150.47999999999999</v>
      </c>
      <c r="R1460" s="1">
        <v>160.71333333333334</v>
      </c>
      <c r="T1460" s="1"/>
      <c r="V1460" s="1">
        <v>128.5</v>
      </c>
      <c r="W1460" s="1" t="s">
        <v>28</v>
      </c>
      <c r="X1460" s="1">
        <v>128.5</v>
      </c>
      <c r="Y1460" s="1" t="s">
        <v>28</v>
      </c>
      <c r="Z1460" s="1" t="s">
        <v>28</v>
      </c>
      <c r="AA1460" s="1" t="s">
        <v>28</v>
      </c>
      <c r="AB1460" s="1">
        <v>133.75</v>
      </c>
      <c r="AC1460" s="1">
        <v>134</v>
      </c>
      <c r="AD1460" s="1" t="s">
        <v>28</v>
      </c>
      <c r="AE1460" s="1">
        <v>152.07</v>
      </c>
      <c r="AF1460" s="1">
        <v>152</v>
      </c>
      <c r="AG1460" s="1">
        <v>152.24</v>
      </c>
      <c r="AX1460" s="1">
        <f t="shared" si="34"/>
        <v>139.92708333333334</v>
      </c>
      <c r="AY1460" s="1">
        <f t="shared" si="35"/>
        <v>138.08333333333334</v>
      </c>
    </row>
    <row r="1461" spans="1:51">
      <c r="A1461" s="6">
        <v>40488</v>
      </c>
      <c r="B1461" s="6"/>
      <c r="C1461" s="68">
        <v>132.5</v>
      </c>
      <c r="D1461" s="6"/>
      <c r="E1461" s="68">
        <v>135.125</v>
      </c>
      <c r="F1461" s="1">
        <v>148.5</v>
      </c>
      <c r="G1461" s="68">
        <v>154.59500000000003</v>
      </c>
      <c r="H1461" s="1">
        <v>155.08000000000001</v>
      </c>
      <c r="I1461" s="1">
        <v>157.15333333333331</v>
      </c>
      <c r="K1461" s="6"/>
      <c r="L1461" s="68"/>
      <c r="M1461" s="6"/>
      <c r="N1461" s="68"/>
      <c r="O1461" s="1"/>
      <c r="P1461" s="68"/>
      <c r="Q1461" s="1">
        <v>163.78333333333333</v>
      </c>
      <c r="R1461" s="1">
        <v>175.39333333333335</v>
      </c>
      <c r="T1461" s="1"/>
      <c r="V1461" s="1">
        <v>132.5</v>
      </c>
      <c r="W1461" s="1">
        <v>132.5</v>
      </c>
      <c r="X1461" s="1">
        <v>132.5</v>
      </c>
      <c r="Y1461" s="1">
        <v>132.5</v>
      </c>
      <c r="Z1461" s="1" t="s">
        <v>28</v>
      </c>
      <c r="AA1461" s="1" t="s">
        <v>28</v>
      </c>
      <c r="AB1461" s="1">
        <v>132.25</v>
      </c>
      <c r="AC1461" s="1">
        <v>138</v>
      </c>
      <c r="AD1461" s="1">
        <v>155.6</v>
      </c>
      <c r="AE1461" s="1">
        <v>154.06</v>
      </c>
      <c r="AF1461" s="1">
        <v>154.47999999999999</v>
      </c>
      <c r="AG1461" s="1">
        <v>154.24</v>
      </c>
      <c r="AX1461" s="1">
        <f t="shared" si="34"/>
        <v>142.68</v>
      </c>
      <c r="AY1461" s="1">
        <f t="shared" si="35"/>
        <v>139.74333333333334</v>
      </c>
    </row>
    <row r="1462" spans="1:51">
      <c r="A1462" s="6">
        <v>40495</v>
      </c>
      <c r="B1462" s="6"/>
      <c r="C1462" s="68">
        <v>140</v>
      </c>
      <c r="D1462" s="6"/>
      <c r="E1462" s="68">
        <v>132.5</v>
      </c>
      <c r="F1462" s="1">
        <v>144.94999999999999</v>
      </c>
      <c r="G1462" s="68">
        <v>149.33333333333334</v>
      </c>
      <c r="H1462" s="1">
        <v>137.09</v>
      </c>
      <c r="I1462" s="1">
        <v>166.79</v>
      </c>
      <c r="K1462" s="6"/>
      <c r="L1462" s="68"/>
      <c r="M1462" s="6"/>
      <c r="N1462" s="68"/>
      <c r="O1462" s="1"/>
      <c r="P1462" s="68"/>
      <c r="Q1462" s="1">
        <v>166.12</v>
      </c>
      <c r="R1462" s="1">
        <v>182.89000000000001</v>
      </c>
      <c r="T1462" s="1"/>
      <c r="V1462" s="1">
        <v>140</v>
      </c>
      <c r="W1462" s="1">
        <v>140</v>
      </c>
      <c r="X1462" s="1">
        <v>140</v>
      </c>
      <c r="Y1462" s="1">
        <v>140</v>
      </c>
      <c r="Z1462" s="1" t="s">
        <v>28</v>
      </c>
      <c r="AA1462" s="1" t="s">
        <v>28</v>
      </c>
      <c r="AB1462" s="1">
        <v>126</v>
      </c>
      <c r="AC1462" s="1">
        <v>139</v>
      </c>
      <c r="AD1462" s="1" t="s">
        <v>28</v>
      </c>
      <c r="AE1462" s="1">
        <v>152</v>
      </c>
      <c r="AF1462" s="1">
        <v>146</v>
      </c>
      <c r="AG1462" s="1">
        <v>150</v>
      </c>
      <c r="AX1462" s="1">
        <f t="shared" si="34"/>
        <v>141.69583333333333</v>
      </c>
      <c r="AY1462" s="1">
        <f t="shared" si="35"/>
        <v>137.33333333333334</v>
      </c>
    </row>
    <row r="1463" spans="1:51">
      <c r="A1463" s="6">
        <v>40502</v>
      </c>
      <c r="B1463" s="6"/>
      <c r="C1463" s="68">
        <v>142</v>
      </c>
      <c r="D1463" s="6"/>
      <c r="E1463" s="68">
        <v>150</v>
      </c>
      <c r="F1463" s="1">
        <v>153.01999999999998</v>
      </c>
      <c r="G1463" s="68">
        <v>153.61500000000001</v>
      </c>
      <c r="H1463" s="1">
        <v>158.31</v>
      </c>
      <c r="I1463" s="1">
        <v>174.965</v>
      </c>
      <c r="K1463" s="6"/>
      <c r="L1463" s="68"/>
      <c r="M1463" s="6"/>
      <c r="N1463" s="68"/>
      <c r="O1463" s="1"/>
      <c r="P1463" s="68"/>
      <c r="Q1463" s="1">
        <v>165.935</v>
      </c>
      <c r="R1463" s="1">
        <v>189.97666666666669</v>
      </c>
      <c r="T1463" s="1"/>
      <c r="V1463" s="1">
        <v>142</v>
      </c>
      <c r="W1463" s="1">
        <v>142</v>
      </c>
      <c r="X1463" s="1">
        <v>142</v>
      </c>
      <c r="Y1463" s="1">
        <v>142</v>
      </c>
      <c r="Z1463" s="1" t="s">
        <v>28</v>
      </c>
      <c r="AA1463" s="1" t="s">
        <v>28</v>
      </c>
      <c r="AB1463" s="1" t="s">
        <v>28</v>
      </c>
      <c r="AC1463" s="1">
        <v>150</v>
      </c>
      <c r="AD1463" s="1" t="s">
        <v>28</v>
      </c>
      <c r="AE1463" s="1" t="s">
        <v>28</v>
      </c>
      <c r="AF1463" s="1">
        <v>153</v>
      </c>
      <c r="AG1463" s="1">
        <v>154.22999999999999</v>
      </c>
      <c r="AX1463" s="1">
        <f t="shared" si="34"/>
        <v>149.65875</v>
      </c>
      <c r="AY1463" s="1">
        <f t="shared" si="35"/>
        <v>147.5</v>
      </c>
    </row>
    <row r="1464" spans="1:51">
      <c r="A1464" s="6">
        <v>40509</v>
      </c>
      <c r="B1464" s="6"/>
      <c r="C1464" s="68" t="s">
        <v>28</v>
      </c>
      <c r="D1464" s="6"/>
      <c r="E1464" s="68" t="s">
        <v>28</v>
      </c>
      <c r="F1464" s="1">
        <v>153.27000000000001</v>
      </c>
      <c r="G1464" s="68">
        <v>154.80000000000001</v>
      </c>
      <c r="H1464" s="1">
        <v>156.21</v>
      </c>
      <c r="I1464" s="1">
        <v>163.36666666666667</v>
      </c>
      <c r="K1464" s="6"/>
      <c r="L1464" s="68"/>
      <c r="M1464" s="6"/>
      <c r="N1464" s="68"/>
      <c r="O1464" s="1"/>
      <c r="P1464" s="68"/>
      <c r="Q1464" s="1">
        <v>167.79999999999998</v>
      </c>
      <c r="R1464" s="1">
        <v>188.83333333333334</v>
      </c>
      <c r="T1464" s="1"/>
      <c r="V1464" s="1" t="s">
        <v>28</v>
      </c>
      <c r="W1464" s="1" t="s">
        <v>28</v>
      </c>
      <c r="X1464" s="1" t="s">
        <v>28</v>
      </c>
      <c r="Y1464" s="1" t="s">
        <v>28</v>
      </c>
      <c r="Z1464" s="1" t="s">
        <v>28</v>
      </c>
      <c r="AA1464" s="1" t="s">
        <v>28</v>
      </c>
      <c r="AB1464" s="1" t="s">
        <v>28</v>
      </c>
      <c r="AC1464" s="1" t="s">
        <v>28</v>
      </c>
      <c r="AD1464" s="1" t="s">
        <v>28</v>
      </c>
      <c r="AE1464" s="1">
        <v>154.80000000000001</v>
      </c>
      <c r="AF1464" s="1" t="s">
        <v>28</v>
      </c>
      <c r="AG1464" s="1" t="s">
        <v>28</v>
      </c>
      <c r="AX1464" s="1">
        <f t="shared" si="34"/>
        <v>154.03500000000003</v>
      </c>
      <c r="AY1464" s="1" t="str">
        <f t="shared" si="35"/>
        <v xml:space="preserve"> </v>
      </c>
    </row>
    <row r="1465" spans="1:51">
      <c r="A1465" s="6">
        <v>40516</v>
      </c>
      <c r="B1465" s="6"/>
      <c r="C1465" s="68">
        <v>139.5</v>
      </c>
      <c r="D1465" s="6"/>
      <c r="E1465" s="68">
        <v>141</v>
      </c>
      <c r="F1465" s="1" t="s">
        <v>28</v>
      </c>
      <c r="G1465" s="68">
        <v>160.83000000000001</v>
      </c>
      <c r="H1465" s="1">
        <v>150.61666666666665</v>
      </c>
      <c r="I1465" s="1">
        <v>158.41333333333333</v>
      </c>
      <c r="K1465" s="6"/>
      <c r="L1465" s="68"/>
      <c r="M1465" s="6"/>
      <c r="N1465" s="68"/>
      <c r="O1465" s="1"/>
      <c r="P1465" s="68"/>
      <c r="Q1465" s="1">
        <v>164.57499999999999</v>
      </c>
      <c r="R1465" s="1">
        <v>177.81000000000003</v>
      </c>
      <c r="T1465" s="1"/>
      <c r="V1465" s="1">
        <v>139.5</v>
      </c>
      <c r="W1465" s="1">
        <v>139.5</v>
      </c>
      <c r="X1465" s="1">
        <v>139.5</v>
      </c>
      <c r="Y1465" s="1" t="s">
        <v>28</v>
      </c>
      <c r="Z1465" s="1" t="s">
        <v>28</v>
      </c>
      <c r="AA1465" s="1" t="s">
        <v>28</v>
      </c>
      <c r="AB1465" s="1" t="s">
        <v>28</v>
      </c>
      <c r="AC1465" s="1">
        <v>141</v>
      </c>
      <c r="AD1465" s="1" t="s">
        <v>28</v>
      </c>
      <c r="AE1465" s="1">
        <v>160.21</v>
      </c>
      <c r="AF1465" s="1">
        <v>162.11000000000001</v>
      </c>
      <c r="AG1465" s="1">
        <v>160.16999999999999</v>
      </c>
      <c r="AX1465" s="1">
        <f t="shared" si="34"/>
        <v>147.11000000000001</v>
      </c>
      <c r="AY1465" s="1">
        <f t="shared" si="35"/>
        <v>150.80500000000001</v>
      </c>
    </row>
    <row r="1466" spans="1:51">
      <c r="A1466" s="6">
        <v>40523</v>
      </c>
      <c r="B1466" s="6"/>
      <c r="C1466" s="68">
        <v>153</v>
      </c>
      <c r="D1466" s="6"/>
      <c r="E1466" s="68">
        <v>153</v>
      </c>
      <c r="F1466" s="1">
        <v>157.67500000000001</v>
      </c>
      <c r="G1466" s="68">
        <v>158.25</v>
      </c>
      <c r="H1466" s="1">
        <v>160.155</v>
      </c>
      <c r="I1466" s="1">
        <v>175.60666666666665</v>
      </c>
      <c r="K1466" s="6"/>
      <c r="L1466" s="68"/>
      <c r="M1466" s="6"/>
      <c r="N1466" s="68"/>
      <c r="O1466" s="1"/>
      <c r="P1466" s="68"/>
      <c r="Q1466" s="1">
        <v>174.33500000000001</v>
      </c>
      <c r="R1466" s="1">
        <v>187.38666666666666</v>
      </c>
      <c r="T1466" s="1"/>
      <c r="V1466" s="1">
        <v>153</v>
      </c>
      <c r="W1466" s="1">
        <v>153</v>
      </c>
      <c r="X1466" s="1">
        <v>153</v>
      </c>
      <c r="Y1466" s="1">
        <v>153</v>
      </c>
      <c r="Z1466" s="1" t="s">
        <v>28</v>
      </c>
      <c r="AA1466" s="1" t="s">
        <v>28</v>
      </c>
      <c r="AB1466" s="1">
        <v>153.5</v>
      </c>
      <c r="AC1466" s="1">
        <v>152.5</v>
      </c>
      <c r="AD1466" s="1" t="s">
        <v>28</v>
      </c>
      <c r="AE1466" s="1" t="s">
        <v>28</v>
      </c>
      <c r="AF1466" s="1">
        <v>158.82</v>
      </c>
      <c r="AG1466" s="1">
        <v>158.93</v>
      </c>
      <c r="AX1466" s="1">
        <f t="shared" si="34"/>
        <v>155.48124999999999</v>
      </c>
      <c r="AY1466" s="1">
        <f t="shared" si="35"/>
        <v>155.10666666666665</v>
      </c>
    </row>
    <row r="1467" spans="1:51">
      <c r="A1467" s="6">
        <v>40530</v>
      </c>
      <c r="B1467" s="6"/>
      <c r="C1467" s="68">
        <v>162</v>
      </c>
      <c r="D1467" s="6"/>
      <c r="E1467" s="68">
        <v>151.5</v>
      </c>
      <c r="F1467" s="1" t="s">
        <v>28</v>
      </c>
      <c r="G1467" s="68">
        <v>155.1</v>
      </c>
      <c r="H1467" s="1">
        <v>160.80000000000001</v>
      </c>
      <c r="I1467" s="1">
        <v>167.85333333333332</v>
      </c>
      <c r="K1467" s="6"/>
      <c r="L1467" s="68"/>
      <c r="M1467" s="6"/>
      <c r="N1467" s="68"/>
      <c r="O1467" s="1"/>
      <c r="P1467" s="68"/>
      <c r="Q1467" s="1">
        <v>165.73333333333335</v>
      </c>
      <c r="R1467" s="1">
        <v>181.86666666666667</v>
      </c>
      <c r="T1467" s="1"/>
      <c r="V1467" s="1">
        <v>162</v>
      </c>
      <c r="W1467" s="1">
        <v>162</v>
      </c>
      <c r="X1467" s="1">
        <v>162</v>
      </c>
      <c r="Y1467" s="1">
        <v>162</v>
      </c>
      <c r="Z1467" s="1" t="s">
        <v>28</v>
      </c>
      <c r="AA1467" s="1" t="s">
        <v>28</v>
      </c>
      <c r="AB1467" s="1" t="s">
        <v>28</v>
      </c>
      <c r="AC1467" s="1">
        <v>151.5</v>
      </c>
      <c r="AD1467" s="1" t="s">
        <v>28</v>
      </c>
      <c r="AE1467" s="1" t="s">
        <v>28</v>
      </c>
      <c r="AF1467" s="1" t="s">
        <v>28</v>
      </c>
      <c r="AG1467" s="1">
        <v>155.1</v>
      </c>
      <c r="AX1467" s="1">
        <f t="shared" si="34"/>
        <v>156.20000000000002</v>
      </c>
      <c r="AY1467" s="1">
        <f t="shared" si="35"/>
        <v>162</v>
      </c>
    </row>
    <row r="1468" spans="1:51">
      <c r="A1468" s="6">
        <v>40537</v>
      </c>
      <c r="B1468" s="6"/>
      <c r="C1468" s="68">
        <v>155</v>
      </c>
      <c r="D1468" s="6"/>
      <c r="E1468" s="68" t="s">
        <v>28</v>
      </c>
      <c r="F1468" s="1">
        <v>172</v>
      </c>
      <c r="G1468" s="68">
        <v>158.42500000000001</v>
      </c>
      <c r="H1468" s="1">
        <v>170.85</v>
      </c>
      <c r="I1468" s="1">
        <v>177.63333333333333</v>
      </c>
      <c r="K1468" s="6"/>
      <c r="L1468" s="68"/>
      <c r="M1468" s="6"/>
      <c r="N1468" s="68"/>
      <c r="O1468" s="1"/>
      <c r="P1468" s="68"/>
      <c r="Q1468" s="1">
        <v>178.42</v>
      </c>
      <c r="R1468" s="1">
        <v>199.15</v>
      </c>
      <c r="T1468" s="1"/>
      <c r="V1468" s="1">
        <v>155</v>
      </c>
      <c r="W1468" s="1">
        <v>155</v>
      </c>
      <c r="X1468" s="1">
        <v>155</v>
      </c>
      <c r="Y1468" s="1">
        <v>155</v>
      </c>
      <c r="Z1468" s="1" t="s">
        <v>28</v>
      </c>
      <c r="AA1468" s="1" t="s">
        <v>28</v>
      </c>
      <c r="AB1468" s="1" t="s">
        <v>28</v>
      </c>
      <c r="AC1468" s="1" t="s">
        <v>28</v>
      </c>
      <c r="AD1468" s="1" t="s">
        <v>28</v>
      </c>
      <c r="AE1468" s="1" t="s">
        <v>28</v>
      </c>
      <c r="AF1468" s="1">
        <v>159</v>
      </c>
      <c r="AG1468" s="1">
        <v>157.85</v>
      </c>
      <c r="AX1468" s="1">
        <f t="shared" si="34"/>
        <v>161.80833333333334</v>
      </c>
      <c r="AY1468" s="1">
        <f t="shared" si="35"/>
        <v>157</v>
      </c>
    </row>
    <row r="1469" spans="1:51">
      <c r="A1469" s="6">
        <v>40544</v>
      </c>
      <c r="B1469" s="6"/>
      <c r="C1469" s="68" t="s">
        <v>28</v>
      </c>
      <c r="D1469" s="6"/>
      <c r="E1469" s="68" t="s">
        <v>28</v>
      </c>
      <c r="F1469" s="1">
        <v>167</v>
      </c>
      <c r="G1469" s="68">
        <v>158.56</v>
      </c>
      <c r="H1469" s="1">
        <v>173.495</v>
      </c>
      <c r="I1469" s="1">
        <v>187.73666666666668</v>
      </c>
      <c r="K1469" s="6"/>
      <c r="L1469" s="68"/>
      <c r="M1469" s="6"/>
      <c r="N1469" s="68"/>
      <c r="O1469" s="1"/>
      <c r="P1469" s="68"/>
      <c r="Q1469" s="1">
        <v>185.27500000000001</v>
      </c>
      <c r="R1469" s="1">
        <v>208.99</v>
      </c>
      <c r="T1469" s="1"/>
      <c r="V1469" s="1" t="s">
        <v>28</v>
      </c>
      <c r="W1469" s="1" t="s">
        <v>28</v>
      </c>
      <c r="X1469" s="1" t="s">
        <v>28</v>
      </c>
      <c r="Y1469" s="1" t="s">
        <v>28</v>
      </c>
      <c r="Z1469" s="1" t="s">
        <v>28</v>
      </c>
      <c r="AA1469" s="1" t="s">
        <v>28</v>
      </c>
      <c r="AB1469" s="1" t="s">
        <v>28</v>
      </c>
      <c r="AC1469" s="1" t="s">
        <v>28</v>
      </c>
      <c r="AD1469" s="1" t="s">
        <v>28</v>
      </c>
      <c r="AE1469" s="1" t="s">
        <v>28</v>
      </c>
      <c r="AF1469" s="1">
        <v>159.88999999999999</v>
      </c>
      <c r="AG1469" s="1">
        <v>157.22999999999999</v>
      </c>
      <c r="AX1469" s="1">
        <f t="shared" si="34"/>
        <v>162.78</v>
      </c>
      <c r="AY1469" s="1">
        <f t="shared" si="35"/>
        <v>159.88999999999999</v>
      </c>
    </row>
    <row r="1470" spans="1:51">
      <c r="A1470" s="6">
        <v>40551</v>
      </c>
      <c r="B1470" s="6"/>
      <c r="C1470" s="68">
        <v>153</v>
      </c>
      <c r="D1470" s="6"/>
      <c r="E1470" s="68">
        <v>165</v>
      </c>
      <c r="F1470" s="1">
        <v>160.45249999999999</v>
      </c>
      <c r="G1470" s="68">
        <v>162.38</v>
      </c>
      <c r="H1470" s="1" t="s">
        <v>28</v>
      </c>
      <c r="I1470" s="1" t="s">
        <v>28</v>
      </c>
      <c r="K1470" s="6"/>
      <c r="L1470" s="68"/>
      <c r="M1470" s="6"/>
      <c r="N1470" s="68"/>
      <c r="O1470" s="1"/>
      <c r="P1470" s="68"/>
      <c r="Q1470" s="1" t="s">
        <v>28</v>
      </c>
      <c r="R1470" s="1" t="s">
        <v>28</v>
      </c>
      <c r="T1470" s="1"/>
      <c r="V1470" s="1">
        <v>153</v>
      </c>
      <c r="W1470" s="1">
        <v>153</v>
      </c>
      <c r="X1470" s="1">
        <v>153</v>
      </c>
      <c r="Y1470" s="1">
        <v>153</v>
      </c>
      <c r="Z1470" s="1" t="s">
        <v>28</v>
      </c>
      <c r="AA1470" s="1">
        <v>165</v>
      </c>
      <c r="AB1470" s="1">
        <v>168</v>
      </c>
      <c r="AC1470" s="1">
        <v>162</v>
      </c>
      <c r="AD1470" s="1" t="s">
        <v>28</v>
      </c>
      <c r="AE1470" s="1" t="s">
        <v>28</v>
      </c>
      <c r="AF1470" s="1">
        <v>161.38999999999999</v>
      </c>
      <c r="AG1470" s="1">
        <v>163.37</v>
      </c>
      <c r="AX1470" s="1">
        <f t="shared" si="34"/>
        <v>160.208125</v>
      </c>
      <c r="AY1470" s="1">
        <f t="shared" si="35"/>
        <v>160.79666666666665</v>
      </c>
    </row>
    <row r="1471" spans="1:51">
      <c r="A1471" s="6">
        <v>40558</v>
      </c>
      <c r="B1471" s="6"/>
      <c r="C1471" s="68">
        <v>159</v>
      </c>
      <c r="D1471" s="6"/>
      <c r="E1471" s="68" t="s">
        <v>28</v>
      </c>
      <c r="F1471" s="1" t="s">
        <v>28</v>
      </c>
      <c r="G1471" s="68">
        <v>165.14</v>
      </c>
      <c r="H1471" s="1">
        <v>186.69</v>
      </c>
      <c r="I1471" s="1">
        <v>200.51999999999998</v>
      </c>
      <c r="K1471" s="6"/>
      <c r="L1471" s="68"/>
      <c r="M1471" s="6"/>
      <c r="N1471" s="68"/>
      <c r="O1471" s="1"/>
      <c r="P1471" s="68"/>
      <c r="Q1471" s="1">
        <v>189.70666666666668</v>
      </c>
      <c r="R1471" s="1">
        <v>223.58</v>
      </c>
      <c r="T1471" s="1"/>
      <c r="V1471" s="1">
        <v>159</v>
      </c>
      <c r="W1471" s="1">
        <v>159</v>
      </c>
      <c r="X1471" s="1">
        <v>159</v>
      </c>
      <c r="Y1471" s="1">
        <v>159</v>
      </c>
      <c r="Z1471" s="1" t="s">
        <v>28</v>
      </c>
      <c r="AA1471" s="1" t="s">
        <v>28</v>
      </c>
      <c r="AB1471" s="1" t="s">
        <v>28</v>
      </c>
      <c r="AC1471" s="1" t="s">
        <v>28</v>
      </c>
      <c r="AD1471" s="1" t="s">
        <v>28</v>
      </c>
      <c r="AE1471" s="1" t="s">
        <v>28</v>
      </c>
      <c r="AF1471" s="1">
        <v>165</v>
      </c>
      <c r="AG1471" s="1">
        <v>165.28</v>
      </c>
      <c r="AX1471" s="1">
        <f t="shared" si="34"/>
        <v>162.07</v>
      </c>
      <c r="AY1471" s="1">
        <f t="shared" si="35"/>
        <v>162</v>
      </c>
    </row>
    <row r="1472" spans="1:51">
      <c r="A1472" s="6">
        <v>40565</v>
      </c>
      <c r="B1472" s="6"/>
      <c r="C1472" s="68">
        <v>168.5</v>
      </c>
      <c r="D1472" s="6"/>
      <c r="E1472" s="68">
        <v>152</v>
      </c>
      <c r="F1472" s="1">
        <v>157.99250000000001</v>
      </c>
      <c r="G1472" s="68">
        <v>161</v>
      </c>
      <c r="H1472" s="1">
        <v>197.22499999999999</v>
      </c>
      <c r="I1472" s="1">
        <v>213.95499999999998</v>
      </c>
      <c r="K1472" s="6"/>
      <c r="L1472" s="68"/>
      <c r="M1472" s="6"/>
      <c r="N1472" s="68"/>
      <c r="O1472" s="1"/>
      <c r="P1472" s="68"/>
      <c r="Q1472" s="1">
        <v>216.16499999999999</v>
      </c>
      <c r="R1472" s="1">
        <v>229.12</v>
      </c>
      <c r="T1472" s="1"/>
      <c r="V1472" s="1">
        <v>168</v>
      </c>
      <c r="W1472" s="1">
        <v>170</v>
      </c>
      <c r="X1472" s="1">
        <v>168</v>
      </c>
      <c r="Y1472" s="1">
        <v>168</v>
      </c>
      <c r="Z1472" s="1" t="s">
        <v>28</v>
      </c>
      <c r="AA1472" s="1" t="s">
        <v>28</v>
      </c>
      <c r="AB1472" s="1" t="s">
        <v>28</v>
      </c>
      <c r="AC1472" s="1">
        <v>152</v>
      </c>
      <c r="AD1472" s="1" t="s">
        <v>28</v>
      </c>
      <c r="AE1472" s="1" t="s">
        <v>28</v>
      </c>
      <c r="AF1472" s="1" t="s">
        <v>28</v>
      </c>
      <c r="AG1472" s="1">
        <v>161</v>
      </c>
      <c r="AX1472" s="1">
        <f t="shared" si="34"/>
        <v>159.87312500000002</v>
      </c>
      <c r="AY1472" s="1">
        <f t="shared" si="35"/>
        <v>168</v>
      </c>
    </row>
    <row r="1473" spans="1:51">
      <c r="A1473" s="6">
        <v>40572</v>
      </c>
      <c r="B1473" s="6"/>
      <c r="C1473" s="68">
        <v>175.125</v>
      </c>
      <c r="D1473" s="6"/>
      <c r="E1473" s="68" t="s">
        <v>28</v>
      </c>
      <c r="F1473" s="1">
        <v>167.74833333333333</v>
      </c>
      <c r="G1473" s="68">
        <v>165.20499999999998</v>
      </c>
      <c r="H1473" s="1">
        <v>201.12</v>
      </c>
      <c r="I1473" s="1">
        <v>199.67333333333332</v>
      </c>
      <c r="K1473" s="6"/>
      <c r="L1473" s="68"/>
      <c r="M1473" s="6"/>
      <c r="N1473" s="68"/>
      <c r="O1473" s="1"/>
      <c r="P1473" s="68"/>
      <c r="Q1473" s="1">
        <v>200.20333333333335</v>
      </c>
      <c r="R1473" s="1">
        <v>228.32666666666668</v>
      </c>
      <c r="T1473" s="1"/>
      <c r="V1473" s="1">
        <v>177</v>
      </c>
      <c r="W1473" s="1">
        <v>174.5</v>
      </c>
      <c r="X1473" s="1">
        <v>174.5</v>
      </c>
      <c r="Y1473" s="1">
        <v>174.5</v>
      </c>
      <c r="Z1473" s="1" t="s">
        <v>28</v>
      </c>
      <c r="AA1473" s="1" t="s">
        <v>28</v>
      </c>
      <c r="AB1473" s="1" t="s">
        <v>28</v>
      </c>
      <c r="AC1473" s="1" t="s">
        <v>28</v>
      </c>
      <c r="AD1473" s="1" t="s">
        <v>28</v>
      </c>
      <c r="AE1473" s="1">
        <v>165.5</v>
      </c>
      <c r="AF1473" s="1" t="s">
        <v>28</v>
      </c>
      <c r="AG1473" s="1">
        <v>164.91</v>
      </c>
      <c r="AX1473" s="1">
        <f t="shared" si="34"/>
        <v>169.35944444444445</v>
      </c>
      <c r="AY1473" s="1">
        <f t="shared" si="35"/>
        <v>174.5</v>
      </c>
    </row>
    <row r="1474" spans="1:51">
      <c r="A1474" s="6">
        <v>40579</v>
      </c>
      <c r="B1474" s="6"/>
      <c r="C1474" s="68">
        <v>190</v>
      </c>
      <c r="D1474" s="6"/>
      <c r="E1474" s="68" t="s">
        <v>28</v>
      </c>
      <c r="F1474" s="1" t="s">
        <v>28</v>
      </c>
      <c r="G1474" s="68" t="s">
        <v>28</v>
      </c>
      <c r="H1474" s="1">
        <v>179.16</v>
      </c>
      <c r="I1474" s="1">
        <v>184.18666666666664</v>
      </c>
      <c r="K1474" s="6"/>
      <c r="L1474" s="68"/>
      <c r="M1474" s="6"/>
      <c r="N1474" s="68"/>
      <c r="O1474" s="1"/>
      <c r="P1474" s="68"/>
      <c r="Q1474" s="1">
        <v>198.23333333333335</v>
      </c>
      <c r="R1474" s="1">
        <v>222.60666666666668</v>
      </c>
      <c r="T1474" s="1"/>
      <c r="V1474" s="1">
        <v>190</v>
      </c>
      <c r="W1474" s="1">
        <v>190</v>
      </c>
      <c r="X1474" s="1">
        <v>190</v>
      </c>
      <c r="Y1474" s="1">
        <v>190</v>
      </c>
      <c r="Z1474" s="1" t="s">
        <v>28</v>
      </c>
      <c r="AA1474" s="1" t="s">
        <v>28</v>
      </c>
      <c r="AB1474" s="1" t="s">
        <v>28</v>
      </c>
      <c r="AC1474" s="1" t="s">
        <v>28</v>
      </c>
      <c r="AD1474" s="1" t="s">
        <v>28</v>
      </c>
      <c r="AE1474" s="1" t="s">
        <v>28</v>
      </c>
      <c r="AF1474" s="1" t="s">
        <v>28</v>
      </c>
      <c r="AG1474" s="1" t="s">
        <v>28</v>
      </c>
      <c r="AX1474" s="1">
        <f t="shared" si="34"/>
        <v>190</v>
      </c>
      <c r="AY1474" s="1">
        <f t="shared" si="35"/>
        <v>190</v>
      </c>
    </row>
    <row r="1475" spans="1:51">
      <c r="A1475" s="6">
        <v>40586</v>
      </c>
      <c r="B1475" s="6"/>
      <c r="C1475" s="68">
        <v>187</v>
      </c>
      <c r="D1475" s="6"/>
      <c r="E1475" s="68" t="s">
        <v>28</v>
      </c>
      <c r="F1475" s="1" t="s">
        <v>28</v>
      </c>
      <c r="G1475" s="68">
        <v>160</v>
      </c>
      <c r="H1475" s="1">
        <v>174.35</v>
      </c>
      <c r="I1475" s="1">
        <v>202.85</v>
      </c>
      <c r="K1475" s="6"/>
      <c r="L1475" s="68"/>
      <c r="M1475" s="6"/>
      <c r="N1475" s="68"/>
      <c r="O1475" s="1"/>
      <c r="P1475" s="68"/>
      <c r="Q1475" s="1">
        <v>204.70499999999998</v>
      </c>
      <c r="R1475" s="1">
        <v>240.14</v>
      </c>
      <c r="T1475" s="1"/>
      <c r="V1475" s="1">
        <v>187</v>
      </c>
      <c r="W1475" s="1">
        <v>187</v>
      </c>
      <c r="X1475" s="1">
        <v>187</v>
      </c>
      <c r="Y1475" s="1">
        <v>187</v>
      </c>
      <c r="Z1475" s="1" t="s">
        <v>28</v>
      </c>
      <c r="AA1475" s="1" t="s">
        <v>28</v>
      </c>
      <c r="AB1475" s="1" t="s">
        <v>28</v>
      </c>
      <c r="AC1475" s="1" t="s">
        <v>28</v>
      </c>
      <c r="AD1475" s="1" t="s">
        <v>28</v>
      </c>
      <c r="AE1475" s="1" t="s">
        <v>28</v>
      </c>
      <c r="AF1475" s="1" t="s">
        <v>28</v>
      </c>
      <c r="AG1475" s="1">
        <v>160</v>
      </c>
      <c r="AX1475" s="1">
        <f t="shared" si="34"/>
        <v>173.5</v>
      </c>
      <c r="AY1475" s="1">
        <f t="shared" si="35"/>
        <v>187</v>
      </c>
    </row>
    <row r="1476" spans="1:51">
      <c r="A1476" s="6">
        <v>40593</v>
      </c>
      <c r="B1476" s="6"/>
      <c r="C1476" s="68">
        <v>173.5</v>
      </c>
      <c r="D1476" s="6"/>
      <c r="E1476" s="68">
        <v>155</v>
      </c>
      <c r="F1476" s="1">
        <v>160</v>
      </c>
      <c r="G1476" s="68">
        <v>164.7</v>
      </c>
      <c r="H1476" s="1">
        <v>182.34</v>
      </c>
      <c r="I1476" s="1">
        <v>215.89999999999998</v>
      </c>
      <c r="K1476" s="6"/>
      <c r="L1476" s="68"/>
      <c r="M1476" s="6"/>
      <c r="N1476" s="68"/>
      <c r="O1476" s="1"/>
      <c r="P1476" s="68"/>
      <c r="Q1476" s="1">
        <v>190.5566666666667</v>
      </c>
      <c r="R1476" s="1">
        <v>242.92</v>
      </c>
      <c r="T1476" s="1"/>
      <c r="V1476" s="1">
        <v>173.5</v>
      </c>
      <c r="W1476" s="1">
        <v>173.5</v>
      </c>
      <c r="X1476" s="1">
        <v>173.5</v>
      </c>
      <c r="Y1476" s="1">
        <v>173.5</v>
      </c>
      <c r="Z1476" s="1" t="s">
        <v>28</v>
      </c>
      <c r="AA1476" s="1" t="s">
        <v>28</v>
      </c>
      <c r="AB1476" s="1" t="s">
        <v>28</v>
      </c>
      <c r="AC1476" s="1">
        <v>155</v>
      </c>
      <c r="AD1476" s="1" t="s">
        <v>28</v>
      </c>
      <c r="AE1476" s="1" t="s">
        <v>28</v>
      </c>
      <c r="AF1476" s="1">
        <v>164.33</v>
      </c>
      <c r="AG1476" s="1">
        <v>165.07</v>
      </c>
      <c r="AX1476" s="1">
        <f t="shared" si="34"/>
        <v>163.30000000000001</v>
      </c>
      <c r="AY1476" s="1">
        <f t="shared" si="35"/>
        <v>168.91500000000002</v>
      </c>
    </row>
    <row r="1477" spans="1:51">
      <c r="A1477" s="6">
        <v>40600</v>
      </c>
      <c r="B1477" s="6"/>
      <c r="C1477" s="68">
        <v>180</v>
      </c>
      <c r="D1477" s="6"/>
      <c r="E1477" s="68">
        <v>163.125</v>
      </c>
      <c r="F1477" s="1">
        <v>168.39499999999998</v>
      </c>
      <c r="G1477" s="68">
        <v>169.215</v>
      </c>
      <c r="H1477" s="1">
        <v>187.55333333333337</v>
      </c>
      <c r="I1477" s="1">
        <v>214.9</v>
      </c>
      <c r="K1477" s="6"/>
      <c r="L1477" s="68"/>
      <c r="M1477" s="6"/>
      <c r="N1477" s="68"/>
      <c r="O1477" s="1"/>
      <c r="P1477" s="68"/>
      <c r="Q1477" s="1">
        <v>222.45333333333335</v>
      </c>
      <c r="R1477" s="1">
        <v>246.99</v>
      </c>
      <c r="T1477" s="1"/>
      <c r="V1477" s="1">
        <v>180</v>
      </c>
      <c r="W1477" s="1">
        <v>180</v>
      </c>
      <c r="X1477" s="1">
        <v>180</v>
      </c>
      <c r="Y1477" s="1">
        <v>180</v>
      </c>
      <c r="Z1477" s="1" t="s">
        <v>28</v>
      </c>
      <c r="AA1477" s="1" t="s">
        <v>28</v>
      </c>
      <c r="AB1477" s="1">
        <v>170</v>
      </c>
      <c r="AC1477" s="1">
        <v>156.25</v>
      </c>
      <c r="AD1477" s="1" t="s">
        <v>28</v>
      </c>
      <c r="AE1477" s="1" t="s">
        <v>28</v>
      </c>
      <c r="AF1477" s="1">
        <v>169</v>
      </c>
      <c r="AG1477" s="1">
        <v>169.43</v>
      </c>
      <c r="AX1477" s="1">
        <f t="shared" si="34"/>
        <v>170.18375</v>
      </c>
      <c r="AY1477" s="1">
        <f t="shared" si="35"/>
        <v>173</v>
      </c>
    </row>
    <row r="1478" spans="1:51">
      <c r="A1478" s="6">
        <v>40607</v>
      </c>
      <c r="B1478" s="6"/>
      <c r="C1478" s="68">
        <v>167.625</v>
      </c>
      <c r="D1478" s="6"/>
      <c r="E1478" s="68">
        <v>153.75</v>
      </c>
      <c r="F1478" s="1">
        <v>186</v>
      </c>
      <c r="G1478" s="68">
        <v>185.345</v>
      </c>
      <c r="H1478" s="1">
        <v>183.60333333333332</v>
      </c>
      <c r="I1478" s="1">
        <v>229.20333333333335</v>
      </c>
      <c r="K1478" s="6"/>
      <c r="L1478" s="68"/>
      <c r="M1478" s="6"/>
      <c r="N1478" s="68"/>
      <c r="O1478" s="1"/>
      <c r="P1478" s="68"/>
      <c r="Q1478" s="1">
        <v>225.24</v>
      </c>
      <c r="R1478" s="1">
        <v>244.58</v>
      </c>
      <c r="T1478" s="1"/>
      <c r="V1478" s="1">
        <v>169.5</v>
      </c>
      <c r="W1478" s="1">
        <v>167</v>
      </c>
      <c r="X1478" s="1">
        <v>167</v>
      </c>
      <c r="Y1478" s="1">
        <v>167</v>
      </c>
      <c r="Z1478" s="1" t="s">
        <v>28</v>
      </c>
      <c r="AA1478" s="1" t="s">
        <v>28</v>
      </c>
      <c r="AB1478" s="1" t="s">
        <v>28</v>
      </c>
      <c r="AC1478" s="1">
        <v>153.75</v>
      </c>
      <c r="AD1478" s="1" t="s">
        <v>28</v>
      </c>
      <c r="AE1478" s="1" t="s">
        <v>28</v>
      </c>
      <c r="AF1478" s="1">
        <v>181.75</v>
      </c>
      <c r="AG1478" s="1">
        <v>188.94</v>
      </c>
      <c r="AX1478" s="1">
        <f t="shared" si="34"/>
        <v>173.18</v>
      </c>
      <c r="AY1478" s="1">
        <f t="shared" si="35"/>
        <v>174.375</v>
      </c>
    </row>
    <row r="1479" spans="1:51">
      <c r="A1479" s="6">
        <v>40614</v>
      </c>
      <c r="B1479" s="6"/>
      <c r="C1479" s="68">
        <v>172.75</v>
      </c>
      <c r="D1479" s="6"/>
      <c r="E1479" s="68" t="s">
        <v>28</v>
      </c>
      <c r="F1479" s="1" t="s">
        <v>28</v>
      </c>
      <c r="G1479" s="68">
        <v>180.76</v>
      </c>
      <c r="H1479" s="1">
        <v>201.29</v>
      </c>
      <c r="I1479" s="1">
        <v>215.63</v>
      </c>
      <c r="K1479" s="6"/>
      <c r="L1479" s="68"/>
      <c r="M1479" s="6"/>
      <c r="N1479" s="68"/>
      <c r="O1479" s="1"/>
      <c r="P1479" s="68"/>
      <c r="Q1479" s="1">
        <v>238.16000000000003</v>
      </c>
      <c r="R1479" s="1">
        <v>259.14000000000004</v>
      </c>
      <c r="T1479" s="1"/>
      <c r="V1479" s="1">
        <v>172</v>
      </c>
      <c r="W1479" s="1">
        <v>175</v>
      </c>
      <c r="X1479" s="1">
        <v>172</v>
      </c>
      <c r="Y1479" s="1">
        <v>172</v>
      </c>
      <c r="Z1479" s="1" t="s">
        <v>28</v>
      </c>
      <c r="AA1479" s="1" t="s">
        <v>28</v>
      </c>
      <c r="AB1479" s="1" t="s">
        <v>28</v>
      </c>
      <c r="AC1479" s="1" t="s">
        <v>28</v>
      </c>
      <c r="AD1479" s="1" t="s">
        <v>28</v>
      </c>
      <c r="AE1479" s="1" t="s">
        <v>28</v>
      </c>
      <c r="AF1479" s="1" t="s">
        <v>28</v>
      </c>
      <c r="AG1479" s="1">
        <v>180.76</v>
      </c>
      <c r="AX1479" s="1">
        <f t="shared" si="34"/>
        <v>176.755</v>
      </c>
      <c r="AY1479" s="1">
        <f t="shared" si="35"/>
        <v>172</v>
      </c>
    </row>
    <row r="1480" spans="1:51">
      <c r="A1480" s="6">
        <v>40621</v>
      </c>
      <c r="B1480" s="6"/>
      <c r="C1480" s="68">
        <v>182</v>
      </c>
      <c r="D1480" s="6"/>
      <c r="E1480" s="68" t="s">
        <v>28</v>
      </c>
      <c r="F1480" s="1">
        <v>207.5</v>
      </c>
      <c r="G1480" s="68">
        <v>195.45499999999998</v>
      </c>
      <c r="H1480" s="1">
        <v>213.35000000000002</v>
      </c>
      <c r="I1480" s="1">
        <v>233.61666666666667</v>
      </c>
      <c r="K1480" s="6"/>
      <c r="L1480" s="68"/>
      <c r="M1480" s="6"/>
      <c r="N1480" s="68"/>
      <c r="O1480" s="1"/>
      <c r="P1480" s="68"/>
      <c r="Q1480" s="1">
        <v>227.77666666666664</v>
      </c>
      <c r="R1480" s="1">
        <v>270.09333333333331</v>
      </c>
      <c r="T1480" s="1"/>
      <c r="V1480" s="1">
        <v>182</v>
      </c>
      <c r="W1480" s="1">
        <v>182</v>
      </c>
      <c r="X1480" s="1">
        <v>182</v>
      </c>
      <c r="Y1480" s="1">
        <v>182</v>
      </c>
      <c r="Z1480" s="1" t="s">
        <v>28</v>
      </c>
      <c r="AA1480" s="1" t="s">
        <v>28</v>
      </c>
      <c r="AB1480" s="1" t="s">
        <v>28</v>
      </c>
      <c r="AC1480" s="1" t="s">
        <v>28</v>
      </c>
      <c r="AD1480" s="1" t="s">
        <v>28</v>
      </c>
      <c r="AE1480" s="1">
        <v>195</v>
      </c>
      <c r="AF1480" s="1" t="s">
        <v>28</v>
      </c>
      <c r="AG1480" s="1">
        <v>195.91</v>
      </c>
      <c r="AX1480" s="1">
        <f t="shared" si="34"/>
        <v>194.98499999999999</v>
      </c>
      <c r="AY1480" s="1">
        <f t="shared" si="35"/>
        <v>182</v>
      </c>
    </row>
    <row r="1481" spans="1:51">
      <c r="A1481" s="6">
        <v>40628</v>
      </c>
      <c r="B1481" s="6"/>
      <c r="C1481" s="68">
        <v>183</v>
      </c>
      <c r="D1481" s="6"/>
      <c r="E1481" s="68" t="s">
        <v>28</v>
      </c>
      <c r="F1481" s="1">
        <v>213.73</v>
      </c>
      <c r="G1481" s="68">
        <v>207.17500000000001</v>
      </c>
      <c r="H1481" s="1">
        <v>198.66500000000002</v>
      </c>
      <c r="I1481" s="1">
        <v>228.82333333333335</v>
      </c>
      <c r="K1481" s="6"/>
      <c r="L1481" s="68"/>
      <c r="M1481" s="6"/>
      <c r="N1481" s="68"/>
      <c r="O1481" s="1"/>
      <c r="P1481" s="68"/>
      <c r="Q1481" s="1">
        <v>211.94333333333336</v>
      </c>
      <c r="R1481" s="1">
        <v>253.68999999999997</v>
      </c>
      <c r="T1481" s="1"/>
      <c r="V1481" s="1">
        <v>183</v>
      </c>
      <c r="W1481" s="1">
        <v>183</v>
      </c>
      <c r="X1481" s="1">
        <v>183</v>
      </c>
      <c r="Y1481" s="1">
        <v>183</v>
      </c>
      <c r="Z1481" s="1" t="s">
        <v>28</v>
      </c>
      <c r="AA1481" s="1" t="s">
        <v>28</v>
      </c>
      <c r="AB1481" s="1" t="s">
        <v>28</v>
      </c>
      <c r="AC1481" s="1" t="s">
        <v>28</v>
      </c>
      <c r="AD1481" s="1">
        <v>208.62</v>
      </c>
      <c r="AE1481" s="1" t="s">
        <v>28</v>
      </c>
      <c r="AF1481" s="1">
        <v>205.73</v>
      </c>
      <c r="AG1481" s="1" t="s">
        <v>28</v>
      </c>
      <c r="AX1481" s="1">
        <f t="shared" si="34"/>
        <v>201.30166666666665</v>
      </c>
      <c r="AY1481" s="1">
        <f t="shared" si="35"/>
        <v>194.36500000000001</v>
      </c>
    </row>
    <row r="1482" spans="1:51">
      <c r="A1482" s="6">
        <v>40635</v>
      </c>
      <c r="B1482" s="6"/>
      <c r="C1482" s="68">
        <v>179</v>
      </c>
      <c r="D1482" s="6"/>
      <c r="E1482" s="68">
        <v>188.125</v>
      </c>
      <c r="F1482" s="1">
        <v>203.60500000000002</v>
      </c>
      <c r="G1482" s="68">
        <v>198.05666666666664</v>
      </c>
      <c r="H1482" s="1">
        <v>190.29</v>
      </c>
      <c r="I1482" s="1">
        <v>231.27333333333334</v>
      </c>
      <c r="K1482" s="6"/>
      <c r="L1482" s="68"/>
      <c r="M1482" s="6"/>
      <c r="N1482" s="68"/>
      <c r="O1482" s="1"/>
      <c r="P1482" s="68"/>
      <c r="Q1482" s="1">
        <v>232.85</v>
      </c>
      <c r="R1482" s="1">
        <v>261.7166666666667</v>
      </c>
      <c r="T1482" s="1"/>
      <c r="V1482" s="1">
        <v>179</v>
      </c>
      <c r="W1482" s="1">
        <v>179</v>
      </c>
      <c r="X1482" s="1">
        <v>179</v>
      </c>
      <c r="Y1482" s="1">
        <v>179</v>
      </c>
      <c r="Z1482" s="1" t="s">
        <v>28</v>
      </c>
      <c r="AA1482" s="1" t="s">
        <v>28</v>
      </c>
      <c r="AB1482" s="1">
        <v>198.75</v>
      </c>
      <c r="AC1482" s="1">
        <v>177.5</v>
      </c>
      <c r="AD1482" s="1" t="s">
        <v>28</v>
      </c>
      <c r="AE1482" s="1">
        <v>198</v>
      </c>
      <c r="AF1482" s="1">
        <v>200.17</v>
      </c>
      <c r="AG1482" s="1">
        <v>196</v>
      </c>
      <c r="AX1482" s="1">
        <f t="shared" si="34"/>
        <v>192.19666666666666</v>
      </c>
      <c r="AY1482" s="1">
        <f t="shared" si="35"/>
        <v>192.64</v>
      </c>
    </row>
    <row r="1483" spans="1:51">
      <c r="A1483" s="6">
        <v>40642</v>
      </c>
      <c r="B1483" s="6"/>
      <c r="C1483" s="68">
        <v>172</v>
      </c>
      <c r="D1483" s="6"/>
      <c r="E1483" s="68">
        <v>171.25</v>
      </c>
      <c r="F1483" s="1">
        <v>188.28</v>
      </c>
      <c r="G1483" s="68">
        <v>188.83333333333334</v>
      </c>
      <c r="H1483" s="1">
        <v>194.315</v>
      </c>
      <c r="I1483" s="1">
        <v>232.73</v>
      </c>
      <c r="K1483" s="6"/>
      <c r="L1483" s="68"/>
      <c r="M1483" s="6"/>
      <c r="N1483" s="68"/>
      <c r="O1483" s="1"/>
      <c r="P1483" s="68"/>
      <c r="Q1483" s="1">
        <v>227.04666666666665</v>
      </c>
      <c r="R1483" s="1">
        <v>252.29</v>
      </c>
      <c r="T1483" s="1"/>
      <c r="V1483" s="1">
        <v>172</v>
      </c>
      <c r="W1483" s="1">
        <v>172</v>
      </c>
      <c r="X1483" s="1">
        <v>172</v>
      </c>
      <c r="Y1483" s="1">
        <v>172</v>
      </c>
      <c r="Z1483" s="1" t="s">
        <v>28</v>
      </c>
      <c r="AA1483" s="1" t="s">
        <v>28</v>
      </c>
      <c r="AB1483" s="1" t="s">
        <v>28</v>
      </c>
      <c r="AC1483" s="1">
        <v>171.25</v>
      </c>
      <c r="AD1483" s="1" t="s">
        <v>28</v>
      </c>
      <c r="AE1483" s="1">
        <v>189.5</v>
      </c>
      <c r="AF1483" s="1">
        <v>191</v>
      </c>
      <c r="AG1483" s="1">
        <v>186</v>
      </c>
      <c r="AX1483" s="1">
        <f t="shared" si="34"/>
        <v>180.09083333333334</v>
      </c>
      <c r="AY1483" s="1">
        <f t="shared" si="35"/>
        <v>181.5</v>
      </c>
    </row>
    <row r="1484" spans="1:51">
      <c r="A1484" s="6">
        <v>40649</v>
      </c>
      <c r="B1484" s="6"/>
      <c r="C1484" s="68">
        <v>147.5</v>
      </c>
      <c r="D1484" s="6"/>
      <c r="E1484" s="68">
        <v>182.5</v>
      </c>
      <c r="F1484" s="1">
        <v>192.96</v>
      </c>
      <c r="G1484" s="68">
        <v>182.66</v>
      </c>
      <c r="H1484" s="1">
        <v>207.74</v>
      </c>
      <c r="I1484" s="1">
        <v>232.46333333333334</v>
      </c>
      <c r="K1484" s="6"/>
      <c r="L1484" s="68"/>
      <c r="M1484" s="6"/>
      <c r="N1484" s="68"/>
      <c r="O1484" s="1"/>
      <c r="P1484" s="68"/>
      <c r="Q1484" s="1">
        <v>219.41</v>
      </c>
      <c r="R1484" s="1">
        <v>245.49666666666667</v>
      </c>
      <c r="T1484" s="1"/>
      <c r="V1484" s="1">
        <v>147.5</v>
      </c>
      <c r="W1484" s="1">
        <v>147.5</v>
      </c>
      <c r="X1484" s="1">
        <v>147.5</v>
      </c>
      <c r="Y1484" s="1">
        <v>147.5</v>
      </c>
      <c r="Z1484" s="1" t="s">
        <v>28</v>
      </c>
      <c r="AA1484" s="1" t="s">
        <v>28</v>
      </c>
      <c r="AB1484" s="1">
        <v>182.5</v>
      </c>
      <c r="AC1484" s="1" t="s">
        <v>28</v>
      </c>
      <c r="AD1484" s="1" t="s">
        <v>28</v>
      </c>
      <c r="AE1484" s="1">
        <v>183</v>
      </c>
      <c r="AF1484" s="1" t="s">
        <v>28</v>
      </c>
      <c r="AG1484" s="1">
        <v>182.32</v>
      </c>
      <c r="AX1484" s="1">
        <f t="shared" si="34"/>
        <v>176.405</v>
      </c>
      <c r="AY1484" s="1">
        <f t="shared" si="35"/>
        <v>165</v>
      </c>
    </row>
    <row r="1485" spans="1:51">
      <c r="A1485" s="6">
        <v>40656</v>
      </c>
      <c r="B1485" s="6"/>
      <c r="C1485" s="68">
        <v>145</v>
      </c>
      <c r="D1485" s="6"/>
      <c r="E1485" s="68" t="s">
        <v>28</v>
      </c>
      <c r="F1485" s="1" t="s">
        <v>28</v>
      </c>
      <c r="G1485" s="68">
        <v>185</v>
      </c>
      <c r="H1485" s="1">
        <v>206.19499999999999</v>
      </c>
      <c r="I1485" s="1">
        <v>232.02</v>
      </c>
      <c r="K1485" s="6"/>
      <c r="L1485" s="68"/>
      <c r="M1485" s="6"/>
      <c r="N1485" s="68"/>
      <c r="O1485" s="1"/>
      <c r="P1485" s="68"/>
      <c r="Q1485" s="1">
        <v>228.51999999999998</v>
      </c>
      <c r="R1485" s="1">
        <v>245.33333333333334</v>
      </c>
      <c r="T1485" s="1"/>
      <c r="V1485" s="1">
        <v>145</v>
      </c>
      <c r="W1485" s="1">
        <v>145</v>
      </c>
      <c r="X1485" s="1">
        <v>145</v>
      </c>
      <c r="Y1485" s="1">
        <v>145</v>
      </c>
      <c r="Z1485" s="1" t="s">
        <v>28</v>
      </c>
      <c r="AA1485" s="1" t="s">
        <v>28</v>
      </c>
      <c r="AB1485" s="1" t="s">
        <v>28</v>
      </c>
      <c r="AC1485" s="1" t="s">
        <v>28</v>
      </c>
      <c r="AD1485" s="1" t="s">
        <v>28</v>
      </c>
      <c r="AE1485" s="1">
        <v>180</v>
      </c>
      <c r="AF1485" s="1" t="s">
        <v>28</v>
      </c>
      <c r="AG1485" s="1">
        <v>190</v>
      </c>
      <c r="AX1485" s="1">
        <f t="shared" si="34"/>
        <v>165</v>
      </c>
      <c r="AY1485" s="1">
        <f t="shared" si="35"/>
        <v>145</v>
      </c>
    </row>
    <row r="1486" spans="1:51">
      <c r="A1486" s="6">
        <v>40663</v>
      </c>
      <c r="B1486" s="6"/>
      <c r="C1486" s="68">
        <v>146</v>
      </c>
      <c r="D1486" s="6"/>
      <c r="E1486" s="68">
        <v>140</v>
      </c>
      <c r="F1486" s="1">
        <v>188</v>
      </c>
      <c r="G1486" s="68">
        <v>190</v>
      </c>
      <c r="H1486" s="1">
        <v>216.3</v>
      </c>
      <c r="I1486" s="1">
        <v>234.40333333333334</v>
      </c>
      <c r="K1486" s="6"/>
      <c r="L1486" s="68"/>
      <c r="M1486" s="6"/>
      <c r="N1486" s="68"/>
      <c r="O1486" s="1"/>
      <c r="P1486" s="68"/>
      <c r="Q1486" s="1">
        <v>212.09</v>
      </c>
      <c r="R1486" s="1">
        <v>234.09333333333333</v>
      </c>
      <c r="T1486" s="1"/>
      <c r="V1486" s="1">
        <v>145</v>
      </c>
      <c r="W1486" s="1">
        <v>149</v>
      </c>
      <c r="X1486" s="1">
        <v>145</v>
      </c>
      <c r="Y1486" s="1">
        <v>145</v>
      </c>
      <c r="Z1486" s="1" t="s">
        <v>28</v>
      </c>
      <c r="AA1486" s="1" t="s">
        <v>28</v>
      </c>
      <c r="AB1486" s="1" t="s">
        <v>28</v>
      </c>
      <c r="AC1486" s="1">
        <v>140</v>
      </c>
      <c r="AD1486" s="1" t="s">
        <v>28</v>
      </c>
      <c r="AE1486" s="1" t="s">
        <v>28</v>
      </c>
      <c r="AF1486" s="1">
        <v>190</v>
      </c>
      <c r="AG1486" s="1" t="s">
        <v>28</v>
      </c>
      <c r="AX1486" s="1">
        <f t="shared" si="34"/>
        <v>166</v>
      </c>
      <c r="AY1486" s="1">
        <f t="shared" si="35"/>
        <v>167.5</v>
      </c>
    </row>
    <row r="1487" spans="1:51">
      <c r="A1487" s="6">
        <v>40670</v>
      </c>
      <c r="B1487" s="6"/>
      <c r="C1487" s="68">
        <v>154.25</v>
      </c>
      <c r="D1487" s="6"/>
      <c r="E1487" s="68">
        <v>161.75</v>
      </c>
      <c r="F1487" s="1" t="s">
        <v>28</v>
      </c>
      <c r="G1487" s="68">
        <v>194.6</v>
      </c>
      <c r="H1487" s="1">
        <v>183.50333333333333</v>
      </c>
      <c r="I1487" s="1">
        <v>205.78666666666666</v>
      </c>
      <c r="K1487" s="6"/>
      <c r="L1487" s="68"/>
      <c r="M1487" s="6"/>
      <c r="N1487" s="68"/>
      <c r="O1487" s="1"/>
      <c r="P1487" s="68"/>
      <c r="Q1487" s="1">
        <v>197.13666666666666</v>
      </c>
      <c r="R1487" s="1">
        <v>223.64333333333335</v>
      </c>
      <c r="T1487" s="1"/>
      <c r="V1487" s="1">
        <v>153</v>
      </c>
      <c r="W1487" s="1">
        <v>158</v>
      </c>
      <c r="X1487" s="1">
        <v>153</v>
      </c>
      <c r="Y1487" s="1">
        <v>153</v>
      </c>
      <c r="Z1487" s="1" t="s">
        <v>28</v>
      </c>
      <c r="AA1487" s="1" t="s">
        <v>28</v>
      </c>
      <c r="AB1487" s="1" t="s">
        <v>28</v>
      </c>
      <c r="AC1487" s="1">
        <v>161.75</v>
      </c>
      <c r="AD1487" s="1">
        <v>194.6</v>
      </c>
      <c r="AE1487" s="1" t="s">
        <v>28</v>
      </c>
      <c r="AF1487" s="1" t="s">
        <v>28</v>
      </c>
      <c r="AG1487" s="1" t="s">
        <v>28</v>
      </c>
      <c r="AX1487" s="1">
        <f t="shared" si="34"/>
        <v>170.20000000000002</v>
      </c>
      <c r="AY1487" s="1">
        <f t="shared" si="35"/>
        <v>153</v>
      </c>
    </row>
    <row r="1488" spans="1:51">
      <c r="A1488" s="6">
        <v>40677</v>
      </c>
      <c r="B1488" s="6"/>
      <c r="C1488" s="68">
        <v>162</v>
      </c>
      <c r="D1488" s="6"/>
      <c r="E1488" s="68" t="s">
        <v>28</v>
      </c>
      <c r="F1488" s="1" t="s">
        <v>28</v>
      </c>
      <c r="G1488" s="68">
        <v>190</v>
      </c>
      <c r="H1488" s="1">
        <v>187.69</v>
      </c>
      <c r="I1488" s="1">
        <v>218.67666666666665</v>
      </c>
      <c r="K1488" s="6"/>
      <c r="L1488" s="68"/>
      <c r="M1488" s="6"/>
      <c r="N1488" s="68"/>
      <c r="O1488" s="1"/>
      <c r="P1488" s="68"/>
      <c r="Q1488" s="1">
        <v>218.89666666666665</v>
      </c>
      <c r="R1488" s="1">
        <v>233.00666666666666</v>
      </c>
      <c r="T1488" s="1"/>
      <c r="V1488" s="1">
        <v>162</v>
      </c>
      <c r="W1488" s="1">
        <v>162</v>
      </c>
      <c r="X1488" s="1">
        <v>162</v>
      </c>
      <c r="Y1488" s="1">
        <v>162</v>
      </c>
      <c r="Z1488" s="1" t="s">
        <v>28</v>
      </c>
      <c r="AA1488" s="1" t="s">
        <v>28</v>
      </c>
      <c r="AB1488" s="1" t="s">
        <v>28</v>
      </c>
      <c r="AC1488" s="1" t="s">
        <v>28</v>
      </c>
      <c r="AD1488" s="1" t="s">
        <v>28</v>
      </c>
      <c r="AE1488" s="1">
        <v>187</v>
      </c>
      <c r="AF1488" s="1" t="s">
        <v>28</v>
      </c>
      <c r="AG1488" s="1">
        <v>193</v>
      </c>
      <c r="AX1488" s="1">
        <f t="shared" si="34"/>
        <v>176</v>
      </c>
      <c r="AY1488" s="1">
        <f t="shared" si="35"/>
        <v>162</v>
      </c>
    </row>
    <row r="1489" spans="1:51">
      <c r="A1489" s="6">
        <v>40684</v>
      </c>
      <c r="B1489" s="6"/>
      <c r="C1489" s="68">
        <v>168</v>
      </c>
      <c r="D1489" s="6"/>
      <c r="E1489" s="68" t="s">
        <v>28</v>
      </c>
      <c r="F1489" s="1" t="s">
        <v>28</v>
      </c>
      <c r="G1489" s="68" t="s">
        <v>28</v>
      </c>
      <c r="H1489" s="1">
        <v>196.99</v>
      </c>
      <c r="I1489" s="1">
        <v>222.75</v>
      </c>
      <c r="K1489" s="6"/>
      <c r="L1489" s="68"/>
      <c r="M1489" s="6"/>
      <c r="N1489" s="68"/>
      <c r="O1489" s="1"/>
      <c r="P1489" s="68"/>
      <c r="Q1489" s="1">
        <v>221.57000000000002</v>
      </c>
      <c r="R1489" s="1">
        <v>231.19000000000003</v>
      </c>
      <c r="T1489" s="1"/>
      <c r="V1489" s="1">
        <v>168</v>
      </c>
      <c r="W1489" s="1">
        <v>168</v>
      </c>
      <c r="X1489" s="1">
        <v>168</v>
      </c>
      <c r="Y1489" s="1">
        <v>168</v>
      </c>
      <c r="Z1489" s="1" t="s">
        <v>28</v>
      </c>
      <c r="AA1489" s="1" t="s">
        <v>28</v>
      </c>
      <c r="AB1489" s="1" t="s">
        <v>28</v>
      </c>
      <c r="AC1489" s="1" t="s">
        <v>28</v>
      </c>
      <c r="AD1489" s="1" t="s">
        <v>28</v>
      </c>
      <c r="AE1489" s="1" t="s">
        <v>28</v>
      </c>
      <c r="AF1489" s="1" t="s">
        <v>28</v>
      </c>
      <c r="AG1489" s="1" t="s">
        <v>28</v>
      </c>
      <c r="AX1489" s="1">
        <f t="shared" si="34"/>
        <v>168</v>
      </c>
      <c r="AY1489" s="1">
        <f t="shared" si="35"/>
        <v>168</v>
      </c>
    </row>
    <row r="1490" spans="1:51">
      <c r="A1490" s="6">
        <v>40691</v>
      </c>
      <c r="B1490" s="6"/>
      <c r="C1490" s="68">
        <v>156</v>
      </c>
      <c r="D1490" s="6"/>
      <c r="E1490" s="68">
        <v>176.25</v>
      </c>
      <c r="F1490" s="1">
        <v>205.5</v>
      </c>
      <c r="G1490" s="68">
        <v>193.5</v>
      </c>
      <c r="H1490" s="1">
        <v>191.46</v>
      </c>
      <c r="I1490" s="1">
        <v>207.76</v>
      </c>
      <c r="K1490" s="6"/>
      <c r="L1490" s="68"/>
      <c r="M1490" s="6"/>
      <c r="N1490" s="68"/>
      <c r="O1490" s="1"/>
      <c r="P1490" s="68"/>
      <c r="Q1490" s="1">
        <v>189.85666666666665</v>
      </c>
      <c r="R1490" s="1">
        <v>215.13666666666666</v>
      </c>
      <c r="T1490" s="1"/>
      <c r="V1490" s="1">
        <v>155</v>
      </c>
      <c r="W1490" s="1">
        <v>159</v>
      </c>
      <c r="X1490" s="1">
        <v>155</v>
      </c>
      <c r="Y1490" s="1">
        <v>155</v>
      </c>
      <c r="Z1490" s="1" t="s">
        <v>28</v>
      </c>
      <c r="AA1490" s="1" t="s">
        <v>28</v>
      </c>
      <c r="AB1490" s="1">
        <v>185</v>
      </c>
      <c r="AC1490" s="1">
        <v>167.5</v>
      </c>
      <c r="AD1490" s="1" t="s">
        <v>28</v>
      </c>
      <c r="AE1490" s="1" t="s">
        <v>28</v>
      </c>
      <c r="AF1490" s="1">
        <v>193.5</v>
      </c>
      <c r="AG1490" s="1" t="s">
        <v>28</v>
      </c>
      <c r="AX1490" s="1">
        <f t="shared" si="34"/>
        <v>182.8125</v>
      </c>
      <c r="AY1490" s="1">
        <f t="shared" si="35"/>
        <v>177.83333333333334</v>
      </c>
    </row>
    <row r="1491" spans="1:51">
      <c r="A1491" s="6">
        <v>40698</v>
      </c>
      <c r="B1491" s="6"/>
      <c r="C1491" s="68">
        <v>163</v>
      </c>
      <c r="D1491" s="6"/>
      <c r="E1491" s="68" t="s">
        <v>28</v>
      </c>
      <c r="F1491" s="1" t="s">
        <v>28</v>
      </c>
      <c r="G1491" s="68">
        <v>204.57</v>
      </c>
      <c r="H1491" s="1">
        <v>205.49</v>
      </c>
      <c r="I1491" s="1">
        <v>220.76499999999999</v>
      </c>
      <c r="K1491" s="6"/>
      <c r="L1491" s="68"/>
      <c r="M1491" s="6"/>
      <c r="N1491" s="68"/>
      <c r="O1491" s="1"/>
      <c r="P1491" s="68"/>
      <c r="Q1491" s="1">
        <v>200.04</v>
      </c>
      <c r="R1491" s="1">
        <v>216.23000000000002</v>
      </c>
      <c r="T1491" s="1"/>
      <c r="V1491" s="1">
        <v>163</v>
      </c>
      <c r="W1491" s="1">
        <v>163</v>
      </c>
      <c r="X1491" s="1">
        <v>163</v>
      </c>
      <c r="Y1491" s="1">
        <v>163</v>
      </c>
      <c r="Z1491" s="1" t="s">
        <v>28</v>
      </c>
      <c r="AA1491" s="1" t="s">
        <v>28</v>
      </c>
      <c r="AB1491" s="1" t="s">
        <v>28</v>
      </c>
      <c r="AC1491" s="1" t="s">
        <v>28</v>
      </c>
      <c r="AD1491" s="1" t="s">
        <v>28</v>
      </c>
      <c r="AE1491" s="1" t="s">
        <v>28</v>
      </c>
      <c r="AF1491" s="1">
        <v>204.8</v>
      </c>
      <c r="AG1491" s="1">
        <v>204.34</v>
      </c>
      <c r="AX1491" s="1">
        <f t="shared" si="34"/>
        <v>183.785</v>
      </c>
      <c r="AY1491" s="1">
        <f t="shared" si="35"/>
        <v>183.9</v>
      </c>
    </row>
    <row r="1492" spans="1:51">
      <c r="A1492" s="6">
        <v>40705</v>
      </c>
      <c r="B1492" s="6"/>
      <c r="C1492" s="68">
        <v>157.5</v>
      </c>
      <c r="D1492" s="6"/>
      <c r="E1492" s="68">
        <v>170.625</v>
      </c>
      <c r="F1492" s="1" t="s">
        <v>28</v>
      </c>
      <c r="G1492" s="68">
        <v>209.655</v>
      </c>
      <c r="H1492" s="1">
        <v>170.255</v>
      </c>
      <c r="I1492" s="1">
        <v>189.75666666666666</v>
      </c>
      <c r="K1492" s="6"/>
      <c r="L1492" s="68"/>
      <c r="M1492" s="6"/>
      <c r="N1492" s="68"/>
      <c r="O1492" s="1"/>
      <c r="P1492" s="68"/>
      <c r="Q1492" s="1">
        <v>172.67333333333332</v>
      </c>
      <c r="R1492" s="1">
        <v>181.22333333333333</v>
      </c>
      <c r="T1492" s="1"/>
      <c r="V1492" s="1">
        <v>157.5</v>
      </c>
      <c r="W1492" s="1">
        <v>157.5</v>
      </c>
      <c r="X1492" s="1">
        <v>157.5</v>
      </c>
      <c r="Y1492" s="1">
        <v>157.5</v>
      </c>
      <c r="Z1492" s="1" t="s">
        <v>28</v>
      </c>
      <c r="AA1492" s="1" t="s">
        <v>28</v>
      </c>
      <c r="AB1492" s="1">
        <v>170</v>
      </c>
      <c r="AC1492" s="1">
        <v>171.25</v>
      </c>
      <c r="AD1492" s="1" t="s">
        <v>28</v>
      </c>
      <c r="AE1492" s="1" t="s">
        <v>28</v>
      </c>
      <c r="AF1492" s="1">
        <v>213.01</v>
      </c>
      <c r="AG1492" s="1">
        <v>206.3</v>
      </c>
      <c r="AX1492" s="1">
        <f t="shared" si="34"/>
        <v>179.26</v>
      </c>
      <c r="AY1492" s="1">
        <f t="shared" si="35"/>
        <v>180.17</v>
      </c>
    </row>
    <row r="1493" spans="1:51">
      <c r="A1493" s="6">
        <v>40712</v>
      </c>
      <c r="B1493" s="6"/>
      <c r="C1493" s="68">
        <v>154</v>
      </c>
      <c r="D1493" s="6"/>
      <c r="E1493" s="68">
        <v>172.5</v>
      </c>
      <c r="F1493" s="1">
        <v>206</v>
      </c>
      <c r="G1493" s="68">
        <v>205.30250000000001</v>
      </c>
      <c r="H1493" s="1">
        <v>177.21</v>
      </c>
      <c r="I1493" s="1">
        <v>221.43</v>
      </c>
      <c r="K1493" s="6"/>
      <c r="L1493" s="68"/>
      <c r="M1493" s="6"/>
      <c r="N1493" s="68"/>
      <c r="O1493" s="1"/>
      <c r="P1493" s="68"/>
      <c r="Q1493" s="1">
        <v>196.58333333333334</v>
      </c>
      <c r="R1493" s="1">
        <v>216.57000000000002</v>
      </c>
      <c r="T1493" s="1"/>
      <c r="V1493" s="1">
        <v>154</v>
      </c>
      <c r="W1493" s="1">
        <v>154</v>
      </c>
      <c r="X1493" s="1">
        <v>154</v>
      </c>
      <c r="Y1493" s="1">
        <v>154</v>
      </c>
      <c r="Z1493" s="1" t="s">
        <v>28</v>
      </c>
      <c r="AA1493" s="1" t="s">
        <v>28</v>
      </c>
      <c r="AB1493" s="1">
        <v>182.5</v>
      </c>
      <c r="AC1493" s="1">
        <v>162.5</v>
      </c>
      <c r="AD1493" s="1">
        <v>202.91</v>
      </c>
      <c r="AE1493" s="1">
        <v>203</v>
      </c>
      <c r="AF1493" s="1">
        <v>208</v>
      </c>
      <c r="AG1493" s="1">
        <v>207.3</v>
      </c>
      <c r="AX1493" s="1">
        <f t="shared" si="34"/>
        <v>184.450625</v>
      </c>
      <c r="AY1493" s="1">
        <f t="shared" si="35"/>
        <v>181.5</v>
      </c>
    </row>
    <row r="1494" spans="1:51">
      <c r="A1494" s="6">
        <v>40719</v>
      </c>
      <c r="B1494" s="6"/>
      <c r="C1494" s="68">
        <v>157.5</v>
      </c>
      <c r="D1494" s="6"/>
      <c r="E1494" s="68">
        <v>177</v>
      </c>
      <c r="F1494" s="1">
        <v>201.5</v>
      </c>
      <c r="G1494" s="68">
        <v>205.11500000000001</v>
      </c>
      <c r="H1494" s="1">
        <v>185.44666666666663</v>
      </c>
      <c r="I1494" s="1">
        <v>216.72500000000002</v>
      </c>
      <c r="K1494" s="6"/>
      <c r="L1494" s="68"/>
      <c r="M1494" s="6"/>
      <c r="N1494" s="68"/>
      <c r="O1494" s="1"/>
      <c r="P1494" s="68"/>
      <c r="Q1494" s="1">
        <v>178.82666666666668</v>
      </c>
      <c r="R1494" s="1">
        <v>212.03</v>
      </c>
      <c r="T1494" s="1"/>
      <c r="V1494" s="1">
        <v>157.5</v>
      </c>
      <c r="W1494" s="1">
        <v>157.5</v>
      </c>
      <c r="X1494" s="1">
        <v>157.5</v>
      </c>
      <c r="Y1494" s="1">
        <v>157.5</v>
      </c>
      <c r="Z1494" s="1" t="s">
        <v>28</v>
      </c>
      <c r="AA1494" s="1" t="s">
        <v>28</v>
      </c>
      <c r="AB1494" s="1">
        <v>177</v>
      </c>
      <c r="AC1494" s="1" t="s">
        <v>28</v>
      </c>
      <c r="AD1494" s="1" t="s">
        <v>28</v>
      </c>
      <c r="AE1494" s="1" t="s">
        <v>28</v>
      </c>
      <c r="AF1494" s="1">
        <v>205.23</v>
      </c>
      <c r="AG1494" s="1">
        <v>205</v>
      </c>
      <c r="AX1494" s="1">
        <f t="shared" si="34"/>
        <v>185.27875</v>
      </c>
      <c r="AY1494" s="1">
        <f t="shared" si="35"/>
        <v>179.91</v>
      </c>
    </row>
    <row r="1495" spans="1:51">
      <c r="A1495" s="6">
        <v>40726</v>
      </c>
      <c r="B1495" s="6"/>
      <c r="C1495" s="68">
        <v>174.5</v>
      </c>
      <c r="D1495" s="6"/>
      <c r="E1495" s="68">
        <v>177</v>
      </c>
      <c r="F1495" s="1">
        <v>200.02500000000001</v>
      </c>
      <c r="G1495" s="68">
        <v>203.69499999999999</v>
      </c>
      <c r="H1495" s="1">
        <v>181.01499999999999</v>
      </c>
      <c r="I1495" s="1">
        <v>204.14999999999998</v>
      </c>
      <c r="K1495" s="6"/>
      <c r="L1495" s="68"/>
      <c r="M1495" s="6"/>
      <c r="N1495" s="68"/>
      <c r="O1495" s="1"/>
      <c r="P1495" s="68"/>
      <c r="Q1495" s="1">
        <v>176.14</v>
      </c>
      <c r="R1495" s="1">
        <v>208.76333333333332</v>
      </c>
      <c r="T1495" s="1"/>
      <c r="V1495" s="1">
        <v>174.5</v>
      </c>
      <c r="W1495" s="1">
        <v>174.5</v>
      </c>
      <c r="X1495" s="1">
        <v>174.5</v>
      </c>
      <c r="Y1495" s="1">
        <v>174.5</v>
      </c>
      <c r="Z1495" s="1" t="s">
        <v>28</v>
      </c>
      <c r="AA1495" s="1" t="s">
        <v>28</v>
      </c>
      <c r="AB1495" s="1" t="s">
        <v>28</v>
      </c>
      <c r="AC1495" s="1">
        <v>177</v>
      </c>
      <c r="AD1495" s="1" t="s">
        <v>28</v>
      </c>
      <c r="AE1495" s="1" t="s">
        <v>28</v>
      </c>
      <c r="AF1495" s="1">
        <v>202.45</v>
      </c>
      <c r="AG1495" s="1">
        <v>204.94</v>
      </c>
      <c r="AX1495" s="1">
        <f t="shared" si="34"/>
        <v>188.80500000000001</v>
      </c>
      <c r="AY1495" s="1">
        <f t="shared" si="35"/>
        <v>188.47499999999999</v>
      </c>
    </row>
    <row r="1496" spans="1:51">
      <c r="A1496" s="6">
        <v>40733</v>
      </c>
      <c r="B1496" s="6"/>
      <c r="C1496" s="68" t="s">
        <v>28</v>
      </c>
      <c r="D1496" s="6"/>
      <c r="E1496" s="68" t="s">
        <v>28</v>
      </c>
      <c r="F1496" s="1">
        <v>201.55</v>
      </c>
      <c r="G1496" s="68">
        <v>205.58</v>
      </c>
      <c r="H1496" s="1">
        <v>181.31333333333336</v>
      </c>
      <c r="I1496" s="1">
        <v>211.47499999999999</v>
      </c>
      <c r="K1496" s="6"/>
      <c r="L1496" s="68"/>
      <c r="M1496" s="6"/>
      <c r="N1496" s="68"/>
      <c r="O1496" s="1"/>
      <c r="P1496" s="68"/>
      <c r="Q1496" s="1">
        <v>192.64333333333332</v>
      </c>
      <c r="R1496" s="1">
        <v>218.75333333333333</v>
      </c>
      <c r="T1496" s="1"/>
      <c r="V1496" s="1" t="s">
        <v>28</v>
      </c>
      <c r="W1496" s="1" t="s">
        <v>28</v>
      </c>
      <c r="X1496" s="1" t="s">
        <v>28</v>
      </c>
      <c r="Y1496" s="1" t="s">
        <v>28</v>
      </c>
      <c r="Z1496" s="1" t="s">
        <v>28</v>
      </c>
      <c r="AA1496" s="1" t="s">
        <v>28</v>
      </c>
      <c r="AB1496" s="1" t="s">
        <v>28</v>
      </c>
      <c r="AC1496" s="1" t="s">
        <v>28</v>
      </c>
      <c r="AD1496" s="1" t="s">
        <v>28</v>
      </c>
      <c r="AE1496" s="1" t="s">
        <v>28</v>
      </c>
      <c r="AF1496" s="1" t="s">
        <v>28</v>
      </c>
      <c r="AG1496" s="1">
        <v>205.58</v>
      </c>
      <c r="AX1496" s="1">
        <f t="shared" si="34"/>
        <v>203.565</v>
      </c>
      <c r="AY1496" s="1" t="str">
        <f t="shared" si="35"/>
        <v xml:space="preserve"> </v>
      </c>
    </row>
    <row r="1497" spans="1:51">
      <c r="A1497" s="6">
        <v>40740</v>
      </c>
      <c r="B1497" s="6"/>
      <c r="C1497" s="68">
        <v>170</v>
      </c>
      <c r="D1497" s="6"/>
      <c r="E1497" s="68" t="s">
        <v>28</v>
      </c>
      <c r="F1497" s="1">
        <v>191.91499999999999</v>
      </c>
      <c r="G1497" s="68">
        <v>196.18999999999997</v>
      </c>
      <c r="H1497" s="1">
        <v>194.5</v>
      </c>
      <c r="I1497" s="1">
        <v>224.935</v>
      </c>
      <c r="K1497" s="6"/>
      <c r="L1497" s="68"/>
      <c r="M1497" s="6"/>
      <c r="N1497" s="68"/>
      <c r="O1497" s="1"/>
      <c r="P1497" s="68"/>
      <c r="Q1497" s="1">
        <v>197.04333333333332</v>
      </c>
      <c r="R1497" s="1">
        <v>221.48000000000002</v>
      </c>
      <c r="T1497" s="1"/>
      <c r="V1497" s="1">
        <v>170</v>
      </c>
      <c r="W1497" s="1">
        <v>170</v>
      </c>
      <c r="X1497" s="1">
        <v>170</v>
      </c>
      <c r="Y1497" s="1">
        <v>170</v>
      </c>
      <c r="Z1497" s="1" t="s">
        <v>28</v>
      </c>
      <c r="AA1497" s="1" t="s">
        <v>28</v>
      </c>
      <c r="AB1497" s="1" t="s">
        <v>28</v>
      </c>
      <c r="AC1497" s="1" t="s">
        <v>28</v>
      </c>
      <c r="AD1497" s="1" t="s">
        <v>28</v>
      </c>
      <c r="AE1497" s="1">
        <v>195.5</v>
      </c>
      <c r="AF1497" s="1">
        <v>195</v>
      </c>
      <c r="AG1497" s="1">
        <v>198.07</v>
      </c>
      <c r="AX1497" s="1">
        <f t="shared" si="34"/>
        <v>186.03499999999997</v>
      </c>
      <c r="AY1497" s="1">
        <f t="shared" si="35"/>
        <v>182.5</v>
      </c>
    </row>
    <row r="1498" spans="1:51">
      <c r="A1498" s="6">
        <v>40747</v>
      </c>
      <c r="B1498" s="6"/>
      <c r="C1498" s="68">
        <v>167</v>
      </c>
      <c r="D1498" s="6"/>
      <c r="E1498" s="68">
        <v>187</v>
      </c>
      <c r="F1498" s="1">
        <v>188.965</v>
      </c>
      <c r="G1498" s="68">
        <v>191.66</v>
      </c>
      <c r="H1498" s="1">
        <v>178.02500000000001</v>
      </c>
      <c r="I1498" s="1">
        <v>218.25333333333333</v>
      </c>
      <c r="K1498" s="6"/>
      <c r="L1498" s="68"/>
      <c r="M1498" s="6"/>
      <c r="N1498" s="68"/>
      <c r="O1498" s="1"/>
      <c r="P1498" s="68"/>
      <c r="Q1498" s="1">
        <v>183.55333333333331</v>
      </c>
      <c r="R1498" s="1">
        <v>212.05666666666664</v>
      </c>
      <c r="T1498" s="1"/>
      <c r="V1498" s="1">
        <v>167</v>
      </c>
      <c r="W1498" s="1" t="s">
        <v>28</v>
      </c>
      <c r="X1498" s="1">
        <v>167</v>
      </c>
      <c r="Y1498" s="1" t="s">
        <v>28</v>
      </c>
      <c r="Z1498" s="1" t="s">
        <v>28</v>
      </c>
      <c r="AA1498" s="1" t="s">
        <v>28</v>
      </c>
      <c r="AB1498" s="1">
        <v>189</v>
      </c>
      <c r="AC1498" s="1">
        <v>185</v>
      </c>
      <c r="AD1498" s="1" t="s">
        <v>28</v>
      </c>
      <c r="AE1498" s="1" t="s">
        <v>28</v>
      </c>
      <c r="AF1498" s="1" t="s">
        <v>28</v>
      </c>
      <c r="AG1498" s="1">
        <v>191.66</v>
      </c>
      <c r="AX1498" s="1">
        <f t="shared" si="34"/>
        <v>183.65625</v>
      </c>
      <c r="AY1498" s="1">
        <f t="shared" si="35"/>
        <v>178</v>
      </c>
    </row>
    <row r="1499" spans="1:51">
      <c r="A1499" s="6">
        <v>40754</v>
      </c>
      <c r="B1499" s="6"/>
      <c r="C1499" s="68">
        <v>163.5</v>
      </c>
      <c r="D1499" s="6"/>
      <c r="E1499" s="68">
        <v>192</v>
      </c>
      <c r="F1499" s="1">
        <v>181.785</v>
      </c>
      <c r="G1499" s="68">
        <v>184.255</v>
      </c>
      <c r="H1499" s="1">
        <v>168.78500000000003</v>
      </c>
      <c r="I1499" s="1">
        <v>184.7</v>
      </c>
      <c r="K1499" s="6"/>
      <c r="L1499" s="68"/>
      <c r="M1499" s="6"/>
      <c r="N1499" s="68"/>
      <c r="O1499" s="1"/>
      <c r="P1499" s="68"/>
      <c r="Q1499" s="1">
        <v>168.20333333333335</v>
      </c>
      <c r="R1499" s="1">
        <v>186.79</v>
      </c>
      <c r="T1499" s="1"/>
      <c r="V1499" s="1">
        <v>163.5</v>
      </c>
      <c r="W1499" s="1" t="s">
        <v>28</v>
      </c>
      <c r="X1499" s="1">
        <v>163.5</v>
      </c>
      <c r="Y1499" s="1" t="s">
        <v>28</v>
      </c>
      <c r="Z1499" s="1" t="s">
        <v>28</v>
      </c>
      <c r="AA1499" s="1" t="s">
        <v>28</v>
      </c>
      <c r="AB1499" s="1">
        <v>192</v>
      </c>
      <c r="AC1499" s="1" t="s">
        <v>28</v>
      </c>
      <c r="AD1499" s="1" t="s">
        <v>28</v>
      </c>
      <c r="AE1499" s="1" t="s">
        <v>28</v>
      </c>
      <c r="AF1499" s="1">
        <v>183.27</v>
      </c>
      <c r="AG1499" s="1">
        <v>185.24</v>
      </c>
      <c r="AX1499" s="1">
        <f t="shared" si="34"/>
        <v>180.38499999999999</v>
      </c>
      <c r="AY1499" s="1">
        <f t="shared" si="35"/>
        <v>179.59</v>
      </c>
    </row>
    <row r="1500" spans="1:51">
      <c r="A1500" s="6">
        <v>40761</v>
      </c>
      <c r="B1500" s="6"/>
      <c r="C1500" s="68">
        <v>169</v>
      </c>
      <c r="D1500" s="6"/>
      <c r="E1500" s="68">
        <v>193.75</v>
      </c>
      <c r="F1500" s="1" t="s">
        <v>28</v>
      </c>
      <c r="G1500" s="68">
        <v>189.82249999999999</v>
      </c>
      <c r="H1500" s="1">
        <v>177.99</v>
      </c>
      <c r="I1500" s="1">
        <v>200.60333333333332</v>
      </c>
      <c r="K1500" s="6"/>
      <c r="L1500" s="68"/>
      <c r="M1500" s="6"/>
      <c r="N1500" s="68"/>
      <c r="O1500" s="1"/>
      <c r="P1500" s="68"/>
      <c r="Q1500" s="1">
        <v>193.70000000000002</v>
      </c>
      <c r="R1500" s="1">
        <v>214.80666666666664</v>
      </c>
      <c r="T1500" s="1"/>
      <c r="V1500" s="1">
        <v>169</v>
      </c>
      <c r="W1500" s="1">
        <v>169</v>
      </c>
      <c r="X1500" s="1">
        <v>169</v>
      </c>
      <c r="Y1500" s="1">
        <v>169</v>
      </c>
      <c r="Z1500" s="1" t="s">
        <v>28</v>
      </c>
      <c r="AA1500" s="1" t="s">
        <v>28</v>
      </c>
      <c r="AB1500" s="1" t="s">
        <v>28</v>
      </c>
      <c r="AC1500" s="1">
        <v>193.75</v>
      </c>
      <c r="AD1500" s="1">
        <v>189.84</v>
      </c>
      <c r="AE1500" s="1">
        <v>190</v>
      </c>
      <c r="AF1500" s="1">
        <v>188.56</v>
      </c>
      <c r="AG1500" s="1">
        <v>190.89</v>
      </c>
      <c r="AX1500" s="1">
        <f t="shared" si="34"/>
        <v>184.19083333333333</v>
      </c>
      <c r="AY1500" s="1">
        <f t="shared" si="35"/>
        <v>178.78</v>
      </c>
    </row>
    <row r="1501" spans="1:51">
      <c r="A1501" s="6">
        <v>40768</v>
      </c>
      <c r="B1501" s="6"/>
      <c r="C1501" s="68">
        <v>163</v>
      </c>
      <c r="D1501" s="6"/>
      <c r="E1501" s="68">
        <v>174.75</v>
      </c>
      <c r="F1501" s="1">
        <v>183</v>
      </c>
      <c r="G1501" s="68">
        <v>185.75</v>
      </c>
      <c r="H1501" s="1">
        <v>174.38499999999999</v>
      </c>
      <c r="I1501" s="1">
        <v>190.63000000000002</v>
      </c>
      <c r="K1501" s="6"/>
      <c r="L1501" s="68"/>
      <c r="M1501" s="6"/>
      <c r="N1501" s="68"/>
      <c r="O1501" s="1"/>
      <c r="P1501" s="68"/>
      <c r="Q1501" s="1">
        <v>188.1866666666667</v>
      </c>
      <c r="R1501" s="1">
        <v>204.92</v>
      </c>
      <c r="T1501" s="1"/>
      <c r="V1501" s="1">
        <v>163</v>
      </c>
      <c r="W1501" s="1">
        <v>163</v>
      </c>
      <c r="X1501" s="1">
        <v>163</v>
      </c>
      <c r="Y1501" s="1">
        <v>163</v>
      </c>
      <c r="Z1501" s="1">
        <v>185</v>
      </c>
      <c r="AA1501" s="1">
        <v>178.75</v>
      </c>
      <c r="AB1501" s="1">
        <v>175.75</v>
      </c>
      <c r="AC1501" s="1">
        <v>173.75</v>
      </c>
      <c r="AD1501" s="1">
        <v>188</v>
      </c>
      <c r="AE1501" s="1">
        <v>186.5</v>
      </c>
      <c r="AF1501" s="1">
        <v>183</v>
      </c>
      <c r="AG1501" s="1">
        <v>185.5</v>
      </c>
      <c r="AX1501" s="1">
        <f t="shared" si="34"/>
        <v>176.625</v>
      </c>
      <c r="AY1501" s="1">
        <f t="shared" si="35"/>
        <v>173.91666666666666</v>
      </c>
    </row>
    <row r="1502" spans="1:51">
      <c r="A1502" s="6">
        <v>40775</v>
      </c>
      <c r="B1502" s="6"/>
      <c r="C1502" s="68">
        <v>160</v>
      </c>
      <c r="D1502" s="6"/>
      <c r="E1502" s="68">
        <v>178.75</v>
      </c>
      <c r="F1502" s="1">
        <v>183.35000000000002</v>
      </c>
      <c r="G1502" s="68">
        <v>184.14249999999998</v>
      </c>
      <c r="H1502" s="1">
        <v>173.07</v>
      </c>
      <c r="I1502" s="1">
        <v>183.63</v>
      </c>
      <c r="K1502" s="6"/>
      <c r="L1502" s="68"/>
      <c r="M1502" s="6"/>
      <c r="N1502" s="68"/>
      <c r="O1502" s="1"/>
      <c r="P1502" s="68"/>
      <c r="Q1502" s="1">
        <v>176.12</v>
      </c>
      <c r="R1502" s="1">
        <v>199.16</v>
      </c>
      <c r="T1502" s="1"/>
      <c r="V1502" s="1">
        <v>160</v>
      </c>
      <c r="W1502" s="1">
        <v>160</v>
      </c>
      <c r="X1502" s="1">
        <v>160</v>
      </c>
      <c r="Y1502" s="1">
        <v>160</v>
      </c>
      <c r="Z1502" s="1" t="s">
        <v>28</v>
      </c>
      <c r="AA1502" s="1">
        <v>178</v>
      </c>
      <c r="AB1502" s="1">
        <v>181.25</v>
      </c>
      <c r="AC1502" s="1">
        <v>176.25</v>
      </c>
      <c r="AD1502" s="1">
        <v>183</v>
      </c>
      <c r="AE1502" s="1">
        <v>185.2</v>
      </c>
      <c r="AF1502" s="1">
        <v>184.13</v>
      </c>
      <c r="AG1502" s="1">
        <v>184.24</v>
      </c>
      <c r="AX1502" s="1">
        <f t="shared" si="34"/>
        <v>176.56062500000002</v>
      </c>
      <c r="AY1502" s="1">
        <f t="shared" si="35"/>
        <v>175.12666666666667</v>
      </c>
    </row>
    <row r="1503" spans="1:51">
      <c r="A1503" s="6">
        <v>40782</v>
      </c>
      <c r="B1503" s="6"/>
      <c r="C1503" s="68">
        <v>158</v>
      </c>
      <c r="D1503" s="6"/>
      <c r="E1503" s="68" t="s">
        <v>28</v>
      </c>
      <c r="F1503" s="1">
        <v>181.42</v>
      </c>
      <c r="G1503" s="68">
        <v>183.88333333333333</v>
      </c>
      <c r="H1503" s="1">
        <v>177.905</v>
      </c>
      <c r="I1503" s="1">
        <v>184.12666666666667</v>
      </c>
      <c r="K1503" s="6"/>
      <c r="L1503" s="68"/>
      <c r="M1503" s="6"/>
      <c r="N1503" s="68"/>
      <c r="O1503" s="1"/>
      <c r="P1503" s="68"/>
      <c r="Q1503" s="1">
        <v>180.70333333333335</v>
      </c>
      <c r="R1503" s="1">
        <v>199.10666666666668</v>
      </c>
      <c r="T1503" s="1"/>
      <c r="V1503" s="1">
        <v>158</v>
      </c>
      <c r="W1503" s="1" t="s">
        <v>28</v>
      </c>
      <c r="X1503" s="1">
        <v>158</v>
      </c>
      <c r="Y1503" s="1" t="s">
        <v>28</v>
      </c>
      <c r="Z1503" s="1" t="s">
        <v>28</v>
      </c>
      <c r="AA1503" s="1">
        <v>178</v>
      </c>
      <c r="AB1503" s="1" t="s">
        <v>28</v>
      </c>
      <c r="AC1503" s="1" t="s">
        <v>28</v>
      </c>
      <c r="AD1503" s="1" t="s">
        <v>28</v>
      </c>
      <c r="AE1503" s="1">
        <v>184.52</v>
      </c>
      <c r="AF1503" s="1">
        <v>183</v>
      </c>
      <c r="AG1503" s="1">
        <v>184.13</v>
      </c>
      <c r="AX1503" s="1">
        <f t="shared" si="34"/>
        <v>174.43444444444444</v>
      </c>
      <c r="AY1503" s="1">
        <f t="shared" si="35"/>
        <v>170.5</v>
      </c>
    </row>
    <row r="1504" spans="1:51">
      <c r="A1504" s="6">
        <v>40789</v>
      </c>
      <c r="B1504" s="6"/>
      <c r="C1504" s="68">
        <v>160.5</v>
      </c>
      <c r="D1504" s="6"/>
      <c r="E1504" s="68">
        <v>176</v>
      </c>
      <c r="F1504" s="1">
        <v>181.20000000000002</v>
      </c>
      <c r="G1504" s="68">
        <v>183.435</v>
      </c>
      <c r="H1504" s="1">
        <v>145.67333333333332</v>
      </c>
      <c r="I1504" s="1">
        <v>154.52666666666667</v>
      </c>
      <c r="K1504" s="6"/>
      <c r="L1504" s="68"/>
      <c r="M1504" s="6"/>
      <c r="N1504" s="68"/>
      <c r="O1504" s="1"/>
      <c r="P1504" s="68"/>
      <c r="Q1504" s="1">
        <v>165.63333333333333</v>
      </c>
      <c r="R1504" s="1">
        <v>180.16666666666666</v>
      </c>
      <c r="T1504" s="1"/>
      <c r="V1504" s="1">
        <v>160.5</v>
      </c>
      <c r="W1504" s="1">
        <v>160.5</v>
      </c>
      <c r="X1504" s="1">
        <v>160.5</v>
      </c>
      <c r="Y1504" s="1">
        <v>160.5</v>
      </c>
      <c r="Z1504" s="1" t="s">
        <v>28</v>
      </c>
      <c r="AA1504" s="1">
        <v>175</v>
      </c>
      <c r="AB1504" s="1" t="s">
        <v>28</v>
      </c>
      <c r="AC1504" s="1">
        <v>176</v>
      </c>
      <c r="AD1504" s="1" t="s">
        <v>28</v>
      </c>
      <c r="AE1504" s="1">
        <v>182</v>
      </c>
      <c r="AF1504" s="1" t="s">
        <v>28</v>
      </c>
      <c r="AG1504" s="1">
        <v>184.87</v>
      </c>
      <c r="AX1504" s="1">
        <f t="shared" si="34"/>
        <v>175.28375</v>
      </c>
      <c r="AY1504" s="1">
        <f t="shared" si="35"/>
        <v>160.5</v>
      </c>
    </row>
    <row r="1505" spans="1:51">
      <c r="A1505" s="6">
        <v>40796</v>
      </c>
      <c r="B1505" s="6"/>
      <c r="C1505" s="68">
        <v>168</v>
      </c>
      <c r="D1505" s="6"/>
      <c r="E1505" s="68">
        <v>175</v>
      </c>
      <c r="F1505" s="1">
        <v>180.28750000000002</v>
      </c>
      <c r="G1505" s="68">
        <v>184.61</v>
      </c>
      <c r="H1505" s="1">
        <v>179.99333333333334</v>
      </c>
      <c r="I1505" s="1">
        <v>198.16666666666666</v>
      </c>
      <c r="K1505" s="6"/>
      <c r="L1505" s="68"/>
      <c r="M1505" s="6"/>
      <c r="N1505" s="68"/>
      <c r="O1505" s="1"/>
      <c r="P1505" s="68"/>
      <c r="Q1505" s="1">
        <v>189.04333333333338</v>
      </c>
      <c r="R1505" s="1">
        <v>207.48333333333335</v>
      </c>
      <c r="T1505" s="1"/>
      <c r="V1505" s="1">
        <v>168</v>
      </c>
      <c r="W1505" s="1">
        <v>168</v>
      </c>
      <c r="X1505" s="1">
        <v>168</v>
      </c>
      <c r="Y1505" s="1">
        <v>168</v>
      </c>
      <c r="Z1505" s="1" t="s">
        <v>28</v>
      </c>
      <c r="AA1505" s="1" t="s">
        <v>28</v>
      </c>
      <c r="AB1505" s="1" t="s">
        <v>28</v>
      </c>
      <c r="AC1505" s="1">
        <v>175</v>
      </c>
      <c r="AD1505" s="1" t="s">
        <v>28</v>
      </c>
      <c r="AE1505" s="1" t="s">
        <v>28</v>
      </c>
      <c r="AF1505" s="1" t="s">
        <v>28</v>
      </c>
      <c r="AG1505" s="1">
        <v>184.61</v>
      </c>
      <c r="AX1505" s="1">
        <f t="shared" si="34"/>
        <v>176.97437500000001</v>
      </c>
      <c r="AY1505" s="1">
        <f t="shared" si="35"/>
        <v>168</v>
      </c>
    </row>
    <row r="1506" spans="1:51">
      <c r="A1506" s="6">
        <v>40803</v>
      </c>
      <c r="B1506" s="6"/>
      <c r="C1506" s="68">
        <v>149</v>
      </c>
      <c r="D1506" s="6"/>
      <c r="E1506" s="68">
        <v>171.25</v>
      </c>
      <c r="F1506" s="1">
        <v>177.66624999999999</v>
      </c>
      <c r="G1506" s="68">
        <v>180.36</v>
      </c>
      <c r="H1506" s="1">
        <v>182.04</v>
      </c>
      <c r="I1506" s="1">
        <v>195.905</v>
      </c>
      <c r="K1506" s="6"/>
      <c r="L1506" s="68"/>
      <c r="M1506" s="6"/>
      <c r="N1506" s="68"/>
      <c r="O1506" s="1"/>
      <c r="P1506" s="68"/>
      <c r="Q1506" s="1">
        <v>190.74666666666667</v>
      </c>
      <c r="R1506" s="1">
        <v>201.39666666666668</v>
      </c>
      <c r="T1506" s="1"/>
      <c r="V1506" s="1">
        <v>149</v>
      </c>
      <c r="W1506" s="1">
        <v>149</v>
      </c>
      <c r="X1506" s="1">
        <v>149</v>
      </c>
      <c r="Y1506" s="1">
        <v>149</v>
      </c>
      <c r="Z1506" s="1" t="s">
        <v>28</v>
      </c>
      <c r="AA1506" s="1" t="s">
        <v>28</v>
      </c>
      <c r="AB1506" s="1" t="s">
        <v>28</v>
      </c>
      <c r="AC1506" s="1">
        <v>171.25</v>
      </c>
      <c r="AD1506" s="1" t="s">
        <v>28</v>
      </c>
      <c r="AE1506" s="1">
        <v>181.4</v>
      </c>
      <c r="AF1506" s="1" t="s">
        <v>28</v>
      </c>
      <c r="AG1506" s="1">
        <v>179.32</v>
      </c>
      <c r="AX1506" s="1">
        <f t="shared" si="34"/>
        <v>169.5690625</v>
      </c>
      <c r="AY1506" s="1">
        <f t="shared" si="35"/>
        <v>149</v>
      </c>
    </row>
    <row r="1507" spans="1:51">
      <c r="A1507" s="6">
        <v>40810</v>
      </c>
      <c r="B1507" s="6"/>
      <c r="C1507" s="68">
        <v>151</v>
      </c>
      <c r="D1507" s="6"/>
      <c r="E1507" s="68">
        <v>169.125</v>
      </c>
      <c r="F1507" s="1">
        <v>170.66</v>
      </c>
      <c r="G1507" s="68">
        <v>178.10333333333332</v>
      </c>
      <c r="H1507" s="1">
        <v>161.07499999999999</v>
      </c>
      <c r="I1507" s="1">
        <v>167.32666666666668</v>
      </c>
      <c r="K1507" s="6"/>
      <c r="L1507" s="68"/>
      <c r="M1507" s="6"/>
      <c r="N1507" s="68"/>
      <c r="O1507" s="1"/>
      <c r="P1507" s="68"/>
      <c r="Q1507" s="1">
        <v>167.69</v>
      </c>
      <c r="R1507" s="1">
        <v>181.24</v>
      </c>
      <c r="T1507" s="1"/>
      <c r="V1507" s="1">
        <v>154</v>
      </c>
      <c r="W1507" s="1">
        <v>150</v>
      </c>
      <c r="X1507" s="1">
        <v>150</v>
      </c>
      <c r="Y1507" s="1">
        <v>150</v>
      </c>
      <c r="Z1507" s="1" t="s">
        <v>28</v>
      </c>
      <c r="AA1507" s="1">
        <v>174.5</v>
      </c>
      <c r="AB1507" s="1">
        <v>171.25</v>
      </c>
      <c r="AC1507" s="1">
        <v>167</v>
      </c>
      <c r="AD1507" s="1" t="s">
        <v>28</v>
      </c>
      <c r="AE1507" s="1">
        <v>179.04</v>
      </c>
      <c r="AF1507" s="1">
        <v>177</v>
      </c>
      <c r="AG1507" s="1">
        <v>178.27</v>
      </c>
      <c r="AX1507" s="1">
        <f t="shared" si="34"/>
        <v>167.22208333333333</v>
      </c>
      <c r="AY1507" s="1">
        <f t="shared" si="35"/>
        <v>166.08333333333334</v>
      </c>
    </row>
    <row r="1508" spans="1:51">
      <c r="A1508" s="6">
        <v>40817</v>
      </c>
      <c r="B1508" s="6"/>
      <c r="C1508" s="68">
        <v>146</v>
      </c>
      <c r="D1508" s="6"/>
      <c r="E1508" s="68">
        <v>177.25</v>
      </c>
      <c r="F1508" s="1">
        <v>172</v>
      </c>
      <c r="G1508" s="68">
        <v>175.07999999999998</v>
      </c>
      <c r="H1508" s="1">
        <v>147.02000000000001</v>
      </c>
      <c r="I1508" s="1">
        <v>154.59</v>
      </c>
      <c r="K1508" s="6"/>
      <c r="L1508" s="68"/>
      <c r="M1508" s="6"/>
      <c r="N1508" s="68"/>
      <c r="O1508" s="1"/>
      <c r="P1508" s="68"/>
      <c r="Q1508" s="1">
        <v>153.44666666666669</v>
      </c>
      <c r="R1508" s="1">
        <v>163.72333333333333</v>
      </c>
      <c r="T1508" s="1"/>
      <c r="V1508" s="1">
        <v>146</v>
      </c>
      <c r="W1508" s="1">
        <v>146</v>
      </c>
      <c r="X1508" s="1">
        <v>146</v>
      </c>
      <c r="Y1508" s="1">
        <v>146</v>
      </c>
      <c r="Z1508" s="1" t="s">
        <v>28</v>
      </c>
      <c r="AA1508" s="1">
        <v>178</v>
      </c>
      <c r="AB1508" s="1">
        <v>172.5</v>
      </c>
      <c r="AC1508" s="1">
        <v>182</v>
      </c>
      <c r="AD1508" s="1" t="s">
        <v>28</v>
      </c>
      <c r="AE1508" s="1">
        <v>175.5</v>
      </c>
      <c r="AF1508" s="1" t="s">
        <v>28</v>
      </c>
      <c r="AG1508" s="1">
        <v>174.66</v>
      </c>
      <c r="AX1508" s="1">
        <f t="shared" si="34"/>
        <v>167.58249999999998</v>
      </c>
      <c r="AY1508" s="1">
        <f t="shared" si="35"/>
        <v>159.25</v>
      </c>
    </row>
    <row r="1509" spans="1:51">
      <c r="A1509" s="6">
        <v>40824</v>
      </c>
      <c r="B1509" s="6"/>
      <c r="C1509" s="68">
        <v>148</v>
      </c>
      <c r="D1509" s="6"/>
      <c r="E1509" s="68">
        <v>154.75</v>
      </c>
      <c r="F1509" s="1">
        <v>176.19</v>
      </c>
      <c r="G1509" s="68">
        <v>177.55500000000001</v>
      </c>
      <c r="H1509" s="1">
        <v>163.48000000000002</v>
      </c>
      <c r="I1509" s="1">
        <v>196.22499999999999</v>
      </c>
      <c r="K1509" s="6"/>
      <c r="L1509" s="68"/>
      <c r="M1509" s="6"/>
      <c r="N1509" s="68"/>
      <c r="O1509" s="1"/>
      <c r="P1509" s="68"/>
      <c r="Q1509" s="1">
        <v>183.63</v>
      </c>
      <c r="R1509" s="1">
        <v>196.53999999999996</v>
      </c>
      <c r="T1509" s="1"/>
      <c r="V1509" s="1">
        <v>148</v>
      </c>
      <c r="W1509" s="1">
        <v>148</v>
      </c>
      <c r="X1509" s="1">
        <v>148</v>
      </c>
      <c r="Y1509" s="1">
        <v>148</v>
      </c>
      <c r="Z1509" s="1" t="s">
        <v>28</v>
      </c>
      <c r="AA1509" s="1" t="s">
        <v>28</v>
      </c>
      <c r="AB1509" s="1">
        <v>155.75</v>
      </c>
      <c r="AC1509" s="1">
        <v>153.75</v>
      </c>
      <c r="AD1509" s="1">
        <v>177.88</v>
      </c>
      <c r="AE1509" s="1">
        <v>178.5</v>
      </c>
      <c r="AF1509" s="1">
        <v>176.97</v>
      </c>
      <c r="AG1509" s="1">
        <v>176.87</v>
      </c>
      <c r="AX1509" s="1">
        <f t="shared" si="34"/>
        <v>164.12375</v>
      </c>
      <c r="AY1509" s="1">
        <f t="shared" si="35"/>
        <v>160.24</v>
      </c>
    </row>
    <row r="1510" spans="1:51">
      <c r="A1510" s="6">
        <v>40831</v>
      </c>
      <c r="B1510" s="6"/>
      <c r="C1510" s="68">
        <v>149</v>
      </c>
      <c r="D1510" s="6"/>
      <c r="E1510" s="68">
        <v>158.125</v>
      </c>
      <c r="F1510" s="1">
        <v>167.75</v>
      </c>
      <c r="G1510" s="68">
        <v>169.47750000000002</v>
      </c>
      <c r="H1510" s="1">
        <v>198.935</v>
      </c>
      <c r="I1510" s="1">
        <v>206.66666666666666</v>
      </c>
      <c r="K1510" s="6"/>
      <c r="L1510" s="68"/>
      <c r="M1510" s="6"/>
      <c r="N1510" s="68"/>
      <c r="O1510" s="1"/>
      <c r="P1510" s="68"/>
      <c r="Q1510" s="1">
        <v>199.42999999999998</v>
      </c>
      <c r="R1510" s="1">
        <v>220.54333333333332</v>
      </c>
      <c r="T1510" s="1"/>
      <c r="V1510" s="1">
        <v>149</v>
      </c>
      <c r="W1510" s="1">
        <v>149</v>
      </c>
      <c r="X1510" s="1">
        <v>149</v>
      </c>
      <c r="Y1510" s="1">
        <v>149</v>
      </c>
      <c r="Z1510" s="1" t="s">
        <v>28</v>
      </c>
      <c r="AA1510" s="1">
        <v>155</v>
      </c>
      <c r="AB1510" s="1">
        <v>160</v>
      </c>
      <c r="AC1510" s="1">
        <v>156.25</v>
      </c>
      <c r="AD1510" s="1">
        <v>168</v>
      </c>
      <c r="AE1510" s="1">
        <v>170.19</v>
      </c>
      <c r="AF1510" s="1">
        <v>171</v>
      </c>
      <c r="AG1510" s="1">
        <v>168.72</v>
      </c>
      <c r="AX1510" s="1">
        <f t="shared" si="34"/>
        <v>161.08812499999999</v>
      </c>
      <c r="AY1510" s="1">
        <f t="shared" si="35"/>
        <v>160</v>
      </c>
    </row>
    <row r="1511" spans="1:51">
      <c r="A1511" s="6">
        <v>40838</v>
      </c>
      <c r="B1511" s="6"/>
      <c r="C1511" s="68">
        <v>165</v>
      </c>
      <c r="D1511" s="6"/>
      <c r="E1511" s="68">
        <v>165.125</v>
      </c>
      <c r="F1511" s="1">
        <v>170.72</v>
      </c>
      <c r="G1511" s="68">
        <v>169.68666666666667</v>
      </c>
      <c r="H1511" s="1">
        <v>178.41</v>
      </c>
      <c r="I1511" s="1">
        <v>178.19999999999996</v>
      </c>
      <c r="K1511" s="6"/>
      <c r="L1511" s="68"/>
      <c r="M1511" s="6"/>
      <c r="N1511" s="68"/>
      <c r="O1511" s="1"/>
      <c r="P1511" s="68"/>
      <c r="Q1511" s="1">
        <v>178.15</v>
      </c>
      <c r="R1511" s="1">
        <v>194.48333333333335</v>
      </c>
      <c r="T1511" s="1"/>
      <c r="V1511" s="1">
        <v>165</v>
      </c>
      <c r="W1511" s="1">
        <v>165</v>
      </c>
      <c r="X1511" s="1">
        <v>165</v>
      </c>
      <c r="Y1511" s="1">
        <v>165</v>
      </c>
      <c r="Z1511" s="1" t="s">
        <v>28</v>
      </c>
      <c r="AA1511" s="1" t="s">
        <v>28</v>
      </c>
      <c r="AB1511" s="1">
        <v>172.75</v>
      </c>
      <c r="AC1511" s="1">
        <v>157.5</v>
      </c>
      <c r="AD1511" s="1" t="s">
        <v>28</v>
      </c>
      <c r="AE1511" s="1">
        <v>170</v>
      </c>
      <c r="AF1511" s="1">
        <v>169</v>
      </c>
      <c r="AG1511" s="1">
        <v>170.06</v>
      </c>
      <c r="AX1511" s="1">
        <f t="shared" si="34"/>
        <v>167.63291666666669</v>
      </c>
      <c r="AY1511" s="1">
        <f t="shared" si="35"/>
        <v>168.91666666666666</v>
      </c>
    </row>
    <row r="1512" spans="1:51">
      <c r="A1512" s="6">
        <v>40845</v>
      </c>
      <c r="B1512" s="6"/>
      <c r="C1512" s="68">
        <v>154</v>
      </c>
      <c r="D1512" s="6"/>
      <c r="E1512" s="68">
        <v>166.5</v>
      </c>
      <c r="F1512" s="1">
        <v>166.81</v>
      </c>
      <c r="G1512" s="68">
        <v>169.85500000000002</v>
      </c>
      <c r="H1512" s="1">
        <v>171.38</v>
      </c>
      <c r="I1512" s="1">
        <v>189.67999999999998</v>
      </c>
      <c r="K1512" s="6"/>
      <c r="L1512" s="68"/>
      <c r="M1512" s="6"/>
      <c r="N1512" s="68"/>
      <c r="O1512" s="1"/>
      <c r="P1512" s="68"/>
      <c r="Q1512" s="1">
        <v>184.17</v>
      </c>
      <c r="R1512" s="1">
        <v>222.07333333333335</v>
      </c>
      <c r="T1512" s="1"/>
      <c r="V1512" s="1">
        <v>154</v>
      </c>
      <c r="W1512" s="1">
        <v>154</v>
      </c>
      <c r="X1512" s="1">
        <v>154</v>
      </c>
      <c r="Y1512" s="1">
        <v>154</v>
      </c>
      <c r="Z1512" s="1" t="s">
        <v>28</v>
      </c>
      <c r="AA1512" s="1" t="s">
        <v>28</v>
      </c>
      <c r="AB1512" s="1">
        <v>176.75</v>
      </c>
      <c r="AC1512" s="1">
        <v>156.25</v>
      </c>
      <c r="AD1512" s="1" t="s">
        <v>28</v>
      </c>
      <c r="AE1512" s="1">
        <v>170.71</v>
      </c>
      <c r="AF1512" s="1" t="s">
        <v>28</v>
      </c>
      <c r="AG1512" s="1">
        <v>169</v>
      </c>
      <c r="AX1512" s="1">
        <f t="shared" ref="AX1512:AX1575" si="36">IF(SUM(B1512:G1512)&gt;0,AVERAGE(B1512:G1512)," ")</f>
        <v>164.29124999999999</v>
      </c>
      <c r="AY1512" s="1">
        <f t="shared" ref="AY1512:AY1575" si="37">IF(SUM(X1512,AB1512,AF1512)&gt;0,AVERAGE(X1512,AB1512,AF1512)," ")</f>
        <v>165.375</v>
      </c>
    </row>
    <row r="1513" spans="1:51">
      <c r="A1513" s="6">
        <v>40852</v>
      </c>
      <c r="B1513" s="6"/>
      <c r="C1513" s="68">
        <v>151</v>
      </c>
      <c r="D1513" s="6"/>
      <c r="E1513" s="68" t="s">
        <v>28</v>
      </c>
      <c r="F1513" s="1">
        <v>170.32499999999999</v>
      </c>
      <c r="G1513" s="68">
        <v>168.96</v>
      </c>
      <c r="H1513" s="1">
        <v>184.17999999999998</v>
      </c>
      <c r="I1513" s="1">
        <v>210.48333333333335</v>
      </c>
      <c r="K1513" s="6"/>
      <c r="L1513" s="68"/>
      <c r="M1513" s="6"/>
      <c r="N1513" s="68"/>
      <c r="O1513" s="1"/>
      <c r="P1513" s="68"/>
      <c r="Q1513" s="1">
        <v>206.97</v>
      </c>
      <c r="R1513" s="1">
        <v>234.43666666666664</v>
      </c>
      <c r="T1513" s="1"/>
      <c r="V1513" s="1">
        <v>151</v>
      </c>
      <c r="W1513" s="1">
        <v>151</v>
      </c>
      <c r="X1513" s="1">
        <v>151</v>
      </c>
      <c r="Y1513" s="1">
        <v>151</v>
      </c>
      <c r="Z1513" s="1" t="s">
        <v>28</v>
      </c>
      <c r="AA1513" s="1" t="s">
        <v>28</v>
      </c>
      <c r="AB1513" s="1" t="s">
        <v>28</v>
      </c>
      <c r="AC1513" s="1" t="s">
        <v>28</v>
      </c>
      <c r="AD1513" s="1">
        <v>168.1</v>
      </c>
      <c r="AE1513" s="1">
        <v>170.21</v>
      </c>
      <c r="AF1513" s="1" t="s">
        <v>28</v>
      </c>
      <c r="AG1513" s="1">
        <v>168.57</v>
      </c>
      <c r="AX1513" s="1">
        <f t="shared" si="36"/>
        <v>163.42833333333331</v>
      </c>
      <c r="AY1513" s="1">
        <f t="shared" si="37"/>
        <v>151</v>
      </c>
    </row>
    <row r="1514" spans="1:51">
      <c r="A1514" s="6">
        <v>40859</v>
      </c>
      <c r="B1514" s="6"/>
      <c r="C1514" s="68">
        <v>160.5</v>
      </c>
      <c r="D1514" s="6"/>
      <c r="E1514" s="68">
        <v>163.125</v>
      </c>
      <c r="F1514" s="1">
        <v>169</v>
      </c>
      <c r="G1514" s="68">
        <v>168.37666666666667</v>
      </c>
      <c r="H1514" s="1">
        <v>173.62</v>
      </c>
      <c r="I1514" s="1">
        <v>189.14499999999998</v>
      </c>
      <c r="K1514" s="6"/>
      <c r="L1514" s="68"/>
      <c r="M1514" s="6"/>
      <c r="N1514" s="68"/>
      <c r="O1514" s="1"/>
      <c r="P1514" s="68"/>
      <c r="Q1514" s="1">
        <v>173.51333333333332</v>
      </c>
      <c r="R1514" s="1">
        <v>205.22333333333333</v>
      </c>
      <c r="T1514" s="1"/>
      <c r="V1514" s="1">
        <v>160.5</v>
      </c>
      <c r="W1514" s="1">
        <v>160.5</v>
      </c>
      <c r="X1514" s="1">
        <v>160.5</v>
      </c>
      <c r="Y1514" s="1">
        <v>160.5</v>
      </c>
      <c r="Z1514" s="1" t="s">
        <v>28</v>
      </c>
      <c r="AA1514" s="1" t="s">
        <v>28</v>
      </c>
      <c r="AB1514" s="1">
        <v>166.25</v>
      </c>
      <c r="AC1514" s="1">
        <v>160</v>
      </c>
      <c r="AD1514" s="1" t="s">
        <v>28</v>
      </c>
      <c r="AE1514" s="1">
        <v>167.66</v>
      </c>
      <c r="AF1514" s="1">
        <v>171</v>
      </c>
      <c r="AG1514" s="1">
        <v>166.47</v>
      </c>
      <c r="AX1514" s="1">
        <f t="shared" si="36"/>
        <v>165.25041666666667</v>
      </c>
      <c r="AY1514" s="1">
        <f t="shared" si="37"/>
        <v>165.91666666666666</v>
      </c>
    </row>
    <row r="1515" spans="1:51">
      <c r="A1515" s="6">
        <v>40866</v>
      </c>
      <c r="B1515" s="6"/>
      <c r="C1515" s="68">
        <v>160</v>
      </c>
      <c r="D1515" s="6"/>
      <c r="E1515" s="68">
        <v>168.5</v>
      </c>
      <c r="F1515" s="1">
        <v>164.9</v>
      </c>
      <c r="G1515" s="68">
        <v>164.33999999999997</v>
      </c>
      <c r="H1515" s="1">
        <v>173.1</v>
      </c>
      <c r="I1515" s="1">
        <v>171.71</v>
      </c>
      <c r="K1515" s="6"/>
      <c r="L1515" s="68"/>
      <c r="M1515" s="6"/>
      <c r="N1515" s="68"/>
      <c r="O1515" s="1"/>
      <c r="P1515" s="68"/>
      <c r="Q1515" s="1">
        <v>183.64333333333332</v>
      </c>
      <c r="R1515" s="1">
        <v>201.03666666666666</v>
      </c>
      <c r="T1515" s="1"/>
      <c r="V1515" s="1">
        <v>160</v>
      </c>
      <c r="W1515" s="1">
        <v>160</v>
      </c>
      <c r="X1515" s="1">
        <v>160</v>
      </c>
      <c r="Y1515" s="1">
        <v>160</v>
      </c>
      <c r="Z1515" s="1" t="s">
        <v>28</v>
      </c>
      <c r="AA1515" s="1" t="s">
        <v>28</v>
      </c>
      <c r="AB1515" s="1">
        <v>187</v>
      </c>
      <c r="AC1515" s="1">
        <v>150</v>
      </c>
      <c r="AD1515" s="1" t="s">
        <v>28</v>
      </c>
      <c r="AE1515" s="1" t="s">
        <v>28</v>
      </c>
      <c r="AF1515" s="1">
        <v>163.76</v>
      </c>
      <c r="AG1515" s="1">
        <v>164.92</v>
      </c>
      <c r="AX1515" s="1">
        <f t="shared" si="36"/>
        <v>164.435</v>
      </c>
      <c r="AY1515" s="1">
        <f t="shared" si="37"/>
        <v>170.25333333333333</v>
      </c>
    </row>
    <row r="1516" spans="1:51">
      <c r="A1516" s="6">
        <v>40873</v>
      </c>
      <c r="B1516" s="6"/>
      <c r="C1516" s="68" t="s">
        <v>28</v>
      </c>
      <c r="D1516" s="6"/>
      <c r="E1516" s="68" t="s">
        <v>28</v>
      </c>
      <c r="F1516" s="1" t="s">
        <v>28</v>
      </c>
      <c r="G1516" s="68">
        <v>165.17666666666665</v>
      </c>
      <c r="H1516" s="1">
        <v>158.04000000000002</v>
      </c>
      <c r="I1516" s="1">
        <v>167.77</v>
      </c>
      <c r="K1516" s="6"/>
      <c r="L1516" s="68"/>
      <c r="M1516" s="6"/>
      <c r="N1516" s="68"/>
      <c r="O1516" s="1"/>
      <c r="P1516" s="68"/>
      <c r="Q1516" s="1">
        <v>174.16333333333333</v>
      </c>
      <c r="R1516" s="1">
        <v>195.10666666666665</v>
      </c>
      <c r="T1516" s="1"/>
      <c r="V1516" s="1" t="s">
        <v>28</v>
      </c>
      <c r="W1516" s="1" t="s">
        <v>28</v>
      </c>
      <c r="X1516" s="1" t="s">
        <v>28</v>
      </c>
      <c r="Y1516" s="1" t="s">
        <v>28</v>
      </c>
      <c r="Z1516" s="1" t="s">
        <v>28</v>
      </c>
      <c r="AA1516" s="1" t="s">
        <v>28</v>
      </c>
      <c r="AB1516" s="1" t="s">
        <v>28</v>
      </c>
      <c r="AC1516" s="1" t="s">
        <v>28</v>
      </c>
      <c r="AD1516" s="1" t="s">
        <v>28</v>
      </c>
      <c r="AE1516" s="1">
        <v>165.5</v>
      </c>
      <c r="AF1516" s="1">
        <v>164.5</v>
      </c>
      <c r="AG1516" s="1">
        <v>165.53</v>
      </c>
      <c r="AX1516" s="1">
        <f t="shared" si="36"/>
        <v>165.17666666666665</v>
      </c>
      <c r="AY1516" s="1">
        <f t="shared" si="37"/>
        <v>164.5</v>
      </c>
    </row>
    <row r="1517" spans="1:51">
      <c r="A1517" s="6">
        <v>40880</v>
      </c>
      <c r="B1517" s="6"/>
      <c r="C1517" s="68">
        <v>156</v>
      </c>
      <c r="D1517" s="6"/>
      <c r="E1517" s="68">
        <v>156.75</v>
      </c>
      <c r="F1517" s="1">
        <v>185.5</v>
      </c>
      <c r="G1517" s="68">
        <v>163.99</v>
      </c>
      <c r="H1517" s="1">
        <v>153.08000000000001</v>
      </c>
      <c r="I1517" s="1">
        <v>181.685</v>
      </c>
      <c r="K1517" s="6"/>
      <c r="L1517" s="68"/>
      <c r="M1517" s="6"/>
      <c r="N1517" s="68"/>
      <c r="O1517" s="1"/>
      <c r="P1517" s="68"/>
      <c r="Q1517" s="1">
        <v>176.11666666666667</v>
      </c>
      <c r="R1517" s="1">
        <v>212.70666666666668</v>
      </c>
      <c r="T1517" s="1"/>
      <c r="V1517" s="1">
        <v>156</v>
      </c>
      <c r="W1517" s="1" t="s">
        <v>28</v>
      </c>
      <c r="X1517" s="1">
        <v>156</v>
      </c>
      <c r="Y1517" s="1" t="s">
        <v>28</v>
      </c>
      <c r="Z1517" s="1" t="s">
        <v>28</v>
      </c>
      <c r="AA1517" s="1" t="s">
        <v>28</v>
      </c>
      <c r="AB1517" s="1">
        <v>156.75</v>
      </c>
      <c r="AC1517" s="1">
        <v>156.75</v>
      </c>
      <c r="AD1517" s="1" t="s">
        <v>28</v>
      </c>
      <c r="AE1517" s="1">
        <v>163.99</v>
      </c>
      <c r="AF1517" s="1" t="s">
        <v>28</v>
      </c>
      <c r="AG1517" s="1" t="s">
        <v>28</v>
      </c>
      <c r="AX1517" s="1">
        <f t="shared" si="36"/>
        <v>165.56</v>
      </c>
      <c r="AY1517" s="1">
        <f t="shared" si="37"/>
        <v>156.375</v>
      </c>
    </row>
    <row r="1518" spans="1:51">
      <c r="A1518" s="6">
        <v>40887</v>
      </c>
      <c r="B1518" s="6"/>
      <c r="C1518" s="68">
        <v>133</v>
      </c>
      <c r="D1518" s="6"/>
      <c r="E1518" s="68">
        <v>155.25</v>
      </c>
      <c r="F1518" s="1">
        <v>158</v>
      </c>
      <c r="G1518" s="68">
        <v>159.52499999999998</v>
      </c>
      <c r="H1518" s="1">
        <v>161.23666666666665</v>
      </c>
      <c r="I1518" s="1">
        <v>173.89999999999998</v>
      </c>
      <c r="K1518" s="6"/>
      <c r="L1518" s="68"/>
      <c r="M1518" s="6"/>
      <c r="N1518" s="68"/>
      <c r="O1518" s="1"/>
      <c r="P1518" s="68"/>
      <c r="Q1518" s="1">
        <v>183.05333333333337</v>
      </c>
      <c r="R1518" s="1">
        <v>211.15333333333334</v>
      </c>
      <c r="T1518" s="1"/>
      <c r="V1518" s="1">
        <v>133</v>
      </c>
      <c r="W1518" s="1">
        <v>133</v>
      </c>
      <c r="X1518" s="1">
        <v>133</v>
      </c>
      <c r="Y1518" s="1">
        <v>133</v>
      </c>
      <c r="Z1518" s="1" t="s">
        <v>28</v>
      </c>
      <c r="AA1518" s="1" t="s">
        <v>28</v>
      </c>
      <c r="AB1518" s="1" t="s">
        <v>28</v>
      </c>
      <c r="AC1518" s="1">
        <v>155.25</v>
      </c>
      <c r="AD1518" s="1" t="s">
        <v>28</v>
      </c>
      <c r="AE1518" s="1" t="s">
        <v>28</v>
      </c>
      <c r="AF1518" s="1">
        <v>159.41999999999999</v>
      </c>
      <c r="AG1518" s="1">
        <v>159.63</v>
      </c>
      <c r="AX1518" s="1">
        <f t="shared" si="36"/>
        <v>151.44374999999999</v>
      </c>
      <c r="AY1518" s="1">
        <f t="shared" si="37"/>
        <v>146.20999999999998</v>
      </c>
    </row>
    <row r="1519" spans="1:51">
      <c r="A1519" s="6">
        <v>40894</v>
      </c>
      <c r="B1519" s="6"/>
      <c r="C1519" s="68">
        <v>131.5</v>
      </c>
      <c r="D1519" s="6"/>
      <c r="E1519" s="68">
        <v>151</v>
      </c>
      <c r="F1519" s="1">
        <v>153</v>
      </c>
      <c r="G1519" s="68">
        <v>154.93</v>
      </c>
      <c r="H1519" s="1">
        <v>157.35333333333332</v>
      </c>
      <c r="I1519" s="1">
        <v>187.24333333333334</v>
      </c>
      <c r="K1519" s="6"/>
      <c r="L1519" s="68"/>
      <c r="M1519" s="6"/>
      <c r="N1519" s="68"/>
      <c r="O1519" s="1"/>
      <c r="P1519" s="68"/>
      <c r="Q1519" s="1">
        <v>188.25666666666666</v>
      </c>
      <c r="R1519" s="1">
        <v>210.20000000000002</v>
      </c>
      <c r="T1519" s="1"/>
      <c r="V1519" s="1">
        <v>131.5</v>
      </c>
      <c r="W1519" s="1">
        <v>131.5</v>
      </c>
      <c r="X1519" s="1">
        <v>131.5</v>
      </c>
      <c r="Y1519" s="1">
        <v>131.5</v>
      </c>
      <c r="Z1519" s="1" t="s">
        <v>28</v>
      </c>
      <c r="AA1519" s="1" t="s">
        <v>28</v>
      </c>
      <c r="AB1519" s="1" t="s">
        <v>28</v>
      </c>
      <c r="AC1519" s="1">
        <v>151</v>
      </c>
      <c r="AD1519" s="1" t="s">
        <v>28</v>
      </c>
      <c r="AE1519" s="1" t="s">
        <v>28</v>
      </c>
      <c r="AF1519" s="1" t="s">
        <v>28</v>
      </c>
      <c r="AG1519" s="1">
        <v>154.93</v>
      </c>
      <c r="AX1519" s="1">
        <f t="shared" si="36"/>
        <v>147.60750000000002</v>
      </c>
      <c r="AY1519" s="1">
        <f t="shared" si="37"/>
        <v>131.5</v>
      </c>
    </row>
    <row r="1520" spans="1:51">
      <c r="A1520" s="6">
        <v>40901</v>
      </c>
      <c r="B1520" s="6"/>
      <c r="C1520" s="68">
        <v>143</v>
      </c>
      <c r="D1520" s="6"/>
      <c r="E1520" s="68">
        <v>163</v>
      </c>
      <c r="F1520" s="1">
        <v>152</v>
      </c>
      <c r="G1520" s="68">
        <v>154.39499999999998</v>
      </c>
      <c r="H1520" s="1">
        <v>156.22333333333333</v>
      </c>
      <c r="I1520" s="1">
        <v>170.9</v>
      </c>
      <c r="K1520" s="6"/>
      <c r="L1520" s="68"/>
      <c r="M1520" s="6"/>
      <c r="N1520" s="68"/>
      <c r="O1520" s="1"/>
      <c r="P1520" s="68"/>
      <c r="Q1520" s="1">
        <v>175.12</v>
      </c>
      <c r="R1520" s="1">
        <v>205.74666666666667</v>
      </c>
      <c r="T1520" s="1"/>
      <c r="V1520" s="1">
        <v>143</v>
      </c>
      <c r="W1520" s="1">
        <v>143</v>
      </c>
      <c r="X1520" s="1">
        <v>143</v>
      </c>
      <c r="Y1520" s="1">
        <v>143</v>
      </c>
      <c r="Z1520" s="1" t="s">
        <v>28</v>
      </c>
      <c r="AA1520" s="1" t="s">
        <v>28</v>
      </c>
      <c r="AB1520" s="1">
        <v>169</v>
      </c>
      <c r="AC1520" s="1">
        <v>157</v>
      </c>
      <c r="AD1520" s="1" t="s">
        <v>28</v>
      </c>
      <c r="AE1520" s="1" t="s">
        <v>28</v>
      </c>
      <c r="AF1520" s="1">
        <v>154</v>
      </c>
      <c r="AG1520" s="1">
        <v>154.79</v>
      </c>
      <c r="AX1520" s="1">
        <f t="shared" si="36"/>
        <v>153.09875</v>
      </c>
      <c r="AY1520" s="1">
        <f t="shared" si="37"/>
        <v>155.33333333333334</v>
      </c>
    </row>
    <row r="1521" spans="1:51">
      <c r="A1521" s="6">
        <v>40908</v>
      </c>
      <c r="B1521" s="6"/>
      <c r="C1521" s="68" t="s">
        <v>28</v>
      </c>
      <c r="D1521" s="6"/>
      <c r="E1521" s="68" t="s">
        <v>28</v>
      </c>
      <c r="F1521" s="1" t="s">
        <v>28</v>
      </c>
      <c r="G1521" s="68">
        <v>153.75</v>
      </c>
      <c r="H1521" s="1" t="s">
        <v>28</v>
      </c>
      <c r="I1521" s="1" t="s">
        <v>28</v>
      </c>
      <c r="K1521" s="6"/>
      <c r="L1521" s="68"/>
      <c r="M1521" s="6"/>
      <c r="N1521" s="68"/>
      <c r="O1521" s="1"/>
      <c r="P1521" s="68"/>
      <c r="Q1521" s="1" t="s">
        <v>28</v>
      </c>
      <c r="R1521" s="1" t="s">
        <v>28</v>
      </c>
      <c r="T1521" s="1"/>
      <c r="V1521" s="1" t="s">
        <v>28</v>
      </c>
      <c r="W1521" s="1" t="s">
        <v>28</v>
      </c>
      <c r="X1521" s="1" t="s">
        <v>28</v>
      </c>
      <c r="Y1521" s="1" t="s">
        <v>28</v>
      </c>
      <c r="Z1521" s="1" t="s">
        <v>28</v>
      </c>
      <c r="AA1521" s="1" t="s">
        <v>28</v>
      </c>
      <c r="AB1521" s="1" t="s">
        <v>28</v>
      </c>
      <c r="AC1521" s="1" t="s">
        <v>28</v>
      </c>
      <c r="AD1521" s="1" t="s">
        <v>28</v>
      </c>
      <c r="AE1521" s="1">
        <v>154</v>
      </c>
      <c r="AF1521" s="1" t="s">
        <v>28</v>
      </c>
      <c r="AG1521" s="1">
        <v>153.5</v>
      </c>
      <c r="AX1521" s="1">
        <f t="shared" si="36"/>
        <v>153.75</v>
      </c>
      <c r="AY1521" s="1" t="str">
        <f t="shared" si="37"/>
        <v xml:space="preserve"> </v>
      </c>
    </row>
    <row r="1522" spans="1:51">
      <c r="A1522" s="6">
        <v>40915</v>
      </c>
      <c r="B1522" s="6"/>
      <c r="C1522" s="68">
        <v>150</v>
      </c>
      <c r="D1522" s="6"/>
      <c r="E1522" s="68" t="s">
        <v>28</v>
      </c>
      <c r="F1522" s="1">
        <v>164</v>
      </c>
      <c r="G1522" s="68">
        <v>151.67500000000001</v>
      </c>
      <c r="H1522" s="1">
        <v>178.60000000000002</v>
      </c>
      <c r="I1522" s="1">
        <v>173.69666666666669</v>
      </c>
      <c r="K1522" s="6"/>
      <c r="L1522" s="68"/>
      <c r="M1522" s="6"/>
      <c r="N1522" s="68"/>
      <c r="O1522" s="1"/>
      <c r="P1522" s="68"/>
      <c r="Q1522" s="1">
        <v>188.7833333333333</v>
      </c>
      <c r="R1522" s="1">
        <v>205.26999999999998</v>
      </c>
      <c r="T1522" s="1"/>
      <c r="V1522" s="1">
        <v>150</v>
      </c>
      <c r="W1522" s="1">
        <v>150</v>
      </c>
      <c r="X1522" s="1">
        <v>150</v>
      </c>
      <c r="Y1522" s="1">
        <v>150</v>
      </c>
      <c r="Z1522" s="1" t="s">
        <v>28</v>
      </c>
      <c r="AA1522" s="1" t="s">
        <v>28</v>
      </c>
      <c r="AB1522" s="1" t="s">
        <v>28</v>
      </c>
      <c r="AC1522" s="1" t="s">
        <v>28</v>
      </c>
      <c r="AD1522" s="1" t="s">
        <v>28</v>
      </c>
      <c r="AE1522" s="1">
        <v>152.83000000000001</v>
      </c>
      <c r="AF1522" s="1" t="s">
        <v>28</v>
      </c>
      <c r="AG1522" s="1">
        <v>150.52000000000001</v>
      </c>
      <c r="AX1522" s="1">
        <f t="shared" si="36"/>
        <v>155.22499999999999</v>
      </c>
      <c r="AY1522" s="1">
        <f t="shared" si="37"/>
        <v>150</v>
      </c>
    </row>
    <row r="1523" spans="1:51">
      <c r="A1523" s="6">
        <v>40922</v>
      </c>
      <c r="B1523" s="6"/>
      <c r="C1523" s="68">
        <v>138</v>
      </c>
      <c r="D1523" s="6"/>
      <c r="E1523" s="68">
        <v>148</v>
      </c>
      <c r="F1523" s="1">
        <v>162</v>
      </c>
      <c r="G1523" s="68">
        <v>150.45333333333335</v>
      </c>
      <c r="H1523" s="1">
        <v>184.35</v>
      </c>
      <c r="I1523" s="1">
        <v>213.27</v>
      </c>
      <c r="K1523" s="6"/>
      <c r="L1523" s="68"/>
      <c r="M1523" s="6"/>
      <c r="N1523" s="68"/>
      <c r="O1523" s="1"/>
      <c r="P1523" s="68"/>
      <c r="Q1523" s="1">
        <v>197.42999999999998</v>
      </c>
      <c r="R1523" s="1">
        <v>232.68333333333331</v>
      </c>
      <c r="T1523" s="1"/>
      <c r="V1523" s="1">
        <v>138</v>
      </c>
      <c r="W1523" s="1">
        <v>138</v>
      </c>
      <c r="X1523" s="1">
        <v>138</v>
      </c>
      <c r="Y1523" s="1">
        <v>138</v>
      </c>
      <c r="Z1523" s="1" t="s">
        <v>28</v>
      </c>
      <c r="AA1523" s="1" t="s">
        <v>28</v>
      </c>
      <c r="AB1523" s="1" t="s">
        <v>28</v>
      </c>
      <c r="AC1523" s="1">
        <v>148</v>
      </c>
      <c r="AD1523" s="1" t="s">
        <v>28</v>
      </c>
      <c r="AE1523" s="1">
        <v>152</v>
      </c>
      <c r="AF1523" s="1">
        <v>148.97</v>
      </c>
      <c r="AG1523" s="1">
        <v>150.38999999999999</v>
      </c>
      <c r="AX1523" s="1">
        <f t="shared" si="36"/>
        <v>149.61333333333334</v>
      </c>
      <c r="AY1523" s="1">
        <f t="shared" si="37"/>
        <v>143.48500000000001</v>
      </c>
    </row>
    <row r="1524" spans="1:51">
      <c r="A1524" s="6">
        <v>40929</v>
      </c>
      <c r="B1524" s="6"/>
      <c r="C1524" s="68">
        <v>143</v>
      </c>
      <c r="D1524" s="6"/>
      <c r="E1524" s="68" t="s">
        <v>28</v>
      </c>
      <c r="F1524" s="1">
        <v>153.93</v>
      </c>
      <c r="G1524" s="68">
        <v>149.375</v>
      </c>
      <c r="H1524" s="1" t="s">
        <v>28</v>
      </c>
      <c r="I1524" s="1">
        <v>220.35666666666665</v>
      </c>
      <c r="K1524" s="6"/>
      <c r="L1524" s="68"/>
      <c r="M1524" s="6"/>
      <c r="N1524" s="68"/>
      <c r="O1524" s="1"/>
      <c r="P1524" s="68"/>
      <c r="Q1524" s="1">
        <v>238.89666666666665</v>
      </c>
      <c r="R1524" s="1">
        <v>257.54333333333335</v>
      </c>
      <c r="T1524" s="1"/>
      <c r="V1524" s="1">
        <v>147.5</v>
      </c>
      <c r="W1524" s="1">
        <v>141.5</v>
      </c>
      <c r="X1524" s="1">
        <v>141.5</v>
      </c>
      <c r="Y1524" s="1">
        <v>141.5</v>
      </c>
      <c r="Z1524" s="1" t="s">
        <v>28</v>
      </c>
      <c r="AA1524" s="1" t="s">
        <v>28</v>
      </c>
      <c r="AB1524" s="1" t="s">
        <v>28</v>
      </c>
      <c r="AC1524" s="1" t="s">
        <v>28</v>
      </c>
      <c r="AD1524" s="1" t="s">
        <v>28</v>
      </c>
      <c r="AE1524" s="1">
        <v>150</v>
      </c>
      <c r="AF1524" s="1" t="s">
        <v>28</v>
      </c>
      <c r="AG1524" s="1">
        <v>148.75</v>
      </c>
      <c r="AX1524" s="1">
        <f t="shared" si="36"/>
        <v>148.76833333333335</v>
      </c>
      <c r="AY1524" s="1">
        <f t="shared" si="37"/>
        <v>141.5</v>
      </c>
    </row>
    <row r="1525" spans="1:51">
      <c r="A1525" s="6">
        <v>40936</v>
      </c>
      <c r="B1525" s="6"/>
      <c r="C1525" s="68">
        <v>146.75</v>
      </c>
      <c r="D1525" s="6"/>
      <c r="E1525" s="68" t="s">
        <v>28</v>
      </c>
      <c r="F1525" s="1">
        <v>166</v>
      </c>
      <c r="G1525" s="68">
        <v>148.25</v>
      </c>
      <c r="H1525" s="1">
        <v>180.05</v>
      </c>
      <c r="I1525" s="1">
        <v>189.26</v>
      </c>
      <c r="K1525" s="6"/>
      <c r="L1525" s="68"/>
      <c r="M1525" s="6"/>
      <c r="N1525" s="68"/>
      <c r="O1525" s="1"/>
      <c r="P1525" s="68"/>
      <c r="Q1525" s="1">
        <v>201.4</v>
      </c>
      <c r="R1525" s="1">
        <v>222.45333333333329</v>
      </c>
      <c r="T1525" s="1"/>
      <c r="V1525" s="1">
        <v>150.5</v>
      </c>
      <c r="W1525" s="1">
        <v>145.5</v>
      </c>
      <c r="X1525" s="1">
        <v>145.5</v>
      </c>
      <c r="Y1525" s="1">
        <v>145.5</v>
      </c>
      <c r="Z1525" s="1" t="s">
        <v>28</v>
      </c>
      <c r="AA1525" s="1" t="s">
        <v>28</v>
      </c>
      <c r="AB1525" s="1" t="s">
        <v>28</v>
      </c>
      <c r="AC1525" s="1" t="s">
        <v>28</v>
      </c>
      <c r="AD1525" s="1" t="s">
        <v>28</v>
      </c>
      <c r="AE1525" s="1">
        <v>149.5</v>
      </c>
      <c r="AF1525" s="1" t="s">
        <v>28</v>
      </c>
      <c r="AG1525" s="1">
        <v>147</v>
      </c>
      <c r="AX1525" s="1">
        <f t="shared" si="36"/>
        <v>153.66666666666666</v>
      </c>
      <c r="AY1525" s="1">
        <f t="shared" si="37"/>
        <v>145.5</v>
      </c>
    </row>
    <row r="1526" spans="1:51">
      <c r="A1526" s="6">
        <v>40943</v>
      </c>
      <c r="B1526" s="6"/>
      <c r="C1526" s="68">
        <v>156.5</v>
      </c>
      <c r="D1526" s="6"/>
      <c r="E1526" s="68">
        <v>123.5</v>
      </c>
      <c r="F1526" s="1" t="s">
        <v>28</v>
      </c>
      <c r="G1526" s="68">
        <v>149</v>
      </c>
      <c r="H1526" s="1">
        <v>150.51666666666668</v>
      </c>
      <c r="I1526" s="1">
        <v>177.98000000000002</v>
      </c>
      <c r="K1526" s="6"/>
      <c r="L1526" s="68"/>
      <c r="M1526" s="6"/>
      <c r="N1526" s="68"/>
      <c r="O1526" s="1"/>
      <c r="P1526" s="68"/>
      <c r="Q1526" s="1">
        <v>200.65666666666667</v>
      </c>
      <c r="R1526" s="1">
        <v>219.26333333333332</v>
      </c>
      <c r="T1526" s="1"/>
      <c r="V1526" s="1">
        <v>156.5</v>
      </c>
      <c r="W1526" s="1">
        <v>156.5</v>
      </c>
      <c r="X1526" s="1">
        <v>156.5</v>
      </c>
      <c r="Y1526" s="1">
        <v>156.5</v>
      </c>
      <c r="Z1526" s="1" t="s">
        <v>28</v>
      </c>
      <c r="AA1526" s="1" t="s">
        <v>28</v>
      </c>
      <c r="AB1526" s="1" t="s">
        <v>28</v>
      </c>
      <c r="AC1526" s="1">
        <v>123.5</v>
      </c>
      <c r="AD1526" s="1" t="s">
        <v>28</v>
      </c>
      <c r="AE1526" s="1" t="s">
        <v>28</v>
      </c>
      <c r="AF1526" s="1" t="s">
        <v>28</v>
      </c>
      <c r="AG1526" s="1">
        <v>149</v>
      </c>
      <c r="AX1526" s="1">
        <f t="shared" si="36"/>
        <v>143</v>
      </c>
      <c r="AY1526" s="1">
        <f t="shared" si="37"/>
        <v>156.5</v>
      </c>
    </row>
    <row r="1527" spans="1:51">
      <c r="A1527" s="6">
        <v>40950</v>
      </c>
      <c r="B1527" s="6"/>
      <c r="C1527" s="68">
        <v>143</v>
      </c>
      <c r="D1527" s="6"/>
      <c r="E1527" s="68" t="s">
        <v>28</v>
      </c>
      <c r="F1527" s="1">
        <v>146.13</v>
      </c>
      <c r="G1527" s="68">
        <v>148.88999999999999</v>
      </c>
      <c r="H1527" s="1">
        <v>151.88</v>
      </c>
      <c r="I1527" s="1">
        <v>174.91</v>
      </c>
      <c r="K1527" s="6"/>
      <c r="L1527" s="68"/>
      <c r="M1527" s="6"/>
      <c r="N1527" s="68"/>
      <c r="O1527" s="1"/>
      <c r="P1527" s="68"/>
      <c r="Q1527" s="1">
        <v>201.56666666666669</v>
      </c>
      <c r="R1527" s="1">
        <v>227.1</v>
      </c>
      <c r="T1527" s="1"/>
      <c r="V1527" s="1">
        <v>143</v>
      </c>
      <c r="W1527" s="1">
        <v>143</v>
      </c>
      <c r="X1527" s="1">
        <v>143</v>
      </c>
      <c r="Y1527" s="1">
        <v>143</v>
      </c>
      <c r="Z1527" s="1" t="s">
        <v>28</v>
      </c>
      <c r="AA1527" s="1" t="s">
        <v>28</v>
      </c>
      <c r="AB1527" s="1" t="s">
        <v>28</v>
      </c>
      <c r="AC1527" s="1" t="s">
        <v>28</v>
      </c>
      <c r="AD1527" s="1" t="s">
        <v>28</v>
      </c>
      <c r="AE1527" s="1" t="s">
        <v>28</v>
      </c>
      <c r="AF1527" s="1" t="s">
        <v>28</v>
      </c>
      <c r="AG1527" s="1">
        <v>148.88999999999999</v>
      </c>
      <c r="AX1527" s="1">
        <f t="shared" si="36"/>
        <v>146.00666666666666</v>
      </c>
      <c r="AY1527" s="1">
        <f t="shared" si="37"/>
        <v>143</v>
      </c>
    </row>
    <row r="1528" spans="1:51">
      <c r="A1528" s="6">
        <v>40957</v>
      </c>
      <c r="B1528" s="6"/>
      <c r="C1528" s="68">
        <v>145</v>
      </c>
      <c r="D1528" s="6"/>
      <c r="E1528" s="68" t="s">
        <v>28</v>
      </c>
      <c r="F1528" s="1">
        <v>155</v>
      </c>
      <c r="G1528" s="68">
        <v>146.935</v>
      </c>
      <c r="H1528" s="1">
        <v>170.20333333333335</v>
      </c>
      <c r="I1528" s="1">
        <v>204.72666666666669</v>
      </c>
      <c r="K1528" s="6"/>
      <c r="L1528" s="68"/>
      <c r="M1528" s="6"/>
      <c r="N1528" s="68"/>
      <c r="O1528" s="1"/>
      <c r="P1528" s="68"/>
      <c r="Q1528" s="1">
        <v>226.22666666666666</v>
      </c>
      <c r="R1528" s="1">
        <v>239.35333333333332</v>
      </c>
      <c r="T1528" s="1"/>
      <c r="V1528" s="1">
        <v>145</v>
      </c>
      <c r="W1528" s="1">
        <v>145</v>
      </c>
      <c r="X1528" s="1">
        <v>145</v>
      </c>
      <c r="Y1528" s="1">
        <v>145</v>
      </c>
      <c r="Z1528" s="1" t="s">
        <v>28</v>
      </c>
      <c r="AA1528" s="1" t="s">
        <v>28</v>
      </c>
      <c r="AB1528" s="1" t="s">
        <v>28</v>
      </c>
      <c r="AC1528" s="1" t="s">
        <v>28</v>
      </c>
      <c r="AD1528" s="1">
        <v>147</v>
      </c>
      <c r="AE1528" s="1">
        <v>146.87</v>
      </c>
      <c r="AF1528" s="1" t="s">
        <v>28</v>
      </c>
      <c r="AG1528" s="1" t="s">
        <v>28</v>
      </c>
      <c r="AX1528" s="1">
        <f t="shared" si="36"/>
        <v>148.97833333333332</v>
      </c>
      <c r="AY1528" s="1">
        <f t="shared" si="37"/>
        <v>145</v>
      </c>
    </row>
    <row r="1529" spans="1:51">
      <c r="A1529" s="6">
        <v>40964</v>
      </c>
      <c r="B1529" s="6"/>
      <c r="C1529" s="68">
        <v>155.75</v>
      </c>
      <c r="D1529" s="6"/>
      <c r="E1529" s="68" t="s">
        <v>28</v>
      </c>
      <c r="F1529" s="1">
        <v>159</v>
      </c>
      <c r="G1529" s="68">
        <v>148</v>
      </c>
      <c r="H1529" s="1">
        <v>194.76</v>
      </c>
      <c r="I1529" s="1">
        <v>201.09333333333333</v>
      </c>
      <c r="K1529" s="6"/>
      <c r="L1529" s="68"/>
      <c r="M1529" s="6"/>
      <c r="N1529" s="68"/>
      <c r="O1529" s="1"/>
      <c r="P1529" s="68"/>
      <c r="Q1529" s="1">
        <v>219.83499999999998</v>
      </c>
      <c r="R1529" s="1">
        <v>230.17333333333332</v>
      </c>
      <c r="T1529" s="1"/>
      <c r="V1529" s="1">
        <v>158</v>
      </c>
      <c r="W1529" s="1">
        <v>155</v>
      </c>
      <c r="X1529" s="1">
        <v>155</v>
      </c>
      <c r="Y1529" s="1">
        <v>155</v>
      </c>
      <c r="Z1529" s="1" t="s">
        <v>28</v>
      </c>
      <c r="AA1529" s="1" t="s">
        <v>28</v>
      </c>
      <c r="AB1529" s="1" t="s">
        <v>28</v>
      </c>
      <c r="AC1529" s="1" t="s">
        <v>28</v>
      </c>
      <c r="AD1529" s="1" t="s">
        <v>28</v>
      </c>
      <c r="AE1529" s="1">
        <v>149</v>
      </c>
      <c r="AF1529" s="1" t="s">
        <v>28</v>
      </c>
      <c r="AG1529" s="1">
        <v>147</v>
      </c>
      <c r="AX1529" s="1">
        <f t="shared" si="36"/>
        <v>154.25</v>
      </c>
      <c r="AY1529" s="1">
        <f t="shared" si="37"/>
        <v>155</v>
      </c>
    </row>
    <row r="1530" spans="1:51">
      <c r="A1530" s="6">
        <v>40971</v>
      </c>
      <c r="B1530" s="6"/>
      <c r="C1530" s="68">
        <v>148</v>
      </c>
      <c r="D1530" s="6"/>
      <c r="E1530" s="68" t="s">
        <v>28</v>
      </c>
      <c r="F1530" s="1" t="s">
        <v>28</v>
      </c>
      <c r="G1530" s="68">
        <v>143</v>
      </c>
      <c r="H1530" s="1">
        <v>189.08499999999998</v>
      </c>
      <c r="I1530" s="1">
        <v>206.96333333333337</v>
      </c>
      <c r="K1530" s="6"/>
      <c r="L1530" s="68"/>
      <c r="M1530" s="6"/>
      <c r="N1530" s="68"/>
      <c r="O1530" s="1"/>
      <c r="P1530" s="68"/>
      <c r="Q1530" s="1">
        <v>224.79</v>
      </c>
      <c r="R1530" s="1">
        <v>245.94333333333336</v>
      </c>
      <c r="T1530" s="1"/>
      <c r="V1530" s="1">
        <v>148</v>
      </c>
      <c r="W1530" s="1">
        <v>148</v>
      </c>
      <c r="X1530" s="1">
        <v>148</v>
      </c>
      <c r="Y1530" s="1">
        <v>148</v>
      </c>
      <c r="Z1530" s="1" t="s">
        <v>28</v>
      </c>
      <c r="AA1530" s="1" t="s">
        <v>28</v>
      </c>
      <c r="AB1530" s="1" t="s">
        <v>28</v>
      </c>
      <c r="AC1530" s="1" t="s">
        <v>28</v>
      </c>
      <c r="AD1530" s="1" t="s">
        <v>28</v>
      </c>
      <c r="AE1530" s="1">
        <v>143</v>
      </c>
      <c r="AF1530" s="1" t="s">
        <v>28</v>
      </c>
      <c r="AG1530" s="1" t="s">
        <v>28</v>
      </c>
      <c r="AX1530" s="1">
        <f t="shared" si="36"/>
        <v>145.5</v>
      </c>
      <c r="AY1530" s="1">
        <f t="shared" si="37"/>
        <v>148</v>
      </c>
    </row>
    <row r="1531" spans="1:51">
      <c r="A1531" s="6">
        <v>40978</v>
      </c>
      <c r="B1531" s="6"/>
      <c r="C1531" s="68">
        <v>144.5</v>
      </c>
      <c r="D1531" s="6"/>
      <c r="E1531" s="68" t="s">
        <v>28</v>
      </c>
      <c r="F1531" s="1">
        <v>153</v>
      </c>
      <c r="G1531" s="68">
        <v>148.09</v>
      </c>
      <c r="H1531" s="1">
        <v>188.37333333333333</v>
      </c>
      <c r="I1531" s="1">
        <v>207.43666666666664</v>
      </c>
      <c r="K1531" s="6"/>
      <c r="L1531" s="68"/>
      <c r="M1531" s="6"/>
      <c r="N1531" s="68"/>
      <c r="O1531" s="1"/>
      <c r="P1531" s="68"/>
      <c r="Q1531" s="1">
        <v>203.06666666666663</v>
      </c>
      <c r="R1531" s="1">
        <v>238.12333333333333</v>
      </c>
      <c r="T1531" s="1"/>
      <c r="V1531" s="1">
        <v>144.5</v>
      </c>
      <c r="W1531" s="1">
        <v>144.5</v>
      </c>
      <c r="X1531" s="1">
        <v>144.5</v>
      </c>
      <c r="Y1531" s="1">
        <v>144.5</v>
      </c>
      <c r="Z1531" s="1" t="s">
        <v>28</v>
      </c>
      <c r="AA1531" s="1" t="s">
        <v>28</v>
      </c>
      <c r="AB1531" s="1" t="s">
        <v>28</v>
      </c>
      <c r="AC1531" s="1" t="s">
        <v>28</v>
      </c>
      <c r="AD1531" s="1" t="s">
        <v>28</v>
      </c>
      <c r="AE1531" s="1" t="s">
        <v>28</v>
      </c>
      <c r="AF1531" s="1" t="s">
        <v>28</v>
      </c>
      <c r="AG1531" s="1">
        <v>148.09</v>
      </c>
      <c r="AX1531" s="1">
        <f t="shared" si="36"/>
        <v>148.53</v>
      </c>
      <c r="AY1531" s="1">
        <f t="shared" si="37"/>
        <v>144.5</v>
      </c>
    </row>
    <row r="1532" spans="1:51">
      <c r="A1532" s="6">
        <v>40985</v>
      </c>
      <c r="B1532" s="6"/>
      <c r="C1532" s="68">
        <v>138</v>
      </c>
      <c r="D1532" s="6"/>
      <c r="E1532" s="68" t="s">
        <v>28</v>
      </c>
      <c r="F1532" s="1">
        <v>153.25</v>
      </c>
      <c r="G1532" s="68">
        <v>148</v>
      </c>
      <c r="H1532" s="1">
        <v>173.64500000000001</v>
      </c>
      <c r="I1532" s="1">
        <v>181.05333333333331</v>
      </c>
      <c r="K1532" s="6"/>
      <c r="L1532" s="68"/>
      <c r="M1532" s="6"/>
      <c r="N1532" s="68"/>
      <c r="O1532" s="1"/>
      <c r="P1532" s="68"/>
      <c r="Q1532" s="1">
        <v>209.31333333333336</v>
      </c>
      <c r="R1532" s="1">
        <v>229.22000000000003</v>
      </c>
      <c r="T1532" s="1"/>
      <c r="V1532" s="1">
        <v>145.5</v>
      </c>
      <c r="W1532" s="1">
        <v>135.5</v>
      </c>
      <c r="X1532" s="1">
        <v>135.5</v>
      </c>
      <c r="Y1532" s="1">
        <v>135.5</v>
      </c>
      <c r="Z1532" s="1" t="s">
        <v>28</v>
      </c>
      <c r="AA1532" s="1" t="s">
        <v>28</v>
      </c>
      <c r="AB1532" s="1" t="s">
        <v>28</v>
      </c>
      <c r="AC1532" s="1" t="s">
        <v>28</v>
      </c>
      <c r="AD1532" s="1" t="s">
        <v>28</v>
      </c>
      <c r="AE1532" s="1" t="s">
        <v>28</v>
      </c>
      <c r="AF1532" s="1">
        <v>148</v>
      </c>
      <c r="AG1532" s="1">
        <v>148</v>
      </c>
      <c r="AX1532" s="1">
        <f t="shared" si="36"/>
        <v>146.41666666666666</v>
      </c>
      <c r="AY1532" s="1">
        <f t="shared" si="37"/>
        <v>141.75</v>
      </c>
    </row>
    <row r="1533" spans="1:51">
      <c r="A1533" s="6">
        <v>40992</v>
      </c>
      <c r="B1533" s="6"/>
      <c r="C1533" s="68">
        <v>141.375</v>
      </c>
      <c r="D1533" s="6"/>
      <c r="E1533" s="68" t="s">
        <v>28</v>
      </c>
      <c r="F1533" s="1" t="s">
        <v>28</v>
      </c>
      <c r="G1533" s="68">
        <v>144.095</v>
      </c>
      <c r="H1533" s="1">
        <v>151.89333333333332</v>
      </c>
      <c r="I1533" s="1">
        <v>173.67999999999998</v>
      </c>
      <c r="K1533" s="6"/>
      <c r="L1533" s="68"/>
      <c r="M1533" s="6"/>
      <c r="N1533" s="68"/>
      <c r="O1533" s="1"/>
      <c r="P1533" s="68"/>
      <c r="Q1533" s="1">
        <v>192.91333333333333</v>
      </c>
      <c r="R1533" s="1">
        <v>214.02</v>
      </c>
      <c r="T1533" s="1"/>
      <c r="V1533" s="1">
        <v>145.5</v>
      </c>
      <c r="W1533" s="1">
        <v>140</v>
      </c>
      <c r="X1533" s="1">
        <v>140</v>
      </c>
      <c r="Y1533" s="1">
        <v>140</v>
      </c>
      <c r="Z1533" s="1" t="s">
        <v>28</v>
      </c>
      <c r="AA1533" s="1" t="s">
        <v>28</v>
      </c>
      <c r="AB1533" s="1" t="s">
        <v>28</v>
      </c>
      <c r="AC1533" s="1" t="s">
        <v>28</v>
      </c>
      <c r="AD1533" s="1" t="s">
        <v>28</v>
      </c>
      <c r="AE1533" s="1">
        <v>143</v>
      </c>
      <c r="AF1533" s="1" t="s">
        <v>28</v>
      </c>
      <c r="AG1533" s="1">
        <v>145.19</v>
      </c>
      <c r="AX1533" s="1">
        <f t="shared" si="36"/>
        <v>142.73500000000001</v>
      </c>
      <c r="AY1533" s="1">
        <f t="shared" si="37"/>
        <v>140</v>
      </c>
    </row>
    <row r="1534" spans="1:51">
      <c r="A1534" s="6">
        <v>40999</v>
      </c>
      <c r="B1534" s="6"/>
      <c r="C1534" s="68">
        <v>140</v>
      </c>
      <c r="D1534" s="6"/>
      <c r="E1534" s="68">
        <v>148.5</v>
      </c>
      <c r="F1534" s="1" t="s">
        <v>28</v>
      </c>
      <c r="G1534" s="68">
        <v>146.30666666666664</v>
      </c>
      <c r="H1534" s="1">
        <v>172.42500000000001</v>
      </c>
      <c r="I1534" s="1">
        <v>177.03666666666666</v>
      </c>
      <c r="K1534" s="6"/>
      <c r="L1534" s="68"/>
      <c r="M1534" s="6"/>
      <c r="N1534" s="68"/>
      <c r="O1534" s="1"/>
      <c r="P1534" s="68"/>
      <c r="Q1534" s="1">
        <v>195.51</v>
      </c>
      <c r="R1534" s="1">
        <v>223.44000000000003</v>
      </c>
      <c r="T1534" s="1"/>
      <c r="V1534" s="1">
        <v>140</v>
      </c>
      <c r="W1534" s="1">
        <v>140</v>
      </c>
      <c r="X1534" s="1">
        <v>140</v>
      </c>
      <c r="Y1534" s="1">
        <v>140</v>
      </c>
      <c r="Z1534" s="1" t="s">
        <v>28</v>
      </c>
      <c r="AA1534" s="1" t="s">
        <v>28</v>
      </c>
      <c r="AB1534" s="1" t="s">
        <v>28</v>
      </c>
      <c r="AC1534" s="1">
        <v>148.5</v>
      </c>
      <c r="AD1534" s="1" t="s">
        <v>28</v>
      </c>
      <c r="AE1534" s="1">
        <v>147</v>
      </c>
      <c r="AF1534" s="1">
        <v>146</v>
      </c>
      <c r="AG1534" s="1">
        <v>145.91999999999999</v>
      </c>
      <c r="AX1534" s="1">
        <f t="shared" si="36"/>
        <v>144.93555555555554</v>
      </c>
      <c r="AY1534" s="1">
        <f t="shared" si="37"/>
        <v>143</v>
      </c>
    </row>
    <row r="1535" spans="1:51">
      <c r="A1535" s="6">
        <v>41006</v>
      </c>
      <c r="B1535" s="6"/>
      <c r="C1535" s="68">
        <v>134.5</v>
      </c>
      <c r="D1535" s="6"/>
      <c r="E1535" s="68" t="s">
        <v>28</v>
      </c>
      <c r="F1535" s="1" t="s">
        <v>28</v>
      </c>
      <c r="G1535" s="68">
        <v>148</v>
      </c>
      <c r="H1535" s="1">
        <v>186.13</v>
      </c>
      <c r="I1535" s="1">
        <v>186.79666666666665</v>
      </c>
      <c r="K1535" s="6"/>
      <c r="L1535" s="68"/>
      <c r="M1535" s="6"/>
      <c r="N1535" s="68"/>
      <c r="O1535" s="1"/>
      <c r="P1535" s="68"/>
      <c r="Q1535" s="1">
        <v>206.27666666666667</v>
      </c>
      <c r="R1535" s="1">
        <v>233.68333333333331</v>
      </c>
      <c r="T1535" s="1"/>
      <c r="V1535" s="1">
        <v>134.5</v>
      </c>
      <c r="W1535" s="1">
        <v>134.5</v>
      </c>
      <c r="X1535" s="1">
        <v>134.5</v>
      </c>
      <c r="Y1535" s="1">
        <v>134.5</v>
      </c>
      <c r="Z1535" s="1" t="s">
        <v>28</v>
      </c>
      <c r="AA1535" s="1" t="s">
        <v>28</v>
      </c>
      <c r="AB1535" s="1" t="s">
        <v>28</v>
      </c>
      <c r="AC1535" s="1" t="s">
        <v>28</v>
      </c>
      <c r="AD1535" s="1" t="s">
        <v>28</v>
      </c>
      <c r="AE1535" s="1">
        <v>146</v>
      </c>
      <c r="AF1535" s="1" t="s">
        <v>28</v>
      </c>
      <c r="AG1535" s="1">
        <v>150</v>
      </c>
      <c r="AX1535" s="1">
        <f t="shared" si="36"/>
        <v>141.25</v>
      </c>
      <c r="AY1535" s="1">
        <f t="shared" si="37"/>
        <v>134.5</v>
      </c>
    </row>
    <row r="1536" spans="1:51">
      <c r="A1536" s="6">
        <v>41013</v>
      </c>
      <c r="B1536" s="6"/>
      <c r="C1536" s="68">
        <v>136</v>
      </c>
      <c r="D1536" s="6"/>
      <c r="E1536" s="68" t="s">
        <v>28</v>
      </c>
      <c r="F1536" s="1" t="s">
        <v>28</v>
      </c>
      <c r="G1536" s="68">
        <v>149.57999999999998</v>
      </c>
      <c r="H1536" s="1">
        <v>182.57333333333335</v>
      </c>
      <c r="I1536" s="1">
        <v>205.97666666666669</v>
      </c>
      <c r="K1536" s="6"/>
      <c r="L1536" s="68"/>
      <c r="M1536" s="6"/>
      <c r="N1536" s="68"/>
      <c r="O1536" s="1"/>
      <c r="P1536" s="68"/>
      <c r="Q1536" s="1">
        <v>253.81000000000003</v>
      </c>
      <c r="R1536" s="1">
        <v>277.24666666666661</v>
      </c>
      <c r="T1536" s="1"/>
      <c r="V1536" s="1">
        <v>136</v>
      </c>
      <c r="W1536" s="1">
        <v>136</v>
      </c>
      <c r="X1536" s="1">
        <v>136</v>
      </c>
      <c r="Y1536" s="1">
        <v>136</v>
      </c>
      <c r="Z1536" s="1" t="s">
        <v>28</v>
      </c>
      <c r="AA1536" s="1">
        <v>142.5</v>
      </c>
      <c r="AB1536" s="1" t="s">
        <v>28</v>
      </c>
      <c r="AC1536" s="1" t="s">
        <v>28</v>
      </c>
      <c r="AD1536" s="1" t="s">
        <v>28</v>
      </c>
      <c r="AE1536" s="1">
        <v>150</v>
      </c>
      <c r="AF1536" s="1" t="s">
        <v>28</v>
      </c>
      <c r="AG1536" s="1">
        <v>149.16</v>
      </c>
      <c r="AX1536" s="1">
        <f t="shared" si="36"/>
        <v>142.79</v>
      </c>
      <c r="AY1536" s="1">
        <f t="shared" si="37"/>
        <v>136</v>
      </c>
    </row>
    <row r="1537" spans="1:51">
      <c r="A1537" s="6">
        <v>41020</v>
      </c>
      <c r="B1537" s="6"/>
      <c r="C1537" s="68">
        <v>138.625</v>
      </c>
      <c r="D1537" s="6"/>
      <c r="E1537" s="68" t="s">
        <v>28</v>
      </c>
      <c r="F1537" s="1" t="s">
        <v>28</v>
      </c>
      <c r="G1537" s="68" t="s">
        <v>28</v>
      </c>
      <c r="H1537" s="1">
        <v>187.495</v>
      </c>
      <c r="I1537" s="1">
        <v>204.48666666666665</v>
      </c>
      <c r="K1537" s="6"/>
      <c r="L1537" s="68"/>
      <c r="M1537" s="6"/>
      <c r="N1537" s="68"/>
      <c r="O1537" s="1"/>
      <c r="P1537" s="68"/>
      <c r="Q1537" s="1">
        <v>231.32499999999999</v>
      </c>
      <c r="R1537" s="1">
        <v>253.99333333333334</v>
      </c>
      <c r="T1537" s="1"/>
      <c r="V1537" s="1">
        <v>142</v>
      </c>
      <c r="W1537" s="1">
        <v>137.5</v>
      </c>
      <c r="X1537" s="1">
        <v>137.5</v>
      </c>
      <c r="Y1537" s="1">
        <v>137.5</v>
      </c>
      <c r="Z1537" s="1" t="s">
        <v>28</v>
      </c>
      <c r="AA1537" s="1" t="s">
        <v>28</v>
      </c>
      <c r="AB1537" s="1" t="s">
        <v>28</v>
      </c>
      <c r="AC1537" s="1" t="s">
        <v>28</v>
      </c>
      <c r="AD1537" s="1" t="s">
        <v>28</v>
      </c>
      <c r="AE1537" s="1" t="s">
        <v>28</v>
      </c>
      <c r="AF1537" s="1" t="s">
        <v>28</v>
      </c>
      <c r="AG1537" s="1" t="s">
        <v>28</v>
      </c>
      <c r="AX1537" s="1">
        <f t="shared" si="36"/>
        <v>138.625</v>
      </c>
      <c r="AY1537" s="1">
        <f t="shared" si="37"/>
        <v>137.5</v>
      </c>
    </row>
    <row r="1538" spans="1:51">
      <c r="A1538" s="6">
        <v>41027</v>
      </c>
      <c r="B1538" s="6"/>
      <c r="C1538" s="68" t="s">
        <v>28</v>
      </c>
      <c r="D1538" s="6"/>
      <c r="E1538" s="68" t="s">
        <v>28</v>
      </c>
      <c r="F1538" s="1" t="s">
        <v>28</v>
      </c>
      <c r="G1538" s="68" t="s">
        <v>28</v>
      </c>
      <c r="H1538" s="1">
        <v>199.31</v>
      </c>
      <c r="I1538" s="1">
        <v>192.42333333333332</v>
      </c>
      <c r="K1538" s="6"/>
      <c r="L1538" s="68"/>
      <c r="M1538" s="6"/>
      <c r="N1538" s="68"/>
      <c r="O1538" s="1"/>
      <c r="P1538" s="68"/>
      <c r="Q1538" s="1">
        <v>208.59333333333333</v>
      </c>
      <c r="R1538" s="1">
        <v>224.4433333333333</v>
      </c>
      <c r="T1538" s="1"/>
      <c r="V1538" s="1" t="s">
        <v>28</v>
      </c>
      <c r="W1538" s="1" t="s">
        <v>28</v>
      </c>
      <c r="X1538" s="1" t="s">
        <v>28</v>
      </c>
      <c r="Y1538" s="1" t="s">
        <v>28</v>
      </c>
      <c r="Z1538" s="1" t="s">
        <v>28</v>
      </c>
      <c r="AA1538" s="1" t="s">
        <v>28</v>
      </c>
      <c r="AB1538" s="1" t="s">
        <v>28</v>
      </c>
      <c r="AC1538" s="1" t="s">
        <v>28</v>
      </c>
      <c r="AD1538" s="1" t="s">
        <v>28</v>
      </c>
      <c r="AE1538" s="1" t="s">
        <v>28</v>
      </c>
      <c r="AF1538" s="1" t="s">
        <v>28</v>
      </c>
      <c r="AG1538" s="1" t="s">
        <v>28</v>
      </c>
      <c r="AX1538" s="1" t="str">
        <f t="shared" si="36"/>
        <v xml:space="preserve"> </v>
      </c>
      <c r="AY1538" s="1" t="str">
        <f t="shared" si="37"/>
        <v xml:space="preserve"> </v>
      </c>
    </row>
    <row r="1539" spans="1:51">
      <c r="A1539" s="6">
        <v>41034</v>
      </c>
      <c r="B1539" s="6"/>
      <c r="C1539" s="68">
        <v>127.375</v>
      </c>
      <c r="D1539" s="6"/>
      <c r="E1539" s="68">
        <v>174</v>
      </c>
      <c r="F1539" s="1" t="s">
        <v>28</v>
      </c>
      <c r="G1539" s="68" t="s">
        <v>28</v>
      </c>
      <c r="H1539" s="1">
        <v>156.95333333333332</v>
      </c>
      <c r="I1539" s="1">
        <v>192.86333333333332</v>
      </c>
      <c r="K1539" s="6"/>
      <c r="L1539" s="68"/>
      <c r="M1539" s="6"/>
      <c r="N1539" s="68"/>
      <c r="O1539" s="1"/>
      <c r="P1539" s="68"/>
      <c r="Q1539" s="1">
        <v>194.46</v>
      </c>
      <c r="R1539" s="1">
        <v>227.92</v>
      </c>
      <c r="T1539" s="1"/>
      <c r="V1539" s="1">
        <v>126.5</v>
      </c>
      <c r="W1539" s="1">
        <v>130</v>
      </c>
      <c r="X1539" s="1">
        <v>126.5</v>
      </c>
      <c r="Y1539" s="1">
        <v>126.5</v>
      </c>
      <c r="Z1539" s="1" t="s">
        <v>28</v>
      </c>
      <c r="AA1539" s="1" t="s">
        <v>28</v>
      </c>
      <c r="AB1539" s="1">
        <v>174</v>
      </c>
      <c r="AC1539" s="1" t="s">
        <v>28</v>
      </c>
      <c r="AD1539" s="1" t="s">
        <v>28</v>
      </c>
      <c r="AE1539" s="1" t="s">
        <v>28</v>
      </c>
      <c r="AF1539" s="1" t="s">
        <v>28</v>
      </c>
      <c r="AG1539" s="1" t="s">
        <v>28</v>
      </c>
      <c r="AX1539" s="1">
        <f t="shared" si="36"/>
        <v>150.6875</v>
      </c>
      <c r="AY1539" s="1">
        <f t="shared" si="37"/>
        <v>150.25</v>
      </c>
    </row>
    <row r="1540" spans="1:51">
      <c r="A1540" s="6">
        <v>41041</v>
      </c>
      <c r="B1540" s="6"/>
      <c r="C1540" s="68">
        <v>122.5</v>
      </c>
      <c r="D1540" s="6"/>
      <c r="E1540" s="68" t="s">
        <v>28</v>
      </c>
      <c r="F1540" s="1" t="s">
        <v>28</v>
      </c>
      <c r="G1540" s="68" t="s">
        <v>28</v>
      </c>
      <c r="H1540" s="1">
        <v>142.72</v>
      </c>
      <c r="I1540" s="1">
        <v>180.22</v>
      </c>
      <c r="K1540" s="6"/>
      <c r="L1540" s="68"/>
      <c r="M1540" s="6"/>
      <c r="N1540" s="68"/>
      <c r="O1540" s="1"/>
      <c r="P1540" s="68"/>
      <c r="Q1540" s="1">
        <v>175.29333333333332</v>
      </c>
      <c r="R1540" s="1">
        <v>179.21333333333334</v>
      </c>
      <c r="T1540" s="1"/>
      <c r="V1540" s="1">
        <v>122.5</v>
      </c>
      <c r="W1540" s="1" t="s">
        <v>28</v>
      </c>
      <c r="X1540" s="1">
        <v>122.5</v>
      </c>
      <c r="Y1540" s="1" t="s">
        <v>28</v>
      </c>
      <c r="Z1540" s="1" t="s">
        <v>28</v>
      </c>
      <c r="AA1540" s="1" t="s">
        <v>28</v>
      </c>
      <c r="AB1540" s="1" t="s">
        <v>28</v>
      </c>
      <c r="AC1540" s="1" t="s">
        <v>28</v>
      </c>
      <c r="AD1540" s="1" t="s">
        <v>28</v>
      </c>
      <c r="AE1540" s="1" t="s">
        <v>28</v>
      </c>
      <c r="AF1540" s="1" t="s">
        <v>28</v>
      </c>
      <c r="AG1540" s="1" t="s">
        <v>28</v>
      </c>
      <c r="AX1540" s="1">
        <f t="shared" si="36"/>
        <v>122.5</v>
      </c>
      <c r="AY1540" s="1">
        <f t="shared" si="37"/>
        <v>122.5</v>
      </c>
    </row>
    <row r="1541" spans="1:51">
      <c r="A1541" s="6">
        <v>41048</v>
      </c>
      <c r="B1541" s="6"/>
      <c r="C1541" s="68">
        <v>131.5</v>
      </c>
      <c r="D1541" s="6"/>
      <c r="E1541" s="68">
        <v>122.5</v>
      </c>
      <c r="F1541" s="1" t="s">
        <v>28</v>
      </c>
      <c r="G1541" s="68" t="s">
        <v>28</v>
      </c>
      <c r="H1541" s="1">
        <v>136.24</v>
      </c>
      <c r="I1541" s="1">
        <v>209.76</v>
      </c>
      <c r="K1541" s="6"/>
      <c r="L1541" s="68"/>
      <c r="M1541" s="6"/>
      <c r="N1541" s="68"/>
      <c r="O1541" s="1"/>
      <c r="P1541" s="68"/>
      <c r="Q1541" s="1">
        <v>182.6</v>
      </c>
      <c r="R1541" s="1">
        <v>210.38666666666666</v>
      </c>
      <c r="T1541" s="1"/>
      <c r="V1541" s="1">
        <v>131.5</v>
      </c>
      <c r="W1541" s="1" t="s">
        <v>28</v>
      </c>
      <c r="X1541" s="1">
        <v>131.5</v>
      </c>
      <c r="Y1541" s="1" t="s">
        <v>28</v>
      </c>
      <c r="Z1541" s="1" t="s">
        <v>28</v>
      </c>
      <c r="AA1541" s="1" t="s">
        <v>28</v>
      </c>
      <c r="AB1541" s="1" t="s">
        <v>28</v>
      </c>
      <c r="AC1541" s="1">
        <v>122.5</v>
      </c>
      <c r="AD1541" s="1" t="s">
        <v>28</v>
      </c>
      <c r="AE1541" s="1" t="s">
        <v>28</v>
      </c>
      <c r="AF1541" s="1" t="s">
        <v>28</v>
      </c>
      <c r="AG1541" s="1" t="s">
        <v>28</v>
      </c>
      <c r="AX1541" s="1">
        <f t="shared" si="36"/>
        <v>127</v>
      </c>
      <c r="AY1541" s="1">
        <f t="shared" si="37"/>
        <v>131.5</v>
      </c>
    </row>
    <row r="1542" spans="1:51">
      <c r="A1542" s="6">
        <v>41055</v>
      </c>
      <c r="B1542" s="6"/>
      <c r="C1542" s="68">
        <v>127.5</v>
      </c>
      <c r="D1542" s="6"/>
      <c r="E1542" s="68" t="s">
        <v>28</v>
      </c>
      <c r="F1542" s="1" t="s">
        <v>28</v>
      </c>
      <c r="G1542" s="68">
        <v>149.66666666666666</v>
      </c>
      <c r="H1542" s="1">
        <v>150.73500000000001</v>
      </c>
      <c r="I1542" s="1">
        <v>174.29</v>
      </c>
      <c r="K1542" s="6"/>
      <c r="L1542" s="68"/>
      <c r="M1542" s="6"/>
      <c r="N1542" s="68"/>
      <c r="O1542" s="1"/>
      <c r="P1542" s="68"/>
      <c r="Q1542" s="1">
        <v>165.30333333333334</v>
      </c>
      <c r="R1542" s="1">
        <v>177.48666666666668</v>
      </c>
      <c r="T1542" s="1"/>
      <c r="V1542" s="1">
        <v>127.5</v>
      </c>
      <c r="W1542" s="1" t="s">
        <v>28</v>
      </c>
      <c r="X1542" s="1">
        <v>127.5</v>
      </c>
      <c r="Y1542" s="1" t="s">
        <v>28</v>
      </c>
      <c r="Z1542" s="1" t="s">
        <v>28</v>
      </c>
      <c r="AA1542" s="1" t="s">
        <v>28</v>
      </c>
      <c r="AB1542" s="1" t="s">
        <v>28</v>
      </c>
      <c r="AC1542" s="1" t="s">
        <v>28</v>
      </c>
      <c r="AD1542" s="1" t="s">
        <v>28</v>
      </c>
      <c r="AE1542" s="1">
        <v>146</v>
      </c>
      <c r="AF1542" s="1">
        <v>153</v>
      </c>
      <c r="AG1542" s="1">
        <v>150</v>
      </c>
      <c r="AX1542" s="1">
        <f t="shared" si="36"/>
        <v>138.58333333333331</v>
      </c>
      <c r="AY1542" s="1">
        <f t="shared" si="37"/>
        <v>140.25</v>
      </c>
    </row>
    <row r="1543" spans="1:51">
      <c r="A1543" s="6">
        <v>41062</v>
      </c>
      <c r="B1543" s="6"/>
      <c r="C1543" s="68">
        <v>127</v>
      </c>
      <c r="D1543" s="6"/>
      <c r="E1543" s="68">
        <v>156.25</v>
      </c>
      <c r="F1543" s="1">
        <v>145</v>
      </c>
      <c r="G1543" s="68">
        <v>148.55000000000001</v>
      </c>
      <c r="H1543" s="1">
        <v>181.27</v>
      </c>
      <c r="I1543" s="1">
        <v>189.60500000000002</v>
      </c>
      <c r="K1543" s="6"/>
      <c r="L1543" s="68"/>
      <c r="M1543" s="6"/>
      <c r="N1543" s="68"/>
      <c r="O1543" s="1"/>
      <c r="P1543" s="68"/>
      <c r="Q1543" s="1">
        <v>179.14333333333332</v>
      </c>
      <c r="R1543" s="1">
        <v>205.18999999999997</v>
      </c>
      <c r="T1543" s="1"/>
      <c r="V1543" s="1">
        <v>127</v>
      </c>
      <c r="W1543" s="1" t="s">
        <v>28</v>
      </c>
      <c r="X1543" s="1">
        <v>127</v>
      </c>
      <c r="Y1543" s="1" t="s">
        <v>28</v>
      </c>
      <c r="Z1543" s="1" t="s">
        <v>28</v>
      </c>
      <c r="AA1543" s="1" t="s">
        <v>28</v>
      </c>
      <c r="AB1543" s="1">
        <v>156.25</v>
      </c>
      <c r="AC1543" s="1" t="s">
        <v>28</v>
      </c>
      <c r="AD1543" s="1" t="s">
        <v>28</v>
      </c>
      <c r="AE1543" s="1" t="s">
        <v>28</v>
      </c>
      <c r="AF1543" s="1" t="s">
        <v>28</v>
      </c>
      <c r="AG1543" s="1">
        <v>148.55000000000001</v>
      </c>
      <c r="AX1543" s="1">
        <f t="shared" si="36"/>
        <v>144.19999999999999</v>
      </c>
      <c r="AY1543" s="1">
        <f t="shared" si="37"/>
        <v>141.625</v>
      </c>
    </row>
    <row r="1544" spans="1:51">
      <c r="A1544" s="6">
        <v>41069</v>
      </c>
      <c r="B1544" s="6"/>
      <c r="C1544" s="68">
        <v>122</v>
      </c>
      <c r="D1544" s="6"/>
      <c r="E1544" s="68" t="s">
        <v>28</v>
      </c>
      <c r="F1544" s="1">
        <v>147.91</v>
      </c>
      <c r="G1544" s="68">
        <v>152.16500000000002</v>
      </c>
      <c r="H1544" s="1">
        <v>150.95999999999998</v>
      </c>
      <c r="I1544" s="1">
        <v>159.56</v>
      </c>
      <c r="K1544" s="6"/>
      <c r="L1544" s="68"/>
      <c r="M1544" s="6"/>
      <c r="N1544" s="68"/>
      <c r="O1544" s="1"/>
      <c r="P1544" s="68"/>
      <c r="Q1544" s="1">
        <v>157.59</v>
      </c>
      <c r="R1544" s="1">
        <v>168.42333333333332</v>
      </c>
      <c r="T1544" s="1"/>
      <c r="V1544" s="1">
        <v>122</v>
      </c>
      <c r="W1544" s="1">
        <v>122</v>
      </c>
      <c r="X1544" s="1">
        <v>122</v>
      </c>
      <c r="Y1544" s="1">
        <v>122</v>
      </c>
      <c r="Z1544" s="1" t="s">
        <v>28</v>
      </c>
      <c r="AA1544" s="1" t="s">
        <v>28</v>
      </c>
      <c r="AB1544" s="1" t="s">
        <v>28</v>
      </c>
      <c r="AC1544" s="1" t="s">
        <v>28</v>
      </c>
      <c r="AD1544" s="1" t="s">
        <v>28</v>
      </c>
      <c r="AE1544" s="1">
        <v>152</v>
      </c>
      <c r="AF1544" s="1" t="s">
        <v>28</v>
      </c>
      <c r="AG1544" s="1">
        <v>152.33000000000001</v>
      </c>
      <c r="AX1544" s="1">
        <f t="shared" si="36"/>
        <v>140.69166666666666</v>
      </c>
      <c r="AY1544" s="1">
        <f t="shared" si="37"/>
        <v>122</v>
      </c>
    </row>
    <row r="1545" spans="1:51">
      <c r="A1545" s="6">
        <v>41076</v>
      </c>
      <c r="B1545" s="6"/>
      <c r="C1545" s="68">
        <v>112.5</v>
      </c>
      <c r="D1545" s="6"/>
      <c r="E1545" s="68" t="s">
        <v>28</v>
      </c>
      <c r="F1545" s="1" t="s">
        <v>28</v>
      </c>
      <c r="G1545" s="68">
        <v>146.58800000000002</v>
      </c>
      <c r="H1545" s="1">
        <v>127.83500000000001</v>
      </c>
      <c r="I1545" s="1">
        <v>150.75333333333333</v>
      </c>
      <c r="K1545" s="6"/>
      <c r="L1545" s="68"/>
      <c r="M1545" s="6"/>
      <c r="N1545" s="68"/>
      <c r="O1545" s="1"/>
      <c r="P1545" s="68"/>
      <c r="Q1545" s="1">
        <v>146.15333333333334</v>
      </c>
      <c r="R1545" s="1">
        <v>156</v>
      </c>
      <c r="T1545" s="1"/>
      <c r="V1545" s="1">
        <v>112.5</v>
      </c>
      <c r="W1545" s="1" t="s">
        <v>28</v>
      </c>
      <c r="X1545" s="1">
        <v>112.5</v>
      </c>
      <c r="Y1545" s="1" t="s">
        <v>28</v>
      </c>
      <c r="Z1545" s="1" t="s">
        <v>28</v>
      </c>
      <c r="AA1545" s="1" t="s">
        <v>28</v>
      </c>
      <c r="AB1545" s="1" t="s">
        <v>28</v>
      </c>
      <c r="AC1545" s="1" t="s">
        <v>28</v>
      </c>
      <c r="AD1545" s="1">
        <v>146</v>
      </c>
      <c r="AE1545" s="1">
        <v>147.5</v>
      </c>
      <c r="AF1545" s="1">
        <v>146</v>
      </c>
      <c r="AG1545" s="1">
        <v>146.44</v>
      </c>
      <c r="AX1545" s="1">
        <f t="shared" si="36"/>
        <v>129.54400000000001</v>
      </c>
      <c r="AY1545" s="1">
        <f t="shared" si="37"/>
        <v>129.25</v>
      </c>
    </row>
    <row r="1546" spans="1:51">
      <c r="A1546" s="6">
        <v>41083</v>
      </c>
      <c r="B1546" s="6"/>
      <c r="C1546" s="68">
        <v>114.5</v>
      </c>
      <c r="D1546" s="6"/>
      <c r="E1546" s="68" t="s">
        <v>28</v>
      </c>
      <c r="F1546" s="1">
        <v>131</v>
      </c>
      <c r="G1546" s="68">
        <v>137.535</v>
      </c>
      <c r="H1546" s="1">
        <v>164.8</v>
      </c>
      <c r="I1546" s="1">
        <v>185.14999999999998</v>
      </c>
      <c r="K1546" s="6"/>
      <c r="L1546" s="68"/>
      <c r="M1546" s="6"/>
      <c r="N1546" s="68"/>
      <c r="O1546" s="1"/>
      <c r="P1546" s="68"/>
      <c r="Q1546" s="1">
        <v>171.62</v>
      </c>
      <c r="R1546" s="1">
        <v>185.48000000000002</v>
      </c>
      <c r="T1546" s="1"/>
      <c r="V1546" s="1">
        <v>114.5</v>
      </c>
      <c r="W1546" s="1">
        <v>114.5</v>
      </c>
      <c r="X1546" s="1">
        <v>114.5</v>
      </c>
      <c r="Y1546" s="1">
        <v>114.5</v>
      </c>
      <c r="Z1546" s="1" t="s">
        <v>28</v>
      </c>
      <c r="AA1546" s="1" t="s">
        <v>28</v>
      </c>
      <c r="AB1546" s="1" t="s">
        <v>28</v>
      </c>
      <c r="AC1546" s="1" t="s">
        <v>28</v>
      </c>
      <c r="AD1546" s="1" t="s">
        <v>28</v>
      </c>
      <c r="AE1546" s="1" t="s">
        <v>28</v>
      </c>
      <c r="AF1546" s="1">
        <v>137.57</v>
      </c>
      <c r="AG1546" s="1">
        <v>137.5</v>
      </c>
      <c r="AX1546" s="1">
        <f t="shared" si="36"/>
        <v>127.67833333333333</v>
      </c>
      <c r="AY1546" s="1">
        <f t="shared" si="37"/>
        <v>126.035</v>
      </c>
    </row>
    <row r="1547" spans="1:51">
      <c r="A1547" s="6">
        <v>41090</v>
      </c>
      <c r="B1547" s="6"/>
      <c r="C1547" s="68">
        <v>113</v>
      </c>
      <c r="D1547" s="6"/>
      <c r="E1547" s="68" t="s">
        <v>28</v>
      </c>
      <c r="F1547" s="1" t="s">
        <v>28</v>
      </c>
      <c r="G1547" s="68">
        <v>121.645</v>
      </c>
      <c r="H1547" s="1">
        <v>124.09</v>
      </c>
      <c r="I1547" s="1">
        <v>136.13999999999999</v>
      </c>
      <c r="K1547" s="6"/>
      <c r="L1547" s="68"/>
      <c r="M1547" s="6"/>
      <c r="N1547" s="68"/>
      <c r="O1547" s="1"/>
      <c r="P1547" s="68"/>
      <c r="Q1547" s="1">
        <v>128.70000000000002</v>
      </c>
      <c r="R1547" s="1">
        <v>137.53666666666666</v>
      </c>
      <c r="T1547" s="1"/>
      <c r="V1547" s="1">
        <v>113</v>
      </c>
      <c r="W1547" s="1">
        <v>113</v>
      </c>
      <c r="X1547" s="1">
        <v>113</v>
      </c>
      <c r="Y1547" s="1">
        <v>113</v>
      </c>
      <c r="Z1547" s="1" t="s">
        <v>28</v>
      </c>
      <c r="AA1547" s="1" t="s">
        <v>28</v>
      </c>
      <c r="AB1547" s="1" t="s">
        <v>28</v>
      </c>
      <c r="AC1547" s="1" t="s">
        <v>28</v>
      </c>
      <c r="AD1547" s="1">
        <v>120.5</v>
      </c>
      <c r="AE1547" s="1">
        <v>121.69</v>
      </c>
      <c r="AF1547" s="1">
        <v>122.07</v>
      </c>
      <c r="AG1547" s="1">
        <v>122.32</v>
      </c>
      <c r="AX1547" s="1">
        <f t="shared" si="36"/>
        <v>117.32249999999999</v>
      </c>
      <c r="AY1547" s="1">
        <f t="shared" si="37"/>
        <v>117.535</v>
      </c>
    </row>
    <row r="1548" spans="1:51">
      <c r="A1548" s="6">
        <v>41097</v>
      </c>
      <c r="B1548" s="6"/>
      <c r="C1548" s="68" t="s">
        <v>28</v>
      </c>
      <c r="D1548" s="6"/>
      <c r="E1548" s="68" t="s">
        <v>28</v>
      </c>
      <c r="F1548" s="1" t="s">
        <v>28</v>
      </c>
      <c r="G1548" s="68" t="s">
        <v>28</v>
      </c>
      <c r="H1548" s="1">
        <v>124.14</v>
      </c>
      <c r="I1548" s="1">
        <v>138.45499999999998</v>
      </c>
      <c r="K1548" s="6"/>
      <c r="L1548" s="68"/>
      <c r="M1548" s="6"/>
      <c r="N1548" s="68"/>
      <c r="O1548" s="1"/>
      <c r="P1548" s="68"/>
      <c r="Q1548" s="1">
        <v>129.10333333333332</v>
      </c>
      <c r="R1548" s="1">
        <v>136.85333333333332</v>
      </c>
      <c r="T1548" s="1"/>
      <c r="V1548" s="1" t="s">
        <v>28</v>
      </c>
      <c r="W1548" s="1" t="s">
        <v>28</v>
      </c>
      <c r="X1548" s="1" t="s">
        <v>28</v>
      </c>
      <c r="Y1548" s="1" t="s">
        <v>28</v>
      </c>
      <c r="Z1548" s="1" t="s">
        <v>28</v>
      </c>
      <c r="AA1548" s="1" t="s">
        <v>28</v>
      </c>
      <c r="AB1548" s="1" t="s">
        <v>28</v>
      </c>
      <c r="AC1548" s="1" t="s">
        <v>28</v>
      </c>
      <c r="AD1548" s="1" t="s">
        <v>28</v>
      </c>
      <c r="AE1548" s="1" t="s">
        <v>28</v>
      </c>
      <c r="AF1548" s="1" t="s">
        <v>28</v>
      </c>
      <c r="AG1548" s="1" t="s">
        <v>28</v>
      </c>
      <c r="AX1548" s="1" t="str">
        <f t="shared" si="36"/>
        <v xml:space="preserve"> </v>
      </c>
      <c r="AY1548" s="1" t="str">
        <f t="shared" si="37"/>
        <v xml:space="preserve"> </v>
      </c>
    </row>
    <row r="1549" spans="1:51">
      <c r="A1549" s="6">
        <v>41104</v>
      </c>
      <c r="B1549" s="6"/>
      <c r="C1549" s="68">
        <v>104.5</v>
      </c>
      <c r="D1549" s="6"/>
      <c r="E1549" s="68" t="s">
        <v>28</v>
      </c>
      <c r="F1549" s="1">
        <v>115.29</v>
      </c>
      <c r="G1549" s="68">
        <v>120.1525</v>
      </c>
      <c r="H1549" s="1">
        <v>118.25999999999999</v>
      </c>
      <c r="I1549" s="1">
        <v>120.36500000000001</v>
      </c>
      <c r="K1549" s="6"/>
      <c r="L1549" s="68"/>
      <c r="M1549" s="6"/>
      <c r="N1549" s="68"/>
      <c r="O1549" s="1"/>
      <c r="P1549" s="68"/>
      <c r="Q1549" s="1">
        <v>117.69666666666666</v>
      </c>
      <c r="R1549" s="1">
        <v>128.91999999999999</v>
      </c>
      <c r="T1549" s="1"/>
      <c r="V1549" s="1">
        <v>103</v>
      </c>
      <c r="W1549" s="1">
        <v>105</v>
      </c>
      <c r="X1549" s="1">
        <v>105</v>
      </c>
      <c r="Y1549" s="1">
        <v>105</v>
      </c>
      <c r="Z1549" s="1" t="s">
        <v>28</v>
      </c>
      <c r="AA1549" s="1" t="s">
        <v>28</v>
      </c>
      <c r="AB1549" s="1" t="s">
        <v>28</v>
      </c>
      <c r="AC1549" s="1" t="s">
        <v>28</v>
      </c>
      <c r="AD1549" s="1">
        <v>118</v>
      </c>
      <c r="AE1549" s="1">
        <v>120.68</v>
      </c>
      <c r="AF1549" s="1">
        <v>118.88</v>
      </c>
      <c r="AG1549" s="1">
        <v>123.05</v>
      </c>
      <c r="AX1549" s="1">
        <f t="shared" si="36"/>
        <v>113.31416666666667</v>
      </c>
      <c r="AY1549" s="1">
        <f t="shared" si="37"/>
        <v>111.94</v>
      </c>
    </row>
    <row r="1550" spans="1:51">
      <c r="A1550" s="6">
        <v>41111</v>
      </c>
      <c r="B1550" s="6"/>
      <c r="C1550" s="68">
        <v>105</v>
      </c>
      <c r="D1550" s="6"/>
      <c r="E1550" s="68" t="s">
        <v>28</v>
      </c>
      <c r="F1550" s="1">
        <v>103.78</v>
      </c>
      <c r="G1550" s="68">
        <v>108.63333333333333</v>
      </c>
      <c r="H1550" s="1">
        <v>126.44</v>
      </c>
      <c r="I1550" s="1">
        <v>138.715</v>
      </c>
      <c r="K1550" s="6"/>
      <c r="L1550" s="68"/>
      <c r="M1550" s="6"/>
      <c r="N1550" s="68"/>
      <c r="O1550" s="1"/>
      <c r="P1550" s="68"/>
      <c r="Q1550" s="1">
        <v>145.20333333333335</v>
      </c>
      <c r="R1550" s="1">
        <v>162.66666666666666</v>
      </c>
      <c r="T1550" s="1"/>
      <c r="V1550" s="1">
        <v>105</v>
      </c>
      <c r="W1550" s="1">
        <v>105</v>
      </c>
      <c r="X1550" s="1">
        <v>105</v>
      </c>
      <c r="Y1550" s="1">
        <v>105</v>
      </c>
      <c r="Z1550" s="1" t="s">
        <v>28</v>
      </c>
      <c r="AA1550" s="1" t="s">
        <v>28</v>
      </c>
      <c r="AB1550" s="1" t="s">
        <v>28</v>
      </c>
      <c r="AC1550" s="1" t="s">
        <v>28</v>
      </c>
      <c r="AD1550" s="1" t="s">
        <v>28</v>
      </c>
      <c r="AE1550" s="1">
        <v>112.96</v>
      </c>
      <c r="AF1550" s="1">
        <v>104</v>
      </c>
      <c r="AG1550" s="1">
        <v>108.94</v>
      </c>
      <c r="AX1550" s="1">
        <f t="shared" si="36"/>
        <v>105.80444444444443</v>
      </c>
      <c r="AY1550" s="1">
        <f t="shared" si="37"/>
        <v>104.5</v>
      </c>
    </row>
    <row r="1551" spans="1:51">
      <c r="A1551" s="6">
        <v>41118</v>
      </c>
      <c r="B1551" s="6"/>
      <c r="C1551" s="68">
        <v>105</v>
      </c>
      <c r="D1551" s="6"/>
      <c r="E1551" s="68" t="s">
        <v>28</v>
      </c>
      <c r="F1551" s="1">
        <v>95.12</v>
      </c>
      <c r="G1551" s="68">
        <v>103.2775</v>
      </c>
      <c r="H1551" s="1">
        <v>116.91000000000001</v>
      </c>
      <c r="I1551" s="1">
        <v>142.58999999999997</v>
      </c>
      <c r="K1551" s="6"/>
      <c r="L1551" s="68"/>
      <c r="M1551" s="6"/>
      <c r="N1551" s="68"/>
      <c r="O1551" s="1"/>
      <c r="P1551" s="68"/>
      <c r="Q1551" s="1">
        <v>145.38666666666666</v>
      </c>
      <c r="R1551" s="1">
        <v>159.37</v>
      </c>
      <c r="T1551" s="1"/>
      <c r="V1551" s="1">
        <v>105</v>
      </c>
      <c r="W1551" s="1">
        <v>105</v>
      </c>
      <c r="X1551" s="1">
        <v>105</v>
      </c>
      <c r="Y1551" s="1">
        <v>105</v>
      </c>
      <c r="Z1551" s="1" t="s">
        <v>28</v>
      </c>
      <c r="AA1551" s="1" t="s">
        <v>28</v>
      </c>
      <c r="AB1551" s="1" t="s">
        <v>28</v>
      </c>
      <c r="AC1551" s="1" t="s">
        <v>28</v>
      </c>
      <c r="AD1551" s="1">
        <v>102</v>
      </c>
      <c r="AE1551" s="1">
        <v>104.73</v>
      </c>
      <c r="AF1551" s="1">
        <v>102.71</v>
      </c>
      <c r="AG1551" s="1">
        <v>103.67</v>
      </c>
      <c r="AX1551" s="1">
        <f t="shared" si="36"/>
        <v>101.13250000000001</v>
      </c>
      <c r="AY1551" s="1">
        <f t="shared" si="37"/>
        <v>103.85499999999999</v>
      </c>
    </row>
    <row r="1552" spans="1:51">
      <c r="A1552" s="6">
        <v>41125</v>
      </c>
      <c r="B1552" s="6"/>
      <c r="C1552" s="68">
        <v>96.5</v>
      </c>
      <c r="D1552" s="6"/>
      <c r="E1552" s="68">
        <v>82</v>
      </c>
      <c r="F1552" s="1">
        <v>90</v>
      </c>
      <c r="G1552" s="68">
        <v>101.91999999999999</v>
      </c>
      <c r="H1552" s="1">
        <v>96.273333333333326</v>
      </c>
      <c r="I1552" s="1">
        <v>122.33500000000001</v>
      </c>
      <c r="K1552" s="6"/>
      <c r="L1552" s="68"/>
      <c r="M1552" s="6"/>
      <c r="N1552" s="68"/>
      <c r="O1552" s="1"/>
      <c r="P1552" s="68"/>
      <c r="Q1552" s="1">
        <v>133.45666666666668</v>
      </c>
      <c r="R1552" s="1">
        <v>158.39333333333332</v>
      </c>
      <c r="T1552" s="1"/>
      <c r="V1552" s="1">
        <v>96.5</v>
      </c>
      <c r="W1552" s="1" t="s">
        <v>28</v>
      </c>
      <c r="X1552" s="1">
        <v>96.5</v>
      </c>
      <c r="Y1552" s="1" t="s">
        <v>28</v>
      </c>
      <c r="Z1552" s="1" t="s">
        <v>28</v>
      </c>
      <c r="AA1552" s="1" t="s">
        <v>28</v>
      </c>
      <c r="AB1552" s="1">
        <v>82</v>
      </c>
      <c r="AC1552" s="1" t="s">
        <v>28</v>
      </c>
      <c r="AD1552" s="1">
        <v>101.44</v>
      </c>
      <c r="AE1552" s="1">
        <v>102.75</v>
      </c>
      <c r="AF1552" s="1">
        <v>104.25</v>
      </c>
      <c r="AG1552" s="1">
        <v>102.69</v>
      </c>
      <c r="AX1552" s="1">
        <f t="shared" si="36"/>
        <v>92.60499999999999</v>
      </c>
      <c r="AY1552" s="1">
        <f t="shared" si="37"/>
        <v>94.25</v>
      </c>
    </row>
    <row r="1553" spans="1:51">
      <c r="A1553" s="6">
        <v>41132</v>
      </c>
      <c r="B1553" s="6"/>
      <c r="C1553" s="68">
        <v>97</v>
      </c>
      <c r="D1553" s="6"/>
      <c r="E1553" s="68" t="s">
        <v>28</v>
      </c>
      <c r="F1553" s="1">
        <v>98.638000000000005</v>
      </c>
      <c r="G1553" s="68">
        <v>113.35666666666667</v>
      </c>
      <c r="H1553" s="1">
        <v>111.68666666666667</v>
      </c>
      <c r="I1553" s="1">
        <v>133.255</v>
      </c>
      <c r="K1553" s="6"/>
      <c r="L1553" s="68"/>
      <c r="M1553" s="6"/>
      <c r="N1553" s="68"/>
      <c r="O1553" s="1"/>
      <c r="P1553" s="68"/>
      <c r="Q1553" s="1">
        <v>151.10500000000002</v>
      </c>
      <c r="R1553" s="1">
        <v>168.76666666666668</v>
      </c>
      <c r="T1553" s="1"/>
      <c r="V1553" s="1">
        <v>97</v>
      </c>
      <c r="W1553" s="1" t="s">
        <v>28</v>
      </c>
      <c r="X1553" s="1">
        <v>97</v>
      </c>
      <c r="Y1553" s="1" t="s">
        <v>28</v>
      </c>
      <c r="Z1553" s="1" t="s">
        <v>28</v>
      </c>
      <c r="AA1553" s="1" t="s">
        <v>28</v>
      </c>
      <c r="AB1553" s="1" t="s">
        <v>28</v>
      </c>
      <c r="AC1553" s="1" t="s">
        <v>28</v>
      </c>
      <c r="AD1553" s="1" t="s">
        <v>28</v>
      </c>
      <c r="AE1553" s="1">
        <v>116.87</v>
      </c>
      <c r="AF1553" s="1">
        <v>107.45</v>
      </c>
      <c r="AG1553" s="1">
        <v>115.75</v>
      </c>
      <c r="AX1553" s="1">
        <f t="shared" si="36"/>
        <v>102.99822222222222</v>
      </c>
      <c r="AY1553" s="1">
        <f t="shared" si="37"/>
        <v>102.22499999999999</v>
      </c>
    </row>
    <row r="1554" spans="1:51">
      <c r="A1554" s="6">
        <v>41139</v>
      </c>
      <c r="B1554" s="6"/>
      <c r="C1554" s="68">
        <v>97</v>
      </c>
      <c r="D1554" s="6"/>
      <c r="E1554" s="68" t="s">
        <v>28</v>
      </c>
      <c r="F1554" s="1">
        <v>98.54</v>
      </c>
      <c r="G1554" s="68">
        <v>115.80999999999999</v>
      </c>
      <c r="H1554" s="1">
        <v>117.96999999999998</v>
      </c>
      <c r="I1554" s="1">
        <v>140.21666666666667</v>
      </c>
      <c r="K1554" s="6"/>
      <c r="L1554" s="68"/>
      <c r="M1554" s="6"/>
      <c r="N1554" s="68"/>
      <c r="O1554" s="1"/>
      <c r="P1554" s="68"/>
      <c r="Q1554" s="1">
        <v>141.27333333333331</v>
      </c>
      <c r="R1554" s="1">
        <v>163.91333333333333</v>
      </c>
      <c r="T1554" s="1"/>
      <c r="V1554" s="1">
        <v>97</v>
      </c>
      <c r="W1554" s="1" t="s">
        <v>28</v>
      </c>
      <c r="X1554" s="1">
        <v>97</v>
      </c>
      <c r="Y1554" s="1" t="s">
        <v>28</v>
      </c>
      <c r="Z1554" s="1" t="s">
        <v>28</v>
      </c>
      <c r="AA1554" s="1" t="s">
        <v>28</v>
      </c>
      <c r="AB1554" s="1" t="s">
        <v>28</v>
      </c>
      <c r="AC1554" s="1" t="s">
        <v>28</v>
      </c>
      <c r="AD1554" s="1">
        <v>111</v>
      </c>
      <c r="AE1554" s="1">
        <v>118.41</v>
      </c>
      <c r="AF1554" s="1" t="s">
        <v>28</v>
      </c>
      <c r="AG1554" s="1">
        <v>118.02</v>
      </c>
      <c r="AX1554" s="1">
        <f t="shared" si="36"/>
        <v>103.78333333333335</v>
      </c>
      <c r="AY1554" s="1">
        <f t="shared" si="37"/>
        <v>97</v>
      </c>
    </row>
    <row r="1555" spans="1:51">
      <c r="A1555" s="6">
        <v>41146</v>
      </c>
      <c r="B1555" s="6"/>
      <c r="C1555" s="68">
        <v>76</v>
      </c>
      <c r="D1555" s="6"/>
      <c r="E1555" s="68" t="s">
        <v>28</v>
      </c>
      <c r="F1555" s="1">
        <v>93.737499999999997</v>
      </c>
      <c r="G1555" s="68">
        <v>98.875</v>
      </c>
      <c r="H1555" s="1">
        <v>97.426666666666662</v>
      </c>
      <c r="I1555" s="1">
        <v>122.39333333333333</v>
      </c>
      <c r="K1555" s="6"/>
      <c r="L1555" s="68"/>
      <c r="M1555" s="6"/>
      <c r="N1555" s="68"/>
      <c r="O1555" s="1"/>
      <c r="P1555" s="68"/>
      <c r="Q1555" s="1">
        <v>113.24666666666667</v>
      </c>
      <c r="R1555" s="1">
        <v>147.65666666666667</v>
      </c>
      <c r="T1555" s="1"/>
      <c r="V1555" s="1">
        <v>76</v>
      </c>
      <c r="W1555" s="1">
        <v>76</v>
      </c>
      <c r="X1555" s="1">
        <v>76</v>
      </c>
      <c r="Y1555" s="1">
        <v>76</v>
      </c>
      <c r="Z1555" s="1" t="s">
        <v>28</v>
      </c>
      <c r="AA1555" s="1" t="s">
        <v>28</v>
      </c>
      <c r="AB1555" s="1" t="s">
        <v>28</v>
      </c>
      <c r="AC1555" s="1" t="s">
        <v>28</v>
      </c>
      <c r="AD1555" s="1">
        <v>97.55</v>
      </c>
      <c r="AE1555" s="1">
        <v>98.86</v>
      </c>
      <c r="AF1555" s="1">
        <v>98.7</v>
      </c>
      <c r="AG1555" s="1">
        <v>100.39</v>
      </c>
      <c r="AX1555" s="1">
        <f t="shared" si="36"/>
        <v>89.537500000000009</v>
      </c>
      <c r="AY1555" s="1">
        <f t="shared" si="37"/>
        <v>87.35</v>
      </c>
    </row>
    <row r="1556" spans="1:51">
      <c r="A1556" s="6">
        <v>41153</v>
      </c>
      <c r="B1556" s="6"/>
      <c r="C1556" s="68">
        <v>81.5</v>
      </c>
      <c r="D1556" s="6"/>
      <c r="E1556" s="68" t="s">
        <v>28</v>
      </c>
      <c r="F1556" s="1">
        <v>93.265000000000001</v>
      </c>
      <c r="G1556" s="68">
        <v>98.52000000000001</v>
      </c>
      <c r="H1556" s="1">
        <v>110</v>
      </c>
      <c r="I1556" s="1" t="s">
        <v>28</v>
      </c>
      <c r="K1556" s="6"/>
      <c r="L1556" s="68"/>
      <c r="M1556" s="6"/>
      <c r="N1556" s="68"/>
      <c r="O1556" s="1"/>
      <c r="P1556" s="68"/>
      <c r="Q1556" s="1">
        <v>115.03999999999999</v>
      </c>
      <c r="R1556" s="1">
        <v>117.06</v>
      </c>
      <c r="T1556" s="1"/>
      <c r="V1556" s="1">
        <v>81.5</v>
      </c>
      <c r="W1556" s="1">
        <v>81.5</v>
      </c>
      <c r="X1556" s="1">
        <v>81.5</v>
      </c>
      <c r="Y1556" s="1">
        <v>81.5</v>
      </c>
      <c r="Z1556" s="1" t="s">
        <v>28</v>
      </c>
      <c r="AA1556" s="1" t="s">
        <v>28</v>
      </c>
      <c r="AB1556" s="1" t="s">
        <v>28</v>
      </c>
      <c r="AC1556" s="1" t="s">
        <v>28</v>
      </c>
      <c r="AD1556" s="1">
        <v>97.04</v>
      </c>
      <c r="AE1556" s="1">
        <v>100</v>
      </c>
      <c r="AF1556" s="1">
        <v>97.04</v>
      </c>
      <c r="AG1556" s="1">
        <v>100</v>
      </c>
      <c r="AX1556" s="1">
        <f t="shared" si="36"/>
        <v>91.094999999999985</v>
      </c>
      <c r="AY1556" s="1">
        <f t="shared" si="37"/>
        <v>89.27000000000001</v>
      </c>
    </row>
    <row r="1557" spans="1:51">
      <c r="A1557" s="6">
        <v>41160</v>
      </c>
      <c r="B1557" s="6"/>
      <c r="C1557" s="68">
        <v>87</v>
      </c>
      <c r="D1557" s="6"/>
      <c r="E1557" s="68" t="s">
        <v>28</v>
      </c>
      <c r="F1557" s="1">
        <v>92.314999999999998</v>
      </c>
      <c r="G1557" s="68">
        <v>98.92</v>
      </c>
      <c r="H1557" s="1" t="s">
        <v>28</v>
      </c>
      <c r="I1557" s="1">
        <v>106.99</v>
      </c>
      <c r="K1557" s="6"/>
      <c r="L1557" s="68"/>
      <c r="M1557" s="6"/>
      <c r="N1557" s="68"/>
      <c r="O1557" s="1"/>
      <c r="P1557" s="68"/>
      <c r="Q1557" s="1" t="s">
        <v>28</v>
      </c>
      <c r="R1557" s="1">
        <v>131.06</v>
      </c>
      <c r="T1557" s="1"/>
      <c r="V1557" s="1">
        <v>87</v>
      </c>
      <c r="W1557" s="1">
        <v>87</v>
      </c>
      <c r="X1557" s="1">
        <v>87</v>
      </c>
      <c r="Y1557" s="1">
        <v>87</v>
      </c>
      <c r="Z1557" s="1" t="s">
        <v>28</v>
      </c>
      <c r="AA1557" s="1" t="s">
        <v>28</v>
      </c>
      <c r="AB1557" s="1" t="s">
        <v>28</v>
      </c>
      <c r="AC1557" s="1" t="s">
        <v>28</v>
      </c>
      <c r="AD1557" s="1">
        <v>98.42</v>
      </c>
      <c r="AE1557" s="1">
        <v>99.42</v>
      </c>
      <c r="AF1557" s="1">
        <v>98.42</v>
      </c>
      <c r="AG1557" s="1">
        <v>99.42</v>
      </c>
      <c r="AX1557" s="1">
        <f t="shared" si="36"/>
        <v>92.745000000000005</v>
      </c>
      <c r="AY1557" s="1">
        <f t="shared" si="37"/>
        <v>92.710000000000008</v>
      </c>
    </row>
    <row r="1558" spans="1:51">
      <c r="A1558" s="6">
        <v>41167</v>
      </c>
      <c r="B1558" s="6"/>
      <c r="C1558" s="68">
        <v>84</v>
      </c>
      <c r="D1558" s="6"/>
      <c r="E1558" s="68">
        <v>97</v>
      </c>
      <c r="F1558" s="1">
        <v>74.709999999999994</v>
      </c>
      <c r="G1558" s="68">
        <v>85.16</v>
      </c>
      <c r="H1558" s="1" t="s">
        <v>28</v>
      </c>
      <c r="I1558" s="1">
        <v>125.29666666666667</v>
      </c>
      <c r="K1558" s="6"/>
      <c r="L1558" s="68"/>
      <c r="M1558" s="6"/>
      <c r="N1558" s="68"/>
      <c r="O1558" s="1"/>
      <c r="P1558" s="68"/>
      <c r="Q1558" s="1" t="s">
        <v>28</v>
      </c>
      <c r="R1558" s="1">
        <v>132.22333333333333</v>
      </c>
      <c r="T1558" s="1"/>
      <c r="V1558" s="1">
        <v>84</v>
      </c>
      <c r="W1558" s="1">
        <v>84</v>
      </c>
      <c r="X1558" s="1">
        <v>84</v>
      </c>
      <c r="Y1558" s="1">
        <v>84</v>
      </c>
      <c r="Z1558" s="1" t="s">
        <v>28</v>
      </c>
      <c r="AA1558" s="1" t="s">
        <v>28</v>
      </c>
      <c r="AB1558" s="1">
        <v>101</v>
      </c>
      <c r="AC1558" s="1">
        <v>93</v>
      </c>
      <c r="AD1558" s="1">
        <v>84.11</v>
      </c>
      <c r="AE1558" s="1">
        <v>86.21</v>
      </c>
      <c r="AF1558" s="1">
        <v>84.11</v>
      </c>
      <c r="AG1558" s="1">
        <v>86.21</v>
      </c>
      <c r="AX1558" s="1">
        <f t="shared" si="36"/>
        <v>85.217500000000001</v>
      </c>
      <c r="AY1558" s="1">
        <f t="shared" si="37"/>
        <v>89.703333333333333</v>
      </c>
    </row>
    <row r="1559" spans="1:51">
      <c r="A1559" s="6">
        <v>41174</v>
      </c>
      <c r="B1559" s="6"/>
      <c r="C1559" s="68">
        <v>77.5</v>
      </c>
      <c r="D1559" s="6"/>
      <c r="E1559" s="68">
        <v>95</v>
      </c>
      <c r="F1559" s="1">
        <v>82.424999999999997</v>
      </c>
      <c r="G1559" s="68">
        <v>85.9</v>
      </c>
      <c r="H1559" s="1" t="s">
        <v>28</v>
      </c>
      <c r="I1559" s="1">
        <v>99.63666666666667</v>
      </c>
      <c r="K1559" s="6"/>
      <c r="L1559" s="68"/>
      <c r="M1559" s="6"/>
      <c r="N1559" s="68"/>
      <c r="O1559" s="1"/>
      <c r="P1559" s="68"/>
      <c r="Q1559" s="1" t="s">
        <v>28</v>
      </c>
      <c r="R1559" s="1">
        <v>133.30000000000001</v>
      </c>
      <c r="T1559" s="1"/>
      <c r="V1559" s="1">
        <v>77.5</v>
      </c>
      <c r="W1559" s="1">
        <v>77.5</v>
      </c>
      <c r="X1559" s="1">
        <v>77.5</v>
      </c>
      <c r="Y1559" s="1">
        <v>77.5</v>
      </c>
      <c r="Z1559" s="1" t="s">
        <v>28</v>
      </c>
      <c r="AA1559" s="1" t="s">
        <v>28</v>
      </c>
      <c r="AB1559" s="1">
        <v>98</v>
      </c>
      <c r="AC1559" s="1">
        <v>92</v>
      </c>
      <c r="AD1559" s="1">
        <v>84.44</v>
      </c>
      <c r="AE1559" s="1">
        <v>87.36</v>
      </c>
      <c r="AF1559" s="1">
        <v>84.44</v>
      </c>
      <c r="AG1559" s="1">
        <v>87.36</v>
      </c>
      <c r="AX1559" s="1">
        <f t="shared" si="36"/>
        <v>85.206250000000011</v>
      </c>
      <c r="AY1559" s="1">
        <f t="shared" si="37"/>
        <v>86.646666666666661</v>
      </c>
    </row>
    <row r="1560" spans="1:51">
      <c r="A1560" s="6">
        <v>41181</v>
      </c>
      <c r="B1560" s="6"/>
      <c r="C1560" s="68">
        <v>75</v>
      </c>
      <c r="D1560" s="6"/>
      <c r="E1560" s="68" t="s">
        <v>28</v>
      </c>
      <c r="F1560" s="1">
        <v>86.5</v>
      </c>
      <c r="G1560" s="68">
        <v>86.375</v>
      </c>
      <c r="H1560" s="1" t="s">
        <v>28</v>
      </c>
      <c r="I1560" s="1">
        <v>120.45</v>
      </c>
      <c r="K1560" s="6"/>
      <c r="L1560" s="68"/>
      <c r="M1560" s="6"/>
      <c r="N1560" s="68"/>
      <c r="O1560" s="1"/>
      <c r="P1560" s="68"/>
      <c r="Q1560" s="1" t="s">
        <v>28</v>
      </c>
      <c r="R1560" s="1">
        <v>135.49333333333334</v>
      </c>
      <c r="T1560" s="1"/>
      <c r="V1560" s="1">
        <v>75</v>
      </c>
      <c r="W1560" s="1">
        <v>75</v>
      </c>
      <c r="X1560" s="1">
        <v>75</v>
      </c>
      <c r="Y1560" s="1">
        <v>75</v>
      </c>
      <c r="Z1560" s="1" t="s">
        <v>28</v>
      </c>
      <c r="AA1560" s="1" t="s">
        <v>28</v>
      </c>
      <c r="AB1560" s="1" t="s">
        <v>28</v>
      </c>
      <c r="AC1560" s="1" t="s">
        <v>28</v>
      </c>
      <c r="AD1560" s="1">
        <v>86.82</v>
      </c>
      <c r="AE1560" s="1">
        <v>85.93</v>
      </c>
      <c r="AF1560" s="1">
        <v>86.82</v>
      </c>
      <c r="AG1560" s="1">
        <v>85.93</v>
      </c>
      <c r="AX1560" s="1">
        <f t="shared" si="36"/>
        <v>82.625</v>
      </c>
      <c r="AY1560" s="1">
        <f t="shared" si="37"/>
        <v>80.91</v>
      </c>
    </row>
    <row r="1561" spans="1:51">
      <c r="A1561" s="6">
        <v>41188</v>
      </c>
      <c r="B1561" s="6"/>
      <c r="C1561" s="68">
        <v>96</v>
      </c>
      <c r="D1561" s="6"/>
      <c r="E1561" s="68" t="s">
        <v>28</v>
      </c>
      <c r="F1561" s="1">
        <v>82.533333333333346</v>
      </c>
      <c r="G1561" s="68">
        <v>85.41</v>
      </c>
      <c r="H1561" s="1" t="s">
        <v>28</v>
      </c>
      <c r="I1561" s="1">
        <v>129.85500000000002</v>
      </c>
      <c r="K1561" s="6"/>
      <c r="L1561" s="68"/>
      <c r="M1561" s="6"/>
      <c r="N1561" s="68"/>
      <c r="O1561" s="1"/>
      <c r="P1561" s="68"/>
      <c r="Q1561" s="1" t="s">
        <v>28</v>
      </c>
      <c r="R1561" s="1">
        <v>142.79333333333332</v>
      </c>
      <c r="T1561" s="1"/>
      <c r="V1561" s="1">
        <v>96</v>
      </c>
      <c r="W1561" s="1">
        <v>96</v>
      </c>
      <c r="X1561" s="1">
        <v>96</v>
      </c>
      <c r="Y1561" s="1">
        <v>96</v>
      </c>
      <c r="Z1561" s="1" t="s">
        <v>28</v>
      </c>
      <c r="AA1561" s="1" t="s">
        <v>28</v>
      </c>
      <c r="AB1561" s="1" t="s">
        <v>28</v>
      </c>
      <c r="AC1561" s="1" t="s">
        <v>28</v>
      </c>
      <c r="AD1561" s="1">
        <v>84.93</v>
      </c>
      <c r="AE1561" s="1">
        <v>85.89</v>
      </c>
      <c r="AF1561" s="1">
        <v>84.93</v>
      </c>
      <c r="AG1561" s="1">
        <v>85.89</v>
      </c>
      <c r="AX1561" s="1">
        <f t="shared" si="36"/>
        <v>87.981111111111133</v>
      </c>
      <c r="AY1561" s="1">
        <f t="shared" si="37"/>
        <v>90.465000000000003</v>
      </c>
    </row>
    <row r="1562" spans="1:51">
      <c r="A1562" s="6">
        <v>41195</v>
      </c>
      <c r="B1562" s="6"/>
      <c r="C1562" s="68">
        <v>91</v>
      </c>
      <c r="D1562" s="6"/>
      <c r="E1562" s="68" t="s">
        <v>28</v>
      </c>
      <c r="F1562" s="1">
        <v>87.515000000000001</v>
      </c>
      <c r="G1562" s="68">
        <v>89.175000000000011</v>
      </c>
      <c r="H1562" s="1" t="s">
        <v>28</v>
      </c>
      <c r="I1562" s="1">
        <v>145.05000000000001</v>
      </c>
      <c r="K1562" s="6"/>
      <c r="L1562" s="68"/>
      <c r="M1562" s="6"/>
      <c r="N1562" s="68"/>
      <c r="O1562" s="1"/>
      <c r="P1562" s="68"/>
      <c r="Q1562" s="1" t="s">
        <v>28</v>
      </c>
      <c r="R1562" s="1">
        <v>166.38333333333333</v>
      </c>
      <c r="T1562" s="1"/>
      <c r="V1562" s="1">
        <v>91</v>
      </c>
      <c r="W1562" s="1">
        <v>91</v>
      </c>
      <c r="X1562" s="1">
        <v>91</v>
      </c>
      <c r="Y1562" s="1">
        <v>91</v>
      </c>
      <c r="Z1562" s="1" t="s">
        <v>28</v>
      </c>
      <c r="AA1562" s="1" t="s">
        <v>28</v>
      </c>
      <c r="AB1562" s="1" t="s">
        <v>28</v>
      </c>
      <c r="AC1562" s="1" t="s">
        <v>28</v>
      </c>
      <c r="AD1562" s="1">
        <v>89.5</v>
      </c>
      <c r="AE1562" s="1">
        <v>88.85</v>
      </c>
      <c r="AF1562" s="1">
        <v>89.5</v>
      </c>
      <c r="AG1562" s="1">
        <v>88.85</v>
      </c>
      <c r="AX1562" s="1">
        <f t="shared" si="36"/>
        <v>89.23</v>
      </c>
      <c r="AY1562" s="1">
        <f t="shared" si="37"/>
        <v>90.25</v>
      </c>
    </row>
    <row r="1563" spans="1:51">
      <c r="A1563" s="6">
        <v>41202</v>
      </c>
      <c r="B1563" s="6"/>
      <c r="C1563" s="68">
        <v>106.5</v>
      </c>
      <c r="D1563" s="6"/>
      <c r="E1563" s="68" t="s">
        <v>28</v>
      </c>
      <c r="F1563" s="1">
        <v>87.836666666666659</v>
      </c>
      <c r="G1563" s="68">
        <v>91.703333333333333</v>
      </c>
      <c r="H1563" s="1" t="s">
        <v>28</v>
      </c>
      <c r="I1563" s="1">
        <v>162.81666666666669</v>
      </c>
      <c r="K1563" s="6"/>
      <c r="L1563" s="68"/>
      <c r="M1563" s="6"/>
      <c r="N1563" s="68"/>
      <c r="O1563" s="1"/>
      <c r="P1563" s="68"/>
      <c r="Q1563" s="1" t="s">
        <v>28</v>
      </c>
      <c r="R1563" s="1">
        <v>177.01999999999998</v>
      </c>
      <c r="T1563" s="1"/>
      <c r="V1563" s="1">
        <v>109</v>
      </c>
      <c r="W1563" s="1">
        <v>104</v>
      </c>
      <c r="X1563" s="1">
        <v>109</v>
      </c>
      <c r="Y1563" s="1">
        <v>104</v>
      </c>
      <c r="Z1563" s="1" t="s">
        <v>28</v>
      </c>
      <c r="AA1563" s="1" t="s">
        <v>28</v>
      </c>
      <c r="AB1563" s="1" t="s">
        <v>28</v>
      </c>
      <c r="AC1563" s="1" t="s">
        <v>28</v>
      </c>
      <c r="AD1563" s="1">
        <v>91.81</v>
      </c>
      <c r="AE1563" s="1">
        <v>91.3</v>
      </c>
      <c r="AF1563" s="1">
        <v>91.81</v>
      </c>
      <c r="AG1563" s="1">
        <v>91.3</v>
      </c>
      <c r="AX1563" s="1">
        <f t="shared" si="36"/>
        <v>95.34666666666665</v>
      </c>
      <c r="AY1563" s="1">
        <f t="shared" si="37"/>
        <v>100.405</v>
      </c>
    </row>
    <row r="1564" spans="1:51">
      <c r="A1564" s="6">
        <v>41209</v>
      </c>
      <c r="B1564" s="6"/>
      <c r="C1564" s="68">
        <v>93.5</v>
      </c>
      <c r="D1564" s="6"/>
      <c r="E1564" s="68" t="s">
        <v>28</v>
      </c>
      <c r="F1564" s="1">
        <v>100.22500000000001</v>
      </c>
      <c r="G1564" s="68">
        <v>104.39</v>
      </c>
      <c r="H1564" s="1" t="s">
        <v>28</v>
      </c>
      <c r="I1564" s="1">
        <v>165.23</v>
      </c>
      <c r="K1564" s="6"/>
      <c r="L1564" s="68"/>
      <c r="M1564" s="6"/>
      <c r="N1564" s="68"/>
      <c r="O1564" s="1"/>
      <c r="P1564" s="68"/>
      <c r="Q1564" s="1" t="s">
        <v>28</v>
      </c>
      <c r="R1564" s="1">
        <v>170.51</v>
      </c>
      <c r="T1564" s="1"/>
      <c r="V1564" s="1">
        <v>93.5</v>
      </c>
      <c r="W1564" s="1" t="s">
        <v>28</v>
      </c>
      <c r="X1564" s="1">
        <v>93.5</v>
      </c>
      <c r="Y1564" s="1" t="s">
        <v>28</v>
      </c>
      <c r="Z1564" s="1" t="s">
        <v>28</v>
      </c>
      <c r="AA1564" s="1" t="s">
        <v>28</v>
      </c>
      <c r="AB1564" s="1" t="s">
        <v>28</v>
      </c>
      <c r="AC1564" s="1" t="s">
        <v>28</v>
      </c>
      <c r="AD1564" s="1">
        <v>107.28</v>
      </c>
      <c r="AE1564" s="1">
        <v>101.5</v>
      </c>
      <c r="AF1564" s="1">
        <v>107.28</v>
      </c>
      <c r="AG1564" s="1">
        <v>101.5</v>
      </c>
      <c r="AX1564" s="1">
        <f t="shared" si="36"/>
        <v>99.37166666666667</v>
      </c>
      <c r="AY1564" s="1">
        <f t="shared" si="37"/>
        <v>100.39</v>
      </c>
    </row>
    <row r="1565" spans="1:51">
      <c r="A1565" s="6">
        <v>41216</v>
      </c>
      <c r="B1565" s="6"/>
      <c r="C1565" s="68">
        <v>87.5</v>
      </c>
      <c r="D1565" s="6"/>
      <c r="E1565" s="68" t="s">
        <v>28</v>
      </c>
      <c r="F1565" s="1">
        <v>87.759999999999991</v>
      </c>
      <c r="G1565" s="68">
        <v>91.83</v>
      </c>
      <c r="H1565" s="1" t="s">
        <v>28</v>
      </c>
      <c r="I1565" s="1" t="s">
        <v>28</v>
      </c>
      <c r="K1565" s="6"/>
      <c r="L1565" s="68"/>
      <c r="M1565" s="6"/>
      <c r="N1565" s="68"/>
      <c r="O1565" s="1"/>
      <c r="P1565" s="68"/>
      <c r="Q1565" s="1" t="s">
        <v>28</v>
      </c>
      <c r="R1565" s="1">
        <v>130.11000000000001</v>
      </c>
      <c r="T1565" s="1"/>
      <c r="V1565" s="1">
        <v>87.5</v>
      </c>
      <c r="W1565" s="1" t="s">
        <v>28</v>
      </c>
      <c r="X1565" s="1">
        <v>87.5</v>
      </c>
      <c r="Y1565" s="1" t="s">
        <v>28</v>
      </c>
      <c r="Z1565" s="1" t="s">
        <v>28</v>
      </c>
      <c r="AA1565" s="1" t="s">
        <v>28</v>
      </c>
      <c r="AB1565" s="1" t="s">
        <v>28</v>
      </c>
      <c r="AC1565" s="1" t="s">
        <v>28</v>
      </c>
      <c r="AD1565" s="1">
        <v>91.61</v>
      </c>
      <c r="AE1565" s="1">
        <v>92.05</v>
      </c>
      <c r="AF1565" s="1">
        <v>91.61</v>
      </c>
      <c r="AG1565" s="1">
        <v>92.05</v>
      </c>
      <c r="AX1565" s="1">
        <f t="shared" si="36"/>
        <v>89.029999999999987</v>
      </c>
      <c r="AY1565" s="1">
        <f t="shared" si="37"/>
        <v>89.555000000000007</v>
      </c>
    </row>
    <row r="1566" spans="1:51">
      <c r="A1566" s="6">
        <v>41223</v>
      </c>
      <c r="B1566" s="6"/>
      <c r="C1566" s="68">
        <v>82.5</v>
      </c>
      <c r="D1566" s="6"/>
      <c r="E1566" s="68" t="s">
        <v>28</v>
      </c>
      <c r="F1566" s="1">
        <v>90.13</v>
      </c>
      <c r="G1566" s="68">
        <v>93.73</v>
      </c>
      <c r="H1566" s="1" t="s">
        <v>28</v>
      </c>
      <c r="I1566" s="1" t="s">
        <v>28</v>
      </c>
      <c r="K1566" s="6"/>
      <c r="L1566" s="68"/>
      <c r="M1566" s="6"/>
      <c r="N1566" s="68"/>
      <c r="O1566" s="1"/>
      <c r="P1566" s="68"/>
      <c r="Q1566" s="1" t="s">
        <v>28</v>
      </c>
      <c r="R1566" s="1">
        <v>135.56</v>
      </c>
      <c r="T1566" s="1"/>
      <c r="V1566" s="1">
        <v>82.5</v>
      </c>
      <c r="W1566" s="1">
        <v>82.5</v>
      </c>
      <c r="X1566" s="1">
        <v>82.5</v>
      </c>
      <c r="Y1566" s="1">
        <v>82.5</v>
      </c>
      <c r="Z1566" s="1" t="s">
        <v>28</v>
      </c>
      <c r="AA1566" s="1" t="s">
        <v>28</v>
      </c>
      <c r="AB1566" s="1" t="s">
        <v>28</v>
      </c>
      <c r="AC1566" s="1" t="s">
        <v>28</v>
      </c>
      <c r="AD1566" s="1">
        <v>93.53</v>
      </c>
      <c r="AE1566" s="1">
        <v>93.93</v>
      </c>
      <c r="AF1566" s="1">
        <v>93.53</v>
      </c>
      <c r="AG1566" s="1">
        <v>93.93</v>
      </c>
      <c r="AX1566" s="1">
        <f t="shared" si="36"/>
        <v>88.786666666666676</v>
      </c>
      <c r="AY1566" s="1">
        <f t="shared" si="37"/>
        <v>88.015000000000001</v>
      </c>
    </row>
    <row r="1567" spans="1:51">
      <c r="A1567" s="6">
        <v>41230</v>
      </c>
      <c r="B1567" s="6"/>
      <c r="C1567" s="68">
        <v>83</v>
      </c>
      <c r="D1567" s="6"/>
      <c r="E1567" s="68" t="s">
        <v>28</v>
      </c>
      <c r="F1567" s="1" t="s">
        <v>28</v>
      </c>
      <c r="G1567" s="68">
        <v>93.306666666666658</v>
      </c>
      <c r="H1567" s="1" t="s">
        <v>28</v>
      </c>
      <c r="I1567" s="1" t="s">
        <v>28</v>
      </c>
      <c r="K1567" s="6"/>
      <c r="L1567" s="68"/>
      <c r="M1567" s="6"/>
      <c r="N1567" s="68"/>
      <c r="O1567" s="1"/>
      <c r="P1567" s="68"/>
      <c r="Q1567" s="1" t="s">
        <v>28</v>
      </c>
      <c r="R1567" s="1">
        <v>141.435</v>
      </c>
      <c r="T1567" s="1"/>
      <c r="V1567" s="1">
        <v>84.5</v>
      </c>
      <c r="W1567" s="1">
        <v>81.5</v>
      </c>
      <c r="X1567" s="1">
        <v>84.5</v>
      </c>
      <c r="Y1567" s="1">
        <v>81.5</v>
      </c>
      <c r="Z1567" s="1" t="s">
        <v>28</v>
      </c>
      <c r="AA1567" s="1" t="s">
        <v>28</v>
      </c>
      <c r="AB1567" s="1" t="s">
        <v>28</v>
      </c>
      <c r="AC1567" s="1" t="s">
        <v>28</v>
      </c>
      <c r="AD1567" s="1">
        <v>93.6</v>
      </c>
      <c r="AE1567" s="1">
        <v>93.32</v>
      </c>
      <c r="AF1567" s="1">
        <v>93.6</v>
      </c>
      <c r="AG1567" s="1">
        <v>93.32</v>
      </c>
      <c r="AX1567" s="1">
        <f t="shared" si="36"/>
        <v>88.153333333333336</v>
      </c>
      <c r="AY1567" s="1">
        <f t="shared" si="37"/>
        <v>89.05</v>
      </c>
    </row>
    <row r="1568" spans="1:51">
      <c r="A1568" s="6">
        <v>41237</v>
      </c>
      <c r="B1568" s="6"/>
      <c r="C1568" s="68" t="s">
        <v>28</v>
      </c>
      <c r="D1568" s="6"/>
      <c r="E1568" s="68" t="s">
        <v>28</v>
      </c>
      <c r="F1568" s="1">
        <v>93</v>
      </c>
      <c r="G1568" s="68">
        <v>95.72999999999999</v>
      </c>
      <c r="H1568" s="1" t="s">
        <v>28</v>
      </c>
      <c r="I1568" s="1">
        <v>142</v>
      </c>
      <c r="K1568" s="6"/>
      <c r="L1568" s="68"/>
      <c r="M1568" s="6"/>
      <c r="N1568" s="68"/>
      <c r="O1568" s="1"/>
      <c r="P1568" s="68"/>
      <c r="Q1568" s="1" t="s">
        <v>28</v>
      </c>
      <c r="R1568" s="1">
        <v>140.55000000000001</v>
      </c>
      <c r="T1568" s="1"/>
      <c r="V1568" s="1" t="s">
        <v>28</v>
      </c>
      <c r="W1568" s="1" t="s">
        <v>28</v>
      </c>
      <c r="X1568" s="1" t="s">
        <v>28</v>
      </c>
      <c r="Y1568" s="1" t="s">
        <v>28</v>
      </c>
      <c r="Z1568" s="1" t="s">
        <v>28</v>
      </c>
      <c r="AA1568" s="1" t="s">
        <v>28</v>
      </c>
      <c r="AB1568" s="1" t="s">
        <v>28</v>
      </c>
      <c r="AC1568" s="1" t="s">
        <v>28</v>
      </c>
      <c r="AD1568" s="1" t="s">
        <v>28</v>
      </c>
      <c r="AE1568" s="1" t="s">
        <v>28</v>
      </c>
      <c r="AF1568" s="1">
        <v>95.46</v>
      </c>
      <c r="AG1568" s="1">
        <v>96</v>
      </c>
      <c r="AX1568" s="1">
        <f t="shared" si="36"/>
        <v>94.364999999999995</v>
      </c>
      <c r="AY1568" s="1">
        <f t="shared" si="37"/>
        <v>95.46</v>
      </c>
    </row>
    <row r="1569" spans="1:51">
      <c r="A1569" s="6">
        <v>41244</v>
      </c>
      <c r="B1569" s="6"/>
      <c r="C1569" s="68">
        <v>88.5</v>
      </c>
      <c r="D1569" s="6"/>
      <c r="E1569" s="68" t="s">
        <v>28</v>
      </c>
      <c r="F1569" s="1">
        <v>92.09</v>
      </c>
      <c r="G1569" s="68">
        <v>97.88</v>
      </c>
      <c r="H1569" s="1" t="s">
        <v>28</v>
      </c>
      <c r="I1569" s="1">
        <v>122.99000000000001</v>
      </c>
      <c r="K1569" s="6"/>
      <c r="L1569" s="68"/>
      <c r="M1569" s="6"/>
      <c r="N1569" s="68"/>
      <c r="O1569" s="1"/>
      <c r="P1569" s="68"/>
      <c r="Q1569" s="1" t="s">
        <v>28</v>
      </c>
      <c r="R1569" s="1">
        <v>136.87666666666667</v>
      </c>
      <c r="T1569" s="1"/>
      <c r="V1569" s="1">
        <v>88.5</v>
      </c>
      <c r="W1569" s="1">
        <v>88.5</v>
      </c>
      <c r="X1569" s="1">
        <v>88.5</v>
      </c>
      <c r="Y1569" s="1">
        <v>88.5</v>
      </c>
      <c r="Z1569" s="1" t="s">
        <v>28</v>
      </c>
      <c r="AA1569" s="1" t="s">
        <v>28</v>
      </c>
      <c r="AB1569" s="1" t="s">
        <v>28</v>
      </c>
      <c r="AC1569" s="1" t="s">
        <v>28</v>
      </c>
      <c r="AD1569" s="1">
        <v>99.46</v>
      </c>
      <c r="AE1569" s="1">
        <v>97.18</v>
      </c>
      <c r="AF1569" s="1">
        <v>99.46</v>
      </c>
      <c r="AG1569" s="1">
        <v>97.18</v>
      </c>
      <c r="AX1569" s="1">
        <f t="shared" si="36"/>
        <v>92.823333333333338</v>
      </c>
      <c r="AY1569" s="1">
        <f t="shared" si="37"/>
        <v>93.97999999999999</v>
      </c>
    </row>
    <row r="1570" spans="1:51">
      <c r="A1570" s="6">
        <v>41251</v>
      </c>
      <c r="B1570" s="6"/>
      <c r="C1570" s="68">
        <v>88</v>
      </c>
      <c r="D1570" s="6"/>
      <c r="E1570" s="68" t="s">
        <v>28</v>
      </c>
      <c r="F1570" s="1" t="s">
        <v>28</v>
      </c>
      <c r="G1570" s="68">
        <v>97.94</v>
      </c>
      <c r="H1570" s="1" t="s">
        <v>28</v>
      </c>
      <c r="I1570" s="1">
        <v>146.57</v>
      </c>
      <c r="K1570" s="6"/>
      <c r="L1570" s="68"/>
      <c r="M1570" s="6"/>
      <c r="N1570" s="68"/>
      <c r="O1570" s="1"/>
      <c r="P1570" s="68"/>
      <c r="Q1570" s="1">
        <v>233.92</v>
      </c>
      <c r="R1570" s="1">
        <v>159.04333333333332</v>
      </c>
      <c r="T1570" s="1"/>
      <c r="V1570" s="1">
        <v>88</v>
      </c>
      <c r="W1570" s="1">
        <v>88</v>
      </c>
      <c r="X1570" s="1">
        <v>88</v>
      </c>
      <c r="Y1570" s="1">
        <v>88</v>
      </c>
      <c r="Z1570" s="1" t="s">
        <v>28</v>
      </c>
      <c r="AA1570" s="1" t="s">
        <v>28</v>
      </c>
      <c r="AB1570" s="1" t="s">
        <v>28</v>
      </c>
      <c r="AC1570" s="1" t="s">
        <v>28</v>
      </c>
      <c r="AD1570" s="1">
        <v>98.17</v>
      </c>
      <c r="AE1570" s="1">
        <v>97.71</v>
      </c>
      <c r="AF1570" s="1">
        <v>98.17</v>
      </c>
      <c r="AG1570" s="1">
        <v>97.71</v>
      </c>
      <c r="AX1570" s="1">
        <f t="shared" si="36"/>
        <v>92.97</v>
      </c>
      <c r="AY1570" s="1">
        <f t="shared" si="37"/>
        <v>93.085000000000008</v>
      </c>
    </row>
    <row r="1571" spans="1:51">
      <c r="A1571" s="6">
        <v>41258</v>
      </c>
      <c r="B1571" s="6"/>
      <c r="C1571" s="68">
        <v>86</v>
      </c>
      <c r="D1571" s="6"/>
      <c r="E1571" s="68">
        <v>115</v>
      </c>
      <c r="F1571" s="1">
        <v>89.6</v>
      </c>
      <c r="G1571" s="68">
        <v>95.67</v>
      </c>
      <c r="H1571" s="1" t="s">
        <v>28</v>
      </c>
      <c r="I1571" s="1" t="s">
        <v>28</v>
      </c>
      <c r="K1571" s="6"/>
      <c r="L1571" s="68"/>
      <c r="M1571" s="6"/>
      <c r="N1571" s="68"/>
      <c r="O1571" s="1"/>
      <c r="P1571" s="68"/>
      <c r="Q1571" s="1" t="s">
        <v>28</v>
      </c>
      <c r="R1571" s="1">
        <v>150.80000000000001</v>
      </c>
      <c r="T1571" s="1"/>
      <c r="V1571" s="1">
        <v>86</v>
      </c>
      <c r="W1571" s="1">
        <v>86</v>
      </c>
      <c r="X1571" s="1">
        <v>86</v>
      </c>
      <c r="Y1571" s="1">
        <v>86</v>
      </c>
      <c r="Z1571" s="1" t="s">
        <v>28</v>
      </c>
      <c r="AA1571" s="1" t="s">
        <v>28</v>
      </c>
      <c r="AB1571" s="1">
        <v>115</v>
      </c>
      <c r="AC1571" s="1" t="s">
        <v>28</v>
      </c>
      <c r="AD1571" s="1">
        <v>96.04</v>
      </c>
      <c r="AE1571" s="1">
        <v>95.3</v>
      </c>
      <c r="AF1571" s="1">
        <v>96.04</v>
      </c>
      <c r="AG1571" s="1">
        <v>95.3</v>
      </c>
      <c r="AX1571" s="1">
        <f t="shared" si="36"/>
        <v>96.56750000000001</v>
      </c>
      <c r="AY1571" s="1">
        <f t="shared" si="37"/>
        <v>99.013333333333335</v>
      </c>
    </row>
    <row r="1572" spans="1:51">
      <c r="A1572" s="6">
        <v>41265</v>
      </c>
      <c r="B1572" s="6"/>
      <c r="C1572" s="68">
        <v>92</v>
      </c>
      <c r="D1572" s="6"/>
      <c r="E1572" s="68" t="s">
        <v>28</v>
      </c>
      <c r="F1572" s="1" t="s">
        <v>28</v>
      </c>
      <c r="G1572" s="68">
        <v>97.47</v>
      </c>
      <c r="H1572" s="1" t="s">
        <v>28</v>
      </c>
      <c r="I1572" s="1" t="s">
        <v>28</v>
      </c>
      <c r="K1572" s="6"/>
      <c r="L1572" s="68"/>
      <c r="M1572" s="6"/>
      <c r="N1572" s="68"/>
      <c r="O1572" s="1"/>
      <c r="P1572" s="68"/>
      <c r="Q1572" s="1" t="s">
        <v>28</v>
      </c>
      <c r="R1572" s="1">
        <v>143.95999999999998</v>
      </c>
      <c r="T1572" s="1"/>
      <c r="V1572" s="1">
        <v>92</v>
      </c>
      <c r="W1572" s="1">
        <v>92</v>
      </c>
      <c r="X1572" s="1">
        <v>92</v>
      </c>
      <c r="Y1572" s="1">
        <v>92</v>
      </c>
      <c r="Z1572" s="1" t="s">
        <v>28</v>
      </c>
      <c r="AA1572" s="1" t="s">
        <v>28</v>
      </c>
      <c r="AB1572" s="1" t="s">
        <v>28</v>
      </c>
      <c r="AC1572" s="1" t="s">
        <v>28</v>
      </c>
      <c r="AD1572" s="1">
        <v>96.91</v>
      </c>
      <c r="AE1572" s="1">
        <v>98.03</v>
      </c>
      <c r="AF1572" s="1">
        <v>96.91</v>
      </c>
      <c r="AG1572" s="1">
        <v>98.03</v>
      </c>
      <c r="AX1572" s="1">
        <f t="shared" si="36"/>
        <v>94.734999999999999</v>
      </c>
      <c r="AY1572" s="1">
        <f t="shared" si="37"/>
        <v>94.454999999999998</v>
      </c>
    </row>
    <row r="1573" spans="1:51">
      <c r="A1573" s="6">
        <v>41272</v>
      </c>
      <c r="B1573" s="6"/>
      <c r="C1573" s="68" t="s">
        <v>28</v>
      </c>
      <c r="D1573" s="6"/>
      <c r="E1573" s="68" t="s">
        <v>28</v>
      </c>
      <c r="F1573" s="1" t="s">
        <v>28</v>
      </c>
      <c r="G1573" s="68">
        <v>97</v>
      </c>
      <c r="H1573" s="1" t="s">
        <v>28</v>
      </c>
      <c r="I1573" s="1" t="s">
        <v>28</v>
      </c>
      <c r="K1573" s="6"/>
      <c r="L1573" s="68"/>
      <c r="M1573" s="6"/>
      <c r="N1573" s="68"/>
      <c r="O1573" s="1"/>
      <c r="P1573" s="68"/>
      <c r="Q1573" s="1" t="s">
        <v>28</v>
      </c>
      <c r="R1573" s="1">
        <v>151.59</v>
      </c>
      <c r="T1573" s="1"/>
      <c r="V1573" s="1" t="s">
        <v>28</v>
      </c>
      <c r="W1573" s="1" t="s">
        <v>28</v>
      </c>
      <c r="X1573" s="1" t="s">
        <v>28</v>
      </c>
      <c r="Y1573" s="1" t="s">
        <v>28</v>
      </c>
      <c r="Z1573" s="1" t="s">
        <v>28</v>
      </c>
      <c r="AA1573" s="1" t="s">
        <v>28</v>
      </c>
      <c r="AB1573" s="1" t="s">
        <v>28</v>
      </c>
      <c r="AC1573" s="1" t="s">
        <v>28</v>
      </c>
      <c r="AD1573" s="1" t="s">
        <v>28</v>
      </c>
      <c r="AE1573" s="1">
        <v>97</v>
      </c>
      <c r="AF1573" s="1" t="s">
        <v>28</v>
      </c>
      <c r="AG1573" s="1">
        <v>97</v>
      </c>
      <c r="AX1573" s="1">
        <f t="shared" si="36"/>
        <v>97</v>
      </c>
      <c r="AY1573" s="1" t="str">
        <f t="shared" si="37"/>
        <v xml:space="preserve"> </v>
      </c>
    </row>
    <row r="1574" spans="1:51">
      <c r="A1574" s="6">
        <v>41279</v>
      </c>
      <c r="B1574" s="6"/>
      <c r="C1574" s="68" t="s">
        <v>28</v>
      </c>
      <c r="D1574" s="6"/>
      <c r="E1574" s="68" t="s">
        <v>28</v>
      </c>
      <c r="F1574" s="1" t="s">
        <v>28</v>
      </c>
      <c r="G1574" s="68">
        <v>100</v>
      </c>
      <c r="H1574" s="1" t="s">
        <v>28</v>
      </c>
      <c r="I1574" s="1" t="s">
        <v>28</v>
      </c>
      <c r="K1574" s="6"/>
      <c r="L1574" s="68"/>
      <c r="M1574" s="6"/>
      <c r="N1574" s="68"/>
      <c r="O1574" s="1"/>
      <c r="P1574" s="68"/>
      <c r="Q1574" s="1" t="s">
        <v>28</v>
      </c>
      <c r="R1574" s="1">
        <v>185.61666666666667</v>
      </c>
      <c r="T1574" s="1"/>
      <c r="V1574" s="1" t="s">
        <v>28</v>
      </c>
      <c r="W1574" s="1" t="s">
        <v>28</v>
      </c>
      <c r="X1574" s="1" t="s">
        <v>28</v>
      </c>
      <c r="Y1574" s="1" t="s">
        <v>28</v>
      </c>
      <c r="Z1574" s="1" t="s">
        <v>28</v>
      </c>
      <c r="AA1574" s="1" t="s">
        <v>28</v>
      </c>
      <c r="AB1574" s="1" t="s">
        <v>28</v>
      </c>
      <c r="AC1574" s="1" t="s">
        <v>28</v>
      </c>
      <c r="AD1574" s="1">
        <v>100</v>
      </c>
      <c r="AE1574" s="1" t="s">
        <v>28</v>
      </c>
      <c r="AF1574" s="1">
        <v>100</v>
      </c>
      <c r="AG1574" s="1" t="s">
        <v>28</v>
      </c>
      <c r="AX1574" s="1">
        <f t="shared" si="36"/>
        <v>100</v>
      </c>
      <c r="AY1574" s="1">
        <f t="shared" si="37"/>
        <v>100</v>
      </c>
    </row>
    <row r="1575" spans="1:51">
      <c r="A1575" s="6">
        <v>41286</v>
      </c>
      <c r="B1575" s="6"/>
      <c r="C1575" s="68">
        <v>111</v>
      </c>
      <c r="D1575" s="6"/>
      <c r="E1575" s="68" t="s">
        <v>28</v>
      </c>
      <c r="F1575" s="1" t="s">
        <v>28</v>
      </c>
      <c r="G1575" s="68">
        <v>112.28</v>
      </c>
      <c r="H1575" s="1" t="s">
        <v>28</v>
      </c>
      <c r="I1575" s="1">
        <v>163.58000000000001</v>
      </c>
      <c r="K1575" s="6"/>
      <c r="L1575" s="68"/>
      <c r="M1575" s="6"/>
      <c r="N1575" s="68"/>
      <c r="O1575" s="1"/>
      <c r="P1575" s="68"/>
      <c r="Q1575" s="1" t="s">
        <v>28</v>
      </c>
      <c r="R1575" s="1">
        <v>180.53</v>
      </c>
      <c r="T1575" s="1"/>
      <c r="V1575" s="1">
        <v>111</v>
      </c>
      <c r="W1575" s="1">
        <v>111</v>
      </c>
      <c r="X1575" s="1">
        <v>111</v>
      </c>
      <c r="Y1575" s="1">
        <v>111</v>
      </c>
      <c r="Z1575" s="1" t="s">
        <v>28</v>
      </c>
      <c r="AA1575" s="1" t="s">
        <v>28</v>
      </c>
      <c r="AB1575" s="1" t="s">
        <v>28</v>
      </c>
      <c r="AC1575" s="1" t="s">
        <v>28</v>
      </c>
      <c r="AD1575" s="1">
        <v>112.99</v>
      </c>
      <c r="AE1575" s="1">
        <v>111.57</v>
      </c>
      <c r="AF1575" s="1">
        <v>112.99</v>
      </c>
      <c r="AG1575" s="1">
        <v>111.57</v>
      </c>
      <c r="AX1575" s="1">
        <f t="shared" si="36"/>
        <v>111.64</v>
      </c>
      <c r="AY1575" s="1">
        <f t="shared" si="37"/>
        <v>111.995</v>
      </c>
    </row>
    <row r="1576" spans="1:51">
      <c r="A1576" s="6">
        <v>41293</v>
      </c>
      <c r="B1576" s="6"/>
      <c r="C1576" s="68">
        <v>116</v>
      </c>
      <c r="D1576" s="6"/>
      <c r="E1576" s="68" t="s">
        <v>28</v>
      </c>
      <c r="F1576" s="1" t="s">
        <v>28</v>
      </c>
      <c r="G1576" s="68">
        <v>113.77500000000001</v>
      </c>
      <c r="H1576" s="1">
        <v>133.75</v>
      </c>
      <c r="I1576" s="1" t="s">
        <v>28</v>
      </c>
      <c r="K1576" s="6"/>
      <c r="L1576" s="68"/>
      <c r="M1576" s="6"/>
      <c r="N1576" s="68"/>
      <c r="O1576" s="1"/>
      <c r="P1576" s="68"/>
      <c r="Q1576" s="1">
        <v>157.63499999999999</v>
      </c>
      <c r="R1576" s="1">
        <v>178.55666666666664</v>
      </c>
      <c r="T1576" s="1"/>
      <c r="V1576" s="1">
        <v>116</v>
      </c>
      <c r="W1576" s="1">
        <v>116</v>
      </c>
      <c r="X1576" s="1">
        <v>116</v>
      </c>
      <c r="Y1576" s="1">
        <v>116</v>
      </c>
      <c r="Z1576" s="1" t="s">
        <v>28</v>
      </c>
      <c r="AA1576" s="1" t="s">
        <v>28</v>
      </c>
      <c r="AB1576" s="1" t="s">
        <v>28</v>
      </c>
      <c r="AC1576" s="1" t="s">
        <v>28</v>
      </c>
      <c r="AD1576" s="1">
        <v>115</v>
      </c>
      <c r="AE1576" s="1">
        <v>112.55</v>
      </c>
      <c r="AF1576" s="1">
        <v>115</v>
      </c>
      <c r="AG1576" s="1">
        <v>112.55</v>
      </c>
      <c r="AX1576" s="1">
        <f t="shared" ref="AX1576:AX1639" si="38">IF(SUM(B1576:G1576)&gt;0,AVERAGE(B1576:G1576)," ")</f>
        <v>114.8875</v>
      </c>
      <c r="AY1576" s="1">
        <f t="shared" ref="AY1576:AY1639" si="39">IF(SUM(X1576,AB1576,AF1576)&gt;0,AVERAGE(X1576,AB1576,AF1576)," ")</f>
        <v>115.5</v>
      </c>
    </row>
    <row r="1577" spans="1:51">
      <c r="A1577" s="6">
        <v>41300</v>
      </c>
      <c r="B1577" s="6"/>
      <c r="C1577" s="68">
        <v>116</v>
      </c>
      <c r="D1577" s="6"/>
      <c r="E1577" s="68" t="s">
        <v>28</v>
      </c>
      <c r="F1577" s="1" t="s">
        <v>28</v>
      </c>
      <c r="G1577" s="68">
        <v>114.47</v>
      </c>
      <c r="H1577" s="1">
        <v>145.94499999999999</v>
      </c>
      <c r="I1577" s="1" t="s">
        <v>28</v>
      </c>
      <c r="K1577" s="6"/>
      <c r="L1577" s="68"/>
      <c r="M1577" s="6"/>
      <c r="N1577" s="68"/>
      <c r="O1577" s="1"/>
      <c r="P1577" s="68"/>
      <c r="Q1577" s="1">
        <v>148.43</v>
      </c>
      <c r="R1577" s="1">
        <v>176.08500000000001</v>
      </c>
      <c r="T1577" s="1"/>
      <c r="V1577" s="1">
        <v>116</v>
      </c>
      <c r="W1577" s="1">
        <v>116</v>
      </c>
      <c r="X1577" s="1">
        <v>116</v>
      </c>
      <c r="Y1577" s="1">
        <v>116</v>
      </c>
      <c r="Z1577" s="1" t="s">
        <v>28</v>
      </c>
      <c r="AA1577" s="1" t="s">
        <v>28</v>
      </c>
      <c r="AB1577" s="1" t="s">
        <v>28</v>
      </c>
      <c r="AC1577" s="1" t="s">
        <v>28</v>
      </c>
      <c r="AD1577" s="1">
        <v>117</v>
      </c>
      <c r="AE1577" s="1">
        <v>111.94</v>
      </c>
      <c r="AF1577" s="1">
        <v>117</v>
      </c>
      <c r="AG1577" s="1">
        <v>111.94</v>
      </c>
      <c r="AX1577" s="1">
        <f t="shared" si="38"/>
        <v>115.235</v>
      </c>
      <c r="AY1577" s="1">
        <f t="shared" si="39"/>
        <v>116.5</v>
      </c>
    </row>
    <row r="1578" spans="1:51">
      <c r="A1578" s="6">
        <v>41307</v>
      </c>
      <c r="B1578" s="6"/>
      <c r="C1578" s="68">
        <v>114</v>
      </c>
      <c r="D1578" s="6"/>
      <c r="E1578" s="68" t="s">
        <v>28</v>
      </c>
      <c r="F1578" s="1" t="s">
        <v>28</v>
      </c>
      <c r="G1578" s="68">
        <v>110.55500000000001</v>
      </c>
      <c r="H1578" s="1">
        <v>135.61666666666667</v>
      </c>
      <c r="I1578" s="1">
        <v>157.67000000000002</v>
      </c>
      <c r="K1578" s="6"/>
      <c r="L1578" s="68"/>
      <c r="M1578" s="6"/>
      <c r="N1578" s="68"/>
      <c r="O1578" s="1"/>
      <c r="P1578" s="68"/>
      <c r="Q1578" s="1">
        <v>146.56333333333333</v>
      </c>
      <c r="R1578" s="1">
        <v>177.64666666666668</v>
      </c>
      <c r="T1578" s="1"/>
      <c r="V1578" s="1">
        <v>114</v>
      </c>
      <c r="W1578" s="1">
        <v>114</v>
      </c>
      <c r="X1578" s="1">
        <v>114</v>
      </c>
      <c r="Y1578" s="1">
        <v>114</v>
      </c>
      <c r="Z1578" s="1" t="s">
        <v>28</v>
      </c>
      <c r="AA1578" s="1" t="s">
        <v>28</v>
      </c>
      <c r="AB1578" s="1" t="s">
        <v>28</v>
      </c>
      <c r="AC1578" s="1" t="s">
        <v>28</v>
      </c>
      <c r="AD1578" s="1">
        <v>111</v>
      </c>
      <c r="AE1578" s="1">
        <v>110.11</v>
      </c>
      <c r="AF1578" s="1">
        <v>111</v>
      </c>
      <c r="AG1578" s="1">
        <v>110.11</v>
      </c>
      <c r="AX1578" s="1">
        <f t="shared" si="38"/>
        <v>112.2775</v>
      </c>
      <c r="AY1578" s="1">
        <f t="shared" si="39"/>
        <v>112.5</v>
      </c>
    </row>
    <row r="1579" spans="1:51">
      <c r="A1579" s="6">
        <v>41314</v>
      </c>
      <c r="B1579" s="6"/>
      <c r="C1579" s="68">
        <v>107</v>
      </c>
      <c r="D1579" s="6"/>
      <c r="E1579" s="68">
        <v>146</v>
      </c>
      <c r="F1579" s="1">
        <v>105</v>
      </c>
      <c r="G1579" s="68">
        <v>111.55000000000001</v>
      </c>
      <c r="H1579" s="1" t="s">
        <v>28</v>
      </c>
      <c r="I1579" s="1">
        <v>166.78</v>
      </c>
      <c r="K1579" s="6"/>
      <c r="L1579" s="68"/>
      <c r="M1579" s="6"/>
      <c r="N1579" s="68"/>
      <c r="O1579" s="1"/>
      <c r="P1579" s="68"/>
      <c r="Q1579" s="1" t="s">
        <v>28</v>
      </c>
      <c r="R1579" s="1">
        <v>186.57499999999999</v>
      </c>
      <c r="T1579" s="1"/>
      <c r="V1579" s="1">
        <v>107</v>
      </c>
      <c r="W1579" s="1">
        <v>107</v>
      </c>
      <c r="X1579" s="1">
        <v>107</v>
      </c>
      <c r="Y1579" s="1">
        <v>107</v>
      </c>
      <c r="Z1579" s="1" t="s">
        <v>28</v>
      </c>
      <c r="AA1579" s="1" t="s">
        <v>28</v>
      </c>
      <c r="AB1579" s="1">
        <v>146</v>
      </c>
      <c r="AC1579" s="1" t="s">
        <v>28</v>
      </c>
      <c r="AD1579" s="1">
        <v>112.42</v>
      </c>
      <c r="AE1579" s="1">
        <v>110.68</v>
      </c>
      <c r="AF1579" s="1">
        <v>112.42</v>
      </c>
      <c r="AG1579" s="1">
        <v>110.68</v>
      </c>
      <c r="AX1579" s="1">
        <f t="shared" si="38"/>
        <v>117.3875</v>
      </c>
      <c r="AY1579" s="1">
        <f t="shared" si="39"/>
        <v>121.80666666666667</v>
      </c>
    </row>
    <row r="1580" spans="1:51">
      <c r="A1580" s="6">
        <v>41321</v>
      </c>
      <c r="B1580" s="6"/>
      <c r="C1580" s="68">
        <v>103</v>
      </c>
      <c r="D1580" s="6"/>
      <c r="E1580" s="68">
        <v>103</v>
      </c>
      <c r="F1580" s="1" t="s">
        <v>28</v>
      </c>
      <c r="G1580" s="68">
        <v>110.17</v>
      </c>
      <c r="H1580" s="1">
        <v>126.48</v>
      </c>
      <c r="I1580" s="1" t="s">
        <v>28</v>
      </c>
      <c r="K1580" s="6"/>
      <c r="L1580" s="68"/>
      <c r="M1580" s="6"/>
      <c r="N1580" s="68"/>
      <c r="O1580" s="1"/>
      <c r="P1580" s="68"/>
      <c r="Q1580" s="1">
        <v>159.03</v>
      </c>
      <c r="R1580" s="1">
        <v>172.185</v>
      </c>
      <c r="T1580" s="1"/>
      <c r="V1580" s="1">
        <v>104.5</v>
      </c>
      <c r="W1580" s="1">
        <v>102.5</v>
      </c>
      <c r="X1580" s="1">
        <v>102.5</v>
      </c>
      <c r="Y1580" s="1">
        <v>102.5</v>
      </c>
      <c r="Z1580" s="1" t="s">
        <v>28</v>
      </c>
      <c r="AA1580" s="1" t="s">
        <v>28</v>
      </c>
      <c r="AB1580" s="1" t="s">
        <v>28</v>
      </c>
      <c r="AC1580" s="1">
        <v>103</v>
      </c>
      <c r="AD1580" s="1" t="s">
        <v>28</v>
      </c>
      <c r="AE1580" s="1">
        <v>110.17</v>
      </c>
      <c r="AF1580" s="1" t="s">
        <v>28</v>
      </c>
      <c r="AG1580" s="1">
        <v>110.17</v>
      </c>
      <c r="AX1580" s="1">
        <f t="shared" si="38"/>
        <v>105.39</v>
      </c>
      <c r="AY1580" s="1">
        <f t="shared" si="39"/>
        <v>102.5</v>
      </c>
    </row>
    <row r="1581" spans="1:51">
      <c r="A1581" s="6">
        <v>41328</v>
      </c>
      <c r="B1581" s="6"/>
      <c r="C1581" s="68">
        <v>107.625</v>
      </c>
      <c r="D1581" s="6"/>
      <c r="E1581" s="68" t="s">
        <v>28</v>
      </c>
      <c r="F1581" s="1" t="s">
        <v>28</v>
      </c>
      <c r="G1581" s="68">
        <v>109.25999999999999</v>
      </c>
      <c r="H1581" s="1" t="s">
        <v>28</v>
      </c>
      <c r="I1581" s="1">
        <v>168.17500000000001</v>
      </c>
      <c r="K1581" s="6"/>
      <c r="L1581" s="68"/>
      <c r="M1581" s="6"/>
      <c r="N1581" s="68"/>
      <c r="O1581" s="1"/>
      <c r="P1581" s="68"/>
      <c r="Q1581" s="1" t="s">
        <v>28</v>
      </c>
      <c r="R1581" s="1">
        <v>193.10500000000002</v>
      </c>
      <c r="T1581" s="1"/>
      <c r="V1581" s="1">
        <v>111</v>
      </c>
      <c r="W1581" s="1">
        <v>106.5</v>
      </c>
      <c r="X1581" s="1">
        <v>106.5</v>
      </c>
      <c r="Y1581" s="1">
        <v>106.5</v>
      </c>
      <c r="Z1581" s="1" t="s">
        <v>28</v>
      </c>
      <c r="AA1581" s="1" t="s">
        <v>28</v>
      </c>
      <c r="AB1581" s="1" t="s">
        <v>28</v>
      </c>
      <c r="AC1581" s="1" t="s">
        <v>28</v>
      </c>
      <c r="AD1581" s="1">
        <v>109.5</v>
      </c>
      <c r="AE1581" s="1">
        <v>109.02</v>
      </c>
      <c r="AF1581" s="1">
        <v>109.5</v>
      </c>
      <c r="AG1581" s="1">
        <v>109.02</v>
      </c>
      <c r="AX1581" s="1">
        <f t="shared" si="38"/>
        <v>108.4425</v>
      </c>
      <c r="AY1581" s="1">
        <f t="shared" si="39"/>
        <v>108</v>
      </c>
    </row>
    <row r="1582" spans="1:51">
      <c r="A1582" s="6">
        <v>41335</v>
      </c>
      <c r="B1582" s="6"/>
      <c r="C1582" s="68">
        <v>119</v>
      </c>
      <c r="D1582" s="6"/>
      <c r="E1582" s="68" t="s">
        <v>28</v>
      </c>
      <c r="F1582" s="1" t="s">
        <v>28</v>
      </c>
      <c r="G1582" s="68">
        <v>106.63999999999999</v>
      </c>
      <c r="H1582" s="1" t="s">
        <v>28</v>
      </c>
      <c r="I1582" s="1">
        <v>184.67000000000002</v>
      </c>
      <c r="K1582" s="6"/>
      <c r="L1582" s="68"/>
      <c r="M1582" s="6"/>
      <c r="N1582" s="68"/>
      <c r="O1582" s="1"/>
      <c r="P1582" s="68"/>
      <c r="Q1582" s="1" t="s">
        <v>28</v>
      </c>
      <c r="R1582" s="1">
        <v>202.61666666666667</v>
      </c>
      <c r="T1582" s="1"/>
      <c r="V1582" s="1">
        <v>119</v>
      </c>
      <c r="W1582" s="1">
        <v>119</v>
      </c>
      <c r="X1582" s="1">
        <v>119</v>
      </c>
      <c r="Y1582" s="1">
        <v>119</v>
      </c>
      <c r="Z1582" s="1" t="s">
        <v>28</v>
      </c>
      <c r="AA1582" s="1" t="s">
        <v>28</v>
      </c>
      <c r="AB1582" s="1" t="s">
        <v>28</v>
      </c>
      <c r="AC1582" s="1" t="s">
        <v>28</v>
      </c>
      <c r="AD1582" s="1">
        <v>106</v>
      </c>
      <c r="AE1582" s="1">
        <v>107.28</v>
      </c>
      <c r="AF1582" s="1">
        <v>106</v>
      </c>
      <c r="AG1582" s="1">
        <v>107.28</v>
      </c>
      <c r="AX1582" s="1">
        <f t="shared" si="38"/>
        <v>112.82</v>
      </c>
      <c r="AY1582" s="1">
        <f t="shared" si="39"/>
        <v>112.5</v>
      </c>
    </row>
    <row r="1583" spans="1:51">
      <c r="A1583" s="6">
        <v>41342</v>
      </c>
      <c r="B1583" s="6"/>
      <c r="C1583" s="68">
        <v>113.5</v>
      </c>
      <c r="D1583" s="6"/>
      <c r="E1583" s="68" t="s">
        <v>28</v>
      </c>
      <c r="F1583" s="1" t="s">
        <v>28</v>
      </c>
      <c r="G1583" s="68">
        <v>105.8</v>
      </c>
      <c r="H1583" s="1" t="s">
        <v>28</v>
      </c>
      <c r="I1583" s="1">
        <v>189.34</v>
      </c>
      <c r="K1583" s="6"/>
      <c r="L1583" s="68"/>
      <c r="M1583" s="6"/>
      <c r="N1583" s="68"/>
      <c r="O1583" s="1"/>
      <c r="P1583" s="68"/>
      <c r="Q1583" s="1" t="s">
        <v>28</v>
      </c>
      <c r="R1583" s="1">
        <v>205.85</v>
      </c>
      <c r="T1583" s="1"/>
      <c r="V1583" s="1">
        <v>115</v>
      </c>
      <c r="W1583" s="1">
        <v>113</v>
      </c>
      <c r="X1583" s="1">
        <v>113</v>
      </c>
      <c r="Y1583" s="1">
        <v>113</v>
      </c>
      <c r="Z1583" s="1" t="s">
        <v>28</v>
      </c>
      <c r="AA1583" s="1" t="s">
        <v>28</v>
      </c>
      <c r="AB1583" s="1" t="s">
        <v>28</v>
      </c>
      <c r="AC1583" s="1" t="s">
        <v>28</v>
      </c>
      <c r="AD1583" s="1" t="s">
        <v>28</v>
      </c>
      <c r="AE1583" s="1">
        <v>105.8</v>
      </c>
      <c r="AF1583" s="1">
        <v>105.8</v>
      </c>
      <c r="AG1583" s="1" t="s">
        <v>28</v>
      </c>
      <c r="AX1583" s="1">
        <f t="shared" si="38"/>
        <v>109.65</v>
      </c>
      <c r="AY1583" s="1">
        <f t="shared" si="39"/>
        <v>109.4</v>
      </c>
    </row>
    <row r="1584" spans="1:51">
      <c r="A1584" s="6">
        <v>41349</v>
      </c>
      <c r="B1584" s="6"/>
      <c r="C1584" s="68">
        <v>105.75</v>
      </c>
      <c r="D1584" s="6"/>
      <c r="E1584" s="68">
        <v>118</v>
      </c>
      <c r="F1584" s="1" t="s">
        <v>28</v>
      </c>
      <c r="G1584" s="68">
        <v>100.89</v>
      </c>
      <c r="H1584" s="1" t="s">
        <v>28</v>
      </c>
      <c r="I1584" s="1">
        <v>170.7</v>
      </c>
      <c r="K1584" s="6"/>
      <c r="L1584" s="68"/>
      <c r="M1584" s="6"/>
      <c r="N1584" s="68"/>
      <c r="O1584" s="1"/>
      <c r="P1584" s="68"/>
      <c r="Q1584" s="1" t="s">
        <v>28</v>
      </c>
      <c r="R1584" s="1">
        <v>205</v>
      </c>
      <c r="T1584" s="1"/>
      <c r="V1584" s="1">
        <v>105</v>
      </c>
      <c r="W1584" s="1">
        <v>108</v>
      </c>
      <c r="X1584" s="1">
        <v>105</v>
      </c>
      <c r="Y1584" s="1">
        <v>105</v>
      </c>
      <c r="Z1584" s="1" t="s">
        <v>28</v>
      </c>
      <c r="AA1584" s="1" t="s">
        <v>28</v>
      </c>
      <c r="AB1584" s="1" t="s">
        <v>28</v>
      </c>
      <c r="AC1584" s="1">
        <v>118</v>
      </c>
      <c r="AD1584" s="1">
        <v>100.78</v>
      </c>
      <c r="AE1584" s="1">
        <v>101</v>
      </c>
      <c r="AF1584" s="1">
        <v>100.78</v>
      </c>
      <c r="AG1584" s="1">
        <v>101</v>
      </c>
      <c r="AX1584" s="1">
        <f t="shared" si="38"/>
        <v>108.21333333333332</v>
      </c>
      <c r="AY1584" s="1">
        <f t="shared" si="39"/>
        <v>102.89</v>
      </c>
    </row>
    <row r="1585" spans="1:51">
      <c r="A1585" s="6">
        <v>41356</v>
      </c>
      <c r="B1585" s="6"/>
      <c r="C1585" s="68">
        <v>90</v>
      </c>
      <c r="D1585" s="6"/>
      <c r="E1585" s="68" t="s">
        <v>28</v>
      </c>
      <c r="F1585" s="1" t="s">
        <v>28</v>
      </c>
      <c r="G1585" s="68">
        <v>103.02999999999999</v>
      </c>
      <c r="H1585" s="1" t="s">
        <v>28</v>
      </c>
      <c r="I1585" s="1" t="s">
        <v>28</v>
      </c>
      <c r="K1585" s="6"/>
      <c r="L1585" s="68"/>
      <c r="M1585" s="6"/>
      <c r="N1585" s="68"/>
      <c r="O1585" s="1"/>
      <c r="P1585" s="68"/>
      <c r="Q1585" s="1" t="s">
        <v>28</v>
      </c>
      <c r="R1585" s="1">
        <v>178.27500000000001</v>
      </c>
      <c r="T1585" s="1"/>
      <c r="V1585" s="1">
        <v>90</v>
      </c>
      <c r="W1585" s="1">
        <v>90</v>
      </c>
      <c r="X1585" s="1">
        <v>90</v>
      </c>
      <c r="Y1585" s="1">
        <v>90</v>
      </c>
      <c r="Z1585" s="1" t="s">
        <v>28</v>
      </c>
      <c r="AA1585" s="1" t="s">
        <v>28</v>
      </c>
      <c r="AB1585" s="1" t="s">
        <v>28</v>
      </c>
      <c r="AC1585" s="1" t="s">
        <v>28</v>
      </c>
      <c r="AD1585" s="1">
        <v>104.57</v>
      </c>
      <c r="AE1585" s="1">
        <v>104.52</v>
      </c>
      <c r="AF1585" s="1">
        <v>104.57</v>
      </c>
      <c r="AG1585" s="1">
        <v>104.52</v>
      </c>
      <c r="AX1585" s="1">
        <f t="shared" si="38"/>
        <v>96.514999999999986</v>
      </c>
      <c r="AY1585" s="1">
        <f t="shared" si="39"/>
        <v>97.284999999999997</v>
      </c>
    </row>
    <row r="1586" spans="1:51">
      <c r="A1586" s="6">
        <v>41363</v>
      </c>
      <c r="B1586" s="6"/>
      <c r="C1586" s="68">
        <v>84.5</v>
      </c>
      <c r="D1586" s="6"/>
      <c r="E1586" s="68" t="s">
        <v>28</v>
      </c>
      <c r="F1586" s="1">
        <v>101</v>
      </c>
      <c r="G1586" s="68">
        <v>104.66</v>
      </c>
      <c r="H1586" s="1" t="s">
        <v>28</v>
      </c>
      <c r="I1586" s="1" t="s">
        <v>28</v>
      </c>
      <c r="K1586" s="6"/>
      <c r="L1586" s="68"/>
      <c r="M1586" s="6"/>
      <c r="N1586" s="68"/>
      <c r="O1586" s="1"/>
      <c r="P1586" s="68"/>
      <c r="Q1586" s="1" t="s">
        <v>28</v>
      </c>
      <c r="R1586" s="1" t="s">
        <v>28</v>
      </c>
      <c r="T1586" s="1"/>
      <c r="V1586" s="1">
        <v>84.5</v>
      </c>
      <c r="W1586" s="1">
        <v>84.5</v>
      </c>
      <c r="X1586" s="1">
        <v>84.5</v>
      </c>
      <c r="Y1586" s="1">
        <v>84.5</v>
      </c>
      <c r="Z1586" s="1" t="s">
        <v>28</v>
      </c>
      <c r="AA1586" s="1" t="s">
        <v>28</v>
      </c>
      <c r="AB1586" s="1" t="s">
        <v>28</v>
      </c>
      <c r="AC1586" s="1" t="s">
        <v>28</v>
      </c>
      <c r="AD1586" s="1">
        <v>105</v>
      </c>
      <c r="AE1586" s="1">
        <v>104.32</v>
      </c>
      <c r="AF1586" s="1">
        <v>105</v>
      </c>
      <c r="AG1586" s="1">
        <v>104.32</v>
      </c>
      <c r="AX1586" s="1">
        <f t="shared" si="38"/>
        <v>96.719999999999985</v>
      </c>
      <c r="AY1586" s="1">
        <f t="shared" si="39"/>
        <v>94.75</v>
      </c>
    </row>
    <row r="1587" spans="1:51">
      <c r="A1587" s="6">
        <v>41370</v>
      </c>
      <c r="B1587" s="6"/>
      <c r="C1587" s="68">
        <v>89</v>
      </c>
      <c r="D1587" s="6"/>
      <c r="E1587" s="68" t="s">
        <v>28</v>
      </c>
      <c r="F1587" s="1">
        <v>106.68</v>
      </c>
      <c r="G1587" s="68">
        <v>105.535</v>
      </c>
      <c r="H1587" s="1" t="s">
        <v>28</v>
      </c>
      <c r="I1587" s="1" t="s">
        <v>28</v>
      </c>
      <c r="K1587" s="6"/>
      <c r="L1587" s="68"/>
      <c r="M1587" s="6"/>
      <c r="N1587" s="68"/>
      <c r="O1587" s="1"/>
      <c r="P1587" s="68"/>
      <c r="Q1587" s="1" t="s">
        <v>28</v>
      </c>
      <c r="R1587" s="1">
        <v>161</v>
      </c>
      <c r="T1587" s="1"/>
      <c r="V1587" s="1">
        <v>89</v>
      </c>
      <c r="W1587" s="1">
        <v>89</v>
      </c>
      <c r="X1587" s="1">
        <v>89</v>
      </c>
      <c r="Y1587" s="1">
        <v>89</v>
      </c>
      <c r="Z1587" s="1" t="s">
        <v>28</v>
      </c>
      <c r="AA1587" s="1" t="s">
        <v>28</v>
      </c>
      <c r="AB1587" s="1" t="s">
        <v>28</v>
      </c>
      <c r="AC1587" s="1" t="s">
        <v>28</v>
      </c>
      <c r="AD1587" s="1">
        <v>106</v>
      </c>
      <c r="AE1587" s="1">
        <v>105.07</v>
      </c>
      <c r="AF1587" s="1">
        <v>106</v>
      </c>
      <c r="AG1587" s="1">
        <v>105.07</v>
      </c>
      <c r="AX1587" s="1">
        <f t="shared" si="38"/>
        <v>100.40500000000002</v>
      </c>
      <c r="AY1587" s="1">
        <f t="shared" si="39"/>
        <v>97.5</v>
      </c>
    </row>
    <row r="1588" spans="1:51">
      <c r="A1588" s="6">
        <v>41377</v>
      </c>
      <c r="B1588" s="6"/>
      <c r="C1588" s="68">
        <v>86.5</v>
      </c>
      <c r="D1588" s="6"/>
      <c r="E1588" s="68" t="s">
        <v>28</v>
      </c>
      <c r="F1588" s="1" t="s">
        <v>28</v>
      </c>
      <c r="G1588" s="68" t="s">
        <v>28</v>
      </c>
      <c r="H1588" s="1" t="s">
        <v>28</v>
      </c>
      <c r="I1588" s="1">
        <v>174.88</v>
      </c>
      <c r="K1588" s="6"/>
      <c r="L1588" s="68"/>
      <c r="M1588" s="6"/>
      <c r="N1588" s="68"/>
      <c r="O1588" s="1"/>
      <c r="P1588" s="68"/>
      <c r="Q1588" s="1" t="s">
        <v>28</v>
      </c>
      <c r="R1588" s="1">
        <v>174.02333333333331</v>
      </c>
      <c r="T1588" s="1"/>
      <c r="V1588" s="1">
        <v>86.5</v>
      </c>
      <c r="W1588" s="1">
        <v>86.5</v>
      </c>
      <c r="X1588" s="1">
        <v>86.5</v>
      </c>
      <c r="Y1588" s="1">
        <v>86.5</v>
      </c>
      <c r="Z1588" s="1" t="s">
        <v>28</v>
      </c>
      <c r="AA1588" s="1" t="s">
        <v>28</v>
      </c>
      <c r="AB1588" s="1" t="s">
        <v>28</v>
      </c>
      <c r="AC1588" s="1" t="s">
        <v>28</v>
      </c>
      <c r="AD1588" s="1" t="s">
        <v>28</v>
      </c>
      <c r="AE1588" s="1" t="s">
        <v>28</v>
      </c>
      <c r="AF1588" s="1" t="s">
        <v>28</v>
      </c>
      <c r="AG1588" s="1" t="s">
        <v>28</v>
      </c>
      <c r="AX1588" s="1">
        <f t="shared" si="38"/>
        <v>86.5</v>
      </c>
      <c r="AY1588" s="1">
        <f t="shared" si="39"/>
        <v>86.5</v>
      </c>
    </row>
    <row r="1589" spans="1:51">
      <c r="A1589" s="6">
        <v>41384</v>
      </c>
      <c r="B1589" s="6"/>
      <c r="C1589" s="68">
        <v>89</v>
      </c>
      <c r="D1589" s="6"/>
      <c r="E1589" s="68" t="s">
        <v>28</v>
      </c>
      <c r="F1589" s="1" t="s">
        <v>28</v>
      </c>
      <c r="G1589" s="68">
        <v>115.22</v>
      </c>
      <c r="H1589" s="1" t="s">
        <v>28</v>
      </c>
      <c r="I1589" s="1">
        <v>169.13</v>
      </c>
      <c r="K1589" s="6"/>
      <c r="L1589" s="68"/>
      <c r="M1589" s="6"/>
      <c r="N1589" s="68"/>
      <c r="O1589" s="1"/>
      <c r="P1589" s="68"/>
      <c r="Q1589" s="1" t="s">
        <v>28</v>
      </c>
      <c r="R1589" s="1">
        <v>190</v>
      </c>
      <c r="T1589" s="1"/>
      <c r="V1589" s="1">
        <v>89</v>
      </c>
      <c r="W1589" s="1">
        <v>89</v>
      </c>
      <c r="X1589" s="1">
        <v>89</v>
      </c>
      <c r="Y1589" s="1">
        <v>89</v>
      </c>
      <c r="Z1589" s="1" t="s">
        <v>28</v>
      </c>
      <c r="AA1589" s="1" t="s">
        <v>28</v>
      </c>
      <c r="AB1589" s="1" t="s">
        <v>28</v>
      </c>
      <c r="AC1589" s="1" t="s">
        <v>28</v>
      </c>
      <c r="AD1589" s="1" t="s">
        <v>28</v>
      </c>
      <c r="AE1589" s="1" t="s">
        <v>28</v>
      </c>
      <c r="AF1589" s="1" t="s">
        <v>28</v>
      </c>
      <c r="AG1589" s="1" t="s">
        <v>28</v>
      </c>
      <c r="AX1589" s="1">
        <f t="shared" si="38"/>
        <v>102.11</v>
      </c>
      <c r="AY1589" s="1">
        <f t="shared" si="39"/>
        <v>89</v>
      </c>
    </row>
    <row r="1590" spans="1:51">
      <c r="A1590" s="6">
        <v>41391</v>
      </c>
      <c r="B1590" s="6"/>
      <c r="C1590" s="68">
        <v>92</v>
      </c>
      <c r="D1590" s="6"/>
      <c r="E1590" s="68">
        <v>77.75</v>
      </c>
      <c r="F1590" s="1">
        <v>109.29500000000002</v>
      </c>
      <c r="G1590" s="68">
        <v>108.86999999999999</v>
      </c>
      <c r="H1590" s="1" t="s">
        <v>28</v>
      </c>
      <c r="I1590" s="1">
        <v>158.81</v>
      </c>
      <c r="K1590" s="6"/>
      <c r="L1590" s="68"/>
      <c r="M1590" s="6"/>
      <c r="N1590" s="68"/>
      <c r="O1590" s="1"/>
      <c r="P1590" s="68"/>
      <c r="Q1590" s="1" t="s">
        <v>28</v>
      </c>
      <c r="R1590" s="1">
        <v>153.63999999999999</v>
      </c>
      <c r="T1590" s="1"/>
      <c r="V1590" s="1">
        <v>92</v>
      </c>
      <c r="W1590" s="1">
        <v>92</v>
      </c>
      <c r="X1590" s="1">
        <v>92</v>
      </c>
      <c r="Y1590" s="1">
        <v>92</v>
      </c>
      <c r="Z1590" s="1" t="s">
        <v>28</v>
      </c>
      <c r="AA1590" s="1" t="s">
        <v>28</v>
      </c>
      <c r="AB1590" s="1">
        <v>82</v>
      </c>
      <c r="AC1590" s="1">
        <v>73.5</v>
      </c>
      <c r="AD1590" s="1">
        <v>111.28</v>
      </c>
      <c r="AE1590" s="1">
        <v>106.46</v>
      </c>
      <c r="AF1590" s="1">
        <v>111.28</v>
      </c>
      <c r="AG1590" s="1">
        <v>106.46</v>
      </c>
      <c r="AX1590" s="1">
        <f t="shared" si="38"/>
        <v>96.978750000000005</v>
      </c>
      <c r="AY1590" s="1">
        <f t="shared" si="39"/>
        <v>95.09333333333332</v>
      </c>
    </row>
    <row r="1591" spans="1:51">
      <c r="A1591" s="6">
        <v>41398</v>
      </c>
      <c r="B1591" s="6"/>
      <c r="C1591" s="68">
        <v>88</v>
      </c>
      <c r="D1591" s="6"/>
      <c r="E1591" s="68" t="s">
        <v>28</v>
      </c>
      <c r="F1591" s="1" t="s">
        <v>28</v>
      </c>
      <c r="G1591" s="68">
        <v>115.95</v>
      </c>
      <c r="H1591" s="1" t="s">
        <v>28</v>
      </c>
      <c r="I1591" s="1">
        <v>173.25</v>
      </c>
      <c r="K1591" s="6"/>
      <c r="L1591" s="68"/>
      <c r="M1591" s="6"/>
      <c r="N1591" s="68"/>
      <c r="O1591" s="1"/>
      <c r="P1591" s="68"/>
      <c r="Q1591" s="1" t="s">
        <v>28</v>
      </c>
      <c r="R1591" s="1">
        <v>184.83499999999998</v>
      </c>
      <c r="T1591" s="1"/>
      <c r="V1591" s="1">
        <v>88</v>
      </c>
      <c r="W1591" s="1">
        <v>88</v>
      </c>
      <c r="X1591" s="1">
        <v>88</v>
      </c>
      <c r="Y1591" s="1">
        <v>88</v>
      </c>
      <c r="Z1591" s="1" t="s">
        <v>28</v>
      </c>
      <c r="AA1591" s="1" t="s">
        <v>28</v>
      </c>
      <c r="AB1591" s="1" t="s">
        <v>28</v>
      </c>
      <c r="AC1591" s="1" t="s">
        <v>28</v>
      </c>
      <c r="AD1591" s="1">
        <v>117.31</v>
      </c>
      <c r="AE1591" s="1">
        <v>115.54</v>
      </c>
      <c r="AF1591" s="1">
        <v>117.31</v>
      </c>
      <c r="AG1591" s="1">
        <v>115.54</v>
      </c>
      <c r="AX1591" s="1">
        <f t="shared" si="38"/>
        <v>101.97499999999999</v>
      </c>
      <c r="AY1591" s="1">
        <f t="shared" si="39"/>
        <v>102.655</v>
      </c>
    </row>
    <row r="1592" spans="1:51">
      <c r="A1592" s="6">
        <v>41405</v>
      </c>
      <c r="B1592" s="6"/>
      <c r="C1592" s="68">
        <v>99.5</v>
      </c>
      <c r="D1592" s="6"/>
      <c r="E1592" s="68" t="s">
        <v>28</v>
      </c>
      <c r="F1592" s="1" t="s">
        <v>28</v>
      </c>
      <c r="G1592" s="68">
        <v>111.91</v>
      </c>
      <c r="H1592" s="1" t="s">
        <v>28</v>
      </c>
      <c r="I1592" s="1">
        <v>170.36500000000001</v>
      </c>
      <c r="K1592" s="6"/>
      <c r="L1592" s="68"/>
      <c r="M1592" s="6"/>
      <c r="N1592" s="68"/>
      <c r="O1592" s="1"/>
      <c r="P1592" s="68"/>
      <c r="Q1592" s="1" t="s">
        <v>28</v>
      </c>
      <c r="R1592" s="1">
        <v>176.36500000000001</v>
      </c>
      <c r="T1592" s="1"/>
      <c r="V1592" s="1">
        <v>99.5</v>
      </c>
      <c r="W1592" s="1">
        <v>99.5</v>
      </c>
      <c r="X1592" s="1">
        <v>99.5</v>
      </c>
      <c r="Y1592" s="1">
        <v>99.5</v>
      </c>
      <c r="Z1592" s="1" t="s">
        <v>28</v>
      </c>
      <c r="AA1592" s="1" t="s">
        <v>28</v>
      </c>
      <c r="AB1592" s="1" t="s">
        <v>28</v>
      </c>
      <c r="AC1592" s="1" t="s">
        <v>28</v>
      </c>
      <c r="AD1592" s="1">
        <v>111</v>
      </c>
      <c r="AE1592" s="1">
        <v>112.82</v>
      </c>
      <c r="AF1592" s="1">
        <v>111</v>
      </c>
      <c r="AG1592" s="1">
        <v>112.82</v>
      </c>
      <c r="AX1592" s="1">
        <f t="shared" si="38"/>
        <v>105.705</v>
      </c>
      <c r="AY1592" s="1">
        <f t="shared" si="39"/>
        <v>105.25</v>
      </c>
    </row>
    <row r="1593" spans="1:51">
      <c r="A1593" s="6">
        <v>41412</v>
      </c>
      <c r="B1593" s="6"/>
      <c r="C1593" s="68">
        <v>92</v>
      </c>
      <c r="D1593" s="6"/>
      <c r="E1593" s="68" t="s">
        <v>28</v>
      </c>
      <c r="F1593" s="1">
        <v>107</v>
      </c>
      <c r="G1593" s="68">
        <v>116.42000000000002</v>
      </c>
      <c r="H1593" s="1" t="s">
        <v>28</v>
      </c>
      <c r="I1593" s="1">
        <v>150</v>
      </c>
      <c r="K1593" s="6"/>
      <c r="L1593" s="68"/>
      <c r="M1593" s="6"/>
      <c r="N1593" s="68"/>
      <c r="O1593" s="1"/>
      <c r="P1593" s="68"/>
      <c r="Q1593" s="1" t="s">
        <v>28</v>
      </c>
      <c r="R1593" s="1">
        <v>171.79500000000002</v>
      </c>
      <c r="T1593" s="1"/>
      <c r="V1593" s="1">
        <v>92</v>
      </c>
      <c r="W1593" s="1">
        <v>92</v>
      </c>
      <c r="X1593" s="1">
        <v>92</v>
      </c>
      <c r="Y1593" s="1">
        <v>92</v>
      </c>
      <c r="Z1593" s="1" t="s">
        <v>28</v>
      </c>
      <c r="AA1593" s="1" t="s">
        <v>28</v>
      </c>
      <c r="AB1593" s="1" t="s">
        <v>28</v>
      </c>
      <c r="AC1593" s="1" t="s">
        <v>28</v>
      </c>
      <c r="AD1593" s="1">
        <v>114.59</v>
      </c>
      <c r="AE1593" s="1" t="s">
        <v>28</v>
      </c>
      <c r="AF1593" s="1">
        <v>114.59</v>
      </c>
      <c r="AG1593" s="1" t="s">
        <v>28</v>
      </c>
      <c r="AX1593" s="1">
        <f t="shared" si="38"/>
        <v>105.14</v>
      </c>
      <c r="AY1593" s="1">
        <f t="shared" si="39"/>
        <v>103.295</v>
      </c>
    </row>
    <row r="1594" spans="1:51">
      <c r="A1594" s="6">
        <v>41419</v>
      </c>
      <c r="B1594" s="6"/>
      <c r="C1594" s="68">
        <v>86</v>
      </c>
      <c r="D1594" s="6"/>
      <c r="E1594" s="68" t="s">
        <v>28</v>
      </c>
      <c r="F1594" s="1">
        <v>114.5</v>
      </c>
      <c r="G1594" s="68">
        <v>116.91</v>
      </c>
      <c r="H1594" s="1" t="s">
        <v>28</v>
      </c>
      <c r="I1594" s="1" t="s">
        <v>28</v>
      </c>
      <c r="K1594" s="6"/>
      <c r="L1594" s="68"/>
      <c r="M1594" s="6"/>
      <c r="N1594" s="68"/>
      <c r="O1594" s="1"/>
      <c r="P1594" s="68"/>
      <c r="Q1594" s="1" t="s">
        <v>28</v>
      </c>
      <c r="R1594" s="1">
        <v>161.095</v>
      </c>
      <c r="T1594" s="1"/>
      <c r="V1594" s="1">
        <v>86</v>
      </c>
      <c r="W1594" s="1">
        <v>86</v>
      </c>
      <c r="X1594" s="1">
        <v>86</v>
      </c>
      <c r="Y1594" s="1">
        <v>86</v>
      </c>
      <c r="Z1594" s="1" t="s">
        <v>28</v>
      </c>
      <c r="AA1594" s="1" t="s">
        <v>28</v>
      </c>
      <c r="AB1594" s="1" t="s">
        <v>28</v>
      </c>
      <c r="AC1594" s="1" t="s">
        <v>28</v>
      </c>
      <c r="AD1594" s="1">
        <v>117.95</v>
      </c>
      <c r="AE1594" s="1">
        <v>115.87</v>
      </c>
      <c r="AF1594" s="1">
        <v>117.95</v>
      </c>
      <c r="AG1594" s="1">
        <v>115.87</v>
      </c>
      <c r="AX1594" s="1">
        <f t="shared" si="38"/>
        <v>105.80333333333333</v>
      </c>
      <c r="AY1594" s="1">
        <f t="shared" si="39"/>
        <v>101.97499999999999</v>
      </c>
    </row>
    <row r="1595" spans="1:51">
      <c r="A1595" s="6">
        <v>41426</v>
      </c>
      <c r="B1595" s="6"/>
      <c r="C1595" s="68" t="s">
        <v>28</v>
      </c>
      <c r="D1595" s="6"/>
      <c r="E1595" s="68" t="s">
        <v>28</v>
      </c>
      <c r="F1595" s="1">
        <v>104.42749999999999</v>
      </c>
      <c r="G1595" s="68">
        <v>111.5</v>
      </c>
      <c r="H1595" s="1" t="s">
        <v>28</v>
      </c>
      <c r="I1595" s="1">
        <v>165</v>
      </c>
      <c r="K1595" s="6"/>
      <c r="L1595" s="68"/>
      <c r="M1595" s="6"/>
      <c r="N1595" s="68"/>
      <c r="O1595" s="1"/>
      <c r="P1595" s="68"/>
      <c r="Q1595" s="1" t="s">
        <v>28</v>
      </c>
      <c r="R1595" s="1">
        <v>175.59</v>
      </c>
      <c r="T1595" s="1"/>
      <c r="V1595" s="1" t="s">
        <v>28</v>
      </c>
      <c r="W1595" s="1" t="s">
        <v>28</v>
      </c>
      <c r="X1595" s="1" t="s">
        <v>28</v>
      </c>
      <c r="Y1595" s="1" t="s">
        <v>28</v>
      </c>
      <c r="Z1595" s="1" t="s">
        <v>28</v>
      </c>
      <c r="AA1595" s="1" t="s">
        <v>28</v>
      </c>
      <c r="AB1595" s="1" t="s">
        <v>28</v>
      </c>
      <c r="AC1595" s="1" t="s">
        <v>28</v>
      </c>
      <c r="AD1595" s="1" t="s">
        <v>28</v>
      </c>
      <c r="AE1595" s="1">
        <v>110</v>
      </c>
      <c r="AF1595" s="1">
        <v>110</v>
      </c>
      <c r="AG1595" s="1" t="s">
        <v>28</v>
      </c>
      <c r="AX1595" s="1">
        <f t="shared" si="38"/>
        <v>107.96375</v>
      </c>
      <c r="AY1595" s="1">
        <f t="shared" si="39"/>
        <v>110</v>
      </c>
    </row>
    <row r="1596" spans="1:51">
      <c r="A1596" s="6">
        <v>41433</v>
      </c>
      <c r="B1596" s="6"/>
      <c r="C1596" s="68">
        <v>95</v>
      </c>
      <c r="D1596" s="6"/>
      <c r="E1596" s="68" t="s">
        <v>28</v>
      </c>
      <c r="F1596" s="1">
        <v>106.005</v>
      </c>
      <c r="G1596" s="68">
        <v>116.155</v>
      </c>
      <c r="H1596" s="1" t="s">
        <v>28</v>
      </c>
      <c r="I1596" s="1" t="s">
        <v>28</v>
      </c>
      <c r="K1596" s="6"/>
      <c r="L1596" s="68"/>
      <c r="M1596" s="6"/>
      <c r="N1596" s="68"/>
      <c r="O1596" s="1"/>
      <c r="P1596" s="68"/>
      <c r="Q1596" s="1" t="s">
        <v>28</v>
      </c>
      <c r="R1596" s="1">
        <v>157</v>
      </c>
      <c r="T1596" s="1"/>
      <c r="V1596" s="1">
        <v>95</v>
      </c>
      <c r="W1596" s="1">
        <v>95</v>
      </c>
      <c r="X1596" s="1">
        <v>95</v>
      </c>
      <c r="Y1596" s="1">
        <v>95</v>
      </c>
      <c r="Z1596" s="1" t="s">
        <v>28</v>
      </c>
      <c r="AA1596" s="1" t="s">
        <v>28</v>
      </c>
      <c r="AB1596" s="1" t="s">
        <v>28</v>
      </c>
      <c r="AC1596" s="1" t="s">
        <v>28</v>
      </c>
      <c r="AD1596" s="1">
        <v>116.4</v>
      </c>
      <c r="AE1596" s="1">
        <v>115.91</v>
      </c>
      <c r="AF1596" s="1">
        <v>116.4</v>
      </c>
      <c r="AG1596" s="1">
        <v>115.91</v>
      </c>
      <c r="AX1596" s="1">
        <f t="shared" si="38"/>
        <v>105.71999999999998</v>
      </c>
      <c r="AY1596" s="1">
        <f t="shared" si="39"/>
        <v>105.7</v>
      </c>
    </row>
    <row r="1597" spans="1:51">
      <c r="A1597" s="6">
        <v>41440</v>
      </c>
      <c r="B1597" s="6"/>
      <c r="C1597" s="68">
        <v>90.5</v>
      </c>
      <c r="D1597" s="6"/>
      <c r="E1597" s="68" t="s">
        <v>28</v>
      </c>
      <c r="F1597" s="1">
        <v>113</v>
      </c>
      <c r="G1597" s="68">
        <v>116.68</v>
      </c>
      <c r="H1597" s="1" t="s">
        <v>28</v>
      </c>
      <c r="I1597" s="1">
        <v>166.63</v>
      </c>
      <c r="K1597" s="6"/>
      <c r="L1597" s="68"/>
      <c r="M1597" s="6"/>
      <c r="N1597" s="68"/>
      <c r="O1597" s="1"/>
      <c r="P1597" s="68"/>
      <c r="Q1597" s="1" t="s">
        <v>28</v>
      </c>
      <c r="R1597" s="1">
        <v>163</v>
      </c>
      <c r="T1597" s="1"/>
      <c r="V1597" s="1">
        <v>97</v>
      </c>
      <c r="W1597" s="1">
        <v>84</v>
      </c>
      <c r="X1597" s="1">
        <v>97</v>
      </c>
      <c r="Y1597" s="1">
        <v>84</v>
      </c>
      <c r="Z1597" s="1" t="s">
        <v>28</v>
      </c>
      <c r="AA1597" s="1" t="s">
        <v>28</v>
      </c>
      <c r="AB1597" s="1" t="s">
        <v>28</v>
      </c>
      <c r="AC1597" s="1" t="s">
        <v>28</v>
      </c>
      <c r="AD1597" s="1">
        <v>116.74</v>
      </c>
      <c r="AE1597" s="1">
        <v>116.62</v>
      </c>
      <c r="AF1597" s="1">
        <v>116.74</v>
      </c>
      <c r="AG1597" s="1">
        <v>116.62</v>
      </c>
      <c r="AX1597" s="1">
        <f t="shared" si="38"/>
        <v>106.72666666666667</v>
      </c>
      <c r="AY1597" s="1">
        <f t="shared" si="39"/>
        <v>106.87</v>
      </c>
    </row>
    <row r="1598" spans="1:51">
      <c r="A1598" s="6">
        <v>41447</v>
      </c>
      <c r="B1598" s="6"/>
      <c r="C1598" s="68">
        <v>95.5</v>
      </c>
      <c r="D1598" s="6"/>
      <c r="E1598" s="68" t="s">
        <v>28</v>
      </c>
      <c r="F1598" s="1">
        <v>111.78</v>
      </c>
      <c r="G1598" s="68">
        <v>118.07</v>
      </c>
      <c r="H1598" s="1" t="s">
        <v>28</v>
      </c>
      <c r="I1598" s="1">
        <v>159</v>
      </c>
      <c r="K1598" s="6"/>
      <c r="L1598" s="68"/>
      <c r="M1598" s="6"/>
      <c r="N1598" s="68"/>
      <c r="O1598" s="1"/>
      <c r="P1598" s="68"/>
      <c r="Q1598" s="1" t="s">
        <v>28</v>
      </c>
      <c r="R1598" s="1">
        <v>159.29</v>
      </c>
      <c r="T1598" s="1"/>
      <c r="V1598" s="1">
        <v>95.5</v>
      </c>
      <c r="W1598" s="1">
        <v>95.5</v>
      </c>
      <c r="X1598" s="1">
        <v>95.5</v>
      </c>
      <c r="Y1598" s="1">
        <v>95.5</v>
      </c>
      <c r="Z1598" s="1" t="s">
        <v>28</v>
      </c>
      <c r="AA1598" s="1" t="s">
        <v>28</v>
      </c>
      <c r="AB1598" s="1" t="s">
        <v>28</v>
      </c>
      <c r="AC1598" s="1" t="s">
        <v>28</v>
      </c>
      <c r="AD1598" s="1">
        <v>117</v>
      </c>
      <c r="AE1598" s="1">
        <v>119.14</v>
      </c>
      <c r="AF1598" s="1">
        <v>117</v>
      </c>
      <c r="AG1598" s="1">
        <v>119.14</v>
      </c>
      <c r="AX1598" s="1">
        <f t="shared" si="38"/>
        <v>108.45</v>
      </c>
      <c r="AY1598" s="1">
        <f t="shared" si="39"/>
        <v>106.25</v>
      </c>
    </row>
    <row r="1599" spans="1:51">
      <c r="A1599" s="6">
        <v>41454</v>
      </c>
      <c r="B1599" s="6"/>
      <c r="C1599" s="68">
        <v>94</v>
      </c>
      <c r="D1599" s="6"/>
      <c r="E1599" s="68" t="s">
        <v>28</v>
      </c>
      <c r="F1599" s="1">
        <v>112.06</v>
      </c>
      <c r="G1599" s="68">
        <v>116.85</v>
      </c>
      <c r="H1599" s="1" t="s">
        <v>28</v>
      </c>
      <c r="I1599" s="1" t="s">
        <v>28</v>
      </c>
      <c r="K1599" s="6"/>
      <c r="L1599" s="68"/>
      <c r="M1599" s="6"/>
      <c r="N1599" s="68"/>
      <c r="O1599" s="1"/>
      <c r="P1599" s="68"/>
      <c r="Q1599" s="1" t="s">
        <v>28</v>
      </c>
      <c r="R1599" s="1" t="s">
        <v>28</v>
      </c>
      <c r="T1599" s="1"/>
      <c r="V1599" s="1">
        <v>94</v>
      </c>
      <c r="W1599" s="1">
        <v>94</v>
      </c>
      <c r="X1599" s="1">
        <v>94</v>
      </c>
      <c r="Y1599" s="1">
        <v>94</v>
      </c>
      <c r="Z1599" s="1" t="s">
        <v>28</v>
      </c>
      <c r="AA1599" s="1" t="s">
        <v>28</v>
      </c>
      <c r="AB1599" s="1" t="s">
        <v>28</v>
      </c>
      <c r="AC1599" s="1" t="s">
        <v>28</v>
      </c>
      <c r="AD1599" s="1">
        <v>116.11</v>
      </c>
      <c r="AE1599" s="1">
        <v>117.59</v>
      </c>
      <c r="AF1599" s="1">
        <v>116.11</v>
      </c>
      <c r="AG1599" s="1">
        <v>117.59</v>
      </c>
      <c r="AX1599" s="1">
        <f t="shared" si="38"/>
        <v>107.63666666666666</v>
      </c>
      <c r="AY1599" s="1">
        <f t="shared" si="39"/>
        <v>105.05500000000001</v>
      </c>
    </row>
    <row r="1600" spans="1:51">
      <c r="A1600" s="6">
        <v>41461</v>
      </c>
      <c r="B1600" s="6"/>
      <c r="C1600" s="68" t="s">
        <v>28</v>
      </c>
      <c r="D1600" s="6"/>
      <c r="E1600" s="68" t="s">
        <v>28</v>
      </c>
      <c r="F1600" s="1">
        <v>113</v>
      </c>
      <c r="G1600" s="68">
        <v>116.98000000000002</v>
      </c>
      <c r="H1600" s="1" t="s">
        <v>28</v>
      </c>
      <c r="I1600" s="1">
        <v>170.85499999999999</v>
      </c>
      <c r="K1600" s="6"/>
      <c r="L1600" s="68"/>
      <c r="M1600" s="6"/>
      <c r="N1600" s="68"/>
      <c r="O1600" s="1"/>
      <c r="P1600" s="68"/>
      <c r="Q1600" s="1" t="s">
        <v>28</v>
      </c>
      <c r="R1600" s="1">
        <v>166.09</v>
      </c>
      <c r="T1600" s="1"/>
      <c r="V1600" s="1" t="s">
        <v>28</v>
      </c>
      <c r="W1600" s="1" t="s">
        <v>28</v>
      </c>
      <c r="X1600" s="1" t="s">
        <v>28</v>
      </c>
      <c r="Y1600" s="1" t="s">
        <v>28</v>
      </c>
      <c r="Z1600" s="1" t="s">
        <v>28</v>
      </c>
      <c r="AA1600" s="1" t="s">
        <v>28</v>
      </c>
      <c r="AB1600" s="1" t="s">
        <v>28</v>
      </c>
      <c r="AC1600" s="1" t="s">
        <v>28</v>
      </c>
      <c r="AD1600" s="1">
        <v>116.62</v>
      </c>
      <c r="AE1600" s="1">
        <v>117.34</v>
      </c>
      <c r="AF1600" s="1">
        <v>116.62</v>
      </c>
      <c r="AG1600" s="1">
        <v>117.34</v>
      </c>
      <c r="AX1600" s="1">
        <f t="shared" si="38"/>
        <v>114.99000000000001</v>
      </c>
      <c r="AY1600" s="1">
        <f t="shared" si="39"/>
        <v>116.62</v>
      </c>
    </row>
    <row r="1601" spans="1:51">
      <c r="A1601" s="6">
        <v>41468</v>
      </c>
      <c r="B1601" s="6"/>
      <c r="C1601" s="68">
        <v>93.5</v>
      </c>
      <c r="D1601" s="6"/>
      <c r="E1601" s="68" t="s">
        <v>28</v>
      </c>
      <c r="F1601" s="1">
        <v>113.69</v>
      </c>
      <c r="G1601" s="68">
        <v>116.13</v>
      </c>
      <c r="H1601" s="1" t="s">
        <v>28</v>
      </c>
      <c r="I1601" s="1">
        <v>173.39</v>
      </c>
      <c r="K1601" s="6"/>
      <c r="L1601" s="68"/>
      <c r="M1601" s="6"/>
      <c r="N1601" s="68"/>
      <c r="O1601" s="1"/>
      <c r="P1601" s="68"/>
      <c r="Q1601" s="1" t="s">
        <v>28</v>
      </c>
      <c r="R1601" s="1">
        <v>195.05</v>
      </c>
      <c r="T1601" s="1"/>
      <c r="V1601" s="1">
        <v>93.5</v>
      </c>
      <c r="W1601" s="1" t="s">
        <v>28</v>
      </c>
      <c r="X1601" s="1">
        <v>93.5</v>
      </c>
      <c r="Y1601" s="1" t="s">
        <v>28</v>
      </c>
      <c r="Z1601" s="1" t="s">
        <v>28</v>
      </c>
      <c r="AA1601" s="1" t="s">
        <v>28</v>
      </c>
      <c r="AB1601" s="1" t="s">
        <v>28</v>
      </c>
      <c r="AC1601" s="1" t="s">
        <v>28</v>
      </c>
      <c r="AD1601" s="1">
        <v>116.35</v>
      </c>
      <c r="AE1601" s="1">
        <v>115.91</v>
      </c>
      <c r="AF1601" s="1">
        <v>116.35</v>
      </c>
      <c r="AG1601" s="1">
        <v>115.91</v>
      </c>
      <c r="AX1601" s="1">
        <f t="shared" si="38"/>
        <v>107.77333333333333</v>
      </c>
      <c r="AY1601" s="1">
        <f t="shared" si="39"/>
        <v>104.925</v>
      </c>
    </row>
    <row r="1602" spans="1:51">
      <c r="A1602" s="6">
        <v>41475</v>
      </c>
      <c r="B1602" s="6"/>
      <c r="C1602" s="68">
        <v>95.5</v>
      </c>
      <c r="D1602" s="6"/>
      <c r="E1602" s="68" t="s">
        <v>28</v>
      </c>
      <c r="F1602" s="1">
        <v>116.83</v>
      </c>
      <c r="G1602" s="68">
        <v>117.72499999999999</v>
      </c>
      <c r="H1602" s="1" t="s">
        <v>28</v>
      </c>
      <c r="I1602" s="1" t="s">
        <v>28</v>
      </c>
      <c r="K1602" s="6"/>
      <c r="L1602" s="68"/>
      <c r="M1602" s="6"/>
      <c r="N1602" s="68"/>
      <c r="O1602" s="1"/>
      <c r="P1602" s="68"/>
      <c r="Q1602" s="1" t="s">
        <v>28</v>
      </c>
      <c r="R1602" s="1">
        <v>167.82</v>
      </c>
      <c r="T1602" s="1"/>
      <c r="V1602" s="1">
        <v>95.5</v>
      </c>
      <c r="W1602" s="1">
        <v>95.5</v>
      </c>
      <c r="X1602" s="1">
        <v>95.5</v>
      </c>
      <c r="Y1602" s="1">
        <v>95.5</v>
      </c>
      <c r="Z1602" s="1" t="s">
        <v>28</v>
      </c>
      <c r="AA1602" s="1" t="s">
        <v>28</v>
      </c>
      <c r="AB1602" s="1" t="s">
        <v>28</v>
      </c>
      <c r="AC1602" s="1" t="s">
        <v>28</v>
      </c>
      <c r="AD1602" s="1">
        <v>117.59</v>
      </c>
      <c r="AE1602" s="1">
        <v>117.86</v>
      </c>
      <c r="AF1602" s="1">
        <v>117.59</v>
      </c>
      <c r="AG1602" s="1">
        <v>117.86</v>
      </c>
      <c r="AX1602" s="1">
        <f t="shared" si="38"/>
        <v>110.01833333333332</v>
      </c>
      <c r="AY1602" s="1">
        <f t="shared" si="39"/>
        <v>106.545</v>
      </c>
    </row>
    <row r="1603" spans="1:51">
      <c r="A1603" s="6">
        <v>41482</v>
      </c>
      <c r="B1603" s="6"/>
      <c r="C1603" s="68">
        <v>87</v>
      </c>
      <c r="D1603" s="6"/>
      <c r="E1603" s="68" t="s">
        <v>28</v>
      </c>
      <c r="F1603" s="1">
        <v>107.97</v>
      </c>
      <c r="G1603" s="68">
        <v>118.04</v>
      </c>
      <c r="H1603" s="1" t="s">
        <v>28</v>
      </c>
      <c r="I1603" s="1">
        <v>138.45666666666668</v>
      </c>
      <c r="K1603" s="6"/>
      <c r="L1603" s="68"/>
      <c r="M1603" s="6"/>
      <c r="N1603" s="68"/>
      <c r="O1603" s="1"/>
      <c r="P1603" s="68"/>
      <c r="Q1603" s="1" t="s">
        <v>28</v>
      </c>
      <c r="R1603" s="1">
        <v>151.19</v>
      </c>
      <c r="T1603" s="1"/>
      <c r="V1603" s="1">
        <v>87</v>
      </c>
      <c r="W1603" s="1">
        <v>87</v>
      </c>
      <c r="X1603" s="1">
        <v>87</v>
      </c>
      <c r="Y1603" s="1">
        <v>87</v>
      </c>
      <c r="Z1603" s="1" t="s">
        <v>28</v>
      </c>
      <c r="AA1603" s="1" t="s">
        <v>28</v>
      </c>
      <c r="AB1603" s="1" t="s">
        <v>28</v>
      </c>
      <c r="AC1603" s="1" t="s">
        <v>28</v>
      </c>
      <c r="AD1603" s="1" t="s">
        <v>28</v>
      </c>
      <c r="AE1603" s="1">
        <v>117.74</v>
      </c>
      <c r="AF1603" s="1">
        <v>117.65</v>
      </c>
      <c r="AG1603" s="1">
        <v>118.73</v>
      </c>
      <c r="AX1603" s="1">
        <f t="shared" si="38"/>
        <v>104.33666666666666</v>
      </c>
      <c r="AY1603" s="1">
        <f t="shared" si="39"/>
        <v>102.325</v>
      </c>
    </row>
    <row r="1604" spans="1:51">
      <c r="A1604" s="6">
        <v>41489</v>
      </c>
      <c r="B1604" s="6"/>
      <c r="C1604" s="68">
        <v>92.5</v>
      </c>
      <c r="D1604" s="6"/>
      <c r="E1604" s="68" t="s">
        <v>28</v>
      </c>
      <c r="F1604" s="1">
        <v>111.815</v>
      </c>
      <c r="G1604" s="68">
        <v>117.34</v>
      </c>
      <c r="H1604" s="1" t="s">
        <v>28</v>
      </c>
      <c r="I1604" s="1">
        <v>133.01</v>
      </c>
      <c r="K1604" s="6"/>
      <c r="L1604" s="68"/>
      <c r="M1604" s="6"/>
      <c r="N1604" s="68"/>
      <c r="O1604" s="1"/>
      <c r="P1604" s="68"/>
      <c r="Q1604" s="1" t="s">
        <v>28</v>
      </c>
      <c r="R1604" s="1" t="s">
        <v>28</v>
      </c>
      <c r="T1604" s="1"/>
      <c r="V1604" s="1">
        <v>92.5</v>
      </c>
      <c r="W1604" s="1">
        <v>92.5</v>
      </c>
      <c r="X1604" s="1">
        <v>92.5</v>
      </c>
      <c r="Y1604" s="1">
        <v>92.5</v>
      </c>
      <c r="Z1604" s="1" t="s">
        <v>28</v>
      </c>
      <c r="AA1604" s="1" t="s">
        <v>28</v>
      </c>
      <c r="AB1604" s="1" t="s">
        <v>28</v>
      </c>
      <c r="AC1604" s="1" t="s">
        <v>28</v>
      </c>
      <c r="AD1604" s="1">
        <v>117.21</v>
      </c>
      <c r="AE1604" s="1">
        <v>117.47</v>
      </c>
      <c r="AF1604" s="1">
        <v>117.21</v>
      </c>
      <c r="AG1604" s="1">
        <v>117.47</v>
      </c>
      <c r="AX1604" s="1">
        <f t="shared" si="38"/>
        <v>107.21833333333332</v>
      </c>
      <c r="AY1604" s="1">
        <f t="shared" si="39"/>
        <v>104.85499999999999</v>
      </c>
    </row>
    <row r="1605" spans="1:51">
      <c r="A1605" s="6">
        <v>41496</v>
      </c>
      <c r="B1605" s="6"/>
      <c r="C1605" s="68">
        <v>83</v>
      </c>
      <c r="D1605" s="6"/>
      <c r="E1605" s="68">
        <v>107</v>
      </c>
      <c r="F1605" s="1">
        <v>110.96</v>
      </c>
      <c r="G1605" s="68">
        <v>118.62</v>
      </c>
      <c r="H1605" s="1" t="s">
        <v>28</v>
      </c>
      <c r="I1605" s="1">
        <v>122</v>
      </c>
      <c r="K1605" s="6"/>
      <c r="L1605" s="68"/>
      <c r="M1605" s="6"/>
      <c r="N1605" s="68"/>
      <c r="O1605" s="1"/>
      <c r="P1605" s="68"/>
      <c r="Q1605" s="1" t="s">
        <v>28</v>
      </c>
      <c r="R1605" s="1">
        <v>133.685</v>
      </c>
      <c r="T1605" s="1"/>
      <c r="V1605" s="1">
        <v>83</v>
      </c>
      <c r="W1605" s="1">
        <v>83</v>
      </c>
      <c r="X1605" s="1">
        <v>83</v>
      </c>
      <c r="Y1605" s="1">
        <v>83</v>
      </c>
      <c r="Z1605" s="1" t="s">
        <v>28</v>
      </c>
      <c r="AA1605" s="1" t="s">
        <v>28</v>
      </c>
      <c r="AB1605" s="1" t="s">
        <v>28</v>
      </c>
      <c r="AC1605" s="1">
        <v>107</v>
      </c>
      <c r="AD1605" s="1">
        <v>117.96</v>
      </c>
      <c r="AE1605" s="1">
        <v>119.28</v>
      </c>
      <c r="AF1605" s="1">
        <v>117.96</v>
      </c>
      <c r="AG1605" s="1">
        <v>119.28</v>
      </c>
      <c r="AX1605" s="1">
        <f t="shared" si="38"/>
        <v>104.895</v>
      </c>
      <c r="AY1605" s="1">
        <f t="shared" si="39"/>
        <v>100.47999999999999</v>
      </c>
    </row>
    <row r="1606" spans="1:51">
      <c r="A1606" s="6">
        <v>41503</v>
      </c>
      <c r="B1606" s="6"/>
      <c r="C1606" s="68">
        <v>88</v>
      </c>
      <c r="D1606" s="6"/>
      <c r="E1606" s="68">
        <v>88</v>
      </c>
      <c r="F1606" s="1">
        <v>112.41499999999999</v>
      </c>
      <c r="G1606" s="68">
        <v>117.86</v>
      </c>
      <c r="H1606" s="1" t="s">
        <v>28</v>
      </c>
      <c r="I1606" s="1" t="s">
        <v>28</v>
      </c>
      <c r="K1606" s="6"/>
      <c r="L1606" s="68"/>
      <c r="M1606" s="6"/>
      <c r="N1606" s="68"/>
      <c r="O1606" s="1"/>
      <c r="P1606" s="68"/>
      <c r="Q1606" s="1" t="s">
        <v>28</v>
      </c>
      <c r="R1606" s="1">
        <v>136.04500000000002</v>
      </c>
      <c r="T1606" s="1"/>
      <c r="V1606" s="1">
        <v>88</v>
      </c>
      <c r="W1606" s="1">
        <v>88</v>
      </c>
      <c r="X1606" s="1">
        <v>88</v>
      </c>
      <c r="Y1606" s="1">
        <v>88</v>
      </c>
      <c r="Z1606" s="1" t="s">
        <v>28</v>
      </c>
      <c r="AA1606" s="1" t="s">
        <v>28</v>
      </c>
      <c r="AB1606" s="1">
        <v>88</v>
      </c>
      <c r="AC1606" s="1" t="s">
        <v>28</v>
      </c>
      <c r="AD1606" s="1">
        <v>117.39</v>
      </c>
      <c r="AE1606" s="1">
        <v>118.33</v>
      </c>
      <c r="AF1606" s="1">
        <v>117.39</v>
      </c>
      <c r="AG1606" s="1">
        <v>118.33</v>
      </c>
      <c r="AX1606" s="1">
        <f t="shared" si="38"/>
        <v>101.56874999999999</v>
      </c>
      <c r="AY1606" s="1">
        <f t="shared" si="39"/>
        <v>97.796666666666667</v>
      </c>
    </row>
    <row r="1607" spans="1:51">
      <c r="A1607" s="6">
        <v>41510</v>
      </c>
      <c r="B1607" s="6"/>
      <c r="C1607" s="68">
        <v>89</v>
      </c>
      <c r="D1607" s="6"/>
      <c r="E1607" s="68" t="s">
        <v>28</v>
      </c>
      <c r="F1607" s="1">
        <v>116</v>
      </c>
      <c r="G1607" s="68">
        <v>119.66999999999999</v>
      </c>
      <c r="H1607" s="1" t="s">
        <v>28</v>
      </c>
      <c r="I1607" s="1">
        <v>151.16999999999999</v>
      </c>
      <c r="K1607" s="6"/>
      <c r="L1607" s="68"/>
      <c r="M1607" s="6"/>
      <c r="N1607" s="68"/>
      <c r="O1607" s="1"/>
      <c r="P1607" s="68"/>
      <c r="Q1607" s="1" t="s">
        <v>28</v>
      </c>
      <c r="R1607" s="1">
        <v>147.54</v>
      </c>
      <c r="T1607" s="1"/>
      <c r="V1607" s="1">
        <v>89</v>
      </c>
      <c r="W1607" s="1">
        <v>89</v>
      </c>
      <c r="X1607" s="1">
        <v>89</v>
      </c>
      <c r="Y1607" s="1">
        <v>89</v>
      </c>
      <c r="Z1607" s="1" t="s">
        <v>28</v>
      </c>
      <c r="AA1607" s="1" t="s">
        <v>28</v>
      </c>
      <c r="AB1607" s="1" t="s">
        <v>28</v>
      </c>
      <c r="AC1607" s="1" t="s">
        <v>28</v>
      </c>
      <c r="AD1607" s="1" t="s">
        <v>28</v>
      </c>
      <c r="AE1607" s="1" t="s">
        <v>28</v>
      </c>
      <c r="AF1607" s="1">
        <v>119.24</v>
      </c>
      <c r="AG1607" s="1">
        <v>120.1</v>
      </c>
      <c r="AX1607" s="1">
        <f t="shared" si="38"/>
        <v>108.22333333333331</v>
      </c>
      <c r="AY1607" s="1">
        <f t="shared" si="39"/>
        <v>104.12</v>
      </c>
    </row>
    <row r="1608" spans="1:51">
      <c r="A1608" s="6">
        <v>41517</v>
      </c>
      <c r="B1608" s="6"/>
      <c r="C1608" s="68">
        <v>86</v>
      </c>
      <c r="D1608" s="6"/>
      <c r="E1608" s="68" t="s">
        <v>28</v>
      </c>
      <c r="F1608" s="1">
        <v>113.87</v>
      </c>
      <c r="G1608" s="68">
        <v>116.72499999999999</v>
      </c>
      <c r="H1608" s="1" t="s">
        <v>28</v>
      </c>
      <c r="I1608" s="1" t="s">
        <v>28</v>
      </c>
      <c r="K1608" s="6"/>
      <c r="L1608" s="68"/>
      <c r="M1608" s="6"/>
      <c r="N1608" s="68"/>
      <c r="O1608" s="1"/>
      <c r="P1608" s="68"/>
      <c r="Q1608" s="1" t="s">
        <v>28</v>
      </c>
      <c r="R1608" s="1">
        <v>161.02000000000001</v>
      </c>
      <c r="T1608" s="1"/>
      <c r="V1608" s="1">
        <v>86</v>
      </c>
      <c r="W1608" s="1">
        <v>86</v>
      </c>
      <c r="X1608" s="1">
        <v>86</v>
      </c>
      <c r="Y1608" s="1">
        <v>86</v>
      </c>
      <c r="Z1608" s="1" t="s">
        <v>28</v>
      </c>
      <c r="AA1608" s="1" t="s">
        <v>28</v>
      </c>
      <c r="AB1608" s="1" t="s">
        <v>28</v>
      </c>
      <c r="AC1608" s="1" t="s">
        <v>28</v>
      </c>
      <c r="AD1608" s="1">
        <v>113</v>
      </c>
      <c r="AE1608" s="1">
        <v>115.5</v>
      </c>
      <c r="AF1608" s="1">
        <v>118.97</v>
      </c>
      <c r="AG1608" s="1">
        <v>119.43</v>
      </c>
      <c r="AX1608" s="1">
        <f t="shared" si="38"/>
        <v>105.53166666666668</v>
      </c>
      <c r="AY1608" s="1">
        <f t="shared" si="39"/>
        <v>102.485</v>
      </c>
    </row>
    <row r="1609" spans="1:51">
      <c r="A1609" s="6">
        <v>41524</v>
      </c>
      <c r="B1609" s="6"/>
      <c r="C1609" s="68">
        <v>97.5</v>
      </c>
      <c r="D1609" s="6"/>
      <c r="E1609" s="68" t="s">
        <v>28</v>
      </c>
      <c r="F1609" s="1">
        <v>115</v>
      </c>
      <c r="G1609" s="68">
        <v>118.83750000000001</v>
      </c>
      <c r="H1609" s="1" t="s">
        <v>28</v>
      </c>
      <c r="I1609" s="1">
        <v>140</v>
      </c>
      <c r="K1609" s="6"/>
      <c r="L1609" s="68"/>
      <c r="M1609" s="6"/>
      <c r="N1609" s="68"/>
      <c r="O1609" s="1"/>
      <c r="P1609" s="68"/>
      <c r="Q1609" s="1" t="s">
        <v>28</v>
      </c>
      <c r="R1609" s="1">
        <v>154</v>
      </c>
      <c r="T1609" s="1"/>
      <c r="V1609" s="1">
        <v>97.5</v>
      </c>
      <c r="W1609" s="1">
        <v>97.5</v>
      </c>
      <c r="X1609" s="1">
        <v>97.5</v>
      </c>
      <c r="Y1609" s="1">
        <v>97.5</v>
      </c>
      <c r="Z1609" s="1" t="s">
        <v>28</v>
      </c>
      <c r="AA1609" s="1" t="s">
        <v>28</v>
      </c>
      <c r="AB1609" s="1" t="s">
        <v>28</v>
      </c>
      <c r="AC1609" s="1" t="s">
        <v>28</v>
      </c>
      <c r="AD1609" s="1">
        <v>116.5</v>
      </c>
      <c r="AE1609" s="1">
        <v>117.17</v>
      </c>
      <c r="AF1609" s="1">
        <v>120.28</v>
      </c>
      <c r="AG1609" s="1">
        <v>121.4</v>
      </c>
      <c r="AX1609" s="1">
        <f t="shared" si="38"/>
        <v>110.44583333333333</v>
      </c>
      <c r="AY1609" s="1">
        <f t="shared" si="39"/>
        <v>108.89</v>
      </c>
    </row>
    <row r="1610" spans="1:51">
      <c r="A1610" s="6">
        <v>41531</v>
      </c>
      <c r="B1610" s="6"/>
      <c r="C1610" s="68">
        <v>97</v>
      </c>
      <c r="D1610" s="6"/>
      <c r="E1610" s="68" t="s">
        <v>28</v>
      </c>
      <c r="F1610" s="1">
        <v>120.5</v>
      </c>
      <c r="G1610" s="68">
        <v>121.00999999999999</v>
      </c>
      <c r="H1610" s="1" t="s">
        <v>28</v>
      </c>
      <c r="I1610" s="1">
        <v>151</v>
      </c>
      <c r="K1610" s="6"/>
      <c r="L1610" s="68"/>
      <c r="M1610" s="6"/>
      <c r="N1610" s="68"/>
      <c r="O1610" s="1"/>
      <c r="P1610" s="68"/>
      <c r="Q1610" s="1" t="s">
        <v>28</v>
      </c>
      <c r="R1610" s="1">
        <v>161.88999999999999</v>
      </c>
      <c r="T1610" s="1"/>
      <c r="V1610" s="1">
        <v>97</v>
      </c>
      <c r="W1610" s="1">
        <v>97</v>
      </c>
      <c r="X1610" s="1">
        <v>97</v>
      </c>
      <c r="Y1610" s="1">
        <v>97</v>
      </c>
      <c r="Z1610" s="1" t="s">
        <v>28</v>
      </c>
      <c r="AA1610" s="1" t="s">
        <v>28</v>
      </c>
      <c r="AB1610" s="1" t="s">
        <v>28</v>
      </c>
      <c r="AC1610" s="1" t="s">
        <v>28</v>
      </c>
      <c r="AD1610" s="1">
        <v>120.39</v>
      </c>
      <c r="AE1610" s="1">
        <v>117.27</v>
      </c>
      <c r="AF1610" s="1">
        <v>123.06</v>
      </c>
      <c r="AG1610" s="1">
        <v>123.32</v>
      </c>
      <c r="AX1610" s="1">
        <f t="shared" si="38"/>
        <v>112.83666666666666</v>
      </c>
      <c r="AY1610" s="1">
        <f t="shared" si="39"/>
        <v>110.03</v>
      </c>
    </row>
    <row r="1611" spans="1:51">
      <c r="A1611" s="6">
        <v>41538</v>
      </c>
      <c r="B1611" s="6"/>
      <c r="C1611" s="68">
        <v>109</v>
      </c>
      <c r="D1611" s="6"/>
      <c r="E1611" s="68" t="s">
        <v>28</v>
      </c>
      <c r="F1611" s="1">
        <v>126.72</v>
      </c>
      <c r="G1611" s="68">
        <v>126.25749999999999</v>
      </c>
      <c r="H1611" s="1" t="s">
        <v>28</v>
      </c>
      <c r="I1611" s="1">
        <v>159</v>
      </c>
      <c r="K1611" s="6"/>
      <c r="L1611" s="68"/>
      <c r="M1611" s="6"/>
      <c r="N1611" s="68"/>
      <c r="O1611" s="1"/>
      <c r="P1611" s="68"/>
      <c r="Q1611" s="1" t="s">
        <v>28</v>
      </c>
      <c r="R1611" s="1">
        <v>167.17</v>
      </c>
      <c r="T1611" s="1"/>
      <c r="V1611" s="1">
        <v>104</v>
      </c>
      <c r="W1611" s="1">
        <v>114</v>
      </c>
      <c r="X1611" s="1">
        <v>104</v>
      </c>
      <c r="Y1611" s="1">
        <v>114</v>
      </c>
      <c r="Z1611" s="1" t="s">
        <v>28</v>
      </c>
      <c r="AA1611" s="1" t="s">
        <v>28</v>
      </c>
      <c r="AB1611" s="1" t="s">
        <v>28</v>
      </c>
      <c r="AC1611" s="1" t="s">
        <v>28</v>
      </c>
      <c r="AD1611" s="1">
        <v>126.41</v>
      </c>
      <c r="AE1611" s="1">
        <v>127.03</v>
      </c>
      <c r="AF1611" s="1">
        <v>126.41</v>
      </c>
      <c r="AG1611" s="1">
        <v>125.18</v>
      </c>
      <c r="AX1611" s="1">
        <f t="shared" si="38"/>
        <v>120.65916666666665</v>
      </c>
      <c r="AY1611" s="1">
        <f t="shared" si="39"/>
        <v>115.205</v>
      </c>
    </row>
    <row r="1612" spans="1:51">
      <c r="A1612" s="6">
        <v>41545</v>
      </c>
      <c r="B1612" s="6"/>
      <c r="C1612" s="68">
        <v>114</v>
      </c>
      <c r="D1612" s="6"/>
      <c r="E1612" s="68" t="s">
        <v>28</v>
      </c>
      <c r="F1612" s="1">
        <v>124</v>
      </c>
      <c r="G1612" s="68">
        <v>128.79</v>
      </c>
      <c r="H1612" s="1">
        <v>135.435</v>
      </c>
      <c r="I1612" s="1">
        <v>147.88</v>
      </c>
      <c r="K1612" s="6"/>
      <c r="L1612" s="68"/>
      <c r="M1612" s="6"/>
      <c r="N1612" s="68"/>
      <c r="O1612" s="1"/>
      <c r="P1612" s="68"/>
      <c r="Q1612" s="1">
        <v>145.33666666666667</v>
      </c>
      <c r="R1612" s="1">
        <v>156.99</v>
      </c>
      <c r="T1612" s="1"/>
      <c r="V1612" s="1">
        <v>114</v>
      </c>
      <c r="W1612" s="1">
        <v>114</v>
      </c>
      <c r="X1612" s="1">
        <v>114</v>
      </c>
      <c r="Y1612" s="1">
        <v>114</v>
      </c>
      <c r="Z1612" s="1" t="s">
        <v>28</v>
      </c>
      <c r="AA1612" s="1" t="s">
        <v>28</v>
      </c>
      <c r="AB1612" s="1" t="s">
        <v>28</v>
      </c>
      <c r="AC1612" s="1" t="s">
        <v>28</v>
      </c>
      <c r="AD1612" s="1" t="s">
        <v>28</v>
      </c>
      <c r="AE1612" s="1">
        <v>126.05</v>
      </c>
      <c r="AF1612" s="1">
        <v>129.69</v>
      </c>
      <c r="AG1612" s="1">
        <v>130.63</v>
      </c>
      <c r="AX1612" s="1">
        <f t="shared" si="38"/>
        <v>122.26333333333332</v>
      </c>
      <c r="AY1612" s="1">
        <f t="shared" si="39"/>
        <v>121.845</v>
      </c>
    </row>
    <row r="1613" spans="1:51">
      <c r="A1613" s="6">
        <v>41552</v>
      </c>
      <c r="B1613" s="6"/>
      <c r="C1613" s="68" t="s">
        <v>28</v>
      </c>
      <c r="D1613" s="6"/>
      <c r="E1613" s="68" t="s">
        <v>28</v>
      </c>
      <c r="F1613" s="1" t="s">
        <v>28</v>
      </c>
      <c r="G1613" s="68" t="s">
        <v>28</v>
      </c>
      <c r="H1613" s="1" t="s">
        <v>28</v>
      </c>
      <c r="I1613" s="1">
        <v>152.35</v>
      </c>
      <c r="K1613" s="6"/>
      <c r="L1613" s="68"/>
      <c r="M1613" s="6"/>
      <c r="N1613" s="68"/>
      <c r="O1613" s="1"/>
      <c r="P1613" s="68"/>
      <c r="Q1613" s="1" t="s">
        <v>28</v>
      </c>
      <c r="R1613" s="1">
        <v>172</v>
      </c>
      <c r="T1613" s="1"/>
      <c r="V1613" s="1" t="s">
        <v>28</v>
      </c>
      <c r="W1613" s="1" t="s">
        <v>28</v>
      </c>
      <c r="X1613" s="1" t="s">
        <v>28</v>
      </c>
      <c r="Y1613" s="1" t="s">
        <v>28</v>
      </c>
      <c r="Z1613" s="1" t="s">
        <v>28</v>
      </c>
      <c r="AA1613" s="1" t="s">
        <v>28</v>
      </c>
      <c r="AB1613" s="1" t="s">
        <v>28</v>
      </c>
      <c r="AC1613" s="1" t="s">
        <v>28</v>
      </c>
      <c r="AD1613" s="1" t="s">
        <v>28</v>
      </c>
      <c r="AE1613" s="1" t="s">
        <v>28</v>
      </c>
      <c r="AF1613" s="1" t="s">
        <v>28</v>
      </c>
      <c r="AG1613" s="1" t="s">
        <v>28</v>
      </c>
      <c r="AX1613" s="1" t="str">
        <f t="shared" si="38"/>
        <v xml:space="preserve"> </v>
      </c>
      <c r="AY1613" s="1" t="str">
        <f t="shared" si="39"/>
        <v xml:space="preserve"> </v>
      </c>
    </row>
    <row r="1614" spans="1:51">
      <c r="A1614" s="6">
        <v>41559</v>
      </c>
      <c r="B1614" s="6"/>
      <c r="C1614" s="68" t="s">
        <v>28</v>
      </c>
      <c r="D1614" s="6"/>
      <c r="E1614" s="68" t="s">
        <v>28</v>
      </c>
      <c r="F1614" s="1" t="s">
        <v>28</v>
      </c>
      <c r="G1614" s="68" t="s">
        <v>28</v>
      </c>
      <c r="H1614" s="1" t="s">
        <v>28</v>
      </c>
      <c r="I1614" s="1" t="s">
        <v>28</v>
      </c>
      <c r="K1614" s="6"/>
      <c r="L1614" s="68"/>
      <c r="M1614" s="6"/>
      <c r="N1614" s="68"/>
      <c r="O1614" s="1"/>
      <c r="P1614" s="68"/>
      <c r="Q1614" s="1" t="s">
        <v>28</v>
      </c>
      <c r="R1614" s="1" t="s">
        <v>28</v>
      </c>
      <c r="T1614" s="1"/>
      <c r="V1614" s="1" t="s">
        <v>28</v>
      </c>
      <c r="W1614" s="1" t="s">
        <v>28</v>
      </c>
      <c r="X1614" s="1" t="s">
        <v>28</v>
      </c>
      <c r="Y1614" s="1" t="s">
        <v>28</v>
      </c>
      <c r="Z1614" s="1" t="s">
        <v>28</v>
      </c>
      <c r="AA1614" s="1" t="s">
        <v>28</v>
      </c>
      <c r="AB1614" s="1" t="s">
        <v>28</v>
      </c>
      <c r="AC1614" s="1" t="s">
        <v>28</v>
      </c>
      <c r="AD1614" s="1" t="s">
        <v>28</v>
      </c>
      <c r="AE1614" s="1" t="s">
        <v>28</v>
      </c>
      <c r="AF1614" s="1" t="s">
        <v>28</v>
      </c>
      <c r="AG1614" s="1" t="s">
        <v>28</v>
      </c>
      <c r="AX1614" s="1" t="str">
        <f t="shared" si="38"/>
        <v xml:space="preserve"> </v>
      </c>
      <c r="AY1614" s="1" t="str">
        <f t="shared" si="39"/>
        <v xml:space="preserve"> </v>
      </c>
    </row>
    <row r="1615" spans="1:51">
      <c r="A1615" s="6">
        <v>41566</v>
      </c>
      <c r="B1615" s="6"/>
      <c r="C1615" s="68" t="s">
        <v>28</v>
      </c>
      <c r="D1615" s="6"/>
      <c r="E1615" s="68" t="s">
        <v>28</v>
      </c>
      <c r="F1615" s="1" t="s">
        <v>28</v>
      </c>
      <c r="G1615" s="68" t="s">
        <v>28</v>
      </c>
      <c r="H1615" s="1" t="s">
        <v>28</v>
      </c>
      <c r="I1615" s="1" t="s">
        <v>28</v>
      </c>
      <c r="K1615" s="6"/>
      <c r="L1615" s="68"/>
      <c r="M1615" s="6"/>
      <c r="N1615" s="68"/>
      <c r="O1615" s="1"/>
      <c r="P1615" s="68"/>
      <c r="Q1615" s="1" t="s">
        <v>28</v>
      </c>
      <c r="R1615" s="1" t="s">
        <v>28</v>
      </c>
      <c r="T1615" s="1"/>
      <c r="V1615" s="1" t="s">
        <v>28</v>
      </c>
      <c r="W1615" s="1" t="s">
        <v>28</v>
      </c>
      <c r="X1615" s="1" t="s">
        <v>28</v>
      </c>
      <c r="Y1615" s="1" t="s">
        <v>28</v>
      </c>
      <c r="Z1615" s="1" t="s">
        <v>28</v>
      </c>
      <c r="AA1615" s="1" t="s">
        <v>28</v>
      </c>
      <c r="AB1615" s="1" t="s">
        <v>28</v>
      </c>
      <c r="AC1615" s="1" t="s">
        <v>28</v>
      </c>
      <c r="AD1615" s="1" t="s">
        <v>28</v>
      </c>
      <c r="AE1615" s="1" t="s">
        <v>28</v>
      </c>
      <c r="AF1615" s="1" t="s">
        <v>28</v>
      </c>
      <c r="AG1615" s="1" t="s">
        <v>28</v>
      </c>
      <c r="AX1615" s="1" t="str">
        <f t="shared" si="38"/>
        <v xml:space="preserve"> </v>
      </c>
      <c r="AY1615" s="1" t="str">
        <f t="shared" si="39"/>
        <v xml:space="preserve"> </v>
      </c>
    </row>
    <row r="1616" spans="1:51">
      <c r="A1616" s="6">
        <v>41573</v>
      </c>
      <c r="B1616" s="6"/>
      <c r="C1616" s="68">
        <v>139</v>
      </c>
      <c r="D1616" s="6"/>
      <c r="E1616" s="68" t="s">
        <v>28</v>
      </c>
      <c r="F1616" s="1">
        <v>149</v>
      </c>
      <c r="G1616" s="68">
        <v>152.67500000000001</v>
      </c>
      <c r="H1616" s="1" t="s">
        <v>28</v>
      </c>
      <c r="I1616" s="1">
        <v>186.91</v>
      </c>
      <c r="K1616" s="6"/>
      <c r="L1616" s="68"/>
      <c r="M1616" s="6"/>
      <c r="N1616" s="68"/>
      <c r="O1616" s="1"/>
      <c r="P1616" s="68"/>
      <c r="Q1616" s="1" t="s">
        <v>28</v>
      </c>
      <c r="R1616" s="1">
        <v>188.15</v>
      </c>
      <c r="T1616" s="1"/>
      <c r="V1616" s="1">
        <v>139</v>
      </c>
      <c r="W1616" s="1">
        <v>139</v>
      </c>
      <c r="X1616" s="1">
        <v>139</v>
      </c>
      <c r="Y1616" s="1">
        <v>139</v>
      </c>
      <c r="Z1616" s="1" t="s">
        <v>28</v>
      </c>
      <c r="AA1616" s="1" t="s">
        <v>28</v>
      </c>
      <c r="AB1616" s="1" t="s">
        <v>28</v>
      </c>
      <c r="AC1616" s="1" t="s">
        <v>28</v>
      </c>
      <c r="AD1616" s="1" t="s">
        <v>28</v>
      </c>
      <c r="AE1616" s="1" t="s">
        <v>28</v>
      </c>
      <c r="AF1616" s="1">
        <v>151.80000000000001</v>
      </c>
      <c r="AG1616" s="1">
        <v>153.55000000000001</v>
      </c>
      <c r="AX1616" s="1">
        <f t="shared" si="38"/>
        <v>146.89166666666668</v>
      </c>
      <c r="AY1616" s="1">
        <f t="shared" si="39"/>
        <v>145.4</v>
      </c>
    </row>
    <row r="1617" spans="1:51">
      <c r="A1617" s="6">
        <v>41580</v>
      </c>
      <c r="B1617" s="6"/>
      <c r="C1617" s="68">
        <v>154</v>
      </c>
      <c r="D1617" s="6"/>
      <c r="E1617" s="68" t="s">
        <v>28</v>
      </c>
      <c r="F1617" s="1">
        <v>149</v>
      </c>
      <c r="G1617" s="68">
        <v>153.14666666666668</v>
      </c>
      <c r="H1617" s="1" t="s">
        <v>28</v>
      </c>
      <c r="I1617" s="1">
        <v>169.67666666666665</v>
      </c>
      <c r="K1617" s="6"/>
      <c r="L1617" s="68"/>
      <c r="M1617" s="6"/>
      <c r="N1617" s="68"/>
      <c r="O1617" s="1"/>
      <c r="P1617" s="68"/>
      <c r="Q1617" s="1" t="s">
        <v>28</v>
      </c>
      <c r="R1617" s="1">
        <v>160.82</v>
      </c>
      <c r="T1617" s="1"/>
      <c r="V1617" s="1">
        <v>154</v>
      </c>
      <c r="W1617" s="1">
        <v>154</v>
      </c>
      <c r="X1617" s="1">
        <v>154</v>
      </c>
      <c r="Y1617" s="1">
        <v>154</v>
      </c>
      <c r="Z1617" s="1" t="s">
        <v>28</v>
      </c>
      <c r="AA1617" s="1" t="s">
        <v>28</v>
      </c>
      <c r="AB1617" s="1" t="s">
        <v>28</v>
      </c>
      <c r="AC1617" s="1" t="s">
        <v>28</v>
      </c>
      <c r="AD1617" s="1">
        <v>150</v>
      </c>
      <c r="AE1617" s="1" t="s">
        <v>28</v>
      </c>
      <c r="AF1617" s="1">
        <v>154.6</v>
      </c>
      <c r="AG1617" s="1">
        <v>154.84</v>
      </c>
      <c r="AX1617" s="1">
        <f t="shared" si="38"/>
        <v>152.04888888888888</v>
      </c>
      <c r="AY1617" s="1">
        <f t="shared" si="39"/>
        <v>154.30000000000001</v>
      </c>
    </row>
    <row r="1618" spans="1:51">
      <c r="A1618" s="6">
        <v>41587</v>
      </c>
      <c r="B1618" s="6"/>
      <c r="C1618" s="68">
        <v>145</v>
      </c>
      <c r="D1618" s="6"/>
      <c r="E1618" s="68" t="s">
        <v>28</v>
      </c>
      <c r="F1618" s="1">
        <v>175.27</v>
      </c>
      <c r="G1618" s="68">
        <v>172.11500000000001</v>
      </c>
      <c r="H1618" s="1" t="s">
        <v>28</v>
      </c>
      <c r="I1618" s="1">
        <v>157.58000000000001</v>
      </c>
      <c r="K1618" s="6"/>
      <c r="L1618" s="68"/>
      <c r="M1618" s="6"/>
      <c r="N1618" s="68"/>
      <c r="O1618" s="1"/>
      <c r="P1618" s="68"/>
      <c r="Q1618" s="1" t="s">
        <v>28</v>
      </c>
      <c r="R1618" s="1">
        <v>163</v>
      </c>
      <c r="T1618" s="1"/>
      <c r="V1618" s="1">
        <v>145</v>
      </c>
      <c r="W1618" s="1">
        <v>145</v>
      </c>
      <c r="X1618" s="1">
        <v>145</v>
      </c>
      <c r="Y1618" s="1">
        <v>145</v>
      </c>
      <c r="Z1618" s="1" t="s">
        <v>28</v>
      </c>
      <c r="AA1618" s="1" t="s">
        <v>28</v>
      </c>
      <c r="AB1618" s="1" t="s">
        <v>28</v>
      </c>
      <c r="AC1618" s="1" t="s">
        <v>28</v>
      </c>
      <c r="AD1618" s="1" t="s">
        <v>28</v>
      </c>
      <c r="AE1618" s="1" t="s">
        <v>28</v>
      </c>
      <c r="AF1618" s="1">
        <v>174.61</v>
      </c>
      <c r="AG1618" s="1">
        <v>169.62</v>
      </c>
      <c r="AX1618" s="1">
        <f t="shared" si="38"/>
        <v>164.12833333333333</v>
      </c>
      <c r="AY1618" s="1">
        <f t="shared" si="39"/>
        <v>159.80500000000001</v>
      </c>
    </row>
    <row r="1619" spans="1:51">
      <c r="A1619" s="6">
        <v>41594</v>
      </c>
      <c r="B1619" s="6"/>
      <c r="C1619" s="68">
        <v>138</v>
      </c>
      <c r="D1619" s="6"/>
      <c r="E1619" s="68" t="s">
        <v>28</v>
      </c>
      <c r="F1619" s="1">
        <v>157.78</v>
      </c>
      <c r="G1619" s="68">
        <v>159.76999999999998</v>
      </c>
      <c r="H1619" s="1" t="s">
        <v>28</v>
      </c>
      <c r="I1619" s="1" t="s">
        <v>28</v>
      </c>
      <c r="K1619" s="6"/>
      <c r="L1619" s="68"/>
      <c r="M1619" s="6"/>
      <c r="N1619" s="68"/>
      <c r="O1619" s="1"/>
      <c r="P1619" s="68"/>
      <c r="Q1619" s="1" t="s">
        <v>28</v>
      </c>
      <c r="R1619" s="1" t="s">
        <v>28</v>
      </c>
      <c r="T1619" s="1"/>
      <c r="V1619" s="1">
        <v>138</v>
      </c>
      <c r="W1619" s="1">
        <v>138</v>
      </c>
      <c r="X1619" s="1">
        <v>138</v>
      </c>
      <c r="Y1619" s="1">
        <v>138</v>
      </c>
      <c r="Z1619" s="1" t="s">
        <v>28</v>
      </c>
      <c r="AA1619" s="1" t="s">
        <v>28</v>
      </c>
      <c r="AB1619" s="1" t="s">
        <v>28</v>
      </c>
      <c r="AC1619" s="1" t="s">
        <v>28</v>
      </c>
      <c r="AD1619" s="1" t="s">
        <v>28</v>
      </c>
      <c r="AE1619" s="1" t="s">
        <v>28</v>
      </c>
      <c r="AF1619" s="1">
        <v>158.37</v>
      </c>
      <c r="AG1619" s="1">
        <v>161.16999999999999</v>
      </c>
      <c r="AX1619" s="1">
        <f t="shared" si="38"/>
        <v>151.85</v>
      </c>
      <c r="AY1619" s="1">
        <f t="shared" si="39"/>
        <v>148.185</v>
      </c>
    </row>
    <row r="1620" spans="1:51">
      <c r="A1620" s="6">
        <v>41601</v>
      </c>
      <c r="B1620" s="6"/>
      <c r="C1620" s="68">
        <v>151</v>
      </c>
      <c r="D1620" s="6"/>
      <c r="E1620" s="68" t="s">
        <v>28</v>
      </c>
      <c r="F1620" s="1">
        <v>156</v>
      </c>
      <c r="G1620" s="68">
        <v>159.495</v>
      </c>
      <c r="H1620" s="1" t="s">
        <v>28</v>
      </c>
      <c r="I1620" s="1">
        <v>166.4</v>
      </c>
      <c r="K1620" s="6"/>
      <c r="L1620" s="68"/>
      <c r="M1620" s="6"/>
      <c r="N1620" s="68"/>
      <c r="O1620" s="1"/>
      <c r="P1620" s="68"/>
      <c r="Q1620" s="1" t="s">
        <v>28</v>
      </c>
      <c r="R1620" s="1">
        <v>183.82</v>
      </c>
      <c r="T1620" s="1"/>
      <c r="V1620" s="1">
        <v>151</v>
      </c>
      <c r="W1620" s="1" t="s">
        <v>28</v>
      </c>
      <c r="X1620" s="1">
        <v>151</v>
      </c>
      <c r="Y1620" s="1" t="s">
        <v>28</v>
      </c>
      <c r="Z1620" s="1" t="s">
        <v>28</v>
      </c>
      <c r="AA1620" s="1" t="s">
        <v>28</v>
      </c>
      <c r="AB1620" s="1" t="s">
        <v>28</v>
      </c>
      <c r="AC1620" s="1" t="s">
        <v>28</v>
      </c>
      <c r="AD1620" s="1" t="s">
        <v>28</v>
      </c>
      <c r="AE1620" s="1" t="s">
        <v>28</v>
      </c>
      <c r="AF1620" s="1">
        <v>159</v>
      </c>
      <c r="AG1620" s="1">
        <v>159.99</v>
      </c>
      <c r="AX1620" s="1">
        <f t="shared" si="38"/>
        <v>155.49833333333333</v>
      </c>
      <c r="AY1620" s="1">
        <f t="shared" si="39"/>
        <v>155</v>
      </c>
    </row>
    <row r="1621" spans="1:51">
      <c r="A1621" s="6">
        <v>41608</v>
      </c>
      <c r="B1621" s="6"/>
      <c r="C1621" s="68" t="s">
        <v>28</v>
      </c>
      <c r="D1621" s="6"/>
      <c r="E1621" s="68" t="s">
        <v>28</v>
      </c>
      <c r="F1621" s="1">
        <v>147.5</v>
      </c>
      <c r="G1621" s="68">
        <v>161.02499999999998</v>
      </c>
      <c r="H1621" s="1" t="s">
        <v>28</v>
      </c>
      <c r="I1621" s="1" t="s">
        <v>28</v>
      </c>
      <c r="K1621" s="6"/>
      <c r="L1621" s="68"/>
      <c r="M1621" s="6"/>
      <c r="N1621" s="68"/>
      <c r="O1621" s="1"/>
      <c r="P1621" s="68"/>
      <c r="Q1621" s="1" t="s">
        <v>28</v>
      </c>
      <c r="R1621" s="1">
        <v>188.69</v>
      </c>
      <c r="T1621" s="1"/>
      <c r="V1621" s="1" t="s">
        <v>28</v>
      </c>
      <c r="W1621" s="1" t="s">
        <v>28</v>
      </c>
      <c r="X1621" s="1" t="s">
        <v>28</v>
      </c>
      <c r="Y1621" s="1" t="s">
        <v>28</v>
      </c>
      <c r="Z1621" s="1" t="s">
        <v>28</v>
      </c>
      <c r="AA1621" s="1" t="s">
        <v>28</v>
      </c>
      <c r="AB1621" s="1" t="s">
        <v>28</v>
      </c>
      <c r="AC1621" s="1" t="s">
        <v>28</v>
      </c>
      <c r="AD1621" s="1" t="s">
        <v>28</v>
      </c>
      <c r="AE1621" s="1" t="s">
        <v>28</v>
      </c>
      <c r="AF1621" s="1">
        <v>160.35</v>
      </c>
      <c r="AG1621" s="1">
        <v>161.69999999999999</v>
      </c>
      <c r="AX1621" s="1">
        <f t="shared" si="38"/>
        <v>154.26249999999999</v>
      </c>
      <c r="AY1621" s="1">
        <f t="shared" si="39"/>
        <v>160.35</v>
      </c>
    </row>
    <row r="1622" spans="1:51">
      <c r="A1622" s="6">
        <v>41615</v>
      </c>
      <c r="B1622" s="6"/>
      <c r="C1622" s="68">
        <v>160</v>
      </c>
      <c r="D1622" s="6"/>
      <c r="E1622" s="68" t="s">
        <v>28</v>
      </c>
      <c r="F1622" s="1">
        <v>160</v>
      </c>
      <c r="G1622" s="68">
        <v>161.83499999999998</v>
      </c>
      <c r="H1622" s="1" t="s">
        <v>28</v>
      </c>
      <c r="I1622" s="1">
        <v>195.67500000000001</v>
      </c>
      <c r="K1622" s="6"/>
      <c r="L1622" s="68"/>
      <c r="M1622" s="6"/>
      <c r="N1622" s="68"/>
      <c r="O1622" s="1"/>
      <c r="P1622" s="68"/>
      <c r="Q1622" s="1" t="s">
        <v>28</v>
      </c>
      <c r="R1622" s="1">
        <v>214.92</v>
      </c>
      <c r="T1622" s="1"/>
      <c r="V1622" s="1">
        <v>160</v>
      </c>
      <c r="W1622" s="1" t="s">
        <v>28</v>
      </c>
      <c r="X1622" s="1">
        <v>160</v>
      </c>
      <c r="Y1622" s="1" t="s">
        <v>28</v>
      </c>
      <c r="Z1622" s="1" t="s">
        <v>28</v>
      </c>
      <c r="AA1622" s="1" t="s">
        <v>28</v>
      </c>
      <c r="AB1622" s="1" t="s">
        <v>28</v>
      </c>
      <c r="AC1622" s="1" t="s">
        <v>28</v>
      </c>
      <c r="AD1622" s="1" t="s">
        <v>28</v>
      </c>
      <c r="AE1622" s="1" t="s">
        <v>28</v>
      </c>
      <c r="AF1622" s="1">
        <v>161.51</v>
      </c>
      <c r="AG1622" s="1">
        <v>162.16</v>
      </c>
      <c r="AX1622" s="1">
        <f t="shared" si="38"/>
        <v>160.61166666666665</v>
      </c>
      <c r="AY1622" s="1">
        <f t="shared" si="39"/>
        <v>160.755</v>
      </c>
    </row>
    <row r="1623" spans="1:51">
      <c r="A1623" s="6">
        <v>41622</v>
      </c>
      <c r="B1623" s="6"/>
      <c r="C1623" s="68">
        <v>158</v>
      </c>
      <c r="D1623" s="6"/>
      <c r="E1623" s="68" t="s">
        <v>28</v>
      </c>
      <c r="F1623" s="1">
        <v>150.54</v>
      </c>
      <c r="G1623" s="68">
        <v>156.255</v>
      </c>
      <c r="H1623" s="1" t="s">
        <v>28</v>
      </c>
      <c r="I1623" s="1">
        <v>189.65</v>
      </c>
      <c r="K1623" s="6"/>
      <c r="L1623" s="68"/>
      <c r="M1623" s="6"/>
      <c r="N1623" s="68"/>
      <c r="O1623" s="1"/>
      <c r="P1623" s="68"/>
      <c r="Q1623" s="1" t="s">
        <v>28</v>
      </c>
      <c r="R1623" s="1">
        <v>190</v>
      </c>
      <c r="T1623" s="1"/>
      <c r="V1623" s="1">
        <v>158</v>
      </c>
      <c r="W1623" s="1">
        <v>158</v>
      </c>
      <c r="X1623" s="1">
        <v>158</v>
      </c>
      <c r="Y1623" s="1">
        <v>158</v>
      </c>
      <c r="Z1623" s="1" t="s">
        <v>28</v>
      </c>
      <c r="AA1623" s="1" t="s">
        <v>28</v>
      </c>
      <c r="AB1623" s="1" t="s">
        <v>28</v>
      </c>
      <c r="AC1623" s="1" t="s">
        <v>28</v>
      </c>
      <c r="AD1623" s="1" t="s">
        <v>28</v>
      </c>
      <c r="AE1623" s="1" t="s">
        <v>28</v>
      </c>
      <c r="AF1623" s="1">
        <v>156.56</v>
      </c>
      <c r="AG1623" s="1">
        <v>155.94999999999999</v>
      </c>
      <c r="AX1623" s="1">
        <f t="shared" si="38"/>
        <v>154.93166666666664</v>
      </c>
      <c r="AY1623" s="1">
        <f t="shared" si="39"/>
        <v>157.28</v>
      </c>
    </row>
    <row r="1624" spans="1:51">
      <c r="A1624" s="6">
        <v>41629</v>
      </c>
      <c r="B1624" s="6"/>
      <c r="C1624" s="68">
        <v>170</v>
      </c>
      <c r="D1624" s="6"/>
      <c r="E1624" s="68" t="s">
        <v>28</v>
      </c>
      <c r="F1624" s="1">
        <v>152.13499999999999</v>
      </c>
      <c r="G1624" s="68">
        <v>155.36500000000001</v>
      </c>
      <c r="H1624" s="1" t="s">
        <v>28</v>
      </c>
      <c r="I1624" s="1">
        <v>193.22499999999999</v>
      </c>
      <c r="K1624" s="6"/>
      <c r="L1624" s="68"/>
      <c r="M1624" s="6"/>
      <c r="N1624" s="68"/>
      <c r="O1624" s="1"/>
      <c r="P1624" s="68"/>
      <c r="Q1624" s="1" t="s">
        <v>28</v>
      </c>
      <c r="R1624" s="1" t="s">
        <v>28</v>
      </c>
      <c r="T1624" s="1"/>
      <c r="V1624" s="1">
        <v>170</v>
      </c>
      <c r="W1624" s="1">
        <v>170</v>
      </c>
      <c r="X1624" s="1">
        <v>170</v>
      </c>
      <c r="Y1624" s="1">
        <v>170</v>
      </c>
      <c r="Z1624" s="1" t="s">
        <v>28</v>
      </c>
      <c r="AA1624" s="1" t="s">
        <v>28</v>
      </c>
      <c r="AB1624" s="1" t="s">
        <v>28</v>
      </c>
      <c r="AC1624" s="1" t="s">
        <v>28</v>
      </c>
      <c r="AD1624" s="1" t="s">
        <v>28</v>
      </c>
      <c r="AE1624" s="1" t="s">
        <v>28</v>
      </c>
      <c r="AF1624" s="1">
        <v>155.61000000000001</v>
      </c>
      <c r="AG1624" s="1">
        <v>155.12</v>
      </c>
      <c r="AX1624" s="1">
        <f t="shared" si="38"/>
        <v>159.16666666666666</v>
      </c>
      <c r="AY1624" s="1">
        <f t="shared" si="39"/>
        <v>162.80500000000001</v>
      </c>
    </row>
    <row r="1625" spans="1:51">
      <c r="A1625" s="6">
        <v>41636</v>
      </c>
      <c r="B1625" s="6"/>
      <c r="C1625" s="68" t="s">
        <v>28</v>
      </c>
      <c r="D1625" s="6"/>
      <c r="E1625" s="68" t="s">
        <v>28</v>
      </c>
      <c r="F1625" s="1" t="s">
        <v>28</v>
      </c>
      <c r="G1625" s="68" t="s">
        <v>28</v>
      </c>
      <c r="H1625" s="1">
        <v>187.63666666666666</v>
      </c>
      <c r="I1625" s="1">
        <v>205.79500000000002</v>
      </c>
      <c r="K1625" s="6"/>
      <c r="L1625" s="68"/>
      <c r="M1625" s="6"/>
      <c r="N1625" s="68"/>
      <c r="O1625" s="1"/>
      <c r="P1625" s="68"/>
      <c r="Q1625" s="1">
        <v>215.00333333333333</v>
      </c>
      <c r="R1625" s="1">
        <v>237.64333333333332</v>
      </c>
      <c r="T1625" s="1"/>
      <c r="V1625" s="1" t="s">
        <v>28</v>
      </c>
      <c r="W1625" s="1" t="s">
        <v>28</v>
      </c>
      <c r="X1625" s="1" t="s">
        <v>28</v>
      </c>
      <c r="Y1625" s="1" t="s">
        <v>28</v>
      </c>
      <c r="Z1625" s="1" t="s">
        <v>28</v>
      </c>
      <c r="AA1625" s="1" t="s">
        <v>28</v>
      </c>
      <c r="AB1625" s="1" t="s">
        <v>28</v>
      </c>
      <c r="AC1625" s="1" t="s">
        <v>28</v>
      </c>
      <c r="AD1625" s="1" t="s">
        <v>28</v>
      </c>
      <c r="AE1625" s="1" t="s">
        <v>28</v>
      </c>
      <c r="AF1625" s="1" t="s">
        <v>28</v>
      </c>
      <c r="AG1625" s="1" t="s">
        <v>28</v>
      </c>
      <c r="AX1625" s="1" t="str">
        <f t="shared" si="38"/>
        <v xml:space="preserve"> </v>
      </c>
      <c r="AY1625" s="1" t="str">
        <f t="shared" si="39"/>
        <v xml:space="preserve"> </v>
      </c>
    </row>
    <row r="1626" spans="1:51">
      <c r="A1626" s="6">
        <v>41643</v>
      </c>
      <c r="B1626" s="6"/>
      <c r="C1626" s="68" t="s">
        <v>28</v>
      </c>
      <c r="D1626" s="6"/>
      <c r="E1626" s="68" t="s">
        <v>28</v>
      </c>
      <c r="F1626" s="1">
        <v>160</v>
      </c>
      <c r="G1626" s="68">
        <v>161.63999999999999</v>
      </c>
      <c r="H1626" s="1">
        <v>175.58666666666667</v>
      </c>
      <c r="I1626" s="1">
        <v>188.995</v>
      </c>
      <c r="K1626" s="6"/>
      <c r="L1626" s="68"/>
      <c r="M1626" s="6"/>
      <c r="N1626" s="68"/>
      <c r="O1626" s="1"/>
      <c r="P1626" s="68"/>
      <c r="Q1626" s="1">
        <v>200.65</v>
      </c>
      <c r="R1626" s="1">
        <v>256.31</v>
      </c>
      <c r="T1626" s="1"/>
      <c r="V1626" s="1" t="s">
        <v>28</v>
      </c>
      <c r="W1626" s="1" t="s">
        <v>28</v>
      </c>
      <c r="X1626" s="1" t="s">
        <v>28</v>
      </c>
      <c r="Y1626" s="1" t="s">
        <v>28</v>
      </c>
      <c r="Z1626" s="1" t="s">
        <v>28</v>
      </c>
      <c r="AA1626" s="1" t="s">
        <v>28</v>
      </c>
      <c r="AB1626" s="1" t="s">
        <v>28</v>
      </c>
      <c r="AC1626" s="1" t="s">
        <v>28</v>
      </c>
      <c r="AD1626" s="1" t="s">
        <v>28</v>
      </c>
      <c r="AE1626" s="1" t="s">
        <v>28</v>
      </c>
      <c r="AF1626" s="1" t="s">
        <v>28</v>
      </c>
      <c r="AG1626" s="1">
        <v>161.63999999999999</v>
      </c>
      <c r="AX1626" s="1">
        <f t="shared" si="38"/>
        <v>160.82</v>
      </c>
      <c r="AY1626" s="1" t="str">
        <f t="shared" si="39"/>
        <v xml:space="preserve"> </v>
      </c>
    </row>
    <row r="1627" spans="1:51">
      <c r="A1627" s="6">
        <v>41650</v>
      </c>
      <c r="B1627" s="6"/>
      <c r="C1627" s="68">
        <v>161</v>
      </c>
      <c r="D1627" s="6"/>
      <c r="E1627" s="68">
        <v>182.5</v>
      </c>
      <c r="F1627" s="1" t="s">
        <v>28</v>
      </c>
      <c r="G1627" s="68">
        <v>164.51499999999999</v>
      </c>
      <c r="H1627" s="1" t="s">
        <v>28</v>
      </c>
      <c r="I1627" s="1">
        <v>190.48</v>
      </c>
      <c r="K1627" s="6"/>
      <c r="L1627" s="68"/>
      <c r="M1627" s="6"/>
      <c r="N1627" s="68"/>
      <c r="O1627" s="1"/>
      <c r="P1627" s="68"/>
      <c r="Q1627" s="1" t="s">
        <v>28</v>
      </c>
      <c r="R1627" s="1">
        <v>205.07</v>
      </c>
      <c r="T1627" s="1"/>
      <c r="V1627" s="1">
        <v>161</v>
      </c>
      <c r="W1627" s="1">
        <v>161</v>
      </c>
      <c r="X1627" s="1">
        <v>161</v>
      </c>
      <c r="Y1627" s="1">
        <v>161</v>
      </c>
      <c r="Z1627" s="1" t="s">
        <v>28</v>
      </c>
      <c r="AA1627" s="1" t="s">
        <v>28</v>
      </c>
      <c r="AB1627" s="1" t="s">
        <v>28</v>
      </c>
      <c r="AC1627" s="1">
        <v>182.5</v>
      </c>
      <c r="AD1627" s="1" t="s">
        <v>28</v>
      </c>
      <c r="AE1627" s="1" t="s">
        <v>28</v>
      </c>
      <c r="AF1627" s="1">
        <v>166</v>
      </c>
      <c r="AG1627" s="1">
        <v>163.03</v>
      </c>
      <c r="AX1627" s="1">
        <f t="shared" si="38"/>
        <v>169.33833333333334</v>
      </c>
      <c r="AY1627" s="1">
        <f t="shared" si="39"/>
        <v>163.5</v>
      </c>
    </row>
    <row r="1628" spans="1:51">
      <c r="A1628" s="6">
        <v>41657</v>
      </c>
      <c r="B1628" s="6"/>
      <c r="C1628" s="68">
        <v>161</v>
      </c>
      <c r="D1628" s="6"/>
      <c r="E1628" s="68" t="s">
        <v>28</v>
      </c>
      <c r="F1628" s="1">
        <v>174</v>
      </c>
      <c r="G1628" s="68">
        <v>164.05500000000001</v>
      </c>
      <c r="H1628" s="1" t="s">
        <v>28</v>
      </c>
      <c r="I1628" s="1">
        <v>206.39</v>
      </c>
      <c r="K1628" s="6"/>
      <c r="L1628" s="68"/>
      <c r="M1628" s="6"/>
      <c r="N1628" s="68"/>
      <c r="O1628" s="1"/>
      <c r="P1628" s="68"/>
      <c r="Q1628" s="1" t="s">
        <v>28</v>
      </c>
      <c r="R1628" s="1">
        <v>210.74</v>
      </c>
      <c r="T1628" s="1"/>
      <c r="V1628" s="1">
        <v>161</v>
      </c>
      <c r="W1628" s="1">
        <v>161</v>
      </c>
      <c r="X1628" s="1">
        <v>161</v>
      </c>
      <c r="Y1628" s="1">
        <v>161</v>
      </c>
      <c r="Z1628" s="1" t="s">
        <v>28</v>
      </c>
      <c r="AA1628" s="1" t="s">
        <v>28</v>
      </c>
      <c r="AB1628" s="1" t="s">
        <v>28</v>
      </c>
      <c r="AC1628" s="1" t="s">
        <v>28</v>
      </c>
      <c r="AD1628" s="1" t="s">
        <v>28</v>
      </c>
      <c r="AE1628" s="1" t="s">
        <v>28</v>
      </c>
      <c r="AF1628" s="1">
        <v>164.2</v>
      </c>
      <c r="AG1628" s="1">
        <v>163.91</v>
      </c>
      <c r="AX1628" s="1">
        <f t="shared" si="38"/>
        <v>166.35166666666666</v>
      </c>
      <c r="AY1628" s="1">
        <f t="shared" si="39"/>
        <v>162.6</v>
      </c>
    </row>
    <row r="1629" spans="1:51">
      <c r="A1629" s="6">
        <v>41664</v>
      </c>
      <c r="B1629" s="6"/>
      <c r="C1629" s="68">
        <v>165</v>
      </c>
      <c r="D1629" s="6"/>
      <c r="E1629" s="68" t="s">
        <v>28</v>
      </c>
      <c r="F1629" s="1">
        <v>155</v>
      </c>
      <c r="G1629" s="68">
        <v>165.37</v>
      </c>
      <c r="H1629" s="1" t="s">
        <v>28</v>
      </c>
      <c r="I1629" s="1" t="s">
        <v>28</v>
      </c>
      <c r="K1629" s="6"/>
      <c r="L1629" s="68"/>
      <c r="M1629" s="6"/>
      <c r="N1629" s="68"/>
      <c r="O1629" s="1"/>
      <c r="P1629" s="68"/>
      <c r="Q1629" s="1" t="s">
        <v>28</v>
      </c>
      <c r="R1629" s="1" t="s">
        <v>28</v>
      </c>
      <c r="T1629" s="1"/>
      <c r="V1629" s="1">
        <v>165</v>
      </c>
      <c r="W1629" s="1">
        <v>165</v>
      </c>
      <c r="X1629" s="1">
        <v>165</v>
      </c>
      <c r="Y1629" s="1">
        <v>165</v>
      </c>
      <c r="Z1629" s="1" t="s">
        <v>28</v>
      </c>
      <c r="AA1629" s="1">
        <v>182.5</v>
      </c>
      <c r="AB1629" s="1" t="s">
        <v>28</v>
      </c>
      <c r="AC1629" s="1" t="s">
        <v>28</v>
      </c>
      <c r="AD1629" s="1" t="s">
        <v>28</v>
      </c>
      <c r="AE1629" s="1" t="s">
        <v>28</v>
      </c>
      <c r="AF1629" s="1">
        <v>167.38</v>
      </c>
      <c r="AG1629" s="1">
        <v>163.36000000000001</v>
      </c>
      <c r="AX1629" s="1">
        <f t="shared" si="38"/>
        <v>161.79</v>
      </c>
      <c r="AY1629" s="1">
        <f t="shared" si="39"/>
        <v>166.19</v>
      </c>
    </row>
    <row r="1630" spans="1:51">
      <c r="A1630" s="6">
        <v>41671</v>
      </c>
      <c r="B1630" s="6"/>
      <c r="C1630" s="68">
        <v>172.5</v>
      </c>
      <c r="D1630" s="6"/>
      <c r="E1630" s="68" t="s">
        <v>28</v>
      </c>
      <c r="F1630" s="1">
        <v>165.11</v>
      </c>
      <c r="G1630" s="68">
        <v>163.39666666666668</v>
      </c>
      <c r="H1630" s="1" t="s">
        <v>28</v>
      </c>
      <c r="I1630" s="1">
        <v>205.91500000000002</v>
      </c>
      <c r="K1630" s="6"/>
      <c r="L1630" s="68"/>
      <c r="M1630" s="6"/>
      <c r="N1630" s="68"/>
      <c r="O1630" s="1"/>
      <c r="P1630" s="68"/>
      <c r="Q1630" s="1" t="s">
        <v>28</v>
      </c>
      <c r="R1630" s="1">
        <v>215.86</v>
      </c>
      <c r="T1630" s="1"/>
      <c r="V1630" s="1">
        <v>174</v>
      </c>
      <c r="W1630" s="1">
        <v>172</v>
      </c>
      <c r="X1630" s="1">
        <v>172</v>
      </c>
      <c r="Y1630" s="1">
        <v>172</v>
      </c>
      <c r="Z1630" s="1" t="s">
        <v>28</v>
      </c>
      <c r="AA1630" s="1" t="s">
        <v>28</v>
      </c>
      <c r="AB1630" s="1" t="s">
        <v>28</v>
      </c>
      <c r="AC1630" s="1" t="s">
        <v>28</v>
      </c>
      <c r="AD1630" s="1" t="s">
        <v>28</v>
      </c>
      <c r="AE1630" s="1">
        <v>158.5</v>
      </c>
      <c r="AF1630" s="1">
        <v>166.41</v>
      </c>
      <c r="AG1630" s="1">
        <v>165.28</v>
      </c>
      <c r="AX1630" s="1">
        <f t="shared" si="38"/>
        <v>167.00222222222223</v>
      </c>
      <c r="AY1630" s="1">
        <f t="shared" si="39"/>
        <v>169.20499999999998</v>
      </c>
    </row>
    <row r="1631" spans="1:51">
      <c r="A1631" s="6">
        <v>41678</v>
      </c>
      <c r="B1631" s="6"/>
      <c r="C1631" s="68">
        <v>179.5</v>
      </c>
      <c r="D1631" s="6"/>
      <c r="E1631" s="68">
        <v>157.5</v>
      </c>
      <c r="F1631" s="1">
        <v>159.85</v>
      </c>
      <c r="G1631" s="68">
        <v>161.87</v>
      </c>
      <c r="H1631" s="1" t="s">
        <v>28</v>
      </c>
      <c r="I1631" s="1">
        <v>193.29500000000002</v>
      </c>
      <c r="K1631" s="6"/>
      <c r="L1631" s="68"/>
      <c r="M1631" s="6"/>
      <c r="N1631" s="68"/>
      <c r="O1631" s="1"/>
      <c r="P1631" s="68"/>
      <c r="Q1631" s="1" t="s">
        <v>28</v>
      </c>
      <c r="R1631" s="1">
        <v>223.59</v>
      </c>
      <c r="T1631" s="1"/>
      <c r="V1631" s="1">
        <v>179.5</v>
      </c>
      <c r="W1631" s="1">
        <v>179.5</v>
      </c>
      <c r="X1631" s="1">
        <v>179.5</v>
      </c>
      <c r="Y1631" s="1">
        <v>179.5</v>
      </c>
      <c r="Z1631" s="1" t="s">
        <v>28</v>
      </c>
      <c r="AA1631" s="1" t="s">
        <v>28</v>
      </c>
      <c r="AB1631" s="1" t="s">
        <v>28</v>
      </c>
      <c r="AC1631" s="1">
        <v>157.5</v>
      </c>
      <c r="AD1631" s="1" t="s">
        <v>28</v>
      </c>
      <c r="AE1631" s="1" t="s">
        <v>28</v>
      </c>
      <c r="AF1631" s="1" t="s">
        <v>28</v>
      </c>
      <c r="AG1631" s="1">
        <v>161.87</v>
      </c>
      <c r="AX1631" s="1">
        <f t="shared" si="38"/>
        <v>164.68</v>
      </c>
      <c r="AY1631" s="1">
        <f t="shared" si="39"/>
        <v>179.5</v>
      </c>
    </row>
    <row r="1632" spans="1:51">
      <c r="A1632" s="6">
        <v>41685</v>
      </c>
      <c r="B1632" s="6"/>
      <c r="C1632" s="68">
        <v>172</v>
      </c>
      <c r="D1632" s="6"/>
      <c r="E1632" s="68" t="s">
        <v>28</v>
      </c>
      <c r="F1632" s="1">
        <v>155.5</v>
      </c>
      <c r="G1632" s="68">
        <v>157.965</v>
      </c>
      <c r="H1632" s="1" t="s">
        <v>28</v>
      </c>
      <c r="I1632" s="1">
        <v>219.755</v>
      </c>
      <c r="K1632" s="6"/>
      <c r="L1632" s="68"/>
      <c r="M1632" s="6"/>
      <c r="N1632" s="68"/>
      <c r="O1632" s="1"/>
      <c r="P1632" s="68"/>
      <c r="Q1632" s="1" t="s">
        <v>28</v>
      </c>
      <c r="R1632" s="1" t="s">
        <v>28</v>
      </c>
      <c r="T1632" s="1"/>
      <c r="V1632" s="1">
        <v>172</v>
      </c>
      <c r="W1632" s="1">
        <v>172</v>
      </c>
      <c r="X1632" s="1">
        <v>172</v>
      </c>
      <c r="Y1632" s="1">
        <v>172</v>
      </c>
      <c r="Z1632" s="1" t="s">
        <v>28</v>
      </c>
      <c r="AA1632" s="1" t="s">
        <v>28</v>
      </c>
      <c r="AB1632" s="1" t="s">
        <v>28</v>
      </c>
      <c r="AC1632" s="1" t="s">
        <v>28</v>
      </c>
      <c r="AD1632" s="1" t="s">
        <v>28</v>
      </c>
      <c r="AE1632" s="1" t="s">
        <v>28</v>
      </c>
      <c r="AF1632" s="1">
        <v>159.09</v>
      </c>
      <c r="AG1632" s="1">
        <v>156.84</v>
      </c>
      <c r="AX1632" s="1">
        <f t="shared" si="38"/>
        <v>161.82166666666669</v>
      </c>
      <c r="AY1632" s="1">
        <f t="shared" si="39"/>
        <v>165.54500000000002</v>
      </c>
    </row>
    <row r="1633" spans="1:51">
      <c r="A1633" s="6">
        <v>41692</v>
      </c>
      <c r="B1633" s="6"/>
      <c r="C1633" s="68">
        <v>171</v>
      </c>
      <c r="D1633" s="6"/>
      <c r="E1633" s="68" t="s">
        <v>28</v>
      </c>
      <c r="F1633" s="1">
        <v>161</v>
      </c>
      <c r="G1633" s="68">
        <v>156.91500000000002</v>
      </c>
      <c r="H1633" s="1" t="s">
        <v>28</v>
      </c>
      <c r="I1633" s="1">
        <v>214</v>
      </c>
      <c r="K1633" s="6"/>
      <c r="L1633" s="68"/>
      <c r="M1633" s="6"/>
      <c r="N1633" s="68"/>
      <c r="O1633" s="1"/>
      <c r="P1633" s="68"/>
      <c r="Q1633" s="1" t="s">
        <v>28</v>
      </c>
      <c r="R1633" s="1">
        <v>215.1</v>
      </c>
      <c r="T1633" s="1"/>
      <c r="V1633" s="1">
        <v>171</v>
      </c>
      <c r="W1633" s="1">
        <v>171</v>
      </c>
      <c r="X1633" s="1">
        <v>171</v>
      </c>
      <c r="Y1633" s="1">
        <v>171</v>
      </c>
      <c r="Z1633" s="1" t="s">
        <v>28</v>
      </c>
      <c r="AA1633" s="1" t="s">
        <v>28</v>
      </c>
      <c r="AB1633" s="1" t="s">
        <v>28</v>
      </c>
      <c r="AC1633" s="1" t="s">
        <v>28</v>
      </c>
      <c r="AD1633" s="1" t="s">
        <v>28</v>
      </c>
      <c r="AE1633" s="1" t="s">
        <v>28</v>
      </c>
      <c r="AF1633" s="1">
        <v>156</v>
      </c>
      <c r="AG1633" s="1">
        <v>157.83000000000001</v>
      </c>
      <c r="AX1633" s="1">
        <f t="shared" si="38"/>
        <v>162.97166666666666</v>
      </c>
      <c r="AY1633" s="1">
        <f t="shared" si="39"/>
        <v>163.5</v>
      </c>
    </row>
    <row r="1634" spans="1:51">
      <c r="A1634" s="6">
        <v>41699</v>
      </c>
      <c r="B1634" s="6"/>
      <c r="C1634" s="68">
        <v>151</v>
      </c>
      <c r="D1634" s="6"/>
      <c r="E1634" s="68" t="s">
        <v>28</v>
      </c>
      <c r="F1634" s="1" t="s">
        <v>28</v>
      </c>
      <c r="G1634" s="68">
        <v>158.66</v>
      </c>
      <c r="H1634" s="1" t="s">
        <v>28</v>
      </c>
      <c r="I1634" s="1">
        <v>204.91500000000002</v>
      </c>
      <c r="K1634" s="6"/>
      <c r="L1634" s="68"/>
      <c r="M1634" s="6"/>
      <c r="N1634" s="68"/>
      <c r="O1634" s="1"/>
      <c r="P1634" s="68"/>
      <c r="Q1634" s="1" t="s">
        <v>28</v>
      </c>
      <c r="R1634" s="1">
        <v>225.65</v>
      </c>
      <c r="T1634" s="1"/>
      <c r="V1634" s="1">
        <v>151</v>
      </c>
      <c r="W1634" s="1">
        <v>151</v>
      </c>
      <c r="X1634" s="1">
        <v>151</v>
      </c>
      <c r="Y1634" s="1">
        <v>151</v>
      </c>
      <c r="Z1634" s="1" t="s">
        <v>28</v>
      </c>
      <c r="AA1634" s="1" t="s">
        <v>28</v>
      </c>
      <c r="AB1634" s="1" t="s">
        <v>28</v>
      </c>
      <c r="AC1634" s="1" t="s">
        <v>28</v>
      </c>
      <c r="AD1634" s="1" t="s">
        <v>28</v>
      </c>
      <c r="AE1634" s="1" t="s">
        <v>28</v>
      </c>
      <c r="AF1634" s="1">
        <v>157.5</v>
      </c>
      <c r="AG1634" s="1">
        <v>159.82</v>
      </c>
      <c r="AX1634" s="1">
        <f t="shared" si="38"/>
        <v>154.82999999999998</v>
      </c>
      <c r="AY1634" s="1">
        <f t="shared" si="39"/>
        <v>154.25</v>
      </c>
    </row>
    <row r="1635" spans="1:51">
      <c r="A1635" s="6">
        <v>41706</v>
      </c>
      <c r="B1635" s="6"/>
      <c r="C1635" s="68">
        <v>158.5</v>
      </c>
      <c r="D1635" s="6"/>
      <c r="E1635" s="68" t="s">
        <v>28</v>
      </c>
      <c r="F1635" s="1" t="s">
        <v>28</v>
      </c>
      <c r="G1635" s="68">
        <v>159.18</v>
      </c>
      <c r="H1635" s="1" t="s">
        <v>28</v>
      </c>
      <c r="I1635" s="1">
        <v>203.5</v>
      </c>
      <c r="K1635" s="6"/>
      <c r="L1635" s="68"/>
      <c r="M1635" s="6"/>
      <c r="N1635" s="68"/>
      <c r="O1635" s="1"/>
      <c r="P1635" s="68"/>
      <c r="Q1635" s="1" t="s">
        <v>28</v>
      </c>
      <c r="R1635" s="1">
        <v>227.47</v>
      </c>
      <c r="T1635" s="1"/>
      <c r="V1635" s="1">
        <v>158.5</v>
      </c>
      <c r="W1635" s="1">
        <v>158.5</v>
      </c>
      <c r="X1635" s="1">
        <v>158.5</v>
      </c>
      <c r="Y1635" s="1">
        <v>158.5</v>
      </c>
      <c r="Z1635" s="1" t="s">
        <v>28</v>
      </c>
      <c r="AA1635" s="1" t="s">
        <v>28</v>
      </c>
      <c r="AB1635" s="1" t="s">
        <v>28</v>
      </c>
      <c r="AC1635" s="1" t="s">
        <v>28</v>
      </c>
      <c r="AD1635" s="1" t="s">
        <v>28</v>
      </c>
      <c r="AE1635" s="1" t="s">
        <v>28</v>
      </c>
      <c r="AF1635" s="1" t="s">
        <v>28</v>
      </c>
      <c r="AG1635" s="1">
        <v>159.18</v>
      </c>
      <c r="AX1635" s="1">
        <f t="shared" si="38"/>
        <v>158.84</v>
      </c>
      <c r="AY1635" s="1">
        <f t="shared" si="39"/>
        <v>158.5</v>
      </c>
    </row>
    <row r="1636" spans="1:51">
      <c r="A1636" s="6">
        <v>41713</v>
      </c>
      <c r="B1636" s="6"/>
      <c r="C1636" s="68">
        <v>151</v>
      </c>
      <c r="D1636" s="6"/>
      <c r="E1636" s="68">
        <v>198.125</v>
      </c>
      <c r="F1636" s="1" t="s">
        <v>28</v>
      </c>
      <c r="G1636" s="68">
        <v>155.745</v>
      </c>
      <c r="H1636" s="1" t="s">
        <v>28</v>
      </c>
      <c r="I1636" s="1">
        <v>208.98000000000002</v>
      </c>
      <c r="K1636" s="6"/>
      <c r="L1636" s="68"/>
      <c r="M1636" s="6"/>
      <c r="N1636" s="68"/>
      <c r="O1636" s="1"/>
      <c r="P1636" s="68"/>
      <c r="Q1636" s="1" t="s">
        <v>28</v>
      </c>
      <c r="R1636" s="1">
        <v>226.15</v>
      </c>
      <c r="T1636" s="1"/>
      <c r="V1636" s="1">
        <v>151</v>
      </c>
      <c r="W1636" s="1">
        <v>151</v>
      </c>
      <c r="X1636" s="1">
        <v>151</v>
      </c>
      <c r="Y1636" s="1">
        <v>151</v>
      </c>
      <c r="Z1636" s="1" t="s">
        <v>28</v>
      </c>
      <c r="AA1636" s="1" t="s">
        <v>28</v>
      </c>
      <c r="AB1636" s="1">
        <v>232.5</v>
      </c>
      <c r="AC1636" s="1">
        <v>163.75</v>
      </c>
      <c r="AD1636" s="1" t="s">
        <v>28</v>
      </c>
      <c r="AE1636" s="1" t="s">
        <v>28</v>
      </c>
      <c r="AF1636" s="1">
        <v>157</v>
      </c>
      <c r="AG1636" s="1">
        <v>154.49</v>
      </c>
      <c r="AX1636" s="1">
        <f t="shared" si="38"/>
        <v>168.29</v>
      </c>
      <c r="AY1636" s="1">
        <f t="shared" si="39"/>
        <v>180.16666666666666</v>
      </c>
    </row>
    <row r="1637" spans="1:51">
      <c r="A1637" s="6">
        <v>41720</v>
      </c>
      <c r="B1637" s="6"/>
      <c r="C1637" s="68">
        <v>148</v>
      </c>
      <c r="D1637" s="6"/>
      <c r="E1637" s="68" t="s">
        <v>28</v>
      </c>
      <c r="F1637" s="1" t="s">
        <v>28</v>
      </c>
      <c r="G1637" s="68">
        <v>155.22500000000002</v>
      </c>
      <c r="H1637" s="1" t="s">
        <v>28</v>
      </c>
      <c r="I1637" s="1">
        <v>202.31</v>
      </c>
      <c r="K1637" s="6"/>
      <c r="L1637" s="68"/>
      <c r="M1637" s="6"/>
      <c r="N1637" s="68"/>
      <c r="O1637" s="1"/>
      <c r="P1637" s="68"/>
      <c r="Q1637" s="1" t="s">
        <v>28</v>
      </c>
      <c r="R1637" s="1">
        <v>222.6</v>
      </c>
      <c r="T1637" s="1"/>
      <c r="V1637" s="1">
        <v>148</v>
      </c>
      <c r="W1637" s="1">
        <v>148</v>
      </c>
      <c r="X1637" s="1">
        <v>148</v>
      </c>
      <c r="Y1637" s="1">
        <v>148</v>
      </c>
      <c r="Z1637" s="1" t="s">
        <v>28</v>
      </c>
      <c r="AA1637" s="1" t="s">
        <v>28</v>
      </c>
      <c r="AB1637" s="1" t="s">
        <v>28</v>
      </c>
      <c r="AC1637" s="1" t="s">
        <v>28</v>
      </c>
      <c r="AD1637" s="1" t="s">
        <v>28</v>
      </c>
      <c r="AE1637" s="1" t="s">
        <v>28</v>
      </c>
      <c r="AF1637" s="1">
        <v>155.43</v>
      </c>
      <c r="AG1637" s="1">
        <v>155.02000000000001</v>
      </c>
      <c r="AX1637" s="1">
        <f t="shared" si="38"/>
        <v>151.61250000000001</v>
      </c>
      <c r="AY1637" s="1">
        <f t="shared" si="39"/>
        <v>151.715</v>
      </c>
    </row>
    <row r="1638" spans="1:51">
      <c r="A1638" s="6">
        <v>41727</v>
      </c>
      <c r="B1638" s="6"/>
      <c r="C1638" s="68">
        <v>162</v>
      </c>
      <c r="D1638" s="6"/>
      <c r="E1638" s="68" t="s">
        <v>28</v>
      </c>
      <c r="F1638" s="1">
        <v>165.76</v>
      </c>
      <c r="G1638" s="68">
        <v>158.81000000000003</v>
      </c>
      <c r="H1638" s="1" t="s">
        <v>28</v>
      </c>
      <c r="I1638" s="1">
        <v>180.34</v>
      </c>
      <c r="K1638" s="6"/>
      <c r="L1638" s="68"/>
      <c r="M1638" s="6"/>
      <c r="N1638" s="68"/>
      <c r="O1638" s="1"/>
      <c r="P1638" s="68"/>
      <c r="Q1638" s="1" t="s">
        <v>28</v>
      </c>
      <c r="R1638" s="1">
        <v>206.83499999999998</v>
      </c>
      <c r="T1638" s="1"/>
      <c r="V1638" s="1">
        <v>162</v>
      </c>
      <c r="W1638" s="1">
        <v>162</v>
      </c>
      <c r="X1638" s="1">
        <v>162</v>
      </c>
      <c r="Y1638" s="1">
        <v>162</v>
      </c>
      <c r="Z1638" s="1" t="s">
        <v>28</v>
      </c>
      <c r="AA1638" s="1" t="s">
        <v>28</v>
      </c>
      <c r="AB1638" s="1" t="s">
        <v>28</v>
      </c>
      <c r="AC1638" s="1" t="s">
        <v>28</v>
      </c>
      <c r="AD1638" s="1" t="s">
        <v>28</v>
      </c>
      <c r="AE1638" s="1" t="s">
        <v>28</v>
      </c>
      <c r="AF1638" s="1">
        <v>160.21</v>
      </c>
      <c r="AG1638" s="1">
        <v>160.22</v>
      </c>
      <c r="AX1638" s="1">
        <f t="shared" si="38"/>
        <v>162.19000000000003</v>
      </c>
      <c r="AY1638" s="1">
        <f t="shared" si="39"/>
        <v>161.10500000000002</v>
      </c>
    </row>
    <row r="1639" spans="1:51">
      <c r="A1639" s="6">
        <v>41734</v>
      </c>
      <c r="B1639" s="6"/>
      <c r="C1639" s="68">
        <v>141</v>
      </c>
      <c r="D1639" s="6"/>
      <c r="E1639" s="68" t="s">
        <v>28</v>
      </c>
      <c r="F1639" s="1">
        <v>152</v>
      </c>
      <c r="G1639" s="68">
        <v>153.99</v>
      </c>
      <c r="H1639" s="1" t="s">
        <v>28</v>
      </c>
      <c r="I1639" s="1">
        <v>191.155</v>
      </c>
      <c r="K1639" s="6"/>
      <c r="L1639" s="68"/>
      <c r="M1639" s="6"/>
      <c r="N1639" s="68"/>
      <c r="O1639" s="1"/>
      <c r="P1639" s="68"/>
      <c r="Q1639" s="1" t="s">
        <v>28</v>
      </c>
      <c r="R1639" s="1" t="s">
        <v>28</v>
      </c>
      <c r="T1639" s="1"/>
      <c r="V1639" s="1">
        <v>141</v>
      </c>
      <c r="W1639" s="1">
        <v>141</v>
      </c>
      <c r="X1639" s="1">
        <v>141</v>
      </c>
      <c r="Y1639" s="1">
        <v>141</v>
      </c>
      <c r="Z1639" s="1" t="s">
        <v>28</v>
      </c>
      <c r="AA1639" s="1" t="s">
        <v>28</v>
      </c>
      <c r="AB1639" s="1" t="s">
        <v>28</v>
      </c>
      <c r="AC1639" s="1" t="s">
        <v>28</v>
      </c>
      <c r="AD1639" s="1" t="s">
        <v>28</v>
      </c>
      <c r="AE1639" s="1" t="s">
        <v>28</v>
      </c>
      <c r="AF1639" s="1" t="s">
        <v>28</v>
      </c>
      <c r="AG1639" s="1">
        <v>153.99</v>
      </c>
      <c r="AX1639" s="1">
        <f t="shared" si="38"/>
        <v>148.99666666666667</v>
      </c>
      <c r="AY1639" s="1">
        <f t="shared" si="39"/>
        <v>141</v>
      </c>
    </row>
    <row r="1640" spans="1:51">
      <c r="A1640" s="6">
        <v>41741</v>
      </c>
      <c r="B1640" s="6"/>
      <c r="C1640" s="68">
        <v>152</v>
      </c>
      <c r="D1640" s="6"/>
      <c r="E1640" s="68" t="s">
        <v>28</v>
      </c>
      <c r="F1640" s="1" t="s">
        <v>28</v>
      </c>
      <c r="G1640" s="68">
        <v>152.72499999999999</v>
      </c>
      <c r="H1640" s="1">
        <v>192.15</v>
      </c>
      <c r="I1640" s="1">
        <v>198.11333333333332</v>
      </c>
      <c r="K1640" s="6"/>
      <c r="L1640" s="68"/>
      <c r="M1640" s="6"/>
      <c r="N1640" s="68"/>
      <c r="O1640" s="1"/>
      <c r="P1640" s="68"/>
      <c r="Q1640" s="1">
        <v>210.21</v>
      </c>
      <c r="R1640" s="1">
        <v>245.01999999999998</v>
      </c>
      <c r="T1640" s="1"/>
      <c r="V1640" s="1">
        <v>152</v>
      </c>
      <c r="W1640" s="1">
        <v>152</v>
      </c>
      <c r="X1640" s="1">
        <v>152</v>
      </c>
      <c r="Y1640" s="1">
        <v>152</v>
      </c>
      <c r="Z1640" s="1" t="s">
        <v>28</v>
      </c>
      <c r="AA1640" s="1" t="s">
        <v>28</v>
      </c>
      <c r="AB1640" s="1" t="s">
        <v>28</v>
      </c>
      <c r="AC1640" s="1" t="s">
        <v>28</v>
      </c>
      <c r="AD1640" s="1" t="s">
        <v>28</v>
      </c>
      <c r="AE1640" s="1" t="s">
        <v>28</v>
      </c>
      <c r="AF1640" s="1">
        <v>154.44999999999999</v>
      </c>
      <c r="AG1640" s="1">
        <v>151</v>
      </c>
      <c r="AX1640" s="1">
        <f t="shared" ref="AX1640:AX1703" si="40">IF(SUM(B1640:G1640)&gt;0,AVERAGE(B1640:G1640)," ")</f>
        <v>152.36250000000001</v>
      </c>
      <c r="AY1640" s="1">
        <f t="shared" ref="AY1640:AY1703" si="41">IF(SUM(X1640,AB1640,AF1640)&gt;0,AVERAGE(X1640,AB1640,AF1640)," ")</f>
        <v>153.22499999999999</v>
      </c>
    </row>
    <row r="1641" spans="1:51">
      <c r="A1641" s="6">
        <v>41748</v>
      </c>
      <c r="B1641" s="6"/>
      <c r="C1641" s="68">
        <v>150</v>
      </c>
      <c r="D1641" s="6"/>
      <c r="E1641" s="68" t="s">
        <v>28</v>
      </c>
      <c r="F1641" s="1" t="s">
        <v>28</v>
      </c>
      <c r="G1641" s="68">
        <v>152.97499999999999</v>
      </c>
      <c r="H1641" s="1">
        <v>174.185</v>
      </c>
      <c r="I1641" s="1">
        <v>229.17500000000001</v>
      </c>
      <c r="K1641" s="6"/>
      <c r="L1641" s="68"/>
      <c r="M1641" s="6"/>
      <c r="N1641" s="68"/>
      <c r="O1641" s="1"/>
      <c r="P1641" s="68"/>
      <c r="Q1641" s="1">
        <v>193.02666666666667</v>
      </c>
      <c r="R1641" s="1">
        <v>238.39333333333335</v>
      </c>
      <c r="T1641" s="1"/>
      <c r="V1641" s="1">
        <v>150</v>
      </c>
      <c r="W1641" s="1">
        <v>150</v>
      </c>
      <c r="X1641" s="1">
        <v>150</v>
      </c>
      <c r="Y1641" s="1">
        <v>150</v>
      </c>
      <c r="Z1641" s="1" t="s">
        <v>28</v>
      </c>
      <c r="AA1641" s="1" t="s">
        <v>28</v>
      </c>
      <c r="AB1641" s="1" t="s">
        <v>28</v>
      </c>
      <c r="AC1641" s="1" t="s">
        <v>28</v>
      </c>
      <c r="AD1641" s="1" t="s">
        <v>28</v>
      </c>
      <c r="AE1641" s="1" t="s">
        <v>28</v>
      </c>
      <c r="AF1641" s="1">
        <v>154</v>
      </c>
      <c r="AG1641" s="1">
        <v>151.94999999999999</v>
      </c>
      <c r="AX1641" s="1">
        <f t="shared" si="40"/>
        <v>151.48750000000001</v>
      </c>
      <c r="AY1641" s="1">
        <f t="shared" si="41"/>
        <v>152</v>
      </c>
    </row>
    <row r="1642" spans="1:51">
      <c r="A1642" s="6">
        <v>41755</v>
      </c>
      <c r="B1642" s="6"/>
      <c r="C1642" s="68">
        <v>148.5</v>
      </c>
      <c r="D1642" s="6"/>
      <c r="E1642" s="68" t="s">
        <v>28</v>
      </c>
      <c r="F1642" s="1">
        <v>143</v>
      </c>
      <c r="G1642" s="68">
        <v>143.44999999999999</v>
      </c>
      <c r="H1642" s="1">
        <v>201.49</v>
      </c>
      <c r="I1642" s="1">
        <v>222.18666666666664</v>
      </c>
      <c r="K1642" s="6"/>
      <c r="L1642" s="68"/>
      <c r="M1642" s="6"/>
      <c r="N1642" s="68"/>
      <c r="O1642" s="1"/>
      <c r="P1642" s="68"/>
      <c r="Q1642" s="1">
        <v>220.60000000000002</v>
      </c>
      <c r="R1642" s="1">
        <v>236.81000000000003</v>
      </c>
      <c r="T1642" s="1"/>
      <c r="V1642" s="1">
        <v>148.5</v>
      </c>
      <c r="W1642" s="1">
        <v>148.5</v>
      </c>
      <c r="X1642" s="1">
        <v>148.5</v>
      </c>
      <c r="Y1642" s="1">
        <v>148.5</v>
      </c>
      <c r="Z1642" s="1" t="s">
        <v>28</v>
      </c>
      <c r="AA1642" s="1" t="s">
        <v>28</v>
      </c>
      <c r="AB1642" s="1" t="s">
        <v>28</v>
      </c>
      <c r="AC1642" s="1" t="s">
        <v>28</v>
      </c>
      <c r="AD1642" s="1" t="s">
        <v>28</v>
      </c>
      <c r="AE1642" s="1" t="s">
        <v>28</v>
      </c>
      <c r="AF1642" s="1">
        <v>143.44999999999999</v>
      </c>
      <c r="AG1642" s="1" t="s">
        <v>28</v>
      </c>
      <c r="AX1642" s="1">
        <f t="shared" si="40"/>
        <v>144.98333333333332</v>
      </c>
      <c r="AY1642" s="1">
        <f t="shared" si="41"/>
        <v>145.97499999999999</v>
      </c>
    </row>
    <row r="1643" spans="1:51">
      <c r="A1643" s="6">
        <v>41762</v>
      </c>
      <c r="B1643" s="6"/>
      <c r="C1643" s="68">
        <v>146</v>
      </c>
      <c r="D1643" s="6"/>
      <c r="E1643" s="68" t="s">
        <v>28</v>
      </c>
      <c r="F1643" s="1">
        <v>140.5</v>
      </c>
      <c r="G1643" s="68">
        <v>145.18</v>
      </c>
      <c r="H1643" s="1" t="s">
        <v>28</v>
      </c>
      <c r="I1643" s="1">
        <v>217.97</v>
      </c>
      <c r="K1643" s="6"/>
      <c r="L1643" s="68"/>
      <c r="M1643" s="6"/>
      <c r="N1643" s="68"/>
      <c r="O1643" s="1"/>
      <c r="P1643" s="68"/>
      <c r="Q1643" s="1" t="s">
        <v>28</v>
      </c>
      <c r="R1643" s="1">
        <v>231.5566666666667</v>
      </c>
      <c r="T1643" s="1"/>
      <c r="V1643" s="1">
        <v>146</v>
      </c>
      <c r="W1643" s="1">
        <v>146</v>
      </c>
      <c r="X1643" s="1">
        <v>146</v>
      </c>
      <c r="Y1643" s="1">
        <v>146</v>
      </c>
      <c r="Z1643" s="1" t="s">
        <v>28</v>
      </c>
      <c r="AA1643" s="1" t="s">
        <v>28</v>
      </c>
      <c r="AB1643" s="1" t="s">
        <v>28</v>
      </c>
      <c r="AC1643" s="1" t="s">
        <v>28</v>
      </c>
      <c r="AD1643" s="1" t="s">
        <v>28</v>
      </c>
      <c r="AE1643" s="1" t="s">
        <v>28</v>
      </c>
      <c r="AF1643" s="1" t="s">
        <v>28</v>
      </c>
      <c r="AG1643" s="1">
        <v>145.18</v>
      </c>
      <c r="AX1643" s="1">
        <f t="shared" si="40"/>
        <v>143.89333333333335</v>
      </c>
      <c r="AY1643" s="1">
        <f t="shared" si="41"/>
        <v>146</v>
      </c>
    </row>
    <row r="1644" spans="1:51">
      <c r="A1644" s="6">
        <v>41769</v>
      </c>
      <c r="B1644" s="6"/>
      <c r="C1644" s="68">
        <v>133.5</v>
      </c>
      <c r="D1644" s="6"/>
      <c r="E1644" s="68" t="s">
        <v>28</v>
      </c>
      <c r="F1644" s="1" t="s">
        <v>28</v>
      </c>
      <c r="G1644" s="68" t="s">
        <v>28</v>
      </c>
      <c r="H1644" s="1" t="s">
        <v>28</v>
      </c>
      <c r="I1644" s="1">
        <v>223.63499999999999</v>
      </c>
      <c r="K1644" s="6"/>
      <c r="L1644" s="68"/>
      <c r="M1644" s="6"/>
      <c r="N1644" s="68"/>
      <c r="O1644" s="1"/>
      <c r="P1644" s="68"/>
      <c r="Q1644" s="1" t="s">
        <v>28</v>
      </c>
      <c r="R1644" s="1">
        <v>216.58333333333334</v>
      </c>
      <c r="T1644" s="1"/>
      <c r="V1644" s="1">
        <v>133.5</v>
      </c>
      <c r="W1644" s="1">
        <v>133.5</v>
      </c>
      <c r="X1644" s="1">
        <v>133.5</v>
      </c>
      <c r="Y1644" s="1">
        <v>133.5</v>
      </c>
      <c r="Z1644" s="1" t="s">
        <v>28</v>
      </c>
      <c r="AA1644" s="1" t="s">
        <v>28</v>
      </c>
      <c r="AB1644" s="1" t="s">
        <v>28</v>
      </c>
      <c r="AC1644" s="1" t="s">
        <v>28</v>
      </c>
      <c r="AD1644" s="1" t="s">
        <v>28</v>
      </c>
      <c r="AE1644" s="1" t="s">
        <v>28</v>
      </c>
      <c r="AF1644" s="1" t="s">
        <v>28</v>
      </c>
      <c r="AG1644" s="1" t="s">
        <v>28</v>
      </c>
      <c r="AX1644" s="1">
        <f t="shared" si="40"/>
        <v>133.5</v>
      </c>
      <c r="AY1644" s="1">
        <f t="shared" si="41"/>
        <v>133.5</v>
      </c>
    </row>
    <row r="1645" spans="1:51">
      <c r="A1645" s="6">
        <v>41776</v>
      </c>
      <c r="B1645" s="6"/>
      <c r="C1645" s="68">
        <v>133</v>
      </c>
      <c r="D1645" s="6"/>
      <c r="E1645" s="68" t="s">
        <v>28</v>
      </c>
      <c r="F1645" s="1">
        <v>143.6</v>
      </c>
      <c r="G1645" s="68" t="s">
        <v>28</v>
      </c>
      <c r="H1645" s="1" t="s">
        <v>28</v>
      </c>
      <c r="I1645" s="1">
        <v>179.69333333333336</v>
      </c>
      <c r="K1645" s="6"/>
      <c r="L1645" s="68"/>
      <c r="M1645" s="6"/>
      <c r="N1645" s="68"/>
      <c r="O1645" s="1"/>
      <c r="P1645" s="68"/>
      <c r="Q1645" s="1">
        <v>186.02333333333331</v>
      </c>
      <c r="R1645" s="1">
        <v>220.28333333333333</v>
      </c>
      <c r="T1645" s="1"/>
      <c r="V1645" s="1">
        <v>133</v>
      </c>
      <c r="W1645" s="1">
        <v>133</v>
      </c>
      <c r="X1645" s="1">
        <v>133</v>
      </c>
      <c r="Y1645" s="1">
        <v>133</v>
      </c>
      <c r="Z1645" s="1" t="s">
        <v>28</v>
      </c>
      <c r="AA1645" s="1" t="s">
        <v>28</v>
      </c>
      <c r="AB1645" s="1" t="s">
        <v>28</v>
      </c>
      <c r="AC1645" s="1" t="s">
        <v>28</v>
      </c>
      <c r="AD1645" s="1" t="s">
        <v>28</v>
      </c>
      <c r="AE1645" s="1" t="s">
        <v>28</v>
      </c>
      <c r="AF1645" s="1" t="s">
        <v>28</v>
      </c>
      <c r="AG1645" s="1" t="s">
        <v>28</v>
      </c>
      <c r="AX1645" s="1">
        <f t="shared" si="40"/>
        <v>138.30000000000001</v>
      </c>
      <c r="AY1645" s="1">
        <f t="shared" si="41"/>
        <v>133</v>
      </c>
    </row>
    <row r="1646" spans="1:51">
      <c r="A1646" s="6">
        <v>41783</v>
      </c>
      <c r="B1646" s="6"/>
      <c r="C1646" s="68">
        <v>136.5</v>
      </c>
      <c r="D1646" s="6"/>
      <c r="E1646" s="68" t="s">
        <v>28</v>
      </c>
      <c r="F1646" s="1" t="s">
        <v>28</v>
      </c>
      <c r="G1646" s="68">
        <v>151.5</v>
      </c>
      <c r="H1646" s="1" t="s">
        <v>28</v>
      </c>
      <c r="I1646" s="1">
        <v>206</v>
      </c>
      <c r="K1646" s="6"/>
      <c r="L1646" s="68"/>
      <c r="M1646" s="6"/>
      <c r="N1646" s="68"/>
      <c r="O1646" s="1"/>
      <c r="P1646" s="68"/>
      <c r="Q1646" s="1">
        <v>189.31000000000003</v>
      </c>
      <c r="R1646" s="1">
        <v>209.96333333333334</v>
      </c>
      <c r="T1646" s="1"/>
      <c r="V1646" s="1">
        <v>139</v>
      </c>
      <c r="W1646" s="1">
        <v>139</v>
      </c>
      <c r="X1646" s="1">
        <v>134</v>
      </c>
      <c r="Y1646" s="1">
        <v>134</v>
      </c>
      <c r="Z1646" s="1" t="s">
        <v>28</v>
      </c>
      <c r="AA1646" s="1" t="s">
        <v>28</v>
      </c>
      <c r="AB1646" s="1" t="s">
        <v>28</v>
      </c>
      <c r="AC1646" s="1" t="s">
        <v>28</v>
      </c>
      <c r="AD1646" s="1" t="s">
        <v>28</v>
      </c>
      <c r="AE1646" s="1" t="s">
        <v>28</v>
      </c>
      <c r="AF1646" s="1">
        <v>155.5</v>
      </c>
      <c r="AG1646" s="1">
        <v>147.5</v>
      </c>
      <c r="AX1646" s="1">
        <f t="shared" si="40"/>
        <v>144</v>
      </c>
      <c r="AY1646" s="1">
        <f t="shared" si="41"/>
        <v>144.75</v>
      </c>
    </row>
    <row r="1647" spans="1:51">
      <c r="A1647" s="6">
        <v>41790</v>
      </c>
      <c r="B1647" s="6"/>
      <c r="C1647" s="68" t="s">
        <v>28</v>
      </c>
      <c r="D1647" s="6"/>
      <c r="E1647" s="68" t="s">
        <v>28</v>
      </c>
      <c r="F1647" s="1" t="s">
        <v>28</v>
      </c>
      <c r="G1647" s="68">
        <v>156</v>
      </c>
      <c r="H1647" s="1">
        <v>174.08500000000001</v>
      </c>
      <c r="I1647" s="1">
        <v>218.85</v>
      </c>
      <c r="K1647" s="6"/>
      <c r="L1647" s="68"/>
      <c r="M1647" s="6"/>
      <c r="N1647" s="68"/>
      <c r="O1647" s="1"/>
      <c r="P1647" s="68"/>
      <c r="Q1647" s="1">
        <v>183.13666666666666</v>
      </c>
      <c r="R1647" s="1">
        <v>214.16500000000002</v>
      </c>
      <c r="T1647" s="1"/>
      <c r="V1647" s="1" t="s">
        <v>28</v>
      </c>
      <c r="W1647" s="1" t="s">
        <v>28</v>
      </c>
      <c r="X1647" s="1" t="s">
        <v>28</v>
      </c>
      <c r="Y1647" s="1" t="s">
        <v>28</v>
      </c>
      <c r="Z1647" s="1" t="s">
        <v>28</v>
      </c>
      <c r="AA1647" s="1" t="s">
        <v>28</v>
      </c>
      <c r="AB1647" s="1" t="s">
        <v>28</v>
      </c>
      <c r="AC1647" s="1" t="s">
        <v>28</v>
      </c>
      <c r="AD1647" s="1" t="s">
        <v>28</v>
      </c>
      <c r="AE1647" s="1" t="s">
        <v>28</v>
      </c>
      <c r="AF1647" s="1">
        <v>156</v>
      </c>
      <c r="AG1647" s="1" t="s">
        <v>28</v>
      </c>
      <c r="AX1647" s="1">
        <f t="shared" si="40"/>
        <v>156</v>
      </c>
      <c r="AY1647" s="1">
        <f t="shared" si="41"/>
        <v>156</v>
      </c>
    </row>
    <row r="1648" spans="1:51">
      <c r="A1648" s="6">
        <v>41797</v>
      </c>
      <c r="B1648" s="6"/>
      <c r="C1648" s="68" t="s">
        <v>28</v>
      </c>
      <c r="D1648" s="6"/>
      <c r="E1648" s="68" t="s">
        <v>28</v>
      </c>
      <c r="F1648" s="1">
        <v>153.57</v>
      </c>
      <c r="G1648" s="68">
        <v>154.505</v>
      </c>
      <c r="H1648" s="1">
        <v>174.28</v>
      </c>
      <c r="I1648" s="1">
        <v>197.17000000000002</v>
      </c>
      <c r="K1648" s="6"/>
      <c r="L1648" s="68"/>
      <c r="M1648" s="6"/>
      <c r="N1648" s="68"/>
      <c r="O1648" s="1"/>
      <c r="P1648" s="68"/>
      <c r="Q1648" s="1">
        <v>182.42</v>
      </c>
      <c r="R1648" s="1">
        <v>195.79</v>
      </c>
      <c r="T1648" s="1"/>
      <c r="V1648" s="1" t="s">
        <v>28</v>
      </c>
      <c r="W1648" s="1" t="s">
        <v>28</v>
      </c>
      <c r="X1648" s="1" t="s">
        <v>28</v>
      </c>
      <c r="Y1648" s="1" t="s">
        <v>28</v>
      </c>
      <c r="Z1648" s="1" t="s">
        <v>28</v>
      </c>
      <c r="AA1648" s="1" t="s">
        <v>28</v>
      </c>
      <c r="AB1648" s="1" t="s">
        <v>28</v>
      </c>
      <c r="AC1648" s="1" t="s">
        <v>28</v>
      </c>
      <c r="AD1648" s="1" t="s">
        <v>28</v>
      </c>
      <c r="AE1648" s="1" t="s">
        <v>28</v>
      </c>
      <c r="AF1648" s="1">
        <v>154.21</v>
      </c>
      <c r="AG1648" s="1">
        <v>154.80000000000001</v>
      </c>
      <c r="AX1648" s="1">
        <f t="shared" si="40"/>
        <v>154.03749999999999</v>
      </c>
      <c r="AY1648" s="1">
        <f t="shared" si="41"/>
        <v>154.21</v>
      </c>
    </row>
    <row r="1649" spans="1:51">
      <c r="A1649" s="6">
        <v>41804</v>
      </c>
      <c r="B1649" s="6"/>
      <c r="C1649" s="68">
        <v>160</v>
      </c>
      <c r="D1649" s="6"/>
      <c r="E1649" s="68" t="s">
        <v>28</v>
      </c>
      <c r="F1649" s="1">
        <v>147</v>
      </c>
      <c r="G1649" s="68">
        <v>153.80000000000001</v>
      </c>
      <c r="H1649" s="1" t="s">
        <v>28</v>
      </c>
      <c r="I1649" s="1">
        <v>192.68</v>
      </c>
      <c r="K1649" s="6"/>
      <c r="L1649" s="68"/>
      <c r="M1649" s="6"/>
      <c r="N1649" s="68"/>
      <c r="O1649" s="1"/>
      <c r="P1649" s="68"/>
      <c r="Q1649" s="1" t="s">
        <v>28</v>
      </c>
      <c r="R1649" s="1">
        <v>201.34</v>
      </c>
      <c r="T1649" s="1"/>
      <c r="V1649" s="1">
        <v>160</v>
      </c>
      <c r="W1649" s="1">
        <v>160</v>
      </c>
      <c r="X1649" s="1">
        <v>160</v>
      </c>
      <c r="Y1649" s="1">
        <v>160</v>
      </c>
      <c r="Z1649" s="1" t="s">
        <v>28</v>
      </c>
      <c r="AA1649" s="1" t="s">
        <v>28</v>
      </c>
      <c r="AB1649" s="1" t="s">
        <v>28</v>
      </c>
      <c r="AC1649" s="1" t="s">
        <v>28</v>
      </c>
      <c r="AD1649" s="1" t="s">
        <v>28</v>
      </c>
      <c r="AE1649" s="1" t="s">
        <v>28</v>
      </c>
      <c r="AF1649" s="1">
        <v>154.18</v>
      </c>
      <c r="AG1649" s="1">
        <v>153.41999999999999</v>
      </c>
      <c r="AX1649" s="1">
        <f t="shared" si="40"/>
        <v>153.6</v>
      </c>
      <c r="AY1649" s="1">
        <f t="shared" si="41"/>
        <v>157.09</v>
      </c>
    </row>
    <row r="1650" spans="1:51">
      <c r="A1650" s="6">
        <v>41811</v>
      </c>
      <c r="B1650" s="6"/>
      <c r="C1650" s="68">
        <v>161</v>
      </c>
      <c r="D1650" s="6"/>
      <c r="E1650" s="68" t="s">
        <v>28</v>
      </c>
      <c r="F1650" s="1" t="s">
        <v>28</v>
      </c>
      <c r="G1650" s="68">
        <v>155.07</v>
      </c>
      <c r="H1650" s="1" t="s">
        <v>28</v>
      </c>
      <c r="I1650" s="1">
        <v>188.64</v>
      </c>
      <c r="K1650" s="6"/>
      <c r="L1650" s="68"/>
      <c r="M1650" s="6"/>
      <c r="N1650" s="68"/>
      <c r="O1650" s="1"/>
      <c r="P1650" s="68"/>
      <c r="Q1650" s="1" t="s">
        <v>28</v>
      </c>
      <c r="R1650" s="1">
        <v>185.21</v>
      </c>
      <c r="T1650" s="1"/>
      <c r="V1650" s="1">
        <v>161</v>
      </c>
      <c r="W1650" s="1">
        <v>161</v>
      </c>
      <c r="X1650" s="1">
        <v>161</v>
      </c>
      <c r="Y1650" s="1">
        <v>161</v>
      </c>
      <c r="Z1650" s="1" t="s">
        <v>28</v>
      </c>
      <c r="AA1650" s="1" t="s">
        <v>28</v>
      </c>
      <c r="AB1650" s="1" t="s">
        <v>28</v>
      </c>
      <c r="AC1650" s="1" t="s">
        <v>28</v>
      </c>
      <c r="AD1650" s="1" t="s">
        <v>28</v>
      </c>
      <c r="AE1650" s="1" t="s">
        <v>28</v>
      </c>
      <c r="AF1650" s="1">
        <v>155.22</v>
      </c>
      <c r="AG1650" s="1">
        <v>154.91999999999999</v>
      </c>
      <c r="AX1650" s="1">
        <f t="shared" si="40"/>
        <v>158.035</v>
      </c>
      <c r="AY1650" s="1">
        <f t="shared" si="41"/>
        <v>158.11000000000001</v>
      </c>
    </row>
    <row r="1651" spans="1:51">
      <c r="A1651" s="6">
        <v>41818</v>
      </c>
      <c r="B1651" s="6"/>
      <c r="C1651" s="68">
        <v>161.5</v>
      </c>
      <c r="D1651" s="6"/>
      <c r="E1651" s="68" t="s">
        <v>28</v>
      </c>
      <c r="F1651" s="1">
        <v>145</v>
      </c>
      <c r="G1651" s="68">
        <v>145.62</v>
      </c>
      <c r="H1651" s="1" t="s">
        <v>28</v>
      </c>
      <c r="I1651" s="1">
        <v>190.905</v>
      </c>
      <c r="K1651" s="6"/>
      <c r="L1651" s="68"/>
      <c r="M1651" s="6"/>
      <c r="N1651" s="68"/>
      <c r="O1651" s="1"/>
      <c r="P1651" s="68"/>
      <c r="Q1651" s="1" t="s">
        <v>28</v>
      </c>
      <c r="R1651" s="1">
        <v>190.67</v>
      </c>
      <c r="T1651" s="1"/>
      <c r="V1651" s="1">
        <v>161.5</v>
      </c>
      <c r="W1651" s="1">
        <v>161.5</v>
      </c>
      <c r="X1651" s="1">
        <v>161.5</v>
      </c>
      <c r="Y1651" s="1">
        <v>161.5</v>
      </c>
      <c r="Z1651" s="1" t="s">
        <v>28</v>
      </c>
      <c r="AA1651" s="1" t="s">
        <v>28</v>
      </c>
      <c r="AB1651" s="1" t="s">
        <v>28</v>
      </c>
      <c r="AC1651" s="1" t="s">
        <v>28</v>
      </c>
      <c r="AD1651" s="1" t="s">
        <v>28</v>
      </c>
      <c r="AE1651" s="1" t="s">
        <v>28</v>
      </c>
      <c r="AF1651" s="1">
        <v>145</v>
      </c>
      <c r="AG1651" s="1">
        <v>146.24</v>
      </c>
      <c r="AX1651" s="1">
        <f t="shared" si="40"/>
        <v>150.70666666666668</v>
      </c>
      <c r="AY1651" s="1">
        <f t="shared" si="41"/>
        <v>153.25</v>
      </c>
    </row>
    <row r="1652" spans="1:51">
      <c r="A1652" s="6">
        <v>41825</v>
      </c>
      <c r="B1652" s="6"/>
      <c r="C1652" s="68" t="s">
        <v>28</v>
      </c>
      <c r="D1652" s="6"/>
      <c r="E1652" s="68" t="s">
        <v>28</v>
      </c>
      <c r="F1652" s="1">
        <v>146.26</v>
      </c>
      <c r="G1652" s="68">
        <v>149.62</v>
      </c>
      <c r="H1652" s="1" t="s">
        <v>28</v>
      </c>
      <c r="I1652" s="1">
        <v>179.86500000000001</v>
      </c>
      <c r="K1652" s="6"/>
      <c r="L1652" s="68"/>
      <c r="M1652" s="6"/>
      <c r="N1652" s="68"/>
      <c r="O1652" s="1"/>
      <c r="P1652" s="68"/>
      <c r="Q1652" s="1" t="s">
        <v>28</v>
      </c>
      <c r="R1652" s="1">
        <v>190.64</v>
      </c>
      <c r="T1652" s="1"/>
      <c r="V1652" s="1" t="s">
        <v>28</v>
      </c>
      <c r="W1652" s="1" t="s">
        <v>28</v>
      </c>
      <c r="X1652" s="1" t="s">
        <v>28</v>
      </c>
      <c r="Y1652" s="1" t="s">
        <v>28</v>
      </c>
      <c r="Z1652" s="1" t="s">
        <v>28</v>
      </c>
      <c r="AA1652" s="1" t="s">
        <v>28</v>
      </c>
      <c r="AB1652" s="1" t="s">
        <v>28</v>
      </c>
      <c r="AC1652" s="1" t="s">
        <v>28</v>
      </c>
      <c r="AD1652" s="1" t="s">
        <v>28</v>
      </c>
      <c r="AE1652" s="1" t="s">
        <v>28</v>
      </c>
      <c r="AF1652" s="1">
        <v>148.44</v>
      </c>
      <c r="AG1652" s="1">
        <v>150.80000000000001</v>
      </c>
      <c r="AX1652" s="1">
        <f t="shared" si="40"/>
        <v>147.94</v>
      </c>
      <c r="AY1652" s="1">
        <f t="shared" si="41"/>
        <v>148.44</v>
      </c>
    </row>
    <row r="1653" spans="1:51">
      <c r="A1653" s="6">
        <v>41832</v>
      </c>
      <c r="B1653" s="6"/>
      <c r="C1653" s="68">
        <v>153</v>
      </c>
      <c r="D1653" s="6"/>
      <c r="E1653" s="68" t="s">
        <v>28</v>
      </c>
      <c r="F1653" s="1" t="s">
        <v>28</v>
      </c>
      <c r="G1653" s="68" t="s">
        <v>28</v>
      </c>
      <c r="H1653" s="1" t="s">
        <v>28</v>
      </c>
      <c r="I1653" s="1">
        <v>220.16499999999999</v>
      </c>
      <c r="K1653" s="6"/>
      <c r="L1653" s="68"/>
      <c r="M1653" s="6"/>
      <c r="N1653" s="68"/>
      <c r="O1653" s="1"/>
      <c r="P1653" s="68"/>
      <c r="Q1653" s="1" t="s">
        <v>28</v>
      </c>
      <c r="R1653" s="1" t="s">
        <v>28</v>
      </c>
      <c r="T1653" s="1"/>
      <c r="V1653" s="1">
        <v>153</v>
      </c>
      <c r="W1653" s="1" t="s">
        <v>28</v>
      </c>
      <c r="X1653" s="1">
        <v>153</v>
      </c>
      <c r="Y1653" s="1" t="s">
        <v>28</v>
      </c>
      <c r="Z1653" s="1" t="s">
        <v>28</v>
      </c>
      <c r="AA1653" s="1" t="s">
        <v>28</v>
      </c>
      <c r="AB1653" s="1" t="s">
        <v>28</v>
      </c>
      <c r="AC1653" s="1" t="s">
        <v>28</v>
      </c>
      <c r="AD1653" s="1" t="s">
        <v>28</v>
      </c>
      <c r="AE1653" s="1" t="s">
        <v>28</v>
      </c>
      <c r="AF1653" s="1" t="s">
        <v>28</v>
      </c>
      <c r="AG1653" s="1" t="s">
        <v>28</v>
      </c>
      <c r="AX1653" s="1">
        <f t="shared" si="40"/>
        <v>153</v>
      </c>
      <c r="AY1653" s="1">
        <f t="shared" si="41"/>
        <v>153</v>
      </c>
    </row>
    <row r="1654" spans="1:51">
      <c r="A1654" s="6">
        <v>41839</v>
      </c>
      <c r="B1654" s="6"/>
      <c r="C1654" s="68">
        <v>150.5</v>
      </c>
      <c r="D1654" s="6"/>
      <c r="E1654" s="68" t="s">
        <v>28</v>
      </c>
      <c r="F1654" s="1" t="s">
        <v>28</v>
      </c>
      <c r="G1654" s="68">
        <v>154.64499999999998</v>
      </c>
      <c r="H1654" s="1" t="s">
        <v>28</v>
      </c>
      <c r="I1654" s="1">
        <v>195.99</v>
      </c>
      <c r="K1654" s="6"/>
      <c r="L1654" s="68"/>
      <c r="M1654" s="6"/>
      <c r="N1654" s="68"/>
      <c r="O1654" s="1"/>
      <c r="P1654" s="68"/>
      <c r="Q1654" s="1" t="s">
        <v>28</v>
      </c>
      <c r="R1654" s="1">
        <v>197.09</v>
      </c>
      <c r="T1654" s="1"/>
      <c r="V1654" s="1">
        <v>150.5</v>
      </c>
      <c r="W1654" s="1">
        <v>150.5</v>
      </c>
      <c r="X1654" s="1">
        <v>150.5</v>
      </c>
      <c r="Y1654" s="1">
        <v>150.5</v>
      </c>
      <c r="Z1654" s="1" t="s">
        <v>28</v>
      </c>
      <c r="AA1654" s="1" t="s">
        <v>28</v>
      </c>
      <c r="AB1654" s="1" t="s">
        <v>28</v>
      </c>
      <c r="AC1654" s="1" t="s">
        <v>28</v>
      </c>
      <c r="AD1654" s="1" t="s">
        <v>28</v>
      </c>
      <c r="AE1654" s="1" t="s">
        <v>28</v>
      </c>
      <c r="AF1654" s="1">
        <v>154.38</v>
      </c>
      <c r="AG1654" s="1">
        <v>154.91</v>
      </c>
      <c r="AX1654" s="1">
        <f t="shared" si="40"/>
        <v>152.57249999999999</v>
      </c>
      <c r="AY1654" s="1">
        <f t="shared" si="41"/>
        <v>152.44</v>
      </c>
    </row>
    <row r="1655" spans="1:51">
      <c r="A1655" s="6">
        <v>41846</v>
      </c>
      <c r="B1655" s="6"/>
      <c r="C1655" s="68">
        <v>149</v>
      </c>
      <c r="D1655" s="6"/>
      <c r="E1655" s="68" t="s">
        <v>28</v>
      </c>
      <c r="F1655" s="1" t="s">
        <v>28</v>
      </c>
      <c r="G1655" s="68">
        <v>155.75</v>
      </c>
      <c r="H1655" s="1" t="s">
        <v>28</v>
      </c>
      <c r="I1655" s="1">
        <v>192.25</v>
      </c>
      <c r="K1655" s="6"/>
      <c r="L1655" s="68"/>
      <c r="M1655" s="6"/>
      <c r="N1655" s="68"/>
      <c r="O1655" s="1"/>
      <c r="P1655" s="68"/>
      <c r="Q1655" s="1" t="s">
        <v>28</v>
      </c>
      <c r="R1655" s="1">
        <v>198.65</v>
      </c>
      <c r="T1655" s="1"/>
      <c r="V1655" s="1">
        <v>149</v>
      </c>
      <c r="W1655" s="1">
        <v>149</v>
      </c>
      <c r="X1655" s="1">
        <v>149</v>
      </c>
      <c r="Y1655" s="1">
        <v>149</v>
      </c>
      <c r="Z1655" s="1" t="s">
        <v>28</v>
      </c>
      <c r="AA1655" s="1" t="s">
        <v>28</v>
      </c>
      <c r="AB1655" s="1" t="s">
        <v>28</v>
      </c>
      <c r="AC1655" s="1" t="s">
        <v>28</v>
      </c>
      <c r="AD1655" s="1" t="s">
        <v>28</v>
      </c>
      <c r="AE1655" s="1" t="s">
        <v>28</v>
      </c>
      <c r="AF1655" s="1">
        <v>155.47999999999999</v>
      </c>
      <c r="AG1655" s="1">
        <v>156.02000000000001</v>
      </c>
      <c r="AX1655" s="1">
        <f t="shared" si="40"/>
        <v>152.375</v>
      </c>
      <c r="AY1655" s="1">
        <f t="shared" si="41"/>
        <v>152.24</v>
      </c>
    </row>
    <row r="1656" spans="1:51">
      <c r="A1656" s="6">
        <v>41853</v>
      </c>
      <c r="B1656" s="6"/>
      <c r="C1656" s="68">
        <v>150</v>
      </c>
      <c r="D1656" s="6"/>
      <c r="E1656" s="68" t="s">
        <v>28</v>
      </c>
      <c r="F1656" s="1">
        <v>156.07</v>
      </c>
      <c r="G1656" s="68">
        <v>157.61000000000001</v>
      </c>
      <c r="H1656" s="1" t="s">
        <v>28</v>
      </c>
      <c r="I1656" s="1">
        <v>185.72499999999999</v>
      </c>
      <c r="K1656" s="6"/>
      <c r="L1656" s="68"/>
      <c r="M1656" s="6"/>
      <c r="N1656" s="68"/>
      <c r="O1656" s="1"/>
      <c r="P1656" s="68"/>
      <c r="Q1656" s="1" t="s">
        <v>28</v>
      </c>
      <c r="R1656" s="1">
        <v>184.39</v>
      </c>
      <c r="T1656" s="1"/>
      <c r="V1656" s="1">
        <v>150</v>
      </c>
      <c r="W1656" s="1">
        <v>150</v>
      </c>
      <c r="X1656" s="1">
        <v>150</v>
      </c>
      <c r="Y1656" s="1">
        <v>150</v>
      </c>
      <c r="Z1656" s="1" t="s">
        <v>28</v>
      </c>
      <c r="AA1656" s="1" t="s">
        <v>28</v>
      </c>
      <c r="AB1656" s="1" t="s">
        <v>28</v>
      </c>
      <c r="AC1656" s="1" t="s">
        <v>28</v>
      </c>
      <c r="AD1656" s="1" t="s">
        <v>28</v>
      </c>
      <c r="AE1656" s="1" t="s">
        <v>28</v>
      </c>
      <c r="AF1656" s="1">
        <v>157.08000000000001</v>
      </c>
      <c r="AG1656" s="1">
        <v>158.13999999999999</v>
      </c>
      <c r="AX1656" s="1">
        <f t="shared" si="40"/>
        <v>154.56</v>
      </c>
      <c r="AY1656" s="1">
        <f t="shared" si="41"/>
        <v>153.54000000000002</v>
      </c>
    </row>
    <row r="1657" spans="1:51">
      <c r="A1657" s="6">
        <v>41860</v>
      </c>
      <c r="B1657" s="6"/>
      <c r="C1657" s="68">
        <v>144.5</v>
      </c>
      <c r="D1657" s="6"/>
      <c r="E1657" s="68" t="s">
        <v>28</v>
      </c>
      <c r="F1657" s="1">
        <v>151</v>
      </c>
      <c r="G1657" s="68">
        <v>154.17500000000001</v>
      </c>
      <c r="H1657" s="1" t="s">
        <v>28</v>
      </c>
      <c r="I1657" s="1">
        <v>182.85</v>
      </c>
      <c r="K1657" s="6"/>
      <c r="L1657" s="68"/>
      <c r="M1657" s="6"/>
      <c r="N1657" s="68"/>
      <c r="O1657" s="1"/>
      <c r="P1657" s="68"/>
      <c r="Q1657" s="1" t="s">
        <v>28</v>
      </c>
      <c r="R1657" s="1">
        <v>192.34</v>
      </c>
      <c r="T1657" s="1"/>
      <c r="V1657" s="1">
        <v>144.5</v>
      </c>
      <c r="W1657" s="1">
        <v>144.5</v>
      </c>
      <c r="X1657" s="1">
        <v>144.5</v>
      </c>
      <c r="Y1657" s="1">
        <v>144.5</v>
      </c>
      <c r="Z1657" s="1" t="s">
        <v>28</v>
      </c>
      <c r="AA1657" s="1" t="s">
        <v>28</v>
      </c>
      <c r="AB1657" s="1" t="s">
        <v>28</v>
      </c>
      <c r="AC1657" s="1" t="s">
        <v>28</v>
      </c>
      <c r="AD1657" s="1" t="s">
        <v>28</v>
      </c>
      <c r="AE1657" s="1" t="s">
        <v>28</v>
      </c>
      <c r="AF1657" s="1">
        <v>153.94</v>
      </c>
      <c r="AG1657" s="1">
        <v>154.41</v>
      </c>
      <c r="AX1657" s="1">
        <f t="shared" si="40"/>
        <v>149.89166666666668</v>
      </c>
      <c r="AY1657" s="1">
        <f t="shared" si="41"/>
        <v>149.22</v>
      </c>
    </row>
    <row r="1658" spans="1:51">
      <c r="A1658" s="6">
        <v>41867</v>
      </c>
      <c r="B1658" s="6"/>
      <c r="C1658" s="68">
        <v>142</v>
      </c>
      <c r="D1658" s="6"/>
      <c r="E1658" s="68" t="s">
        <v>28</v>
      </c>
      <c r="F1658" s="1" t="s">
        <v>28</v>
      </c>
      <c r="G1658" s="68">
        <v>154.26333333333332</v>
      </c>
      <c r="H1658" s="1" t="s">
        <v>28</v>
      </c>
      <c r="I1658" s="1">
        <v>188.22499999999999</v>
      </c>
      <c r="K1658" s="6"/>
      <c r="L1658" s="68"/>
      <c r="M1658" s="6"/>
      <c r="N1658" s="68"/>
      <c r="O1658" s="1"/>
      <c r="P1658" s="68"/>
      <c r="Q1658" s="1" t="s">
        <v>28</v>
      </c>
      <c r="R1658" s="1">
        <v>187.42500000000001</v>
      </c>
      <c r="T1658" s="1"/>
      <c r="V1658" s="1">
        <v>142</v>
      </c>
      <c r="W1658" s="1" t="s">
        <v>28</v>
      </c>
      <c r="X1658" s="1">
        <v>142</v>
      </c>
      <c r="Y1658" s="1" t="s">
        <v>28</v>
      </c>
      <c r="Z1658" s="1" t="s">
        <v>28</v>
      </c>
      <c r="AA1658" s="1" t="s">
        <v>28</v>
      </c>
      <c r="AB1658" s="1" t="s">
        <v>28</v>
      </c>
      <c r="AC1658" s="1" t="s">
        <v>28</v>
      </c>
      <c r="AD1658" s="1" t="s">
        <v>28</v>
      </c>
      <c r="AE1658" s="1" t="s">
        <v>28</v>
      </c>
      <c r="AF1658" s="1">
        <v>154.16999999999999</v>
      </c>
      <c r="AG1658" s="1">
        <v>154.62</v>
      </c>
      <c r="AX1658" s="1">
        <f t="shared" si="40"/>
        <v>148.13166666666666</v>
      </c>
      <c r="AY1658" s="1">
        <f t="shared" si="41"/>
        <v>148.08499999999998</v>
      </c>
    </row>
    <row r="1659" spans="1:51">
      <c r="A1659" s="6">
        <v>41874</v>
      </c>
      <c r="B1659" s="6"/>
      <c r="C1659" s="68">
        <v>157</v>
      </c>
      <c r="D1659" s="6"/>
      <c r="E1659" s="68" t="s">
        <v>28</v>
      </c>
      <c r="F1659" s="1">
        <v>156.75</v>
      </c>
      <c r="G1659" s="68">
        <v>158.05000000000001</v>
      </c>
      <c r="H1659" s="1" t="s">
        <v>28</v>
      </c>
      <c r="I1659" s="1">
        <v>191.05500000000001</v>
      </c>
      <c r="K1659" s="6"/>
      <c r="L1659" s="68"/>
      <c r="M1659" s="6"/>
      <c r="N1659" s="68"/>
      <c r="O1659" s="1"/>
      <c r="P1659" s="68"/>
      <c r="Q1659" s="1" t="s">
        <v>28</v>
      </c>
      <c r="R1659" s="1">
        <v>202.87</v>
      </c>
      <c r="T1659" s="1"/>
      <c r="V1659" s="1">
        <v>157</v>
      </c>
      <c r="W1659" s="1">
        <v>157</v>
      </c>
      <c r="X1659" s="1">
        <v>157</v>
      </c>
      <c r="Y1659" s="1">
        <v>157</v>
      </c>
      <c r="Z1659" s="1" t="s">
        <v>28</v>
      </c>
      <c r="AA1659" s="1">
        <v>163</v>
      </c>
      <c r="AB1659" s="1" t="s">
        <v>28</v>
      </c>
      <c r="AC1659" s="1" t="s">
        <v>28</v>
      </c>
      <c r="AD1659" s="1" t="s">
        <v>28</v>
      </c>
      <c r="AE1659" s="1" t="s">
        <v>28</v>
      </c>
      <c r="AF1659" s="1">
        <v>158.35</v>
      </c>
      <c r="AG1659" s="1">
        <v>157.75</v>
      </c>
      <c r="AX1659" s="1">
        <f t="shared" si="40"/>
        <v>157.26666666666668</v>
      </c>
      <c r="AY1659" s="1">
        <f t="shared" si="41"/>
        <v>157.67500000000001</v>
      </c>
    </row>
    <row r="1660" spans="1:51">
      <c r="A1660" s="6">
        <v>41881</v>
      </c>
      <c r="B1660" s="6"/>
      <c r="C1660" s="68">
        <v>162</v>
      </c>
      <c r="D1660" s="6"/>
      <c r="E1660" s="68" t="s">
        <v>28</v>
      </c>
      <c r="F1660" s="1">
        <v>53.75</v>
      </c>
      <c r="G1660" s="68">
        <v>155.64500000000001</v>
      </c>
      <c r="H1660" s="1" t="s">
        <v>28</v>
      </c>
      <c r="I1660" s="1">
        <v>186.52</v>
      </c>
      <c r="K1660" s="6"/>
      <c r="L1660" s="68"/>
      <c r="M1660" s="6"/>
      <c r="N1660" s="68"/>
      <c r="O1660" s="1"/>
      <c r="P1660" s="68"/>
      <c r="Q1660" s="1" t="s">
        <v>28</v>
      </c>
      <c r="R1660" s="1">
        <v>195.50666666666666</v>
      </c>
      <c r="T1660" s="1"/>
      <c r="V1660" s="1">
        <v>162</v>
      </c>
      <c r="W1660" s="1">
        <v>162</v>
      </c>
      <c r="X1660" s="1">
        <v>162</v>
      </c>
      <c r="Y1660" s="1">
        <v>162</v>
      </c>
      <c r="Z1660" s="1" t="s">
        <v>28</v>
      </c>
      <c r="AA1660" s="1" t="s">
        <v>28</v>
      </c>
      <c r="AB1660" s="1" t="s">
        <v>28</v>
      </c>
      <c r="AC1660" s="1" t="s">
        <v>28</v>
      </c>
      <c r="AD1660" s="1" t="s">
        <v>28</v>
      </c>
      <c r="AE1660" s="1" t="s">
        <v>28</v>
      </c>
      <c r="AF1660" s="1">
        <v>155.61000000000001</v>
      </c>
      <c r="AG1660" s="1">
        <v>155.68</v>
      </c>
      <c r="AX1660" s="1">
        <f t="shared" si="40"/>
        <v>123.79833333333333</v>
      </c>
      <c r="AY1660" s="1">
        <f t="shared" si="41"/>
        <v>158.80500000000001</v>
      </c>
    </row>
    <row r="1661" spans="1:51">
      <c r="A1661" s="6">
        <v>41888</v>
      </c>
      <c r="B1661" s="6"/>
      <c r="C1661" s="68">
        <v>166</v>
      </c>
      <c r="D1661" s="6"/>
      <c r="E1661" s="68" t="s">
        <v>28</v>
      </c>
      <c r="F1661" s="1" t="s">
        <v>28</v>
      </c>
      <c r="G1661" s="68">
        <v>160.16500000000002</v>
      </c>
      <c r="H1661" s="1" t="s">
        <v>28</v>
      </c>
      <c r="I1661" s="1" t="s">
        <v>28</v>
      </c>
      <c r="K1661" s="6"/>
      <c r="L1661" s="68"/>
      <c r="M1661" s="6"/>
      <c r="N1661" s="68"/>
      <c r="O1661" s="1"/>
      <c r="P1661" s="68"/>
      <c r="Q1661" s="1" t="s">
        <v>28</v>
      </c>
      <c r="R1661" s="1" t="s">
        <v>28</v>
      </c>
      <c r="T1661" s="1"/>
      <c r="V1661" s="1">
        <v>166</v>
      </c>
      <c r="W1661" s="1">
        <v>166</v>
      </c>
      <c r="X1661" s="1">
        <v>166</v>
      </c>
      <c r="Y1661" s="1">
        <v>166</v>
      </c>
      <c r="Z1661" s="1" t="s">
        <v>28</v>
      </c>
      <c r="AA1661" s="1" t="s">
        <v>28</v>
      </c>
      <c r="AB1661" s="1" t="s">
        <v>28</v>
      </c>
      <c r="AC1661" s="1" t="s">
        <v>28</v>
      </c>
      <c r="AD1661" s="1" t="s">
        <v>28</v>
      </c>
      <c r="AE1661" s="1" t="s">
        <v>28</v>
      </c>
      <c r="AF1661" s="1">
        <v>159.75</v>
      </c>
      <c r="AG1661" s="1">
        <v>160.58000000000001</v>
      </c>
      <c r="AX1661" s="1">
        <f t="shared" si="40"/>
        <v>163.08250000000001</v>
      </c>
      <c r="AY1661" s="1">
        <f t="shared" si="41"/>
        <v>162.875</v>
      </c>
    </row>
    <row r="1662" spans="1:51">
      <c r="A1662" s="6">
        <v>41895</v>
      </c>
      <c r="B1662" s="6"/>
      <c r="C1662" s="68">
        <v>175</v>
      </c>
      <c r="D1662" s="6"/>
      <c r="E1662" s="68" t="s">
        <v>28</v>
      </c>
      <c r="F1662" s="1">
        <v>155.4</v>
      </c>
      <c r="G1662" s="68">
        <v>156.44499999999999</v>
      </c>
      <c r="H1662" s="1" t="s">
        <v>28</v>
      </c>
      <c r="I1662" s="1">
        <v>201.8</v>
      </c>
      <c r="K1662" s="6"/>
      <c r="L1662" s="68"/>
      <c r="M1662" s="6"/>
      <c r="N1662" s="68"/>
      <c r="O1662" s="1"/>
      <c r="P1662" s="68"/>
      <c r="Q1662" s="1" t="s">
        <v>28</v>
      </c>
      <c r="R1662" s="1">
        <v>218.25</v>
      </c>
      <c r="T1662" s="1"/>
      <c r="V1662" s="1">
        <v>175</v>
      </c>
      <c r="W1662" s="1">
        <v>175</v>
      </c>
      <c r="X1662" s="1">
        <v>175</v>
      </c>
      <c r="Y1662" s="1">
        <v>175</v>
      </c>
      <c r="Z1662" s="1" t="s">
        <v>28</v>
      </c>
      <c r="AA1662" s="1" t="s">
        <v>28</v>
      </c>
      <c r="AB1662" s="1" t="s">
        <v>28</v>
      </c>
      <c r="AC1662" s="1" t="s">
        <v>28</v>
      </c>
      <c r="AD1662" s="1" t="s">
        <v>28</v>
      </c>
      <c r="AE1662" s="1" t="s">
        <v>28</v>
      </c>
      <c r="AF1662" s="1">
        <v>156.22</v>
      </c>
      <c r="AG1662" s="1">
        <v>156.66999999999999</v>
      </c>
      <c r="AX1662" s="1">
        <f t="shared" si="40"/>
        <v>162.28166666666667</v>
      </c>
      <c r="AY1662" s="1">
        <f t="shared" si="41"/>
        <v>165.61</v>
      </c>
    </row>
    <row r="1663" spans="1:51">
      <c r="A1663" s="6">
        <v>41902</v>
      </c>
      <c r="B1663" s="6"/>
      <c r="C1663" s="68">
        <v>158</v>
      </c>
      <c r="D1663" s="6"/>
      <c r="E1663" s="68" t="s">
        <v>28</v>
      </c>
      <c r="F1663" s="1" t="s">
        <v>28</v>
      </c>
      <c r="G1663" s="68">
        <v>165.245</v>
      </c>
      <c r="H1663" s="1" t="s">
        <v>28</v>
      </c>
      <c r="I1663" s="1">
        <v>206.56</v>
      </c>
      <c r="K1663" s="6"/>
      <c r="L1663" s="68"/>
      <c r="M1663" s="6"/>
      <c r="N1663" s="68"/>
      <c r="O1663" s="1"/>
      <c r="P1663" s="68"/>
      <c r="Q1663" s="1" t="s">
        <v>28</v>
      </c>
      <c r="R1663" s="1">
        <v>203.68</v>
      </c>
      <c r="T1663" s="1"/>
      <c r="V1663" s="1">
        <v>158</v>
      </c>
      <c r="W1663" s="1">
        <v>158</v>
      </c>
      <c r="X1663" s="1">
        <v>158</v>
      </c>
      <c r="Y1663" s="1">
        <v>158</v>
      </c>
      <c r="Z1663" s="1" t="s">
        <v>28</v>
      </c>
      <c r="AA1663" s="1" t="s">
        <v>28</v>
      </c>
      <c r="AB1663" s="1" t="s">
        <v>28</v>
      </c>
      <c r="AC1663" s="1" t="s">
        <v>28</v>
      </c>
      <c r="AD1663" s="1" t="s">
        <v>28</v>
      </c>
      <c r="AE1663" s="1" t="s">
        <v>28</v>
      </c>
      <c r="AF1663" s="1">
        <v>164.82</v>
      </c>
      <c r="AG1663" s="1">
        <v>165.67</v>
      </c>
      <c r="AX1663" s="1">
        <f t="shared" si="40"/>
        <v>161.6225</v>
      </c>
      <c r="AY1663" s="1">
        <f t="shared" si="41"/>
        <v>161.41</v>
      </c>
    </row>
    <row r="1664" spans="1:51">
      <c r="A1664" s="6">
        <v>41909</v>
      </c>
      <c r="B1664" s="6"/>
      <c r="C1664" s="68">
        <v>160</v>
      </c>
      <c r="D1664" s="6"/>
      <c r="E1664" s="68" t="s">
        <v>28</v>
      </c>
      <c r="F1664" s="1">
        <v>162.07</v>
      </c>
      <c r="G1664" s="68">
        <v>166.11500000000001</v>
      </c>
      <c r="H1664" s="1" t="s">
        <v>28</v>
      </c>
      <c r="I1664" s="1">
        <v>216.69000000000003</v>
      </c>
      <c r="K1664" s="6"/>
      <c r="L1664" s="68"/>
      <c r="M1664" s="6"/>
      <c r="N1664" s="68"/>
      <c r="O1664" s="1"/>
      <c r="P1664" s="68"/>
      <c r="Q1664" s="1" t="s">
        <v>28</v>
      </c>
      <c r="R1664" s="1">
        <v>224.99333333333334</v>
      </c>
      <c r="T1664" s="1"/>
      <c r="V1664" s="1">
        <v>160</v>
      </c>
      <c r="W1664" s="1">
        <v>160</v>
      </c>
      <c r="X1664" s="1">
        <v>160</v>
      </c>
      <c r="Y1664" s="1">
        <v>160</v>
      </c>
      <c r="Z1664" s="1" t="s">
        <v>28</v>
      </c>
      <c r="AA1664" s="1" t="s">
        <v>28</v>
      </c>
      <c r="AB1664" s="1" t="s">
        <v>28</v>
      </c>
      <c r="AC1664" s="1" t="s">
        <v>28</v>
      </c>
      <c r="AD1664" s="1" t="s">
        <v>28</v>
      </c>
      <c r="AE1664" s="1" t="s">
        <v>28</v>
      </c>
      <c r="AF1664" s="1">
        <v>165.82</v>
      </c>
      <c r="AG1664" s="1">
        <v>166.41</v>
      </c>
      <c r="AX1664" s="1">
        <f t="shared" si="40"/>
        <v>162.72833333333332</v>
      </c>
      <c r="AY1664" s="1">
        <f t="shared" si="41"/>
        <v>162.91</v>
      </c>
    </row>
    <row r="1665" spans="1:51">
      <c r="A1665" s="6">
        <v>41916</v>
      </c>
      <c r="B1665" s="6"/>
      <c r="C1665" s="68">
        <v>165.5</v>
      </c>
      <c r="D1665" s="6"/>
      <c r="E1665" s="68" t="s">
        <v>28</v>
      </c>
      <c r="F1665" s="1">
        <v>165</v>
      </c>
      <c r="G1665" s="68">
        <v>164.505</v>
      </c>
      <c r="H1665" s="1" t="s">
        <v>28</v>
      </c>
      <c r="I1665" s="1">
        <v>258.72500000000002</v>
      </c>
      <c r="K1665" s="6"/>
      <c r="L1665" s="68"/>
      <c r="M1665" s="6"/>
      <c r="N1665" s="68"/>
      <c r="O1665" s="1"/>
      <c r="P1665" s="68"/>
      <c r="Q1665" s="1" t="s">
        <v>28</v>
      </c>
      <c r="R1665" s="1">
        <v>253.05999999999997</v>
      </c>
      <c r="T1665" s="1"/>
      <c r="V1665" s="1">
        <v>165.5</v>
      </c>
      <c r="W1665" s="1">
        <v>165.5</v>
      </c>
      <c r="X1665" s="1">
        <v>165.5</v>
      </c>
      <c r="Y1665" s="1">
        <v>165.5</v>
      </c>
      <c r="Z1665" s="1" t="s">
        <v>28</v>
      </c>
      <c r="AA1665" s="1" t="s">
        <v>28</v>
      </c>
      <c r="AB1665" s="1" t="s">
        <v>28</v>
      </c>
      <c r="AC1665" s="1" t="s">
        <v>28</v>
      </c>
      <c r="AD1665" s="1" t="s">
        <v>28</v>
      </c>
      <c r="AE1665" s="1" t="s">
        <v>28</v>
      </c>
      <c r="AF1665" s="1">
        <v>164</v>
      </c>
      <c r="AG1665" s="1">
        <v>165.01</v>
      </c>
      <c r="AX1665" s="1">
        <f t="shared" si="40"/>
        <v>165.00166666666667</v>
      </c>
      <c r="AY1665" s="1">
        <f t="shared" si="41"/>
        <v>164.75</v>
      </c>
    </row>
    <row r="1666" spans="1:51">
      <c r="A1666" s="6">
        <v>41923</v>
      </c>
      <c r="B1666" s="6"/>
      <c r="C1666" s="68">
        <v>163</v>
      </c>
      <c r="D1666" s="6"/>
      <c r="E1666" s="68" t="s">
        <v>28</v>
      </c>
      <c r="F1666" s="1">
        <v>150</v>
      </c>
      <c r="G1666" s="68">
        <v>165.74</v>
      </c>
      <c r="H1666" s="1" t="s">
        <v>28</v>
      </c>
      <c r="I1666" s="1">
        <v>208.82</v>
      </c>
      <c r="K1666" s="6"/>
      <c r="L1666" s="68"/>
      <c r="M1666" s="6"/>
      <c r="N1666" s="68"/>
      <c r="O1666" s="1"/>
      <c r="P1666" s="68"/>
      <c r="Q1666" s="1" t="s">
        <v>28</v>
      </c>
      <c r="R1666" s="1">
        <v>208.01</v>
      </c>
      <c r="T1666" s="1"/>
      <c r="V1666" s="1">
        <v>163</v>
      </c>
      <c r="W1666" s="1">
        <v>163</v>
      </c>
      <c r="X1666" s="1">
        <v>163</v>
      </c>
      <c r="Y1666" s="1">
        <v>163</v>
      </c>
      <c r="Z1666" s="1" t="s">
        <v>28</v>
      </c>
      <c r="AA1666" s="1" t="s">
        <v>28</v>
      </c>
      <c r="AB1666" s="1" t="s">
        <v>28</v>
      </c>
      <c r="AC1666" s="1" t="s">
        <v>28</v>
      </c>
      <c r="AD1666" s="1" t="s">
        <v>28</v>
      </c>
      <c r="AE1666" s="1" t="s">
        <v>28</v>
      </c>
      <c r="AF1666" s="1">
        <v>165.59</v>
      </c>
      <c r="AG1666" s="1">
        <v>165.89</v>
      </c>
      <c r="AX1666" s="1">
        <f t="shared" si="40"/>
        <v>159.58000000000001</v>
      </c>
      <c r="AY1666" s="1">
        <f t="shared" si="41"/>
        <v>164.29500000000002</v>
      </c>
    </row>
    <row r="1667" spans="1:51">
      <c r="A1667" s="6">
        <v>41930</v>
      </c>
      <c r="B1667" s="6"/>
      <c r="C1667" s="68">
        <v>157</v>
      </c>
      <c r="D1667" s="6"/>
      <c r="E1667" s="68" t="s">
        <v>28</v>
      </c>
      <c r="F1667" s="1" t="s">
        <v>28</v>
      </c>
      <c r="G1667" s="68">
        <v>164.98000000000002</v>
      </c>
      <c r="H1667" s="1" t="s">
        <v>28</v>
      </c>
      <c r="I1667" s="1">
        <v>186.60500000000002</v>
      </c>
      <c r="K1667" s="6"/>
      <c r="L1667" s="68"/>
      <c r="M1667" s="6"/>
      <c r="N1667" s="68"/>
      <c r="O1667" s="1"/>
      <c r="P1667" s="68"/>
      <c r="Q1667" s="1" t="s">
        <v>28</v>
      </c>
      <c r="R1667" s="1">
        <v>198.98</v>
      </c>
      <c r="T1667" s="1"/>
      <c r="V1667" s="1">
        <v>157</v>
      </c>
      <c r="W1667" s="1">
        <v>157</v>
      </c>
      <c r="X1667" s="1">
        <v>157</v>
      </c>
      <c r="Y1667" s="1">
        <v>157</v>
      </c>
      <c r="Z1667" s="1" t="s">
        <v>28</v>
      </c>
      <c r="AA1667" s="1" t="s">
        <v>28</v>
      </c>
      <c r="AB1667" s="1" t="s">
        <v>28</v>
      </c>
      <c r="AC1667" s="1" t="s">
        <v>28</v>
      </c>
      <c r="AD1667" s="1" t="s">
        <v>28</v>
      </c>
      <c r="AE1667" s="1" t="s">
        <v>28</v>
      </c>
      <c r="AF1667" s="1">
        <v>164.53</v>
      </c>
      <c r="AG1667" s="1">
        <v>165.43</v>
      </c>
      <c r="AX1667" s="1">
        <f t="shared" si="40"/>
        <v>160.99</v>
      </c>
      <c r="AY1667" s="1">
        <f t="shared" si="41"/>
        <v>160.76499999999999</v>
      </c>
    </row>
    <row r="1668" spans="1:51">
      <c r="A1668" s="6">
        <v>41937</v>
      </c>
      <c r="B1668" s="6"/>
      <c r="C1668" s="68">
        <v>158</v>
      </c>
      <c r="D1668" s="6"/>
      <c r="E1668" s="68" t="s">
        <v>28</v>
      </c>
      <c r="F1668" s="1">
        <v>165</v>
      </c>
      <c r="G1668" s="68">
        <v>164.33500000000001</v>
      </c>
      <c r="H1668" s="1" t="s">
        <v>28</v>
      </c>
      <c r="I1668" s="1">
        <v>177.37</v>
      </c>
      <c r="K1668" s="6"/>
      <c r="L1668" s="68"/>
      <c r="M1668" s="6"/>
      <c r="N1668" s="68"/>
      <c r="O1668" s="1"/>
      <c r="P1668" s="68"/>
      <c r="Q1668" s="1" t="s">
        <v>28</v>
      </c>
      <c r="R1668" s="1">
        <v>179.92666666666665</v>
      </c>
      <c r="T1668" s="1"/>
      <c r="V1668" s="1">
        <v>158</v>
      </c>
      <c r="W1668" s="1">
        <v>158</v>
      </c>
      <c r="X1668" s="1">
        <v>158</v>
      </c>
      <c r="Y1668" s="1">
        <v>158</v>
      </c>
      <c r="Z1668" s="1" t="s">
        <v>28</v>
      </c>
      <c r="AA1668" s="1" t="s">
        <v>28</v>
      </c>
      <c r="AB1668" s="1" t="s">
        <v>28</v>
      </c>
      <c r="AC1668" s="1" t="s">
        <v>28</v>
      </c>
      <c r="AD1668" s="1" t="s">
        <v>28</v>
      </c>
      <c r="AE1668" s="1" t="s">
        <v>28</v>
      </c>
      <c r="AF1668" s="1">
        <v>164.15</v>
      </c>
      <c r="AG1668" s="1">
        <v>164.52</v>
      </c>
      <c r="AX1668" s="1">
        <f t="shared" si="40"/>
        <v>162.44500000000002</v>
      </c>
      <c r="AY1668" s="1">
        <f t="shared" si="41"/>
        <v>161.07499999999999</v>
      </c>
    </row>
    <row r="1669" spans="1:51">
      <c r="A1669" s="6">
        <v>41944</v>
      </c>
      <c r="B1669" s="6"/>
      <c r="C1669" s="68">
        <v>159</v>
      </c>
      <c r="D1669" s="6"/>
      <c r="E1669" s="68" t="s">
        <v>28</v>
      </c>
      <c r="F1669" s="1">
        <v>165</v>
      </c>
      <c r="G1669" s="68">
        <v>165.315</v>
      </c>
      <c r="H1669" s="1" t="s">
        <v>28</v>
      </c>
      <c r="I1669" s="1">
        <v>181</v>
      </c>
      <c r="K1669" s="6"/>
      <c r="L1669" s="68"/>
      <c r="M1669" s="6"/>
      <c r="N1669" s="68"/>
      <c r="O1669" s="1"/>
      <c r="P1669" s="68"/>
      <c r="Q1669" s="1" t="s">
        <v>28</v>
      </c>
      <c r="R1669" s="1">
        <v>187.89</v>
      </c>
      <c r="T1669" s="1"/>
      <c r="V1669" s="1">
        <v>159</v>
      </c>
      <c r="W1669" s="1">
        <v>159</v>
      </c>
      <c r="X1669" s="1">
        <v>159</v>
      </c>
      <c r="Y1669" s="1">
        <v>159</v>
      </c>
      <c r="Z1669" s="1" t="s">
        <v>28</v>
      </c>
      <c r="AA1669" s="1" t="s">
        <v>28</v>
      </c>
      <c r="AB1669" s="1" t="s">
        <v>28</v>
      </c>
      <c r="AC1669" s="1" t="s">
        <v>28</v>
      </c>
      <c r="AD1669" s="1" t="s">
        <v>28</v>
      </c>
      <c r="AE1669" s="1" t="s">
        <v>28</v>
      </c>
      <c r="AF1669" s="1">
        <v>165.68</v>
      </c>
      <c r="AG1669" s="1">
        <v>164.95</v>
      </c>
      <c r="AX1669" s="1">
        <f t="shared" si="40"/>
        <v>163.10499999999999</v>
      </c>
      <c r="AY1669" s="1">
        <f t="shared" si="41"/>
        <v>162.34</v>
      </c>
    </row>
    <row r="1670" spans="1:51">
      <c r="A1670" s="6">
        <v>41951</v>
      </c>
      <c r="B1670" s="6"/>
      <c r="C1670" s="68">
        <v>164</v>
      </c>
      <c r="D1670" s="6"/>
      <c r="E1670" s="68" t="s">
        <v>28</v>
      </c>
      <c r="F1670" s="1">
        <v>166.34</v>
      </c>
      <c r="G1670" s="68">
        <v>167.15</v>
      </c>
      <c r="H1670" s="1" t="s">
        <v>28</v>
      </c>
      <c r="I1670" s="1">
        <v>208.34</v>
      </c>
      <c r="K1670" s="6"/>
      <c r="L1670" s="68"/>
      <c r="M1670" s="6"/>
      <c r="N1670" s="68"/>
      <c r="O1670" s="1"/>
      <c r="P1670" s="68"/>
      <c r="Q1670" s="1" t="s">
        <v>28</v>
      </c>
      <c r="R1670" s="1">
        <v>209.44666666666669</v>
      </c>
      <c r="T1670" s="1"/>
      <c r="V1670" s="1">
        <v>164</v>
      </c>
      <c r="W1670" s="1">
        <v>164</v>
      </c>
      <c r="X1670" s="1">
        <v>164</v>
      </c>
      <c r="Y1670" s="1">
        <v>164</v>
      </c>
      <c r="Z1670" s="1" t="s">
        <v>28</v>
      </c>
      <c r="AA1670" s="1" t="s">
        <v>28</v>
      </c>
      <c r="AB1670" s="1" t="s">
        <v>28</v>
      </c>
      <c r="AC1670" s="1" t="s">
        <v>28</v>
      </c>
      <c r="AD1670" s="1" t="s">
        <v>28</v>
      </c>
      <c r="AE1670" s="1" t="s">
        <v>28</v>
      </c>
      <c r="AF1670" s="1" t="s">
        <v>28</v>
      </c>
      <c r="AG1670" s="1">
        <v>167.15</v>
      </c>
      <c r="AX1670" s="1">
        <f t="shared" si="40"/>
        <v>165.83</v>
      </c>
      <c r="AY1670" s="1">
        <f t="shared" si="41"/>
        <v>164</v>
      </c>
    </row>
    <row r="1671" spans="1:51">
      <c r="A1671" s="6">
        <v>41958</v>
      </c>
      <c r="B1671" s="6"/>
      <c r="C1671" s="68">
        <v>161</v>
      </c>
      <c r="D1671" s="6"/>
      <c r="E1671" s="68" t="s">
        <v>28</v>
      </c>
      <c r="F1671" s="1">
        <v>161</v>
      </c>
      <c r="G1671" s="68">
        <v>163.465</v>
      </c>
      <c r="H1671" s="1" t="s">
        <v>28</v>
      </c>
      <c r="I1671" s="1">
        <v>174.43</v>
      </c>
      <c r="K1671" s="6"/>
      <c r="L1671" s="68"/>
      <c r="M1671" s="6"/>
      <c r="N1671" s="68"/>
      <c r="O1671" s="1"/>
      <c r="P1671" s="68"/>
      <c r="Q1671" s="1" t="s">
        <v>28</v>
      </c>
      <c r="R1671" s="1">
        <v>184.22</v>
      </c>
      <c r="T1671" s="1"/>
      <c r="V1671" s="1">
        <v>161</v>
      </c>
      <c r="W1671" s="1">
        <v>161</v>
      </c>
      <c r="X1671" s="1">
        <v>161</v>
      </c>
      <c r="Y1671" s="1">
        <v>161</v>
      </c>
      <c r="Z1671" s="1" t="s">
        <v>28</v>
      </c>
      <c r="AA1671" s="1" t="s">
        <v>28</v>
      </c>
      <c r="AB1671" s="1" t="s">
        <v>28</v>
      </c>
      <c r="AC1671" s="1" t="s">
        <v>28</v>
      </c>
      <c r="AD1671" s="1" t="s">
        <v>28</v>
      </c>
      <c r="AE1671" s="1" t="s">
        <v>28</v>
      </c>
      <c r="AF1671" s="1">
        <v>163.22</v>
      </c>
      <c r="AG1671" s="1">
        <v>163.71</v>
      </c>
      <c r="AX1671" s="1">
        <f t="shared" si="40"/>
        <v>161.82166666666669</v>
      </c>
      <c r="AY1671" s="1">
        <f t="shared" si="41"/>
        <v>162.11000000000001</v>
      </c>
    </row>
    <row r="1672" spans="1:51">
      <c r="A1672" s="6">
        <v>41965</v>
      </c>
      <c r="B1672" s="6"/>
      <c r="C1672" s="68">
        <v>161</v>
      </c>
      <c r="D1672" s="6"/>
      <c r="E1672" s="68" t="s">
        <v>28</v>
      </c>
      <c r="F1672" s="1">
        <v>153.86000000000001</v>
      </c>
      <c r="G1672" s="68">
        <v>157.935</v>
      </c>
      <c r="H1672" s="1" t="s">
        <v>28</v>
      </c>
      <c r="I1672" s="1">
        <v>201.6</v>
      </c>
      <c r="K1672" s="6"/>
      <c r="L1672" s="68"/>
      <c r="M1672" s="6"/>
      <c r="N1672" s="68"/>
      <c r="O1672" s="1"/>
      <c r="P1672" s="68"/>
      <c r="Q1672" s="1" t="s">
        <v>28</v>
      </c>
      <c r="R1672" s="1">
        <v>214.22</v>
      </c>
      <c r="T1672" s="1"/>
      <c r="V1672" s="1">
        <v>161</v>
      </c>
      <c r="W1672" s="1">
        <v>161</v>
      </c>
      <c r="X1672" s="1">
        <v>161</v>
      </c>
      <c r="Y1672" s="1">
        <v>161</v>
      </c>
      <c r="Z1672" s="1" t="s">
        <v>28</v>
      </c>
      <c r="AA1672" s="1" t="s">
        <v>28</v>
      </c>
      <c r="AB1672" s="1" t="s">
        <v>28</v>
      </c>
      <c r="AC1672" s="1" t="s">
        <v>28</v>
      </c>
      <c r="AD1672" s="1" t="s">
        <v>28</v>
      </c>
      <c r="AE1672" s="1" t="s">
        <v>28</v>
      </c>
      <c r="AF1672" s="1">
        <v>157.5</v>
      </c>
      <c r="AG1672" s="1">
        <v>158.37</v>
      </c>
      <c r="AX1672" s="1">
        <f t="shared" si="40"/>
        <v>157.59833333333333</v>
      </c>
      <c r="AY1672" s="1">
        <f t="shared" si="41"/>
        <v>159.25</v>
      </c>
    </row>
    <row r="1673" spans="1:51">
      <c r="A1673" s="6">
        <v>41972</v>
      </c>
      <c r="B1673" s="6"/>
      <c r="C1673" s="68" t="s">
        <v>28</v>
      </c>
      <c r="D1673" s="6"/>
      <c r="E1673" s="68" t="s">
        <v>28</v>
      </c>
      <c r="F1673" s="1">
        <v>160</v>
      </c>
      <c r="G1673" s="68">
        <v>159.41</v>
      </c>
      <c r="H1673" s="1" t="s">
        <v>28</v>
      </c>
      <c r="I1673" s="1">
        <v>232.23500000000001</v>
      </c>
      <c r="K1673" s="6"/>
      <c r="L1673" s="68"/>
      <c r="M1673" s="6"/>
      <c r="N1673" s="68"/>
      <c r="O1673" s="1"/>
      <c r="P1673" s="68"/>
      <c r="Q1673" s="1" t="s">
        <v>28</v>
      </c>
      <c r="R1673" s="1">
        <v>235.15</v>
      </c>
      <c r="T1673" s="1"/>
      <c r="V1673" s="1" t="s">
        <v>28</v>
      </c>
      <c r="W1673" s="1" t="s">
        <v>28</v>
      </c>
      <c r="X1673" s="1" t="s">
        <v>28</v>
      </c>
      <c r="Y1673" s="1" t="s">
        <v>28</v>
      </c>
      <c r="Z1673" s="1" t="s">
        <v>28</v>
      </c>
      <c r="AA1673" s="1" t="s">
        <v>28</v>
      </c>
      <c r="AB1673" s="1" t="s">
        <v>28</v>
      </c>
      <c r="AC1673" s="1" t="s">
        <v>28</v>
      </c>
      <c r="AD1673" s="1" t="s">
        <v>28</v>
      </c>
      <c r="AE1673" s="1" t="s">
        <v>28</v>
      </c>
      <c r="AF1673" s="1" t="s">
        <v>28</v>
      </c>
      <c r="AG1673" s="1">
        <v>159.41</v>
      </c>
      <c r="AX1673" s="1">
        <f t="shared" si="40"/>
        <v>159.70499999999998</v>
      </c>
      <c r="AY1673" s="1" t="str">
        <f t="shared" si="41"/>
        <v xml:space="preserve"> </v>
      </c>
    </row>
    <row r="1674" spans="1:51">
      <c r="A1674" s="6">
        <v>41979</v>
      </c>
      <c r="B1674" s="6"/>
      <c r="C1674" s="68">
        <v>174</v>
      </c>
      <c r="D1674" s="6"/>
      <c r="E1674" s="68" t="s">
        <v>28</v>
      </c>
      <c r="F1674" s="1">
        <v>156.63999999999999</v>
      </c>
      <c r="G1674" s="68">
        <v>157.98500000000001</v>
      </c>
      <c r="H1674" s="1" t="s">
        <v>28</v>
      </c>
      <c r="I1674" s="1">
        <v>207.78500000000003</v>
      </c>
      <c r="K1674" s="6"/>
      <c r="L1674" s="68"/>
      <c r="M1674" s="6"/>
      <c r="N1674" s="68"/>
      <c r="O1674" s="1"/>
      <c r="P1674" s="68"/>
      <c r="Q1674" s="1" t="s">
        <v>28</v>
      </c>
      <c r="R1674" s="1">
        <v>230.15333333333334</v>
      </c>
      <c r="T1674" s="1"/>
      <c r="V1674" s="1">
        <v>174</v>
      </c>
      <c r="W1674" s="1">
        <v>174</v>
      </c>
      <c r="X1674" s="1">
        <v>174</v>
      </c>
      <c r="Y1674" s="1">
        <v>174</v>
      </c>
      <c r="Z1674" s="1" t="s">
        <v>28</v>
      </c>
      <c r="AA1674" s="1" t="s">
        <v>28</v>
      </c>
      <c r="AB1674" s="1" t="s">
        <v>28</v>
      </c>
      <c r="AC1674" s="1" t="s">
        <v>28</v>
      </c>
      <c r="AD1674" s="1" t="s">
        <v>28</v>
      </c>
      <c r="AE1674" s="1" t="s">
        <v>28</v>
      </c>
      <c r="AF1674" s="1">
        <v>159.37</v>
      </c>
      <c r="AG1674" s="1">
        <v>156.6</v>
      </c>
      <c r="AX1674" s="1">
        <f t="shared" si="40"/>
        <v>162.875</v>
      </c>
      <c r="AY1674" s="1">
        <f t="shared" si="41"/>
        <v>166.685</v>
      </c>
    </row>
    <row r="1675" spans="1:51">
      <c r="A1675" s="6">
        <v>41986</v>
      </c>
      <c r="B1675" s="6"/>
      <c r="C1675" s="68">
        <v>162</v>
      </c>
      <c r="D1675" s="6"/>
      <c r="E1675" s="68" t="s">
        <v>28</v>
      </c>
      <c r="F1675" s="1">
        <v>145.13</v>
      </c>
      <c r="G1675" s="68">
        <v>148.42500000000001</v>
      </c>
      <c r="H1675" s="1" t="s">
        <v>28</v>
      </c>
      <c r="I1675" s="1">
        <v>208.38499999999999</v>
      </c>
      <c r="K1675" s="6"/>
      <c r="L1675" s="68"/>
      <c r="M1675" s="6"/>
      <c r="N1675" s="68"/>
      <c r="O1675" s="1"/>
      <c r="P1675" s="68"/>
      <c r="Q1675" s="1" t="s">
        <v>28</v>
      </c>
      <c r="R1675" s="1">
        <v>239.45333333333335</v>
      </c>
      <c r="T1675" s="1"/>
      <c r="V1675" s="1">
        <v>162</v>
      </c>
      <c r="W1675" s="1">
        <v>162</v>
      </c>
      <c r="X1675" s="1">
        <v>162</v>
      </c>
      <c r="Y1675" s="1">
        <v>162</v>
      </c>
      <c r="Z1675" s="1" t="s">
        <v>28</v>
      </c>
      <c r="AA1675" s="1" t="s">
        <v>28</v>
      </c>
      <c r="AB1675" s="1" t="s">
        <v>28</v>
      </c>
      <c r="AC1675" s="1" t="s">
        <v>28</v>
      </c>
      <c r="AD1675" s="1" t="s">
        <v>28</v>
      </c>
      <c r="AE1675" s="1" t="s">
        <v>28</v>
      </c>
      <c r="AF1675" s="1">
        <v>147.78</v>
      </c>
      <c r="AG1675" s="1">
        <v>149.07</v>
      </c>
      <c r="AX1675" s="1">
        <f t="shared" si="40"/>
        <v>151.85166666666666</v>
      </c>
      <c r="AY1675" s="1">
        <f t="shared" si="41"/>
        <v>154.88999999999999</v>
      </c>
    </row>
    <row r="1676" spans="1:51">
      <c r="A1676" s="6">
        <v>41993</v>
      </c>
      <c r="B1676" s="6"/>
      <c r="C1676" s="68">
        <v>164.5</v>
      </c>
      <c r="D1676" s="6"/>
      <c r="E1676" s="68" t="s">
        <v>28</v>
      </c>
      <c r="F1676" s="1">
        <v>146</v>
      </c>
      <c r="G1676" s="68">
        <v>148.24333333333334</v>
      </c>
      <c r="H1676" s="1" t="s">
        <v>28</v>
      </c>
      <c r="I1676" s="1">
        <v>186.23000000000002</v>
      </c>
      <c r="K1676" s="6"/>
      <c r="L1676" s="68"/>
      <c r="M1676" s="6"/>
      <c r="N1676" s="68"/>
      <c r="O1676" s="1"/>
      <c r="P1676" s="68"/>
      <c r="Q1676" s="1" t="s">
        <v>28</v>
      </c>
      <c r="R1676" s="1">
        <v>216.87666666666667</v>
      </c>
      <c r="T1676" s="1"/>
      <c r="V1676" s="1">
        <v>164.5</v>
      </c>
      <c r="W1676" s="1">
        <v>164.5</v>
      </c>
      <c r="X1676" s="1">
        <v>164.5</v>
      </c>
      <c r="Y1676" s="1">
        <v>164.5</v>
      </c>
      <c r="Z1676" s="1" t="s">
        <v>28</v>
      </c>
      <c r="AA1676" s="1" t="s">
        <v>28</v>
      </c>
      <c r="AB1676" s="1" t="s">
        <v>28</v>
      </c>
      <c r="AC1676" s="1" t="s">
        <v>28</v>
      </c>
      <c r="AD1676" s="1" t="s">
        <v>28</v>
      </c>
      <c r="AE1676" s="1" t="s">
        <v>28</v>
      </c>
      <c r="AF1676" s="1">
        <v>147.22999999999999</v>
      </c>
      <c r="AG1676" s="1">
        <v>146.5</v>
      </c>
      <c r="AX1676" s="1">
        <f t="shared" si="40"/>
        <v>152.91444444444446</v>
      </c>
      <c r="AY1676" s="1">
        <f t="shared" si="41"/>
        <v>155.86500000000001</v>
      </c>
    </row>
    <row r="1677" spans="1:51">
      <c r="A1677" s="6">
        <v>42000</v>
      </c>
      <c r="B1677" s="6"/>
      <c r="C1677" s="68" t="s">
        <v>28</v>
      </c>
      <c r="D1677" s="6"/>
      <c r="E1677" s="68" t="s">
        <v>28</v>
      </c>
      <c r="F1677" s="1" t="s">
        <v>28</v>
      </c>
      <c r="G1677" s="68" t="s">
        <v>28</v>
      </c>
      <c r="H1677" s="1">
        <v>185.94666666666669</v>
      </c>
      <c r="I1677" s="1" t="s">
        <v>28</v>
      </c>
      <c r="K1677" s="6"/>
      <c r="L1677" s="68"/>
      <c r="M1677" s="6"/>
      <c r="N1677" s="68"/>
      <c r="O1677" s="1"/>
      <c r="P1677" s="68"/>
      <c r="Q1677" s="1">
        <v>238.73000000000002</v>
      </c>
      <c r="R1677" s="1">
        <v>290</v>
      </c>
      <c r="T1677" s="1"/>
      <c r="V1677" s="1" t="s">
        <v>28</v>
      </c>
      <c r="W1677" s="1" t="s">
        <v>28</v>
      </c>
      <c r="X1677" s="1" t="s">
        <v>28</v>
      </c>
      <c r="Y1677" s="1" t="s">
        <v>28</v>
      </c>
      <c r="Z1677" s="1" t="s">
        <v>28</v>
      </c>
      <c r="AA1677" s="1" t="s">
        <v>28</v>
      </c>
      <c r="AB1677" s="1" t="s">
        <v>28</v>
      </c>
      <c r="AC1677" s="1" t="s">
        <v>28</v>
      </c>
      <c r="AD1677" s="1" t="s">
        <v>28</v>
      </c>
      <c r="AE1677" s="1" t="s">
        <v>28</v>
      </c>
      <c r="AF1677" s="1" t="s">
        <v>28</v>
      </c>
      <c r="AG1677" s="1" t="s">
        <v>28</v>
      </c>
      <c r="AX1677" s="1" t="str">
        <f t="shared" si="40"/>
        <v xml:space="preserve"> </v>
      </c>
      <c r="AY1677" s="1" t="str">
        <f t="shared" si="41"/>
        <v xml:space="preserve"> </v>
      </c>
    </row>
    <row r="1678" spans="1:51">
      <c r="A1678" s="6">
        <v>42007</v>
      </c>
      <c r="B1678" s="6"/>
      <c r="C1678" s="68" t="s">
        <v>28</v>
      </c>
      <c r="D1678" s="6"/>
      <c r="E1678" s="68" t="s">
        <v>28</v>
      </c>
      <c r="F1678" s="1" t="s">
        <v>28</v>
      </c>
      <c r="G1678" s="68">
        <v>145.62333333333331</v>
      </c>
      <c r="H1678" s="1">
        <v>197.12</v>
      </c>
      <c r="I1678" s="1">
        <v>220</v>
      </c>
      <c r="K1678" s="6"/>
      <c r="L1678" s="68"/>
      <c r="M1678" s="6"/>
      <c r="N1678" s="68"/>
      <c r="O1678" s="1"/>
      <c r="P1678" s="68"/>
      <c r="Q1678" s="1">
        <v>252.14666666666665</v>
      </c>
      <c r="R1678" s="1" t="s">
        <v>28</v>
      </c>
      <c r="T1678" s="1"/>
      <c r="V1678" s="1" t="s">
        <v>28</v>
      </c>
      <c r="W1678" s="1" t="s">
        <v>28</v>
      </c>
      <c r="X1678" s="1" t="s">
        <v>28</v>
      </c>
      <c r="Y1678" s="1" t="s">
        <v>28</v>
      </c>
      <c r="Z1678" s="1" t="s">
        <v>28</v>
      </c>
      <c r="AA1678" s="1" t="s">
        <v>28</v>
      </c>
      <c r="AB1678" s="1" t="s">
        <v>28</v>
      </c>
      <c r="AC1678" s="1" t="s">
        <v>28</v>
      </c>
      <c r="AD1678" s="1" t="s">
        <v>28</v>
      </c>
      <c r="AE1678" s="1">
        <v>145.94999999999999</v>
      </c>
      <c r="AF1678" s="1">
        <v>145.91999999999999</v>
      </c>
      <c r="AG1678" s="1">
        <v>145</v>
      </c>
      <c r="AX1678" s="1">
        <f t="shared" si="40"/>
        <v>145.62333333333331</v>
      </c>
      <c r="AY1678" s="1">
        <f t="shared" si="41"/>
        <v>145.91999999999999</v>
      </c>
    </row>
    <row r="1679" spans="1:51">
      <c r="A1679" s="6">
        <v>42014</v>
      </c>
      <c r="B1679" s="6"/>
      <c r="C1679" s="68">
        <v>164</v>
      </c>
      <c r="D1679" s="6"/>
      <c r="E1679" s="68" t="s">
        <v>28</v>
      </c>
      <c r="F1679" s="1">
        <v>144.5</v>
      </c>
      <c r="G1679" s="68">
        <v>145.82</v>
      </c>
      <c r="H1679" s="1" t="s">
        <v>28</v>
      </c>
      <c r="I1679" s="1" t="s">
        <v>28</v>
      </c>
      <c r="K1679" s="6"/>
      <c r="L1679" s="68"/>
      <c r="M1679" s="6"/>
      <c r="N1679" s="68"/>
      <c r="O1679" s="1"/>
      <c r="P1679" s="68"/>
      <c r="Q1679" s="1" t="s">
        <v>28</v>
      </c>
      <c r="R1679" s="1" t="s">
        <v>28</v>
      </c>
      <c r="T1679" s="1"/>
      <c r="V1679" s="1">
        <v>164</v>
      </c>
      <c r="W1679" s="1">
        <v>164</v>
      </c>
      <c r="X1679" s="1">
        <v>164</v>
      </c>
      <c r="Y1679" s="1">
        <v>164</v>
      </c>
      <c r="Z1679" s="1" t="s">
        <v>28</v>
      </c>
      <c r="AA1679" s="1" t="s">
        <v>28</v>
      </c>
      <c r="AB1679" s="1" t="s">
        <v>28</v>
      </c>
      <c r="AC1679" s="1" t="s">
        <v>28</v>
      </c>
      <c r="AD1679" s="1" t="s">
        <v>28</v>
      </c>
      <c r="AE1679" s="1" t="s">
        <v>28</v>
      </c>
      <c r="AF1679" s="1">
        <v>146.28</v>
      </c>
      <c r="AG1679" s="1">
        <v>145.36000000000001</v>
      </c>
      <c r="AX1679" s="1">
        <f t="shared" si="40"/>
        <v>151.44</v>
      </c>
      <c r="AY1679" s="1">
        <f t="shared" si="41"/>
        <v>155.13999999999999</v>
      </c>
    </row>
    <row r="1680" spans="1:51">
      <c r="A1680" s="6">
        <v>42021</v>
      </c>
      <c r="B1680" s="6"/>
      <c r="C1680" s="68">
        <v>161</v>
      </c>
      <c r="D1680" s="6"/>
      <c r="E1680" s="68" t="s">
        <v>28</v>
      </c>
      <c r="F1680" s="1">
        <v>139</v>
      </c>
      <c r="G1680" s="68">
        <v>142.95499999999998</v>
      </c>
      <c r="H1680" s="1" t="s">
        <v>28</v>
      </c>
      <c r="I1680" s="1">
        <v>217.95999999999998</v>
      </c>
      <c r="K1680" s="6"/>
      <c r="L1680" s="68"/>
      <c r="M1680" s="6"/>
      <c r="N1680" s="68"/>
      <c r="O1680" s="1"/>
      <c r="P1680" s="68"/>
      <c r="Q1680" s="1" t="s">
        <v>28</v>
      </c>
      <c r="R1680" s="1">
        <v>281.44666666666666</v>
      </c>
      <c r="T1680" s="1"/>
      <c r="V1680" s="1">
        <v>161</v>
      </c>
      <c r="W1680" s="1">
        <v>161</v>
      </c>
      <c r="X1680" s="1">
        <v>161</v>
      </c>
      <c r="Y1680" s="1">
        <v>161</v>
      </c>
      <c r="Z1680" s="1" t="s">
        <v>28</v>
      </c>
      <c r="AA1680" s="1" t="s">
        <v>28</v>
      </c>
      <c r="AB1680" s="1" t="s">
        <v>28</v>
      </c>
      <c r="AC1680" s="1" t="s">
        <v>28</v>
      </c>
      <c r="AD1680" s="1" t="s">
        <v>28</v>
      </c>
      <c r="AE1680" s="1" t="s">
        <v>28</v>
      </c>
      <c r="AF1680" s="1">
        <v>144.26</v>
      </c>
      <c r="AG1680" s="1">
        <v>141.65</v>
      </c>
      <c r="AX1680" s="1">
        <f t="shared" si="40"/>
        <v>147.65166666666667</v>
      </c>
      <c r="AY1680" s="1">
        <f t="shared" si="41"/>
        <v>152.63</v>
      </c>
    </row>
    <row r="1681" spans="1:51">
      <c r="A1681" s="6">
        <v>42028</v>
      </c>
      <c r="B1681" s="6"/>
      <c r="C1681" s="68">
        <v>152</v>
      </c>
      <c r="D1681" s="6"/>
      <c r="E1681" s="68" t="s">
        <v>28</v>
      </c>
      <c r="F1681" s="1">
        <v>139</v>
      </c>
      <c r="G1681" s="68">
        <v>139.54</v>
      </c>
      <c r="H1681" s="1" t="s">
        <v>28</v>
      </c>
      <c r="I1681" s="1">
        <v>205.11</v>
      </c>
      <c r="K1681" s="6"/>
      <c r="L1681" s="68"/>
      <c r="M1681" s="6"/>
      <c r="N1681" s="68"/>
      <c r="O1681" s="1"/>
      <c r="P1681" s="68"/>
      <c r="Q1681" s="1" t="s">
        <v>28</v>
      </c>
      <c r="R1681" s="1">
        <v>229.22333333333336</v>
      </c>
      <c r="T1681" s="1"/>
      <c r="V1681" s="1">
        <v>152</v>
      </c>
      <c r="W1681" s="1">
        <v>152</v>
      </c>
      <c r="X1681" s="1">
        <v>152</v>
      </c>
      <c r="Y1681" s="1">
        <v>152</v>
      </c>
      <c r="Z1681" s="1" t="s">
        <v>28</v>
      </c>
      <c r="AA1681" s="1" t="s">
        <v>28</v>
      </c>
      <c r="AB1681" s="1" t="s">
        <v>28</v>
      </c>
      <c r="AC1681" s="1" t="s">
        <v>28</v>
      </c>
      <c r="AD1681" s="1" t="s">
        <v>28</v>
      </c>
      <c r="AE1681" s="1" t="s">
        <v>28</v>
      </c>
      <c r="AF1681" s="1" t="s">
        <v>28</v>
      </c>
      <c r="AG1681" s="1">
        <v>139.54</v>
      </c>
      <c r="AX1681" s="1">
        <f t="shared" si="40"/>
        <v>143.51333333333332</v>
      </c>
      <c r="AY1681" s="1">
        <f t="shared" si="41"/>
        <v>152</v>
      </c>
    </row>
    <row r="1682" spans="1:51">
      <c r="A1682" s="6">
        <v>42035</v>
      </c>
      <c r="B1682" s="6"/>
      <c r="C1682" s="68">
        <v>144</v>
      </c>
      <c r="D1682" s="6"/>
      <c r="E1682" s="68" t="s">
        <v>28</v>
      </c>
      <c r="F1682" s="1">
        <v>148.24</v>
      </c>
      <c r="G1682" s="68">
        <v>142.39499999999998</v>
      </c>
      <c r="H1682" s="1" t="s">
        <v>28</v>
      </c>
      <c r="I1682" s="1">
        <v>229.24</v>
      </c>
      <c r="K1682" s="6"/>
      <c r="L1682" s="68"/>
      <c r="M1682" s="6"/>
      <c r="N1682" s="68"/>
      <c r="O1682" s="1"/>
      <c r="P1682" s="68"/>
      <c r="Q1682" s="1" t="s">
        <v>28</v>
      </c>
      <c r="R1682" s="1">
        <v>234.52666666666664</v>
      </c>
      <c r="T1682" s="1"/>
      <c r="V1682" s="1">
        <v>144</v>
      </c>
      <c r="W1682" s="1">
        <v>144</v>
      </c>
      <c r="X1682" s="1">
        <v>144</v>
      </c>
      <c r="Y1682" s="1">
        <v>144</v>
      </c>
      <c r="Z1682" s="1" t="s">
        <v>28</v>
      </c>
      <c r="AA1682" s="1" t="s">
        <v>28</v>
      </c>
      <c r="AB1682" s="1" t="s">
        <v>28</v>
      </c>
      <c r="AC1682" s="1" t="s">
        <v>28</v>
      </c>
      <c r="AD1682" s="1" t="s">
        <v>28</v>
      </c>
      <c r="AE1682" s="1" t="s">
        <v>28</v>
      </c>
      <c r="AF1682" s="1">
        <v>145</v>
      </c>
      <c r="AG1682" s="1">
        <v>139.79</v>
      </c>
      <c r="AX1682" s="1">
        <f t="shared" si="40"/>
        <v>144.87833333333333</v>
      </c>
      <c r="AY1682" s="1">
        <f t="shared" si="41"/>
        <v>144.5</v>
      </c>
    </row>
    <row r="1683" spans="1:51">
      <c r="A1683" s="6">
        <v>42042</v>
      </c>
      <c r="B1683" s="6"/>
      <c r="C1683" s="68">
        <v>141</v>
      </c>
      <c r="D1683" s="6"/>
      <c r="E1683" s="68" t="s">
        <v>28</v>
      </c>
      <c r="F1683" s="1" t="s">
        <v>28</v>
      </c>
      <c r="G1683" s="68">
        <v>135.65</v>
      </c>
      <c r="H1683" s="1" t="s">
        <v>28</v>
      </c>
      <c r="I1683" s="1">
        <v>214.65</v>
      </c>
      <c r="K1683" s="6"/>
      <c r="L1683" s="68"/>
      <c r="M1683" s="6"/>
      <c r="N1683" s="68"/>
      <c r="O1683" s="1"/>
      <c r="P1683" s="68"/>
      <c r="Q1683" s="1" t="s">
        <v>28</v>
      </c>
      <c r="R1683" s="1">
        <v>223.80999999999997</v>
      </c>
      <c r="T1683" s="1"/>
      <c r="V1683" s="1">
        <v>141</v>
      </c>
      <c r="W1683" s="1">
        <v>141</v>
      </c>
      <c r="X1683" s="1">
        <v>141</v>
      </c>
      <c r="Y1683" s="1">
        <v>141</v>
      </c>
      <c r="Z1683" s="1" t="s">
        <v>28</v>
      </c>
      <c r="AA1683" s="1" t="s">
        <v>28</v>
      </c>
      <c r="AB1683" s="1" t="s">
        <v>28</v>
      </c>
      <c r="AC1683" s="1" t="s">
        <v>28</v>
      </c>
      <c r="AD1683" s="1" t="s">
        <v>28</v>
      </c>
      <c r="AE1683" s="1" t="s">
        <v>28</v>
      </c>
      <c r="AF1683" s="1">
        <v>138</v>
      </c>
      <c r="AG1683" s="1">
        <v>133.30000000000001</v>
      </c>
      <c r="AX1683" s="1">
        <f t="shared" si="40"/>
        <v>138.32499999999999</v>
      </c>
      <c r="AY1683" s="1">
        <f t="shared" si="41"/>
        <v>139.5</v>
      </c>
    </row>
    <row r="1684" spans="1:51">
      <c r="A1684" s="6">
        <v>42049</v>
      </c>
      <c r="B1684" s="6"/>
      <c r="C1684" s="68">
        <v>148</v>
      </c>
      <c r="D1684" s="6"/>
      <c r="E1684" s="68" t="s">
        <v>28</v>
      </c>
      <c r="F1684" s="1">
        <v>133</v>
      </c>
      <c r="G1684" s="68">
        <v>137.99</v>
      </c>
      <c r="H1684" s="1">
        <v>176.93333333333331</v>
      </c>
      <c r="I1684" s="1">
        <v>191.17999999999998</v>
      </c>
      <c r="K1684" s="6"/>
      <c r="L1684" s="68"/>
      <c r="M1684" s="6"/>
      <c r="N1684" s="68"/>
      <c r="O1684" s="1"/>
      <c r="P1684" s="68"/>
      <c r="Q1684" s="1">
        <v>244.41</v>
      </c>
      <c r="R1684" s="1">
        <v>269.76</v>
      </c>
      <c r="T1684" s="1"/>
      <c r="V1684" s="1">
        <v>148</v>
      </c>
      <c r="W1684" s="1">
        <v>148</v>
      </c>
      <c r="X1684" s="1">
        <v>148</v>
      </c>
      <c r="Y1684" s="1">
        <v>148</v>
      </c>
      <c r="Z1684" s="1" t="s">
        <v>28</v>
      </c>
      <c r="AA1684" s="1" t="s">
        <v>28</v>
      </c>
      <c r="AB1684" s="1" t="s">
        <v>28</v>
      </c>
      <c r="AC1684" s="1" t="s">
        <v>28</v>
      </c>
      <c r="AD1684" s="1" t="s">
        <v>28</v>
      </c>
      <c r="AE1684" s="1" t="s">
        <v>28</v>
      </c>
      <c r="AF1684" s="1">
        <v>145.57</v>
      </c>
      <c r="AG1684" s="1">
        <v>130.41</v>
      </c>
      <c r="AX1684" s="1">
        <f t="shared" si="40"/>
        <v>139.66333333333333</v>
      </c>
      <c r="AY1684" s="1">
        <f t="shared" si="41"/>
        <v>146.785</v>
      </c>
    </row>
    <row r="1685" spans="1:51">
      <c r="A1685" s="6">
        <v>42056</v>
      </c>
      <c r="B1685" s="6"/>
      <c r="C1685" s="68">
        <v>152</v>
      </c>
      <c r="D1685" s="6"/>
      <c r="E1685" s="68" t="s">
        <v>28</v>
      </c>
      <c r="F1685" s="1">
        <v>156</v>
      </c>
      <c r="G1685" s="68">
        <v>161.21</v>
      </c>
      <c r="H1685" s="1" t="s">
        <v>28</v>
      </c>
      <c r="I1685" s="1">
        <v>277.95999999999998</v>
      </c>
      <c r="K1685" s="6"/>
      <c r="L1685" s="68"/>
      <c r="M1685" s="6"/>
      <c r="N1685" s="68"/>
      <c r="O1685" s="1"/>
      <c r="P1685" s="68"/>
      <c r="Q1685" s="1" t="s">
        <v>28</v>
      </c>
      <c r="R1685" s="1">
        <v>277.95999999999998</v>
      </c>
      <c r="T1685" s="1"/>
      <c r="V1685" s="1">
        <v>152</v>
      </c>
      <c r="W1685" s="1">
        <v>152</v>
      </c>
      <c r="X1685" s="1">
        <v>152</v>
      </c>
      <c r="Y1685" s="1">
        <v>152</v>
      </c>
      <c r="Z1685" s="1" t="s">
        <v>28</v>
      </c>
      <c r="AA1685" s="1" t="s">
        <v>28</v>
      </c>
      <c r="AB1685" s="1" t="s">
        <v>28</v>
      </c>
      <c r="AC1685" s="1" t="s">
        <v>28</v>
      </c>
      <c r="AD1685" s="1" t="s">
        <v>28</v>
      </c>
      <c r="AE1685" s="1" t="s">
        <v>28</v>
      </c>
      <c r="AF1685" s="1">
        <v>145.82</v>
      </c>
      <c r="AG1685" s="1">
        <v>138.88999999999999</v>
      </c>
      <c r="AX1685" s="1">
        <f t="shared" si="40"/>
        <v>156.40333333333334</v>
      </c>
      <c r="AY1685" s="1">
        <f t="shared" si="41"/>
        <v>148.91</v>
      </c>
    </row>
    <row r="1686" spans="1:51">
      <c r="A1686" s="6">
        <v>42063</v>
      </c>
      <c r="B1686" s="6"/>
      <c r="C1686" s="68">
        <v>154</v>
      </c>
      <c r="D1686" s="6"/>
      <c r="E1686" s="68" t="s">
        <v>28</v>
      </c>
      <c r="F1686" s="1">
        <v>153</v>
      </c>
      <c r="G1686" s="68">
        <v>143.22499999999999</v>
      </c>
      <c r="H1686" s="1">
        <v>206.16666666666666</v>
      </c>
      <c r="I1686" s="1">
        <v>230.37</v>
      </c>
      <c r="K1686" s="6"/>
      <c r="L1686" s="68"/>
      <c r="M1686" s="6"/>
      <c r="N1686" s="68"/>
      <c r="O1686" s="1"/>
      <c r="P1686" s="68"/>
      <c r="Q1686" s="1">
        <v>289.5</v>
      </c>
      <c r="R1686" s="1">
        <v>279.69499999999999</v>
      </c>
      <c r="T1686" s="1"/>
      <c r="V1686" s="1">
        <v>154</v>
      </c>
      <c r="W1686" s="1">
        <v>154</v>
      </c>
      <c r="X1686" s="1">
        <v>154</v>
      </c>
      <c r="Y1686" s="1">
        <v>154</v>
      </c>
      <c r="Z1686" s="1" t="s">
        <v>28</v>
      </c>
      <c r="AA1686" s="1" t="s">
        <v>28</v>
      </c>
      <c r="AB1686" s="1" t="s">
        <v>28</v>
      </c>
      <c r="AC1686" s="1" t="s">
        <v>28</v>
      </c>
      <c r="AD1686" s="1" t="s">
        <v>28</v>
      </c>
      <c r="AE1686" s="1" t="s">
        <v>28</v>
      </c>
      <c r="AF1686" s="1">
        <v>146.25</v>
      </c>
      <c r="AG1686" s="1">
        <v>140.19999999999999</v>
      </c>
      <c r="AX1686" s="1">
        <f t="shared" si="40"/>
        <v>150.07500000000002</v>
      </c>
      <c r="AY1686" s="1">
        <f t="shared" si="41"/>
        <v>150.125</v>
      </c>
    </row>
    <row r="1687" spans="1:51">
      <c r="A1687" s="6">
        <v>42070</v>
      </c>
      <c r="B1687" s="6"/>
      <c r="C1687" s="68">
        <v>146.8125</v>
      </c>
      <c r="D1687" s="6"/>
      <c r="E1687" s="68" t="s">
        <v>28</v>
      </c>
      <c r="F1687" s="1">
        <v>155</v>
      </c>
      <c r="G1687" s="68">
        <v>143.82999999999998</v>
      </c>
      <c r="H1687" s="1">
        <v>183.68333333333331</v>
      </c>
      <c r="I1687" s="1">
        <v>201.41500000000002</v>
      </c>
      <c r="K1687" s="6"/>
      <c r="L1687" s="68"/>
      <c r="M1687" s="6"/>
      <c r="N1687" s="68"/>
      <c r="O1687" s="1"/>
      <c r="P1687" s="68"/>
      <c r="Q1687" s="1">
        <v>251.37333333333333</v>
      </c>
      <c r="R1687" s="1">
        <v>266.48500000000001</v>
      </c>
      <c r="T1687" s="1"/>
      <c r="V1687" s="1">
        <v>148.5</v>
      </c>
      <c r="W1687" s="1">
        <v>148.5</v>
      </c>
      <c r="X1687" s="1">
        <v>148.5</v>
      </c>
      <c r="Y1687" s="1">
        <v>141.75</v>
      </c>
      <c r="Z1687" s="1" t="s">
        <v>28</v>
      </c>
      <c r="AA1687" s="1" t="s">
        <v>28</v>
      </c>
      <c r="AB1687" s="1" t="s">
        <v>28</v>
      </c>
      <c r="AC1687" s="1" t="s">
        <v>28</v>
      </c>
      <c r="AD1687" s="1" t="s">
        <v>28</v>
      </c>
      <c r="AE1687" s="1" t="s">
        <v>28</v>
      </c>
      <c r="AF1687" s="1">
        <v>142.66</v>
      </c>
      <c r="AG1687" s="1">
        <v>145</v>
      </c>
      <c r="AX1687" s="1">
        <f t="shared" si="40"/>
        <v>148.54749999999999</v>
      </c>
      <c r="AY1687" s="1">
        <f t="shared" si="41"/>
        <v>145.57999999999998</v>
      </c>
    </row>
    <row r="1688" spans="1:51">
      <c r="A1688" s="6">
        <v>42077</v>
      </c>
      <c r="B1688" s="6"/>
      <c r="C1688" s="68" t="s">
        <v>28</v>
      </c>
      <c r="D1688" s="6"/>
      <c r="E1688" s="68" t="s">
        <v>28</v>
      </c>
      <c r="F1688" s="1">
        <v>169.75</v>
      </c>
      <c r="G1688" s="68">
        <v>140.68</v>
      </c>
      <c r="H1688" s="1">
        <v>181.82000000000002</v>
      </c>
      <c r="I1688" s="1">
        <v>213.34</v>
      </c>
      <c r="K1688" s="6"/>
      <c r="L1688" s="68"/>
      <c r="M1688" s="6"/>
      <c r="N1688" s="68"/>
      <c r="O1688" s="1"/>
      <c r="P1688" s="68"/>
      <c r="Q1688" s="1">
        <v>263.38</v>
      </c>
      <c r="R1688" s="1">
        <v>280.04500000000002</v>
      </c>
      <c r="T1688" s="1"/>
      <c r="V1688" s="1" t="s">
        <v>28</v>
      </c>
      <c r="W1688" s="1" t="s">
        <v>28</v>
      </c>
      <c r="X1688" s="1" t="s">
        <v>28</v>
      </c>
      <c r="Y1688" s="1" t="s">
        <v>28</v>
      </c>
      <c r="Z1688" s="1" t="s">
        <v>28</v>
      </c>
      <c r="AA1688" s="1" t="s">
        <v>28</v>
      </c>
      <c r="AB1688" s="1" t="s">
        <v>28</v>
      </c>
      <c r="AC1688" s="1" t="s">
        <v>28</v>
      </c>
      <c r="AD1688" s="1" t="s">
        <v>28</v>
      </c>
      <c r="AE1688" s="1" t="s">
        <v>28</v>
      </c>
      <c r="AF1688" s="1">
        <v>142.6</v>
      </c>
      <c r="AG1688" s="1">
        <v>138.76</v>
      </c>
      <c r="AX1688" s="1">
        <f t="shared" si="40"/>
        <v>155.215</v>
      </c>
      <c r="AY1688" s="1">
        <f t="shared" si="41"/>
        <v>142.6</v>
      </c>
    </row>
    <row r="1689" spans="1:51">
      <c r="A1689" s="6">
        <v>42084</v>
      </c>
      <c r="B1689" s="6"/>
      <c r="C1689" s="68">
        <v>134</v>
      </c>
      <c r="D1689" s="6"/>
      <c r="E1689" s="68" t="s">
        <v>28</v>
      </c>
      <c r="F1689" s="1">
        <v>126</v>
      </c>
      <c r="G1689" s="68">
        <v>142.125</v>
      </c>
      <c r="H1689" s="1">
        <v>203.09</v>
      </c>
      <c r="I1689" s="1">
        <v>228.87333333333333</v>
      </c>
      <c r="K1689" s="6"/>
      <c r="L1689" s="68"/>
      <c r="M1689" s="6"/>
      <c r="N1689" s="68"/>
      <c r="O1689" s="1"/>
      <c r="P1689" s="68"/>
      <c r="Q1689" s="1">
        <v>263.54500000000002</v>
      </c>
      <c r="R1689" s="1">
        <v>298.27666666666664</v>
      </c>
      <c r="T1689" s="1"/>
      <c r="V1689" s="1">
        <v>134</v>
      </c>
      <c r="W1689" s="1">
        <v>134</v>
      </c>
      <c r="X1689" s="1">
        <v>134</v>
      </c>
      <c r="Y1689" s="1">
        <v>134</v>
      </c>
      <c r="Z1689" s="1" t="s">
        <v>28</v>
      </c>
      <c r="AA1689" s="1" t="s">
        <v>28</v>
      </c>
      <c r="AB1689" s="1" t="s">
        <v>28</v>
      </c>
      <c r="AC1689" s="1" t="s">
        <v>28</v>
      </c>
      <c r="AD1689" s="1" t="s">
        <v>28</v>
      </c>
      <c r="AE1689" s="1" t="s">
        <v>28</v>
      </c>
      <c r="AF1689" s="1">
        <v>144.54</v>
      </c>
      <c r="AG1689" s="1">
        <v>139.71</v>
      </c>
      <c r="AX1689" s="1">
        <f t="shared" si="40"/>
        <v>134.04166666666666</v>
      </c>
      <c r="AY1689" s="1">
        <f t="shared" si="41"/>
        <v>139.26999999999998</v>
      </c>
    </row>
    <row r="1690" spans="1:51">
      <c r="A1690" s="6">
        <v>42091</v>
      </c>
      <c r="B1690" s="6"/>
      <c r="C1690" s="68">
        <v>132.5</v>
      </c>
      <c r="D1690" s="6"/>
      <c r="E1690" s="68" t="s">
        <v>28</v>
      </c>
      <c r="F1690" s="1">
        <v>154.435</v>
      </c>
      <c r="G1690" s="68">
        <v>140.5</v>
      </c>
      <c r="H1690" s="1">
        <v>176.17</v>
      </c>
      <c r="I1690" s="1">
        <v>230</v>
      </c>
      <c r="K1690" s="6"/>
      <c r="L1690" s="68"/>
      <c r="M1690" s="6"/>
      <c r="N1690" s="68"/>
      <c r="O1690" s="1"/>
      <c r="P1690" s="68"/>
      <c r="Q1690" s="1">
        <v>233.76499999999999</v>
      </c>
      <c r="R1690" s="1">
        <v>248.11</v>
      </c>
      <c r="T1690" s="1"/>
      <c r="V1690" s="1">
        <v>134.5</v>
      </c>
      <c r="W1690" s="1">
        <v>130.5</v>
      </c>
      <c r="X1690" s="1">
        <v>134.5</v>
      </c>
      <c r="Y1690" s="1">
        <v>130.5</v>
      </c>
      <c r="Z1690" s="1" t="s">
        <v>28</v>
      </c>
      <c r="AA1690" s="1" t="s">
        <v>28</v>
      </c>
      <c r="AB1690" s="1" t="s">
        <v>28</v>
      </c>
      <c r="AC1690" s="1" t="s">
        <v>28</v>
      </c>
      <c r="AD1690" s="1" t="s">
        <v>28</v>
      </c>
      <c r="AE1690" s="1" t="s">
        <v>28</v>
      </c>
      <c r="AF1690" s="1">
        <v>143</v>
      </c>
      <c r="AG1690" s="1">
        <v>138</v>
      </c>
      <c r="AX1690" s="1">
        <f t="shared" si="40"/>
        <v>142.47833333333332</v>
      </c>
      <c r="AY1690" s="1">
        <f t="shared" si="41"/>
        <v>138.75</v>
      </c>
    </row>
    <row r="1691" spans="1:51">
      <c r="A1691" s="6">
        <v>42098</v>
      </c>
      <c r="B1691" s="6"/>
      <c r="C1691" s="68">
        <v>136</v>
      </c>
      <c r="D1691" s="6"/>
      <c r="E1691" s="68" t="s">
        <v>28</v>
      </c>
      <c r="F1691" s="1">
        <v>155</v>
      </c>
      <c r="G1691" s="68">
        <v>135.30000000000001</v>
      </c>
      <c r="H1691" s="1">
        <v>185.27500000000001</v>
      </c>
      <c r="I1691" s="1" t="s">
        <v>28</v>
      </c>
      <c r="K1691" s="6"/>
      <c r="L1691" s="68"/>
      <c r="M1691" s="6"/>
      <c r="N1691" s="68"/>
      <c r="O1691" s="1"/>
      <c r="P1691" s="68"/>
      <c r="Q1691" s="1">
        <v>236.91</v>
      </c>
      <c r="R1691" s="1">
        <v>270</v>
      </c>
      <c r="T1691" s="1"/>
      <c r="V1691" s="1">
        <v>136</v>
      </c>
      <c r="W1691" s="1">
        <v>136</v>
      </c>
      <c r="X1691" s="1">
        <v>136</v>
      </c>
      <c r="Y1691" s="1">
        <v>136</v>
      </c>
      <c r="Z1691" s="1" t="s">
        <v>28</v>
      </c>
      <c r="AA1691" s="1" t="s">
        <v>28</v>
      </c>
      <c r="AB1691" s="1" t="s">
        <v>28</v>
      </c>
      <c r="AC1691" s="1" t="s">
        <v>28</v>
      </c>
      <c r="AD1691" s="1" t="s">
        <v>28</v>
      </c>
      <c r="AE1691" s="1" t="s">
        <v>28</v>
      </c>
      <c r="AF1691" s="1" t="s">
        <v>28</v>
      </c>
      <c r="AG1691" s="1">
        <v>135.30000000000001</v>
      </c>
      <c r="AX1691" s="1">
        <f t="shared" si="40"/>
        <v>142.1</v>
      </c>
      <c r="AY1691" s="1">
        <f t="shared" si="41"/>
        <v>136</v>
      </c>
    </row>
    <row r="1692" spans="1:51">
      <c r="A1692" s="6">
        <v>42105</v>
      </c>
      <c r="B1692" s="6"/>
      <c r="C1692" s="68">
        <v>138</v>
      </c>
      <c r="D1692" s="6"/>
      <c r="E1692" s="68" t="s">
        <v>28</v>
      </c>
      <c r="F1692" s="1" t="s">
        <v>28</v>
      </c>
      <c r="G1692" s="68">
        <v>142.5</v>
      </c>
      <c r="H1692" s="1">
        <v>184.21333333333334</v>
      </c>
      <c r="I1692" s="1" t="s">
        <v>28</v>
      </c>
      <c r="K1692" s="6"/>
      <c r="L1692" s="68"/>
      <c r="M1692" s="6"/>
      <c r="N1692" s="68"/>
      <c r="O1692" s="1"/>
      <c r="P1692" s="68"/>
      <c r="Q1692" s="1">
        <v>269.70499999999998</v>
      </c>
      <c r="R1692" s="1">
        <v>290</v>
      </c>
      <c r="T1692" s="1"/>
      <c r="V1692" s="1">
        <v>138</v>
      </c>
      <c r="W1692" s="1">
        <v>138</v>
      </c>
      <c r="X1692" s="1">
        <v>138</v>
      </c>
      <c r="Y1692" s="1">
        <v>138</v>
      </c>
      <c r="Z1692" s="1" t="s">
        <v>28</v>
      </c>
      <c r="AA1692" s="1" t="s">
        <v>28</v>
      </c>
      <c r="AB1692" s="1" t="s">
        <v>28</v>
      </c>
      <c r="AC1692" s="1" t="s">
        <v>28</v>
      </c>
      <c r="AD1692" s="1" t="s">
        <v>28</v>
      </c>
      <c r="AE1692" s="1" t="s">
        <v>28</v>
      </c>
      <c r="AF1692" s="1">
        <v>142</v>
      </c>
      <c r="AG1692" s="1">
        <v>143</v>
      </c>
      <c r="AX1692" s="1">
        <f t="shared" si="40"/>
        <v>140.25</v>
      </c>
      <c r="AY1692" s="1">
        <f t="shared" si="41"/>
        <v>140</v>
      </c>
    </row>
    <row r="1693" spans="1:51">
      <c r="A1693" s="6">
        <v>42112</v>
      </c>
      <c r="B1693" s="6"/>
      <c r="C1693" s="68">
        <v>135</v>
      </c>
      <c r="D1693" s="6"/>
      <c r="E1693" s="68" t="s">
        <v>28</v>
      </c>
      <c r="F1693" s="1" t="s">
        <v>28</v>
      </c>
      <c r="G1693" s="68">
        <v>150.38</v>
      </c>
      <c r="H1693" s="1">
        <v>198.03333333333333</v>
      </c>
      <c r="I1693" s="1">
        <v>246.54500000000002</v>
      </c>
      <c r="K1693" s="6"/>
      <c r="L1693" s="68"/>
      <c r="M1693" s="6"/>
      <c r="N1693" s="68"/>
      <c r="O1693" s="1"/>
      <c r="P1693" s="68"/>
      <c r="Q1693" s="1">
        <v>263.51666666666671</v>
      </c>
      <c r="R1693" s="1">
        <v>298.12</v>
      </c>
      <c r="T1693" s="1"/>
      <c r="V1693" s="1">
        <v>135</v>
      </c>
      <c r="W1693" s="1">
        <v>135</v>
      </c>
      <c r="X1693" s="1">
        <v>135</v>
      </c>
      <c r="Y1693" s="1">
        <v>135</v>
      </c>
      <c r="Z1693" s="1" t="s">
        <v>28</v>
      </c>
      <c r="AA1693" s="1" t="s">
        <v>28</v>
      </c>
      <c r="AB1693" s="1" t="s">
        <v>28</v>
      </c>
      <c r="AC1693" s="1" t="s">
        <v>28</v>
      </c>
      <c r="AD1693" s="1" t="s">
        <v>28</v>
      </c>
      <c r="AE1693" s="1" t="s">
        <v>28</v>
      </c>
      <c r="AF1693" s="1">
        <v>148</v>
      </c>
      <c r="AG1693" s="1">
        <v>152.76</v>
      </c>
      <c r="AX1693" s="1">
        <f t="shared" si="40"/>
        <v>142.69</v>
      </c>
      <c r="AY1693" s="1">
        <f t="shared" si="41"/>
        <v>141.5</v>
      </c>
    </row>
    <row r="1694" spans="1:51">
      <c r="A1694" s="6">
        <v>42119</v>
      </c>
      <c r="B1694" s="6"/>
      <c r="C1694" s="68">
        <v>133.75</v>
      </c>
      <c r="D1694" s="6"/>
      <c r="E1694" s="68" t="s">
        <v>28</v>
      </c>
      <c r="F1694" s="1">
        <v>141</v>
      </c>
      <c r="G1694" s="68">
        <v>145.5</v>
      </c>
      <c r="H1694" s="1">
        <v>208.05333333333331</v>
      </c>
      <c r="I1694" s="1" t="s">
        <v>28</v>
      </c>
      <c r="K1694" s="6"/>
      <c r="L1694" s="68"/>
      <c r="M1694" s="6"/>
      <c r="N1694" s="68"/>
      <c r="O1694" s="1"/>
      <c r="P1694" s="68"/>
      <c r="Q1694" s="1">
        <v>255.85</v>
      </c>
      <c r="R1694" s="1">
        <v>284.77</v>
      </c>
      <c r="T1694" s="1"/>
      <c r="V1694" s="1">
        <v>136</v>
      </c>
      <c r="W1694" s="1">
        <v>133</v>
      </c>
      <c r="X1694" s="1">
        <v>133</v>
      </c>
      <c r="Y1694" s="1">
        <v>133</v>
      </c>
      <c r="Z1694" s="1" t="s">
        <v>28</v>
      </c>
      <c r="AA1694" s="1" t="s">
        <v>28</v>
      </c>
      <c r="AB1694" s="1" t="s">
        <v>28</v>
      </c>
      <c r="AC1694" s="1" t="s">
        <v>28</v>
      </c>
      <c r="AD1694" s="1" t="s">
        <v>28</v>
      </c>
      <c r="AE1694" s="1" t="s">
        <v>28</v>
      </c>
      <c r="AF1694" s="1">
        <v>145.5</v>
      </c>
      <c r="AG1694" s="1" t="s">
        <v>28</v>
      </c>
      <c r="AX1694" s="1">
        <f t="shared" si="40"/>
        <v>140.08333333333334</v>
      </c>
      <c r="AY1694" s="1">
        <f t="shared" si="41"/>
        <v>139.25</v>
      </c>
    </row>
    <row r="1695" spans="1:51">
      <c r="A1695" s="6">
        <v>42126</v>
      </c>
      <c r="B1695" s="6"/>
      <c r="C1695" s="68">
        <v>144</v>
      </c>
      <c r="D1695" s="6"/>
      <c r="E1695" s="68" t="s">
        <v>28</v>
      </c>
      <c r="F1695" s="1" t="s">
        <v>28</v>
      </c>
      <c r="G1695" s="68">
        <v>144.73500000000001</v>
      </c>
      <c r="H1695" s="1">
        <v>226.44666666666663</v>
      </c>
      <c r="I1695" s="1">
        <v>267.32</v>
      </c>
      <c r="K1695" s="6"/>
      <c r="L1695" s="68"/>
      <c r="M1695" s="6"/>
      <c r="N1695" s="68"/>
      <c r="O1695" s="1"/>
      <c r="P1695" s="68"/>
      <c r="Q1695" s="1">
        <v>255.90666666666667</v>
      </c>
      <c r="R1695" s="1">
        <v>278.18</v>
      </c>
      <c r="T1695" s="1"/>
      <c r="V1695" s="1">
        <v>144</v>
      </c>
      <c r="W1695" s="1">
        <v>144</v>
      </c>
      <c r="X1695" s="1">
        <v>144</v>
      </c>
      <c r="Y1695" s="1">
        <v>144</v>
      </c>
      <c r="Z1695" s="1" t="s">
        <v>28</v>
      </c>
      <c r="AA1695" s="1" t="s">
        <v>28</v>
      </c>
      <c r="AB1695" s="1" t="s">
        <v>28</v>
      </c>
      <c r="AC1695" s="1" t="s">
        <v>28</v>
      </c>
      <c r="AD1695" s="1" t="s">
        <v>28</v>
      </c>
      <c r="AE1695" s="1" t="s">
        <v>28</v>
      </c>
      <c r="AF1695" s="1">
        <v>146.97</v>
      </c>
      <c r="AG1695" s="1">
        <v>142.5</v>
      </c>
      <c r="AX1695" s="1">
        <f t="shared" si="40"/>
        <v>144.36750000000001</v>
      </c>
      <c r="AY1695" s="1">
        <f t="shared" si="41"/>
        <v>145.48500000000001</v>
      </c>
    </row>
    <row r="1696" spans="1:51">
      <c r="A1696" s="6">
        <v>42133</v>
      </c>
      <c r="B1696" s="6"/>
      <c r="C1696" s="68">
        <v>141</v>
      </c>
      <c r="D1696" s="6"/>
      <c r="E1696" s="68" t="s">
        <v>28</v>
      </c>
      <c r="F1696" s="1" t="s">
        <v>28</v>
      </c>
      <c r="G1696" s="68">
        <v>147.86000000000001</v>
      </c>
      <c r="H1696" s="1">
        <v>208.10333333333335</v>
      </c>
      <c r="I1696" s="1">
        <v>276</v>
      </c>
      <c r="K1696" s="6"/>
      <c r="L1696" s="68"/>
      <c r="M1696" s="6"/>
      <c r="N1696" s="68"/>
      <c r="O1696" s="1"/>
      <c r="P1696" s="68"/>
      <c r="Q1696" s="1">
        <v>243.47000000000003</v>
      </c>
      <c r="R1696" s="1">
        <v>276</v>
      </c>
      <c r="T1696" s="1"/>
      <c r="V1696" s="1">
        <v>141</v>
      </c>
      <c r="W1696" s="1">
        <v>141</v>
      </c>
      <c r="X1696" s="1">
        <v>141</v>
      </c>
      <c r="Y1696" s="1">
        <v>141</v>
      </c>
      <c r="Z1696" s="1" t="s">
        <v>28</v>
      </c>
      <c r="AA1696" s="1" t="s">
        <v>28</v>
      </c>
      <c r="AB1696" s="1" t="s">
        <v>28</v>
      </c>
      <c r="AC1696" s="1" t="s">
        <v>28</v>
      </c>
      <c r="AD1696" s="1" t="s">
        <v>28</v>
      </c>
      <c r="AE1696" s="1" t="s">
        <v>28</v>
      </c>
      <c r="AF1696" s="1" t="s">
        <v>28</v>
      </c>
      <c r="AG1696" s="1">
        <v>147.86000000000001</v>
      </c>
      <c r="AX1696" s="1">
        <f t="shared" si="40"/>
        <v>144.43</v>
      </c>
      <c r="AY1696" s="1">
        <f t="shared" si="41"/>
        <v>141</v>
      </c>
    </row>
    <row r="1697" spans="1:51">
      <c r="A1697" s="6">
        <v>42140</v>
      </c>
      <c r="B1697" s="6"/>
      <c r="C1697" s="68">
        <v>130</v>
      </c>
      <c r="D1697" s="6"/>
      <c r="E1697" s="68" t="s">
        <v>28</v>
      </c>
      <c r="F1697" s="1" t="s">
        <v>28</v>
      </c>
      <c r="G1697" s="68">
        <v>165.20000000000002</v>
      </c>
      <c r="H1697" s="1">
        <v>201.1</v>
      </c>
      <c r="I1697" s="1">
        <v>199.32333333333335</v>
      </c>
      <c r="K1697" s="6"/>
      <c r="L1697" s="68"/>
      <c r="M1697" s="6"/>
      <c r="N1697" s="68"/>
      <c r="O1697" s="1"/>
      <c r="P1697" s="68"/>
      <c r="Q1697" s="1">
        <v>211.1766666666667</v>
      </c>
      <c r="R1697" s="1">
        <v>224.02333333333331</v>
      </c>
      <c r="T1697" s="1"/>
      <c r="V1697" s="1">
        <v>130</v>
      </c>
      <c r="W1697" s="1">
        <v>130</v>
      </c>
      <c r="X1697" s="1">
        <v>130</v>
      </c>
      <c r="Y1697" s="1">
        <v>130</v>
      </c>
      <c r="Z1697" s="1" t="s">
        <v>28</v>
      </c>
      <c r="AA1697" s="1" t="s">
        <v>28</v>
      </c>
      <c r="AB1697" s="1" t="s">
        <v>28</v>
      </c>
      <c r="AC1697" s="1" t="s">
        <v>28</v>
      </c>
      <c r="AD1697" s="1" t="s">
        <v>28</v>
      </c>
      <c r="AE1697" s="1" t="s">
        <v>28</v>
      </c>
      <c r="AF1697" s="1">
        <v>167.24</v>
      </c>
      <c r="AG1697" s="1">
        <v>151.36000000000001</v>
      </c>
      <c r="AX1697" s="1">
        <f t="shared" si="40"/>
        <v>147.60000000000002</v>
      </c>
      <c r="AY1697" s="1">
        <f t="shared" si="41"/>
        <v>148.62</v>
      </c>
    </row>
    <row r="1698" spans="1:51">
      <c r="A1698" s="6">
        <v>42147</v>
      </c>
      <c r="B1698" s="1"/>
      <c r="C1698" s="68">
        <v>131</v>
      </c>
      <c r="D1698" s="1"/>
      <c r="E1698" s="68" t="s">
        <v>28</v>
      </c>
      <c r="F1698" s="1">
        <v>144</v>
      </c>
      <c r="G1698" s="68">
        <v>167.5</v>
      </c>
      <c r="H1698" s="1">
        <v>211.97500000000002</v>
      </c>
      <c r="I1698" s="1">
        <v>226.66</v>
      </c>
      <c r="K1698" s="1"/>
      <c r="L1698" s="68"/>
      <c r="M1698" s="1"/>
      <c r="N1698" s="68"/>
      <c r="O1698" s="1"/>
      <c r="P1698" s="68"/>
      <c r="Q1698" s="1">
        <v>205.97666666666669</v>
      </c>
      <c r="R1698" s="1">
        <v>225.42500000000001</v>
      </c>
      <c r="T1698" s="1"/>
      <c r="V1698" s="1">
        <v>131</v>
      </c>
      <c r="W1698" s="1">
        <v>131</v>
      </c>
      <c r="X1698" s="1">
        <v>131</v>
      </c>
      <c r="Y1698" s="1">
        <v>131</v>
      </c>
      <c r="Z1698" s="1" t="s">
        <v>28</v>
      </c>
      <c r="AA1698" s="1" t="s">
        <v>28</v>
      </c>
      <c r="AB1698" s="1" t="s">
        <v>28</v>
      </c>
      <c r="AC1698" s="1" t="s">
        <v>28</v>
      </c>
      <c r="AD1698" s="1" t="s">
        <v>28</v>
      </c>
      <c r="AE1698" s="1" t="s">
        <v>28</v>
      </c>
      <c r="AF1698" s="1">
        <v>160</v>
      </c>
      <c r="AG1698" s="1">
        <v>164</v>
      </c>
      <c r="AX1698" s="1">
        <f t="shared" si="40"/>
        <v>147.5</v>
      </c>
      <c r="AY1698" s="1">
        <f t="shared" si="41"/>
        <v>145.5</v>
      </c>
    </row>
    <row r="1699" spans="1:51">
      <c r="A1699" s="6">
        <v>42154</v>
      </c>
      <c r="B1699" s="1"/>
      <c r="C1699" s="68">
        <v>136</v>
      </c>
      <c r="D1699" s="1"/>
      <c r="E1699" s="68" t="s">
        <v>28</v>
      </c>
      <c r="F1699" s="1" t="s">
        <v>28</v>
      </c>
      <c r="G1699" s="68">
        <v>168.4075</v>
      </c>
      <c r="H1699" s="1" t="s">
        <v>28</v>
      </c>
      <c r="I1699" s="1" t="s">
        <v>28</v>
      </c>
      <c r="K1699" s="1"/>
      <c r="L1699" s="68"/>
      <c r="M1699" s="1"/>
      <c r="N1699" s="68"/>
      <c r="O1699" s="1"/>
      <c r="P1699" s="68"/>
      <c r="Q1699" s="1" t="s">
        <v>28</v>
      </c>
      <c r="R1699" s="1" t="s">
        <v>28</v>
      </c>
      <c r="T1699" s="1"/>
      <c r="V1699" s="1">
        <v>136</v>
      </c>
      <c r="W1699" s="1">
        <v>136</v>
      </c>
      <c r="X1699" s="1">
        <v>136</v>
      </c>
      <c r="Y1699" s="1">
        <v>136</v>
      </c>
      <c r="Z1699" s="1" t="s">
        <v>28</v>
      </c>
      <c r="AA1699" s="1" t="s">
        <v>28</v>
      </c>
      <c r="AB1699" s="1" t="s">
        <v>28</v>
      </c>
      <c r="AC1699" s="1" t="s">
        <v>28</v>
      </c>
      <c r="AD1699" s="1" t="s">
        <v>28</v>
      </c>
      <c r="AE1699" s="1" t="s">
        <v>28</v>
      </c>
      <c r="AF1699" s="1">
        <v>164.15</v>
      </c>
      <c r="AG1699" s="1">
        <v>162.47999999999999</v>
      </c>
      <c r="AX1699" s="1">
        <f t="shared" si="40"/>
        <v>152.20375000000001</v>
      </c>
      <c r="AY1699" s="1">
        <f t="shared" si="41"/>
        <v>150.07499999999999</v>
      </c>
    </row>
    <row r="1700" spans="1:51">
      <c r="A1700" s="6">
        <v>42161</v>
      </c>
      <c r="B1700" s="1"/>
      <c r="C1700" s="68">
        <v>152</v>
      </c>
      <c r="D1700" s="1"/>
      <c r="E1700" s="68" t="s">
        <v>28</v>
      </c>
      <c r="F1700" s="1" t="s">
        <v>28</v>
      </c>
      <c r="G1700" s="68">
        <v>162.465</v>
      </c>
      <c r="H1700" s="1">
        <v>236.25</v>
      </c>
      <c r="I1700" s="1">
        <v>251.96</v>
      </c>
      <c r="K1700" s="1"/>
      <c r="L1700" s="68"/>
      <c r="M1700" s="1"/>
      <c r="N1700" s="68"/>
      <c r="O1700" s="1"/>
      <c r="P1700" s="68"/>
      <c r="Q1700" s="1">
        <v>236.33999999999997</v>
      </c>
      <c r="R1700" s="1">
        <v>257.38</v>
      </c>
      <c r="T1700" s="1"/>
      <c r="V1700" s="1">
        <v>152</v>
      </c>
      <c r="W1700" s="1">
        <v>152</v>
      </c>
      <c r="X1700" s="1">
        <v>152</v>
      </c>
      <c r="Y1700" s="1">
        <v>152</v>
      </c>
      <c r="Z1700" s="1" t="s">
        <v>28</v>
      </c>
      <c r="AA1700" s="1" t="s">
        <v>28</v>
      </c>
      <c r="AB1700" s="1" t="s">
        <v>28</v>
      </c>
      <c r="AC1700" s="1" t="s">
        <v>28</v>
      </c>
      <c r="AD1700" s="1" t="s">
        <v>28</v>
      </c>
      <c r="AE1700" s="1" t="s">
        <v>28</v>
      </c>
      <c r="AF1700" s="1">
        <v>163.82</v>
      </c>
      <c r="AG1700" s="1">
        <v>161.11000000000001</v>
      </c>
      <c r="AX1700" s="1">
        <f t="shared" si="40"/>
        <v>157.23250000000002</v>
      </c>
      <c r="AY1700" s="1">
        <f t="shared" si="41"/>
        <v>157.91</v>
      </c>
    </row>
    <row r="1701" spans="1:51">
      <c r="A1701" s="6">
        <v>42168</v>
      </c>
      <c r="B1701" s="1"/>
      <c r="C1701" s="68">
        <v>140.0025</v>
      </c>
      <c r="D1701" s="1"/>
      <c r="E1701" s="68" t="s">
        <v>28</v>
      </c>
      <c r="F1701" s="1">
        <v>187</v>
      </c>
      <c r="G1701" s="68">
        <v>169.30500000000001</v>
      </c>
      <c r="H1701" s="1">
        <v>186</v>
      </c>
      <c r="I1701" s="1">
        <v>214.08</v>
      </c>
      <c r="K1701" s="1"/>
      <c r="L1701" s="68"/>
      <c r="M1701" s="1"/>
      <c r="N1701" s="68"/>
      <c r="O1701" s="1"/>
      <c r="P1701" s="68"/>
      <c r="Q1701" s="1">
        <v>204.84</v>
      </c>
      <c r="R1701" s="1">
        <v>205.85</v>
      </c>
      <c r="T1701" s="1"/>
      <c r="V1701" s="1">
        <v>138.51</v>
      </c>
      <c r="W1701" s="1">
        <v>144.5</v>
      </c>
      <c r="X1701" s="1">
        <v>138.5</v>
      </c>
      <c r="Y1701" s="1">
        <v>138.5</v>
      </c>
      <c r="Z1701" s="1" t="s">
        <v>28</v>
      </c>
      <c r="AA1701" s="1" t="s">
        <v>28</v>
      </c>
      <c r="AB1701" s="1" t="s">
        <v>28</v>
      </c>
      <c r="AC1701" s="1" t="s">
        <v>28</v>
      </c>
      <c r="AD1701" s="1" t="s">
        <v>28</v>
      </c>
      <c r="AE1701" s="1" t="s">
        <v>28</v>
      </c>
      <c r="AF1701" s="1">
        <v>168.78</v>
      </c>
      <c r="AG1701" s="1">
        <v>169.83</v>
      </c>
      <c r="AX1701" s="1">
        <f t="shared" si="40"/>
        <v>165.43583333333333</v>
      </c>
      <c r="AY1701" s="1">
        <f t="shared" si="41"/>
        <v>153.63999999999999</v>
      </c>
    </row>
    <row r="1702" spans="1:51">
      <c r="A1702" s="6">
        <v>42175</v>
      </c>
      <c r="B1702" s="1"/>
      <c r="C1702" s="68">
        <v>146</v>
      </c>
      <c r="D1702" s="1"/>
      <c r="E1702" s="68" t="s">
        <v>28</v>
      </c>
      <c r="F1702" s="1">
        <v>170.58</v>
      </c>
      <c r="G1702" s="68">
        <v>173.10500000000002</v>
      </c>
      <c r="H1702" s="1">
        <v>200.46333333333334</v>
      </c>
      <c r="I1702" s="1">
        <v>218.09</v>
      </c>
      <c r="K1702" s="1"/>
      <c r="L1702" s="68"/>
      <c r="M1702" s="1"/>
      <c r="N1702" s="68"/>
      <c r="O1702" s="1"/>
      <c r="P1702" s="68"/>
      <c r="Q1702" s="1">
        <v>226.66</v>
      </c>
      <c r="R1702" s="1">
        <v>247.45</v>
      </c>
      <c r="T1702" s="1"/>
      <c r="V1702" s="1">
        <v>146</v>
      </c>
      <c r="W1702" s="1">
        <v>146</v>
      </c>
      <c r="X1702" s="1">
        <v>146</v>
      </c>
      <c r="Y1702" s="1">
        <v>146</v>
      </c>
      <c r="Z1702" s="1" t="s">
        <v>28</v>
      </c>
      <c r="AA1702" s="1" t="s">
        <v>28</v>
      </c>
      <c r="AB1702" s="1" t="s">
        <v>28</v>
      </c>
      <c r="AC1702" s="1" t="s">
        <v>28</v>
      </c>
      <c r="AD1702" s="1" t="s">
        <v>28</v>
      </c>
      <c r="AE1702" s="1" t="s">
        <v>28</v>
      </c>
      <c r="AF1702" s="1">
        <v>175.37</v>
      </c>
      <c r="AG1702" s="1">
        <v>170.84</v>
      </c>
      <c r="AX1702" s="1">
        <f t="shared" si="40"/>
        <v>163.22833333333335</v>
      </c>
      <c r="AY1702" s="1">
        <f t="shared" si="41"/>
        <v>160.685</v>
      </c>
    </row>
    <row r="1703" spans="1:51">
      <c r="A1703" s="6">
        <v>42182</v>
      </c>
      <c r="B1703" s="1"/>
      <c r="C1703" s="68">
        <v>152</v>
      </c>
      <c r="D1703" s="1"/>
      <c r="E1703" s="68" t="s">
        <v>28</v>
      </c>
      <c r="F1703" s="1">
        <v>159.33333333333334</v>
      </c>
      <c r="G1703" s="68">
        <v>165.16500000000002</v>
      </c>
      <c r="H1703" s="1">
        <v>213.95666666666668</v>
      </c>
      <c r="I1703" s="1">
        <v>240</v>
      </c>
      <c r="K1703" s="1"/>
      <c r="L1703" s="68"/>
      <c r="M1703" s="1"/>
      <c r="N1703" s="68"/>
      <c r="O1703" s="1"/>
      <c r="P1703" s="68"/>
      <c r="Q1703" s="1">
        <v>228.73</v>
      </c>
      <c r="R1703" s="1">
        <v>241.12</v>
      </c>
      <c r="T1703" s="1"/>
      <c r="V1703" s="1">
        <v>152</v>
      </c>
      <c r="W1703" s="1">
        <v>152</v>
      </c>
      <c r="X1703" s="1">
        <v>152</v>
      </c>
      <c r="Y1703" s="1">
        <v>152</v>
      </c>
      <c r="Z1703" s="1" t="s">
        <v>28</v>
      </c>
      <c r="AA1703" s="1" t="s">
        <v>28</v>
      </c>
      <c r="AB1703" s="1" t="s">
        <v>28</v>
      </c>
      <c r="AC1703" s="1" t="s">
        <v>28</v>
      </c>
      <c r="AD1703" s="1" t="s">
        <v>28</v>
      </c>
      <c r="AE1703" s="1" t="s">
        <v>28</v>
      </c>
      <c r="AF1703" s="1">
        <v>164.68</v>
      </c>
      <c r="AG1703" s="1">
        <v>165.65</v>
      </c>
      <c r="AX1703" s="1">
        <f t="shared" si="40"/>
        <v>158.83277777777781</v>
      </c>
      <c r="AY1703" s="1">
        <f t="shared" si="41"/>
        <v>158.34</v>
      </c>
    </row>
    <row r="1704" spans="1:51">
      <c r="A1704" s="6">
        <v>42189</v>
      </c>
      <c r="B1704" s="1"/>
      <c r="C1704" s="68" t="s">
        <v>28</v>
      </c>
      <c r="D1704" s="1"/>
      <c r="E1704" s="68" t="s">
        <v>28</v>
      </c>
      <c r="F1704" s="1">
        <v>153</v>
      </c>
      <c r="G1704" s="68">
        <v>159.965</v>
      </c>
      <c r="H1704" s="1">
        <v>196.45333333333335</v>
      </c>
      <c r="I1704" s="1">
        <v>213.66</v>
      </c>
      <c r="K1704" s="1"/>
      <c r="L1704" s="68"/>
      <c r="M1704" s="1"/>
      <c r="N1704" s="68"/>
      <c r="O1704" s="1"/>
      <c r="P1704" s="68"/>
      <c r="Q1704" s="1">
        <v>216.59333333333333</v>
      </c>
      <c r="R1704" s="1">
        <v>223.56666666666669</v>
      </c>
      <c r="T1704" s="1"/>
      <c r="V1704" s="1" t="s">
        <v>28</v>
      </c>
      <c r="W1704" s="1" t="s">
        <v>28</v>
      </c>
      <c r="X1704" s="1" t="s">
        <v>28</v>
      </c>
      <c r="Y1704" s="1" t="s">
        <v>28</v>
      </c>
      <c r="Z1704" s="1" t="s">
        <v>28</v>
      </c>
      <c r="AA1704" s="1" t="s">
        <v>28</v>
      </c>
      <c r="AB1704" s="1" t="s">
        <v>28</v>
      </c>
      <c r="AC1704" s="1" t="s">
        <v>28</v>
      </c>
      <c r="AD1704" s="1" t="s">
        <v>28</v>
      </c>
      <c r="AE1704" s="1" t="s">
        <v>28</v>
      </c>
      <c r="AF1704" s="1">
        <v>160.46</v>
      </c>
      <c r="AG1704" s="1">
        <v>159.47</v>
      </c>
      <c r="AX1704" s="1">
        <f t="shared" ref="AX1704:AX1767" si="42">IF(SUM(B1704:G1704)&gt;0,AVERAGE(B1704:G1704)," ")</f>
        <v>156.48250000000002</v>
      </c>
      <c r="AY1704" s="1">
        <f t="shared" ref="AY1704:AY1767" si="43">IF(SUM(X1704,AB1704,AF1704)&gt;0,AVERAGE(X1704,AB1704,AF1704)," ")</f>
        <v>160.46</v>
      </c>
    </row>
    <row r="1705" spans="1:51">
      <c r="A1705" s="6">
        <v>42196</v>
      </c>
      <c r="B1705" s="1"/>
      <c r="C1705" s="68">
        <v>148</v>
      </c>
      <c r="D1705" s="1"/>
      <c r="E1705" s="68" t="s">
        <v>28</v>
      </c>
      <c r="F1705" s="1" t="s">
        <v>28</v>
      </c>
      <c r="G1705" s="68">
        <v>156.345</v>
      </c>
      <c r="H1705" s="1">
        <v>218.61333333333334</v>
      </c>
      <c r="I1705" s="1">
        <v>224.7</v>
      </c>
      <c r="K1705" s="1"/>
      <c r="L1705" s="68"/>
      <c r="M1705" s="1"/>
      <c r="N1705" s="68"/>
      <c r="O1705" s="1"/>
      <c r="P1705" s="68"/>
      <c r="Q1705" s="1">
        <v>222.74333333333334</v>
      </c>
      <c r="R1705" s="1">
        <v>226.57666666666668</v>
      </c>
      <c r="T1705" s="1"/>
      <c r="V1705" s="1">
        <v>148</v>
      </c>
      <c r="W1705" s="1">
        <v>148</v>
      </c>
      <c r="X1705" s="1">
        <v>148</v>
      </c>
      <c r="Y1705" s="1">
        <v>148</v>
      </c>
      <c r="Z1705" s="1" t="s">
        <v>28</v>
      </c>
      <c r="AA1705" s="1" t="s">
        <v>28</v>
      </c>
      <c r="AB1705" s="1" t="s">
        <v>28</v>
      </c>
      <c r="AC1705" s="1" t="s">
        <v>28</v>
      </c>
      <c r="AD1705" s="1" t="s">
        <v>28</v>
      </c>
      <c r="AE1705" s="1" t="s">
        <v>28</v>
      </c>
      <c r="AF1705" s="1">
        <v>155.63</v>
      </c>
      <c r="AG1705" s="1">
        <v>157.06</v>
      </c>
      <c r="AX1705" s="1">
        <f t="shared" si="42"/>
        <v>152.17250000000001</v>
      </c>
      <c r="AY1705" s="1">
        <f t="shared" si="43"/>
        <v>151.815</v>
      </c>
    </row>
    <row r="1706" spans="1:51">
      <c r="A1706" s="6">
        <v>42203</v>
      </c>
      <c r="B1706" s="1"/>
      <c r="C1706" s="68">
        <v>152</v>
      </c>
      <c r="D1706" s="1"/>
      <c r="E1706" s="68" t="s">
        <v>28</v>
      </c>
      <c r="F1706" s="1">
        <v>157.69499999999999</v>
      </c>
      <c r="G1706" s="68">
        <v>156.99</v>
      </c>
      <c r="H1706" s="1">
        <v>181.67000000000002</v>
      </c>
      <c r="I1706" s="1">
        <v>208.375</v>
      </c>
      <c r="K1706" s="1"/>
      <c r="L1706" s="68"/>
      <c r="M1706" s="1"/>
      <c r="N1706" s="68"/>
      <c r="O1706" s="1"/>
      <c r="P1706" s="68"/>
      <c r="Q1706" s="1">
        <v>205.84</v>
      </c>
      <c r="R1706" s="1">
        <v>230.20000000000002</v>
      </c>
      <c r="T1706" s="1"/>
      <c r="V1706" s="1">
        <v>152</v>
      </c>
      <c r="W1706" s="1">
        <v>152</v>
      </c>
      <c r="X1706" s="1">
        <v>152</v>
      </c>
      <c r="Y1706" s="1">
        <v>152</v>
      </c>
      <c r="Z1706" s="1" t="s">
        <v>28</v>
      </c>
      <c r="AA1706" s="1" t="s">
        <v>28</v>
      </c>
      <c r="AB1706" s="1" t="s">
        <v>28</v>
      </c>
      <c r="AC1706" s="1" t="s">
        <v>28</v>
      </c>
      <c r="AD1706" s="1" t="s">
        <v>28</v>
      </c>
      <c r="AE1706" s="1" t="s">
        <v>28</v>
      </c>
      <c r="AF1706" s="1">
        <v>157.1</v>
      </c>
      <c r="AG1706" s="1">
        <v>156.88</v>
      </c>
      <c r="AX1706" s="1">
        <f t="shared" si="42"/>
        <v>155.56166666666667</v>
      </c>
      <c r="AY1706" s="1">
        <f t="shared" si="43"/>
        <v>154.55000000000001</v>
      </c>
    </row>
    <row r="1707" spans="1:51">
      <c r="A1707" s="6">
        <v>42210</v>
      </c>
      <c r="B1707" s="1"/>
      <c r="C1707" s="68">
        <v>132</v>
      </c>
      <c r="D1707" s="1"/>
      <c r="E1707" s="68" t="s">
        <v>28</v>
      </c>
      <c r="F1707" s="1">
        <v>166.63</v>
      </c>
      <c r="G1707" s="68">
        <v>162.41000000000003</v>
      </c>
      <c r="H1707" s="1">
        <v>154.25</v>
      </c>
      <c r="I1707" s="1">
        <v>183.32</v>
      </c>
      <c r="K1707" s="1"/>
      <c r="L1707" s="68"/>
      <c r="M1707" s="1"/>
      <c r="N1707" s="68"/>
      <c r="O1707" s="1"/>
      <c r="P1707" s="68"/>
      <c r="Q1707" s="1">
        <v>183.83333333333334</v>
      </c>
      <c r="R1707" s="1">
        <v>195.36666666666667</v>
      </c>
      <c r="T1707" s="1"/>
      <c r="V1707" s="1">
        <v>132</v>
      </c>
      <c r="W1707" s="1">
        <v>132</v>
      </c>
      <c r="X1707" s="1">
        <v>132</v>
      </c>
      <c r="Y1707" s="1">
        <v>132</v>
      </c>
      <c r="Z1707" s="1" t="s">
        <v>28</v>
      </c>
      <c r="AA1707" s="1" t="s">
        <v>28</v>
      </c>
      <c r="AB1707" s="1" t="s">
        <v>28</v>
      </c>
      <c r="AC1707" s="1" t="s">
        <v>28</v>
      </c>
      <c r="AD1707" s="1" t="s">
        <v>28</v>
      </c>
      <c r="AE1707" s="1" t="s">
        <v>28</v>
      </c>
      <c r="AF1707" s="1">
        <v>162.77000000000001</v>
      </c>
      <c r="AG1707" s="1">
        <v>162.05000000000001</v>
      </c>
      <c r="AX1707" s="1">
        <f t="shared" si="42"/>
        <v>153.68</v>
      </c>
      <c r="AY1707" s="1">
        <f t="shared" si="43"/>
        <v>147.38499999999999</v>
      </c>
    </row>
    <row r="1708" spans="1:51">
      <c r="A1708" s="6">
        <v>42217</v>
      </c>
      <c r="B1708" s="1"/>
      <c r="C1708" s="68">
        <v>130</v>
      </c>
      <c r="D1708" s="1"/>
      <c r="E1708" s="68" t="s">
        <v>28</v>
      </c>
      <c r="F1708" s="1">
        <v>171.28749999999999</v>
      </c>
      <c r="G1708" s="68">
        <v>158.80000000000001</v>
      </c>
      <c r="H1708" s="1">
        <v>152.48333333333332</v>
      </c>
      <c r="I1708" s="1">
        <v>202.44</v>
      </c>
      <c r="K1708" s="1"/>
      <c r="L1708" s="68"/>
      <c r="M1708" s="1"/>
      <c r="N1708" s="68"/>
      <c r="O1708" s="1"/>
      <c r="P1708" s="68"/>
      <c r="Q1708" s="1">
        <v>176.91333333333333</v>
      </c>
      <c r="R1708" s="1">
        <v>188</v>
      </c>
      <c r="T1708" s="1"/>
      <c r="V1708" s="1">
        <v>130</v>
      </c>
      <c r="W1708" s="1">
        <v>130</v>
      </c>
      <c r="X1708" s="1">
        <v>130</v>
      </c>
      <c r="Y1708" s="1">
        <v>130</v>
      </c>
      <c r="Z1708" s="1" t="s">
        <v>28</v>
      </c>
      <c r="AA1708" s="1" t="s">
        <v>28</v>
      </c>
      <c r="AB1708" s="1" t="s">
        <v>28</v>
      </c>
      <c r="AC1708" s="1" t="s">
        <v>28</v>
      </c>
      <c r="AD1708" s="1" t="s">
        <v>28</v>
      </c>
      <c r="AE1708" s="1" t="s">
        <v>28</v>
      </c>
      <c r="AF1708" s="1">
        <v>158.76</v>
      </c>
      <c r="AG1708" s="1">
        <v>158.84</v>
      </c>
      <c r="AX1708" s="1">
        <f t="shared" si="42"/>
        <v>153.36250000000001</v>
      </c>
      <c r="AY1708" s="1">
        <f t="shared" si="43"/>
        <v>144.38</v>
      </c>
    </row>
    <row r="1709" spans="1:51">
      <c r="A1709" s="6">
        <v>42224</v>
      </c>
      <c r="B1709" s="1"/>
      <c r="C1709" s="68">
        <v>139</v>
      </c>
      <c r="D1709" s="1"/>
      <c r="E1709" s="68">
        <v>153</v>
      </c>
      <c r="F1709" s="1">
        <v>164.34</v>
      </c>
      <c r="G1709" s="68">
        <v>157.42500000000001</v>
      </c>
      <c r="H1709" s="1">
        <v>177.33500000000001</v>
      </c>
      <c r="I1709" s="1">
        <v>192.535</v>
      </c>
      <c r="K1709" s="1"/>
      <c r="L1709" s="68"/>
      <c r="M1709" s="1"/>
      <c r="N1709" s="68"/>
      <c r="O1709" s="1"/>
      <c r="P1709" s="68"/>
      <c r="Q1709" s="1">
        <v>216.18666666666664</v>
      </c>
      <c r="R1709" s="1">
        <v>227.495</v>
      </c>
      <c r="T1709" s="1"/>
      <c r="V1709" s="1">
        <v>139</v>
      </c>
      <c r="W1709" s="1">
        <v>139</v>
      </c>
      <c r="X1709" s="1">
        <v>139</v>
      </c>
      <c r="Y1709" s="1">
        <v>139</v>
      </c>
      <c r="Z1709" s="1" t="s">
        <v>28</v>
      </c>
      <c r="AA1709" s="1" t="s">
        <v>28</v>
      </c>
      <c r="AB1709" s="1" t="s">
        <v>28</v>
      </c>
      <c r="AC1709" s="1">
        <v>153</v>
      </c>
      <c r="AD1709" s="1" t="s">
        <v>28</v>
      </c>
      <c r="AE1709" s="1" t="s">
        <v>28</v>
      </c>
      <c r="AF1709" s="1">
        <v>156.78</v>
      </c>
      <c r="AG1709" s="1">
        <v>158.07</v>
      </c>
      <c r="AX1709" s="1">
        <f t="shared" si="42"/>
        <v>153.44125000000003</v>
      </c>
      <c r="AY1709" s="1">
        <f t="shared" si="43"/>
        <v>147.88999999999999</v>
      </c>
    </row>
    <row r="1710" spans="1:51">
      <c r="A1710" s="6">
        <v>42231</v>
      </c>
      <c r="B1710" s="1"/>
      <c r="C1710" s="68">
        <v>152</v>
      </c>
      <c r="D1710" s="1"/>
      <c r="E1710" s="68">
        <v>153</v>
      </c>
      <c r="F1710" s="1">
        <v>155.14499999999998</v>
      </c>
      <c r="G1710" s="68">
        <v>155.32000000000002</v>
      </c>
      <c r="H1710" s="1">
        <v>184.82333333333335</v>
      </c>
      <c r="I1710" s="1">
        <v>211.91500000000002</v>
      </c>
      <c r="K1710" s="1"/>
      <c r="L1710" s="68"/>
      <c r="M1710" s="1"/>
      <c r="N1710" s="68"/>
      <c r="O1710" s="1"/>
      <c r="P1710" s="68"/>
      <c r="Q1710" s="1">
        <v>229.4</v>
      </c>
      <c r="R1710" s="1" t="s">
        <v>28</v>
      </c>
      <c r="T1710" s="1"/>
      <c r="V1710" s="1">
        <v>152</v>
      </c>
      <c r="W1710" s="1">
        <v>152</v>
      </c>
      <c r="X1710" s="1">
        <v>152</v>
      </c>
      <c r="Y1710" s="1">
        <v>152</v>
      </c>
      <c r="Z1710" s="1" t="s">
        <v>28</v>
      </c>
      <c r="AA1710" s="1" t="s">
        <v>28</v>
      </c>
      <c r="AB1710" s="1" t="s">
        <v>28</v>
      </c>
      <c r="AC1710" s="1">
        <v>153</v>
      </c>
      <c r="AD1710" s="1" t="s">
        <v>28</v>
      </c>
      <c r="AE1710" s="1" t="s">
        <v>28</v>
      </c>
      <c r="AF1710" s="1">
        <v>154</v>
      </c>
      <c r="AG1710" s="1">
        <v>156.96</v>
      </c>
      <c r="AX1710" s="1">
        <f t="shared" si="42"/>
        <v>153.86625000000001</v>
      </c>
      <c r="AY1710" s="1">
        <f t="shared" si="43"/>
        <v>153</v>
      </c>
    </row>
    <row r="1711" spans="1:51">
      <c r="A1711" s="6">
        <v>42238</v>
      </c>
      <c r="B1711" s="1"/>
      <c r="C1711" s="68">
        <v>150</v>
      </c>
      <c r="D1711" s="1"/>
      <c r="E1711" s="68">
        <v>154</v>
      </c>
      <c r="F1711" s="1">
        <v>161.1225</v>
      </c>
      <c r="G1711" s="68">
        <v>158.065</v>
      </c>
      <c r="H1711" s="1">
        <v>167.01333333333335</v>
      </c>
      <c r="I1711" s="1">
        <v>181.81999999999996</v>
      </c>
      <c r="K1711" s="1"/>
      <c r="L1711" s="68"/>
      <c r="M1711" s="1"/>
      <c r="N1711" s="68"/>
      <c r="O1711" s="1"/>
      <c r="P1711" s="68"/>
      <c r="Q1711" s="1">
        <v>218.64</v>
      </c>
      <c r="R1711" s="1">
        <v>232.70666666666668</v>
      </c>
      <c r="T1711" s="1"/>
      <c r="V1711" s="1">
        <v>150</v>
      </c>
      <c r="W1711" s="1">
        <v>150</v>
      </c>
      <c r="X1711" s="1">
        <v>150</v>
      </c>
      <c r="Y1711" s="1">
        <v>150</v>
      </c>
      <c r="Z1711" s="1" t="s">
        <v>28</v>
      </c>
      <c r="AA1711" s="1" t="s">
        <v>28</v>
      </c>
      <c r="AB1711" s="1" t="s">
        <v>28</v>
      </c>
      <c r="AC1711" s="1">
        <v>154</v>
      </c>
      <c r="AD1711" s="1" t="s">
        <v>28</v>
      </c>
      <c r="AE1711" s="1" t="s">
        <v>28</v>
      </c>
      <c r="AF1711" s="1">
        <v>157.6</v>
      </c>
      <c r="AG1711" s="1">
        <v>158.53</v>
      </c>
      <c r="AX1711" s="1">
        <f t="shared" si="42"/>
        <v>155.796875</v>
      </c>
      <c r="AY1711" s="1">
        <f t="shared" si="43"/>
        <v>153.80000000000001</v>
      </c>
    </row>
    <row r="1712" spans="1:51">
      <c r="A1712" s="6">
        <v>42245</v>
      </c>
      <c r="B1712" s="1"/>
      <c r="C1712" s="68">
        <v>151</v>
      </c>
      <c r="D1712" s="1"/>
      <c r="E1712" s="68" t="s">
        <v>28</v>
      </c>
      <c r="F1712" s="1">
        <v>166.63499999999999</v>
      </c>
      <c r="G1712" s="68">
        <v>159.03</v>
      </c>
      <c r="H1712" s="1">
        <v>168.72</v>
      </c>
      <c r="I1712" s="1">
        <v>186.20666666666668</v>
      </c>
      <c r="K1712" s="1"/>
      <c r="L1712" s="68"/>
      <c r="M1712" s="1"/>
      <c r="N1712" s="68"/>
      <c r="O1712" s="1"/>
      <c r="P1712" s="68"/>
      <c r="Q1712" s="1">
        <v>217.91333333333333</v>
      </c>
      <c r="R1712" s="1">
        <v>229.35333333333332</v>
      </c>
      <c r="T1712" s="1"/>
      <c r="V1712" s="1">
        <v>151</v>
      </c>
      <c r="W1712" s="1">
        <v>151</v>
      </c>
      <c r="X1712" s="1">
        <v>151</v>
      </c>
      <c r="Y1712" s="1">
        <v>151</v>
      </c>
      <c r="Z1712" s="1" t="s">
        <v>28</v>
      </c>
      <c r="AA1712" s="1" t="s">
        <v>28</v>
      </c>
      <c r="AB1712" s="1" t="s">
        <v>28</v>
      </c>
      <c r="AC1712" s="1" t="s">
        <v>28</v>
      </c>
      <c r="AD1712" s="1" t="s">
        <v>28</v>
      </c>
      <c r="AE1712" s="1" t="s">
        <v>28</v>
      </c>
      <c r="AF1712" s="1">
        <v>159.31</v>
      </c>
      <c r="AG1712" s="1">
        <v>158.75</v>
      </c>
      <c r="AX1712" s="1">
        <f t="shared" si="42"/>
        <v>158.88833333333332</v>
      </c>
      <c r="AY1712" s="1">
        <f t="shared" si="43"/>
        <v>155.155</v>
      </c>
    </row>
    <row r="1713" spans="1:51">
      <c r="A1713" s="6">
        <v>42252</v>
      </c>
      <c r="B1713" s="1"/>
      <c r="C1713" s="68">
        <v>150.25</v>
      </c>
      <c r="D1713" s="1"/>
      <c r="E1713" s="68" t="s">
        <v>28</v>
      </c>
      <c r="F1713" s="1" t="s">
        <v>28</v>
      </c>
      <c r="G1713" s="68">
        <v>156.02500000000001</v>
      </c>
      <c r="H1713" s="1">
        <v>180.54999999999998</v>
      </c>
      <c r="I1713" s="1">
        <v>195.28</v>
      </c>
      <c r="K1713" s="1"/>
      <c r="L1713" s="68"/>
      <c r="M1713" s="1"/>
      <c r="N1713" s="68"/>
      <c r="O1713" s="1"/>
      <c r="P1713" s="68"/>
      <c r="Q1713" s="1">
        <v>208.25333333333333</v>
      </c>
      <c r="R1713" s="1">
        <v>220.17</v>
      </c>
      <c r="T1713" s="1"/>
      <c r="V1713" s="1">
        <v>150</v>
      </c>
      <c r="W1713" s="1">
        <v>151</v>
      </c>
      <c r="X1713" s="1">
        <v>150</v>
      </c>
      <c r="Y1713" s="1">
        <v>150</v>
      </c>
      <c r="Z1713" s="1" t="s">
        <v>28</v>
      </c>
      <c r="AA1713" s="1" t="s">
        <v>28</v>
      </c>
      <c r="AB1713" s="1" t="s">
        <v>28</v>
      </c>
      <c r="AC1713" s="1" t="s">
        <v>28</v>
      </c>
      <c r="AD1713" s="1" t="s">
        <v>28</v>
      </c>
      <c r="AE1713" s="1" t="s">
        <v>28</v>
      </c>
      <c r="AF1713" s="1">
        <v>156.02000000000001</v>
      </c>
      <c r="AG1713" s="1">
        <v>156.03</v>
      </c>
      <c r="AX1713" s="1">
        <f t="shared" si="42"/>
        <v>153.13749999999999</v>
      </c>
      <c r="AY1713" s="1">
        <f t="shared" si="43"/>
        <v>153.01</v>
      </c>
    </row>
    <row r="1714" spans="1:51">
      <c r="A1714" s="6">
        <v>42259</v>
      </c>
      <c r="B1714" s="1"/>
      <c r="C1714" s="68">
        <v>151</v>
      </c>
      <c r="D1714" s="1"/>
      <c r="E1714" s="68" t="s">
        <v>28</v>
      </c>
      <c r="F1714" s="1" t="s">
        <v>28</v>
      </c>
      <c r="G1714" s="68">
        <v>157.99</v>
      </c>
      <c r="H1714" s="1" t="s">
        <v>28</v>
      </c>
      <c r="I1714" s="1" t="s">
        <v>28</v>
      </c>
      <c r="K1714" s="1"/>
      <c r="L1714" s="68"/>
      <c r="M1714" s="1"/>
      <c r="N1714" s="68"/>
      <c r="O1714" s="1"/>
      <c r="P1714" s="68"/>
      <c r="Q1714" s="1" t="s">
        <v>28</v>
      </c>
      <c r="R1714" s="1" t="s">
        <v>28</v>
      </c>
      <c r="T1714" s="1"/>
      <c r="V1714" s="1">
        <v>150</v>
      </c>
      <c r="W1714" s="1">
        <v>154</v>
      </c>
      <c r="X1714" s="1">
        <v>150</v>
      </c>
      <c r="Y1714" s="1">
        <v>150</v>
      </c>
      <c r="Z1714" s="1" t="s">
        <v>28</v>
      </c>
      <c r="AA1714" s="1" t="s">
        <v>28</v>
      </c>
      <c r="AB1714" s="1" t="s">
        <v>28</v>
      </c>
      <c r="AC1714" s="1" t="s">
        <v>28</v>
      </c>
      <c r="AD1714" s="1" t="s">
        <v>28</v>
      </c>
      <c r="AE1714" s="1" t="s">
        <v>28</v>
      </c>
      <c r="AF1714" s="1">
        <v>157.84</v>
      </c>
      <c r="AG1714" s="1">
        <v>158.13999999999999</v>
      </c>
      <c r="AX1714" s="1">
        <f t="shared" si="42"/>
        <v>154.495</v>
      </c>
      <c r="AY1714" s="1">
        <f t="shared" si="43"/>
        <v>153.92000000000002</v>
      </c>
    </row>
    <row r="1715" spans="1:51">
      <c r="A1715" s="6">
        <v>42266</v>
      </c>
      <c r="B1715" s="1"/>
      <c r="C1715" s="68">
        <v>151</v>
      </c>
      <c r="D1715" s="1"/>
      <c r="E1715" s="68" t="s">
        <v>28</v>
      </c>
      <c r="F1715" s="1" t="s">
        <v>28</v>
      </c>
      <c r="G1715" s="68">
        <v>159.41666666666666</v>
      </c>
      <c r="H1715" s="1">
        <v>223.88</v>
      </c>
      <c r="I1715" s="1">
        <v>239.62</v>
      </c>
      <c r="K1715" s="1"/>
      <c r="L1715" s="68"/>
      <c r="M1715" s="1"/>
      <c r="N1715" s="68"/>
      <c r="O1715" s="1"/>
      <c r="P1715" s="68"/>
      <c r="Q1715" s="1">
        <v>240.45499999999998</v>
      </c>
      <c r="R1715" s="1">
        <v>243.1</v>
      </c>
      <c r="T1715" s="1"/>
      <c r="V1715" s="1">
        <v>154</v>
      </c>
      <c r="W1715" s="1">
        <v>150</v>
      </c>
      <c r="X1715" s="1">
        <v>150</v>
      </c>
      <c r="Y1715" s="1">
        <v>150</v>
      </c>
      <c r="Z1715" s="1" t="s">
        <v>28</v>
      </c>
      <c r="AA1715" s="1" t="s">
        <v>28</v>
      </c>
      <c r="AB1715" s="1" t="s">
        <v>28</v>
      </c>
      <c r="AC1715" s="1" t="s">
        <v>28</v>
      </c>
      <c r="AD1715" s="1" t="s">
        <v>28</v>
      </c>
      <c r="AE1715" s="1" t="s">
        <v>28</v>
      </c>
      <c r="AF1715" s="1">
        <v>159.09</v>
      </c>
      <c r="AG1715" s="1">
        <v>160.16</v>
      </c>
      <c r="AX1715" s="1">
        <f t="shared" si="42"/>
        <v>155.20833333333331</v>
      </c>
      <c r="AY1715" s="1">
        <f t="shared" si="43"/>
        <v>154.54500000000002</v>
      </c>
    </row>
    <row r="1716" spans="1:51">
      <c r="A1716" s="6">
        <v>42273</v>
      </c>
      <c r="B1716" s="1"/>
      <c r="C1716" s="68">
        <v>149</v>
      </c>
      <c r="D1716" s="1"/>
      <c r="E1716" s="68" t="s">
        <v>28</v>
      </c>
      <c r="F1716" s="1">
        <v>159.24</v>
      </c>
      <c r="G1716" s="68">
        <v>164.10999999999999</v>
      </c>
      <c r="H1716" s="1">
        <v>212.91333333333333</v>
      </c>
      <c r="I1716" s="1">
        <v>224.3</v>
      </c>
      <c r="K1716" s="1"/>
      <c r="L1716" s="68"/>
      <c r="M1716" s="1"/>
      <c r="N1716" s="68"/>
      <c r="O1716" s="1"/>
      <c r="P1716" s="68"/>
      <c r="Q1716" s="1">
        <v>236.69999999999996</v>
      </c>
      <c r="R1716" s="1">
        <v>249.57333333333335</v>
      </c>
      <c r="T1716" s="1"/>
      <c r="V1716" s="1">
        <v>149</v>
      </c>
      <c r="W1716" s="1">
        <v>149</v>
      </c>
      <c r="X1716" s="1">
        <v>149</v>
      </c>
      <c r="Y1716" s="1">
        <v>149</v>
      </c>
      <c r="Z1716" s="1" t="s">
        <v>28</v>
      </c>
      <c r="AA1716" s="1" t="s">
        <v>28</v>
      </c>
      <c r="AB1716" s="1" t="s">
        <v>28</v>
      </c>
      <c r="AC1716" s="1" t="s">
        <v>28</v>
      </c>
      <c r="AD1716" s="1" t="s">
        <v>28</v>
      </c>
      <c r="AE1716" s="1" t="s">
        <v>28</v>
      </c>
      <c r="AF1716" s="1">
        <v>163.4</v>
      </c>
      <c r="AG1716" s="1">
        <v>162.69</v>
      </c>
      <c r="AX1716" s="1">
        <f t="shared" si="42"/>
        <v>157.45000000000002</v>
      </c>
      <c r="AY1716" s="1">
        <f t="shared" si="43"/>
        <v>156.19999999999999</v>
      </c>
    </row>
    <row r="1717" spans="1:51">
      <c r="A1717" s="6">
        <v>42280</v>
      </c>
      <c r="B1717" s="1"/>
      <c r="C1717" s="68">
        <v>144</v>
      </c>
      <c r="D1717" s="1"/>
      <c r="E1717" s="68" t="s">
        <v>28</v>
      </c>
      <c r="F1717" s="1">
        <v>163.48666666666668</v>
      </c>
      <c r="G1717" s="68">
        <v>163.99</v>
      </c>
      <c r="H1717" s="1">
        <v>175.20999999999998</v>
      </c>
      <c r="I1717" s="1">
        <v>186.91000000000003</v>
      </c>
      <c r="K1717" s="1"/>
      <c r="L1717" s="68"/>
      <c r="M1717" s="1"/>
      <c r="N1717" s="68"/>
      <c r="O1717" s="1"/>
      <c r="P1717" s="68"/>
      <c r="Q1717" s="1">
        <v>185.65</v>
      </c>
      <c r="R1717" s="1">
        <v>241.84</v>
      </c>
      <c r="T1717" s="1"/>
      <c r="V1717" s="1">
        <v>144</v>
      </c>
      <c r="W1717" s="1" t="s">
        <v>28</v>
      </c>
      <c r="X1717" s="1">
        <v>144</v>
      </c>
      <c r="Y1717" s="1" t="s">
        <v>28</v>
      </c>
      <c r="Z1717" s="1" t="s">
        <v>28</v>
      </c>
      <c r="AA1717" s="1" t="s">
        <v>28</v>
      </c>
      <c r="AB1717" s="1" t="s">
        <v>28</v>
      </c>
      <c r="AC1717" s="1" t="s">
        <v>28</v>
      </c>
      <c r="AD1717" s="1" t="s">
        <v>28</v>
      </c>
      <c r="AE1717" s="1" t="s">
        <v>28</v>
      </c>
      <c r="AF1717" s="1">
        <v>163.69999999999999</v>
      </c>
      <c r="AG1717" s="1">
        <v>164.28</v>
      </c>
      <c r="AX1717" s="1">
        <f t="shared" si="42"/>
        <v>157.1588888888889</v>
      </c>
      <c r="AY1717" s="1">
        <f t="shared" si="43"/>
        <v>153.85</v>
      </c>
    </row>
    <row r="1718" spans="1:51">
      <c r="A1718" s="6">
        <v>42287</v>
      </c>
      <c r="B1718" s="1"/>
      <c r="C1718" s="68">
        <v>142</v>
      </c>
      <c r="D1718" s="1"/>
      <c r="E1718" s="68" t="s">
        <v>28</v>
      </c>
      <c r="F1718" s="1">
        <v>158.88</v>
      </c>
      <c r="G1718" s="68">
        <v>159.30500000000001</v>
      </c>
      <c r="H1718" s="1">
        <v>165.155</v>
      </c>
      <c r="I1718" s="1">
        <v>166.08499999999998</v>
      </c>
      <c r="K1718" s="1"/>
      <c r="L1718" s="68"/>
      <c r="M1718" s="1"/>
      <c r="N1718" s="68"/>
      <c r="O1718" s="1"/>
      <c r="P1718" s="68"/>
      <c r="Q1718" s="1">
        <v>198.02500000000001</v>
      </c>
      <c r="R1718" s="1">
        <v>207.57666666666668</v>
      </c>
      <c r="T1718" s="1"/>
      <c r="V1718" s="1">
        <v>142</v>
      </c>
      <c r="W1718" s="1">
        <v>142</v>
      </c>
      <c r="X1718" s="1">
        <v>142</v>
      </c>
      <c r="Y1718" s="1">
        <v>142</v>
      </c>
      <c r="Z1718" s="1" t="s">
        <v>28</v>
      </c>
      <c r="AA1718" s="1" t="s">
        <v>28</v>
      </c>
      <c r="AB1718" s="1" t="s">
        <v>28</v>
      </c>
      <c r="AC1718" s="1" t="s">
        <v>28</v>
      </c>
      <c r="AD1718" s="1" t="s">
        <v>28</v>
      </c>
      <c r="AE1718" s="1" t="s">
        <v>28</v>
      </c>
      <c r="AF1718" s="1">
        <v>158.87</v>
      </c>
      <c r="AG1718" s="1">
        <v>159.74</v>
      </c>
      <c r="AX1718" s="1">
        <f t="shared" si="42"/>
        <v>153.39500000000001</v>
      </c>
      <c r="AY1718" s="1">
        <f t="shared" si="43"/>
        <v>150.435</v>
      </c>
    </row>
    <row r="1719" spans="1:51">
      <c r="A1719" s="6">
        <v>42294</v>
      </c>
      <c r="B1719" s="1"/>
      <c r="C1719" s="68">
        <v>147</v>
      </c>
      <c r="D1719" s="1"/>
      <c r="E1719" s="68" t="s">
        <v>28</v>
      </c>
      <c r="F1719" s="1">
        <v>156.19</v>
      </c>
      <c r="G1719" s="68">
        <v>156.815</v>
      </c>
      <c r="H1719" s="1" t="s">
        <v>28</v>
      </c>
      <c r="I1719" s="1" t="s">
        <v>28</v>
      </c>
      <c r="K1719" s="1"/>
      <c r="L1719" s="68"/>
      <c r="M1719" s="1"/>
      <c r="N1719" s="68"/>
      <c r="O1719" s="1"/>
      <c r="P1719" s="68"/>
      <c r="Q1719" s="1" t="s">
        <v>28</v>
      </c>
      <c r="R1719" s="1" t="s">
        <v>28</v>
      </c>
      <c r="T1719" s="1"/>
      <c r="V1719" s="1">
        <v>147</v>
      </c>
      <c r="W1719" s="1">
        <v>147</v>
      </c>
      <c r="X1719" s="1">
        <v>147</v>
      </c>
      <c r="Y1719" s="1">
        <v>147</v>
      </c>
      <c r="Z1719" s="1" t="s">
        <v>28</v>
      </c>
      <c r="AA1719" s="1" t="s">
        <v>28</v>
      </c>
      <c r="AB1719" s="1" t="s">
        <v>28</v>
      </c>
      <c r="AC1719" s="1" t="s">
        <v>28</v>
      </c>
      <c r="AD1719" s="1" t="s">
        <v>28</v>
      </c>
      <c r="AE1719" s="1" t="s">
        <v>28</v>
      </c>
      <c r="AF1719" s="1">
        <v>157.02000000000001</v>
      </c>
      <c r="AG1719" s="1">
        <v>156.61000000000001</v>
      </c>
      <c r="AX1719" s="1">
        <f t="shared" si="42"/>
        <v>153.33500000000001</v>
      </c>
      <c r="AY1719" s="1">
        <f t="shared" si="43"/>
        <v>152.01</v>
      </c>
    </row>
    <row r="1720" spans="1:51">
      <c r="A1720" s="6">
        <v>42301</v>
      </c>
      <c r="B1720" s="1"/>
      <c r="C1720" s="68">
        <v>137</v>
      </c>
      <c r="D1720" s="1"/>
      <c r="E1720" s="68" t="s">
        <v>28</v>
      </c>
      <c r="F1720" s="1">
        <v>154</v>
      </c>
      <c r="G1720" s="68">
        <v>155.53500000000003</v>
      </c>
      <c r="H1720" s="1">
        <v>174.31333333333336</v>
      </c>
      <c r="I1720" s="1">
        <v>185.03</v>
      </c>
      <c r="K1720" s="1"/>
      <c r="L1720" s="68"/>
      <c r="M1720" s="1"/>
      <c r="N1720" s="68"/>
      <c r="O1720" s="1"/>
      <c r="P1720" s="68"/>
      <c r="Q1720" s="1">
        <v>192.22000000000003</v>
      </c>
      <c r="R1720" s="1">
        <v>196</v>
      </c>
      <c r="T1720" s="1"/>
      <c r="V1720" s="1">
        <v>137</v>
      </c>
      <c r="W1720" s="1">
        <v>137</v>
      </c>
      <c r="X1720" s="1">
        <v>137</v>
      </c>
      <c r="Y1720" s="1">
        <v>137</v>
      </c>
      <c r="Z1720" s="1" t="s">
        <v>28</v>
      </c>
      <c r="AA1720" s="1" t="s">
        <v>28</v>
      </c>
      <c r="AB1720" s="1" t="s">
        <v>28</v>
      </c>
      <c r="AC1720" s="1" t="s">
        <v>28</v>
      </c>
      <c r="AD1720" s="1" t="s">
        <v>28</v>
      </c>
      <c r="AE1720" s="1" t="s">
        <v>28</v>
      </c>
      <c r="AF1720" s="1">
        <v>154.36000000000001</v>
      </c>
      <c r="AG1720" s="1">
        <v>156.71</v>
      </c>
      <c r="AX1720" s="1">
        <f t="shared" si="42"/>
        <v>148.845</v>
      </c>
      <c r="AY1720" s="1">
        <f t="shared" si="43"/>
        <v>145.68</v>
      </c>
    </row>
    <row r="1721" spans="1:51">
      <c r="A1721" s="6">
        <v>42308</v>
      </c>
      <c r="B1721" s="1"/>
      <c r="C1721" s="68">
        <v>130</v>
      </c>
      <c r="D1721" s="1"/>
      <c r="E1721" s="68" t="s">
        <v>28</v>
      </c>
      <c r="F1721" s="1">
        <v>152.19499999999999</v>
      </c>
      <c r="G1721" s="68">
        <v>152.79500000000002</v>
      </c>
      <c r="H1721" s="1">
        <v>179.36</v>
      </c>
      <c r="I1721" s="1">
        <v>183.06</v>
      </c>
      <c r="K1721" s="1"/>
      <c r="L1721" s="68"/>
      <c r="M1721" s="1"/>
      <c r="N1721" s="68"/>
      <c r="O1721" s="1"/>
      <c r="P1721" s="68"/>
      <c r="Q1721" s="1">
        <v>204.13333333333335</v>
      </c>
      <c r="R1721" s="1">
        <v>241.59</v>
      </c>
      <c r="T1721" s="1"/>
      <c r="V1721" s="1">
        <v>130</v>
      </c>
      <c r="W1721" s="1">
        <v>130</v>
      </c>
      <c r="X1721" s="1">
        <v>130</v>
      </c>
      <c r="Y1721" s="1">
        <v>130</v>
      </c>
      <c r="Z1721" s="1" t="s">
        <v>28</v>
      </c>
      <c r="AA1721" s="1" t="s">
        <v>28</v>
      </c>
      <c r="AB1721" s="1" t="s">
        <v>28</v>
      </c>
      <c r="AC1721" s="1" t="s">
        <v>28</v>
      </c>
      <c r="AD1721" s="1" t="s">
        <v>28</v>
      </c>
      <c r="AE1721" s="1" t="s">
        <v>28</v>
      </c>
      <c r="AF1721" s="1">
        <v>152.83000000000001</v>
      </c>
      <c r="AG1721" s="1">
        <v>152.76</v>
      </c>
      <c r="AX1721" s="1">
        <f t="shared" si="42"/>
        <v>144.99666666666667</v>
      </c>
      <c r="AY1721" s="1">
        <f t="shared" si="43"/>
        <v>141.41500000000002</v>
      </c>
    </row>
    <row r="1722" spans="1:51">
      <c r="A1722" s="6">
        <v>42315</v>
      </c>
      <c r="B1722" s="1"/>
      <c r="C1722" s="68">
        <v>150</v>
      </c>
      <c r="D1722" s="1"/>
      <c r="E1722" s="68" t="s">
        <v>28</v>
      </c>
      <c r="F1722" s="1">
        <v>140.80000000000001</v>
      </c>
      <c r="G1722" s="68">
        <v>144.88499999999999</v>
      </c>
      <c r="H1722" s="1">
        <v>165.67333333333332</v>
      </c>
      <c r="I1722" s="1">
        <v>155.31</v>
      </c>
      <c r="K1722" s="1"/>
      <c r="L1722" s="68"/>
      <c r="M1722" s="1"/>
      <c r="N1722" s="68"/>
      <c r="O1722" s="1"/>
      <c r="P1722" s="68"/>
      <c r="Q1722" s="1">
        <v>204.54</v>
      </c>
      <c r="R1722" s="1">
        <v>245</v>
      </c>
      <c r="T1722" s="1"/>
      <c r="V1722" s="1">
        <v>150</v>
      </c>
      <c r="W1722" s="1">
        <v>150</v>
      </c>
      <c r="X1722" s="1">
        <v>150</v>
      </c>
      <c r="Y1722" s="1">
        <v>150</v>
      </c>
      <c r="Z1722" s="1" t="s">
        <v>28</v>
      </c>
      <c r="AA1722" s="1" t="s">
        <v>28</v>
      </c>
      <c r="AB1722" s="1" t="s">
        <v>28</v>
      </c>
      <c r="AC1722" s="1" t="s">
        <v>28</v>
      </c>
      <c r="AD1722" s="1" t="s">
        <v>28</v>
      </c>
      <c r="AE1722" s="1" t="s">
        <v>28</v>
      </c>
      <c r="AF1722" s="1">
        <v>143.37</v>
      </c>
      <c r="AG1722" s="1">
        <v>146.4</v>
      </c>
      <c r="AX1722" s="1">
        <f t="shared" si="42"/>
        <v>145.22833333333332</v>
      </c>
      <c r="AY1722" s="1">
        <f t="shared" si="43"/>
        <v>146.685</v>
      </c>
    </row>
    <row r="1723" spans="1:51">
      <c r="A1723" s="6">
        <v>42322</v>
      </c>
      <c r="B1723" s="1"/>
      <c r="C1723" s="68">
        <v>149</v>
      </c>
      <c r="D1723" s="1"/>
      <c r="E1723" s="68" t="s">
        <v>28</v>
      </c>
      <c r="F1723" s="1">
        <v>130.74</v>
      </c>
      <c r="G1723" s="68">
        <v>137.47000000000003</v>
      </c>
      <c r="H1723" s="1">
        <v>176.37</v>
      </c>
      <c r="I1723" s="1" t="s">
        <v>28</v>
      </c>
      <c r="K1723" s="1"/>
      <c r="L1723" s="68"/>
      <c r="M1723" s="1"/>
      <c r="N1723" s="68"/>
      <c r="O1723" s="1"/>
      <c r="P1723" s="68"/>
      <c r="Q1723" s="1">
        <v>205.81666666666669</v>
      </c>
      <c r="R1723" s="1">
        <v>258.05</v>
      </c>
      <c r="T1723" s="1"/>
      <c r="V1723" s="1">
        <v>149</v>
      </c>
      <c r="W1723" s="1">
        <v>149</v>
      </c>
      <c r="X1723" s="1">
        <v>149</v>
      </c>
      <c r="Y1723" s="1">
        <v>149</v>
      </c>
      <c r="Z1723" s="1" t="s">
        <v>28</v>
      </c>
      <c r="AA1723" s="1" t="s">
        <v>28</v>
      </c>
      <c r="AB1723" s="1" t="s">
        <v>28</v>
      </c>
      <c r="AC1723" s="1" t="s">
        <v>28</v>
      </c>
      <c r="AD1723" s="1" t="s">
        <v>28</v>
      </c>
      <c r="AE1723" s="1" t="s">
        <v>28</v>
      </c>
      <c r="AF1723" s="1">
        <v>137.33000000000001</v>
      </c>
      <c r="AG1723" s="1">
        <v>137.61000000000001</v>
      </c>
      <c r="AX1723" s="1">
        <f t="shared" si="42"/>
        <v>139.07000000000002</v>
      </c>
      <c r="AY1723" s="1">
        <f t="shared" si="43"/>
        <v>143.16500000000002</v>
      </c>
    </row>
    <row r="1724" spans="1:51">
      <c r="A1724" s="6">
        <v>42329</v>
      </c>
      <c r="B1724" s="1"/>
      <c r="C1724" s="68">
        <v>147</v>
      </c>
      <c r="D1724" s="1"/>
      <c r="E1724" s="68" t="s">
        <v>28</v>
      </c>
      <c r="F1724" s="1">
        <v>130.31</v>
      </c>
      <c r="G1724" s="68">
        <v>136.69999999999999</v>
      </c>
      <c r="H1724" s="1">
        <v>186.64666666666668</v>
      </c>
      <c r="I1724" s="1">
        <v>213.76999999999998</v>
      </c>
      <c r="K1724" s="1"/>
      <c r="L1724" s="68"/>
      <c r="M1724" s="1"/>
      <c r="N1724" s="68"/>
      <c r="O1724" s="1"/>
      <c r="P1724" s="68"/>
      <c r="Q1724" s="1">
        <v>212.37333333333333</v>
      </c>
      <c r="R1724" s="1" t="s">
        <v>28</v>
      </c>
      <c r="T1724" s="1"/>
      <c r="V1724" s="1">
        <v>147</v>
      </c>
      <c r="W1724" s="1">
        <v>147</v>
      </c>
      <c r="X1724" s="1">
        <v>147</v>
      </c>
      <c r="Y1724" s="1">
        <v>147</v>
      </c>
      <c r="Z1724" s="1" t="s">
        <v>28</v>
      </c>
      <c r="AA1724" s="1" t="s">
        <v>28</v>
      </c>
      <c r="AB1724" s="1" t="s">
        <v>28</v>
      </c>
      <c r="AC1724" s="1" t="s">
        <v>28</v>
      </c>
      <c r="AD1724" s="1" t="s">
        <v>28</v>
      </c>
      <c r="AE1724" s="1" t="s">
        <v>28</v>
      </c>
      <c r="AF1724" s="1">
        <v>135.34</v>
      </c>
      <c r="AG1724" s="1">
        <v>138.06</v>
      </c>
      <c r="AX1724" s="1">
        <f t="shared" si="42"/>
        <v>138.00333333333333</v>
      </c>
      <c r="AY1724" s="1">
        <f t="shared" si="43"/>
        <v>141.17000000000002</v>
      </c>
    </row>
    <row r="1725" spans="1:51">
      <c r="A1725" s="6">
        <v>42336</v>
      </c>
      <c r="B1725" s="1"/>
      <c r="C1725" s="68" t="s">
        <v>28</v>
      </c>
      <c r="D1725" s="1"/>
      <c r="E1725" s="68" t="s">
        <v>28</v>
      </c>
      <c r="F1725" s="1">
        <v>130.66999999999999</v>
      </c>
      <c r="G1725" s="68">
        <v>135.79</v>
      </c>
      <c r="H1725" s="1">
        <v>164.62333333333333</v>
      </c>
      <c r="I1725" s="1" t="s">
        <v>28</v>
      </c>
      <c r="K1725" s="1"/>
      <c r="L1725" s="68"/>
      <c r="M1725" s="1"/>
      <c r="N1725" s="68"/>
      <c r="O1725" s="1"/>
      <c r="P1725" s="68"/>
      <c r="Q1725" s="1">
        <v>208.63666666666666</v>
      </c>
      <c r="R1725" s="1" t="s">
        <v>28</v>
      </c>
      <c r="T1725" s="1"/>
      <c r="V1725" s="1" t="s">
        <v>28</v>
      </c>
      <c r="W1725" s="1" t="s">
        <v>28</v>
      </c>
      <c r="X1725" s="1" t="s">
        <v>28</v>
      </c>
      <c r="Y1725" s="1" t="s">
        <v>28</v>
      </c>
      <c r="Z1725" s="1" t="s">
        <v>28</v>
      </c>
      <c r="AA1725" s="1" t="s">
        <v>28</v>
      </c>
      <c r="AB1725" s="1" t="s">
        <v>28</v>
      </c>
      <c r="AC1725" s="1" t="s">
        <v>28</v>
      </c>
      <c r="AD1725" s="1" t="s">
        <v>28</v>
      </c>
      <c r="AE1725" s="1" t="s">
        <v>28</v>
      </c>
      <c r="AF1725" s="1">
        <v>135.04</v>
      </c>
      <c r="AG1725" s="1">
        <v>136.54</v>
      </c>
      <c r="AX1725" s="1">
        <f t="shared" si="42"/>
        <v>133.22999999999999</v>
      </c>
      <c r="AY1725" s="1">
        <f t="shared" si="43"/>
        <v>135.04</v>
      </c>
    </row>
    <row r="1726" spans="1:51">
      <c r="A1726" s="6">
        <v>42343</v>
      </c>
      <c r="B1726" s="1"/>
      <c r="C1726" s="68">
        <v>140.5</v>
      </c>
      <c r="D1726" s="1"/>
      <c r="E1726" s="68" t="s">
        <v>28</v>
      </c>
      <c r="F1726" s="1">
        <v>125</v>
      </c>
      <c r="G1726" s="68">
        <v>136.18</v>
      </c>
      <c r="H1726" s="1">
        <v>177.89333333333332</v>
      </c>
      <c r="I1726" s="1">
        <v>193.155</v>
      </c>
      <c r="K1726" s="1"/>
      <c r="L1726" s="68"/>
      <c r="M1726" s="1"/>
      <c r="N1726" s="68"/>
      <c r="O1726" s="1"/>
      <c r="P1726" s="68"/>
      <c r="Q1726" s="1">
        <v>217.18333333333331</v>
      </c>
      <c r="R1726" s="1" t="s">
        <v>28</v>
      </c>
      <c r="T1726" s="1"/>
      <c r="V1726" s="1">
        <v>140.5</v>
      </c>
      <c r="W1726" s="1">
        <v>140.5</v>
      </c>
      <c r="X1726" s="1">
        <v>140.5</v>
      </c>
      <c r="Y1726" s="1">
        <v>140.5</v>
      </c>
      <c r="Z1726" s="1" t="s">
        <v>28</v>
      </c>
      <c r="AA1726" s="1" t="s">
        <v>28</v>
      </c>
      <c r="AB1726" s="1" t="s">
        <v>28</v>
      </c>
      <c r="AC1726" s="1" t="s">
        <v>28</v>
      </c>
      <c r="AD1726" s="1" t="s">
        <v>28</v>
      </c>
      <c r="AE1726" s="1" t="s">
        <v>28</v>
      </c>
      <c r="AF1726" s="1">
        <v>136.5</v>
      </c>
      <c r="AG1726" s="1">
        <v>135.86000000000001</v>
      </c>
      <c r="AX1726" s="1">
        <f t="shared" si="42"/>
        <v>133.89333333333335</v>
      </c>
      <c r="AY1726" s="1">
        <f t="shared" si="43"/>
        <v>138.5</v>
      </c>
    </row>
    <row r="1727" spans="1:51">
      <c r="A1727" s="6">
        <v>42350</v>
      </c>
      <c r="B1727" s="1"/>
      <c r="C1727" s="68">
        <v>149</v>
      </c>
      <c r="D1727" s="1"/>
      <c r="E1727" s="68" t="s">
        <v>28</v>
      </c>
      <c r="F1727" s="1">
        <v>123.92666666666666</v>
      </c>
      <c r="G1727" s="68">
        <v>129.41</v>
      </c>
      <c r="H1727" s="1">
        <v>167.30666666666664</v>
      </c>
      <c r="I1727" s="1">
        <v>182.27666666666664</v>
      </c>
      <c r="K1727" s="1"/>
      <c r="L1727" s="68"/>
      <c r="M1727" s="1"/>
      <c r="N1727" s="68"/>
      <c r="O1727" s="1"/>
      <c r="P1727" s="68"/>
      <c r="Q1727" s="1">
        <v>220.03666666666666</v>
      </c>
      <c r="R1727" s="1">
        <v>256.02999999999997</v>
      </c>
      <c r="T1727" s="1"/>
      <c r="V1727" s="1">
        <v>149</v>
      </c>
      <c r="W1727" s="1" t="s">
        <v>28</v>
      </c>
      <c r="X1727" s="1">
        <v>149</v>
      </c>
      <c r="Y1727" s="1" t="s">
        <v>28</v>
      </c>
      <c r="Z1727" s="1" t="s">
        <v>28</v>
      </c>
      <c r="AA1727" s="1" t="s">
        <v>28</v>
      </c>
      <c r="AB1727" s="1" t="s">
        <v>28</v>
      </c>
      <c r="AC1727" s="1" t="s">
        <v>28</v>
      </c>
      <c r="AD1727" s="1" t="s">
        <v>28</v>
      </c>
      <c r="AE1727" s="1">
        <v>131.05000000000001</v>
      </c>
      <c r="AF1727" s="1">
        <v>129.31</v>
      </c>
      <c r="AG1727" s="1">
        <v>127.87</v>
      </c>
      <c r="AX1727" s="1">
        <f t="shared" si="42"/>
        <v>134.11222222222224</v>
      </c>
      <c r="AY1727" s="1">
        <f t="shared" si="43"/>
        <v>139.155</v>
      </c>
    </row>
    <row r="1728" spans="1:51">
      <c r="A1728" s="6">
        <v>42357</v>
      </c>
      <c r="B1728" s="1"/>
      <c r="C1728" s="68">
        <v>136</v>
      </c>
      <c r="D1728" s="1"/>
      <c r="E1728" s="68" t="s">
        <v>28</v>
      </c>
      <c r="F1728" s="1">
        <v>127.5</v>
      </c>
      <c r="G1728" s="68">
        <v>121.745</v>
      </c>
      <c r="H1728" s="1">
        <v>147.00333333333333</v>
      </c>
      <c r="I1728" s="1">
        <v>178.02666666666667</v>
      </c>
      <c r="K1728" s="1"/>
      <c r="L1728" s="68"/>
      <c r="M1728" s="1"/>
      <c r="N1728" s="68"/>
      <c r="O1728" s="1"/>
      <c r="P1728" s="68"/>
      <c r="Q1728" s="1">
        <v>207.94666666666669</v>
      </c>
      <c r="R1728" s="1">
        <v>274.565</v>
      </c>
      <c r="T1728" s="1"/>
      <c r="V1728" s="1">
        <v>136</v>
      </c>
      <c r="W1728" s="1">
        <v>136</v>
      </c>
      <c r="X1728" s="1">
        <v>136</v>
      </c>
      <c r="Y1728" s="1">
        <v>136</v>
      </c>
      <c r="Z1728" s="1" t="s">
        <v>28</v>
      </c>
      <c r="AA1728" s="1" t="s">
        <v>28</v>
      </c>
      <c r="AB1728" s="1" t="s">
        <v>28</v>
      </c>
      <c r="AC1728" s="1" t="s">
        <v>28</v>
      </c>
      <c r="AD1728" s="1" t="s">
        <v>28</v>
      </c>
      <c r="AE1728" s="1" t="s">
        <v>28</v>
      </c>
      <c r="AF1728" s="1">
        <v>121.57</v>
      </c>
      <c r="AG1728" s="1">
        <v>121.92</v>
      </c>
      <c r="AX1728" s="1">
        <f t="shared" si="42"/>
        <v>128.41499999999999</v>
      </c>
      <c r="AY1728" s="1">
        <f t="shared" si="43"/>
        <v>128.785</v>
      </c>
    </row>
    <row r="1729" spans="1:51">
      <c r="A1729" s="6">
        <v>42364</v>
      </c>
      <c r="B1729" s="1"/>
      <c r="C1729" s="68">
        <v>140.5</v>
      </c>
      <c r="D1729" s="1"/>
      <c r="E1729" s="68" t="s">
        <v>28</v>
      </c>
      <c r="F1729" s="1" t="s">
        <v>28</v>
      </c>
      <c r="G1729" s="68" t="s">
        <v>28</v>
      </c>
      <c r="H1729" s="1">
        <v>157.80666666666667</v>
      </c>
      <c r="I1729" s="1">
        <v>162.38</v>
      </c>
      <c r="K1729" s="1"/>
      <c r="L1729" s="68"/>
      <c r="M1729" s="1"/>
      <c r="N1729" s="68"/>
      <c r="O1729" s="1"/>
      <c r="P1729" s="68"/>
      <c r="Q1729" s="1">
        <v>215.26</v>
      </c>
      <c r="R1729" s="1">
        <v>216.25</v>
      </c>
      <c r="T1729" s="1"/>
      <c r="V1729" s="1">
        <v>140.5</v>
      </c>
      <c r="W1729" s="1" t="s">
        <v>28</v>
      </c>
      <c r="X1729" s="1">
        <v>140.5</v>
      </c>
      <c r="Y1729" s="1" t="s">
        <v>28</v>
      </c>
      <c r="Z1729" s="1" t="s">
        <v>28</v>
      </c>
      <c r="AA1729" s="1" t="s">
        <v>28</v>
      </c>
      <c r="AB1729" s="1" t="s">
        <v>28</v>
      </c>
      <c r="AC1729" s="1" t="s">
        <v>28</v>
      </c>
      <c r="AD1729" s="1" t="s">
        <v>28</v>
      </c>
      <c r="AE1729" s="1" t="s">
        <v>28</v>
      </c>
      <c r="AF1729" s="1" t="s">
        <v>28</v>
      </c>
      <c r="AG1729" s="1" t="s">
        <v>28</v>
      </c>
      <c r="AX1729" s="1">
        <f t="shared" si="42"/>
        <v>140.5</v>
      </c>
      <c r="AY1729" s="1">
        <f t="shared" si="43"/>
        <v>140.5</v>
      </c>
    </row>
    <row r="1730" spans="1:51">
      <c r="A1730" s="6">
        <v>42371</v>
      </c>
      <c r="B1730" s="1"/>
      <c r="C1730" s="68" t="s">
        <v>28</v>
      </c>
      <c r="D1730" s="1"/>
      <c r="E1730" s="68" t="s">
        <v>28</v>
      </c>
      <c r="F1730" s="1">
        <v>137.5</v>
      </c>
      <c r="G1730" s="68">
        <v>141.89333333333335</v>
      </c>
      <c r="H1730" s="1">
        <v>160.87</v>
      </c>
      <c r="I1730" s="1">
        <v>171.34666666666666</v>
      </c>
      <c r="K1730" s="1"/>
      <c r="L1730" s="68"/>
      <c r="M1730" s="1"/>
      <c r="N1730" s="68"/>
      <c r="O1730" s="1"/>
      <c r="P1730" s="68"/>
      <c r="Q1730" s="1">
        <v>215.61</v>
      </c>
      <c r="R1730" s="1">
        <v>219.1</v>
      </c>
      <c r="T1730" s="1"/>
      <c r="V1730" s="1" t="s">
        <v>28</v>
      </c>
      <c r="W1730" s="1" t="s">
        <v>28</v>
      </c>
      <c r="X1730" s="1" t="s">
        <v>28</v>
      </c>
      <c r="Y1730" s="1" t="s">
        <v>28</v>
      </c>
      <c r="Z1730" s="1" t="s">
        <v>28</v>
      </c>
      <c r="AA1730" s="1" t="s">
        <v>28</v>
      </c>
      <c r="AB1730" s="1" t="s">
        <v>28</v>
      </c>
      <c r="AC1730" s="1" t="s">
        <v>28</v>
      </c>
      <c r="AD1730" s="1" t="s">
        <v>28</v>
      </c>
      <c r="AE1730" s="1" t="s">
        <v>28</v>
      </c>
      <c r="AF1730" s="1">
        <v>139.32</v>
      </c>
      <c r="AG1730" s="1">
        <v>131.36000000000001</v>
      </c>
      <c r="AX1730" s="1">
        <f t="shared" si="42"/>
        <v>139.69666666666666</v>
      </c>
      <c r="AY1730" s="1">
        <f t="shared" si="43"/>
        <v>139.32</v>
      </c>
    </row>
    <row r="1731" spans="1:51">
      <c r="A1731" s="6">
        <v>42378</v>
      </c>
      <c r="B1731" s="1"/>
      <c r="C1731" s="68">
        <v>145</v>
      </c>
      <c r="D1731" s="1"/>
      <c r="E1731" s="68" t="s">
        <v>28</v>
      </c>
      <c r="F1731" s="1">
        <v>130</v>
      </c>
      <c r="G1731" s="68">
        <v>127.715</v>
      </c>
      <c r="H1731" s="1">
        <v>176.85666666666668</v>
      </c>
      <c r="I1731" s="1">
        <v>197.81666666666669</v>
      </c>
      <c r="K1731" s="1"/>
      <c r="L1731" s="68"/>
      <c r="M1731" s="1"/>
      <c r="N1731" s="68"/>
      <c r="O1731" s="1"/>
      <c r="P1731" s="68"/>
      <c r="Q1731" s="1">
        <v>247.40666666666667</v>
      </c>
      <c r="R1731" s="1">
        <v>250.35</v>
      </c>
      <c r="T1731" s="1"/>
      <c r="V1731" s="1">
        <v>145</v>
      </c>
      <c r="W1731" s="1">
        <v>145</v>
      </c>
      <c r="X1731" s="1">
        <v>145</v>
      </c>
      <c r="Y1731" s="1">
        <v>145</v>
      </c>
      <c r="Z1731" s="1" t="s">
        <v>28</v>
      </c>
      <c r="AA1731" s="1" t="s">
        <v>28</v>
      </c>
      <c r="AB1731" s="1" t="s">
        <v>28</v>
      </c>
      <c r="AC1731" s="1" t="s">
        <v>28</v>
      </c>
      <c r="AD1731" s="1" t="s">
        <v>28</v>
      </c>
      <c r="AE1731" s="1" t="s">
        <v>28</v>
      </c>
      <c r="AF1731" s="1">
        <v>129.05000000000001</v>
      </c>
      <c r="AG1731" s="1">
        <v>126.38</v>
      </c>
      <c r="AX1731" s="1">
        <f t="shared" si="42"/>
        <v>134.23833333333334</v>
      </c>
      <c r="AY1731" s="1">
        <f t="shared" si="43"/>
        <v>137.02500000000001</v>
      </c>
    </row>
    <row r="1732" spans="1:51">
      <c r="A1732" s="6">
        <v>42385</v>
      </c>
      <c r="B1732" s="1"/>
      <c r="C1732" s="68">
        <v>135.75</v>
      </c>
      <c r="D1732" s="1"/>
      <c r="E1732" s="68" t="s">
        <v>28</v>
      </c>
      <c r="F1732" s="1">
        <v>152.77333333333334</v>
      </c>
      <c r="G1732" s="68">
        <v>138.4</v>
      </c>
      <c r="H1732" s="1">
        <v>179.36666666666665</v>
      </c>
      <c r="I1732" s="1">
        <v>203.82000000000002</v>
      </c>
      <c r="K1732" s="1"/>
      <c r="L1732" s="68"/>
      <c r="M1732" s="1"/>
      <c r="N1732" s="68"/>
      <c r="O1732" s="1"/>
      <c r="P1732" s="68"/>
      <c r="Q1732" s="1">
        <v>223.89</v>
      </c>
      <c r="R1732" s="1">
        <v>268.54000000000002</v>
      </c>
      <c r="T1732" s="1"/>
      <c r="V1732" s="1">
        <v>138</v>
      </c>
      <c r="W1732" s="1">
        <v>135</v>
      </c>
      <c r="X1732" s="1">
        <v>135</v>
      </c>
      <c r="Y1732" s="1">
        <v>135</v>
      </c>
      <c r="Z1732" s="1" t="s">
        <v>28</v>
      </c>
      <c r="AA1732" s="1" t="s">
        <v>28</v>
      </c>
      <c r="AB1732" s="1" t="s">
        <v>28</v>
      </c>
      <c r="AC1732" s="1" t="s">
        <v>28</v>
      </c>
      <c r="AD1732" s="1" t="s">
        <v>28</v>
      </c>
      <c r="AE1732" s="1" t="s">
        <v>28</v>
      </c>
      <c r="AF1732" s="1">
        <v>140</v>
      </c>
      <c r="AG1732" s="1">
        <v>136.80000000000001</v>
      </c>
      <c r="AX1732" s="1">
        <f t="shared" si="42"/>
        <v>142.30777777777777</v>
      </c>
      <c r="AY1732" s="1">
        <f t="shared" si="43"/>
        <v>137.5</v>
      </c>
    </row>
    <row r="1733" spans="1:51">
      <c r="A1733" s="6">
        <v>42392</v>
      </c>
      <c r="B1733" s="1"/>
      <c r="C1733" s="68">
        <v>139.5</v>
      </c>
      <c r="D1733" s="1"/>
      <c r="E1733" s="68" t="s">
        <v>28</v>
      </c>
      <c r="F1733" s="1">
        <v>163.11000000000001</v>
      </c>
      <c r="G1733" s="68">
        <v>147.72666666666666</v>
      </c>
      <c r="H1733" s="1">
        <v>154.55666666666664</v>
      </c>
      <c r="I1733" s="1">
        <v>177.79</v>
      </c>
      <c r="K1733" s="1"/>
      <c r="L1733" s="68"/>
      <c r="M1733" s="1"/>
      <c r="N1733" s="68"/>
      <c r="O1733" s="1"/>
      <c r="P1733" s="68"/>
      <c r="Q1733" s="1">
        <v>235.77333333333334</v>
      </c>
      <c r="R1733" s="1">
        <v>266.68</v>
      </c>
      <c r="T1733" s="1"/>
      <c r="V1733" s="1">
        <v>139.5</v>
      </c>
      <c r="W1733" s="1">
        <v>139.5</v>
      </c>
      <c r="X1733" s="1">
        <v>139.5</v>
      </c>
      <c r="Y1733" s="1">
        <v>139.5</v>
      </c>
      <c r="Z1733" s="1" t="s">
        <v>28</v>
      </c>
      <c r="AA1733" s="1" t="s">
        <v>28</v>
      </c>
      <c r="AB1733" s="1" t="s">
        <v>28</v>
      </c>
      <c r="AC1733" s="1" t="s">
        <v>28</v>
      </c>
      <c r="AD1733" s="1" t="s">
        <v>28</v>
      </c>
      <c r="AE1733" s="1" t="s">
        <v>28</v>
      </c>
      <c r="AF1733" s="1">
        <v>134</v>
      </c>
      <c r="AG1733" s="1">
        <v>134.18</v>
      </c>
      <c r="AX1733" s="1">
        <f t="shared" si="42"/>
        <v>150.11222222222224</v>
      </c>
      <c r="AY1733" s="1">
        <f t="shared" si="43"/>
        <v>136.75</v>
      </c>
    </row>
    <row r="1734" spans="1:51">
      <c r="A1734" s="6">
        <v>42399</v>
      </c>
      <c r="B1734" s="1"/>
      <c r="C1734" s="68">
        <v>136.5</v>
      </c>
      <c r="D1734" s="1"/>
      <c r="E1734" s="68" t="s">
        <v>28</v>
      </c>
      <c r="F1734" s="1" t="s">
        <v>28</v>
      </c>
      <c r="G1734" s="68">
        <v>136.63666666666666</v>
      </c>
      <c r="H1734" s="1">
        <v>158.06666666666669</v>
      </c>
      <c r="I1734" s="1">
        <v>184.30666666666664</v>
      </c>
      <c r="K1734" s="1"/>
      <c r="L1734" s="68"/>
      <c r="M1734" s="1"/>
      <c r="N1734" s="68"/>
      <c r="O1734" s="1"/>
      <c r="P1734" s="68"/>
      <c r="Q1734" s="1">
        <v>214.61500000000001</v>
      </c>
      <c r="R1734" s="1">
        <v>217.49</v>
      </c>
      <c r="T1734" s="1"/>
      <c r="V1734" s="1">
        <v>136.5</v>
      </c>
      <c r="W1734" s="1">
        <v>136.5</v>
      </c>
      <c r="X1734" s="1">
        <v>136.5</v>
      </c>
      <c r="Y1734" s="1">
        <v>136.5</v>
      </c>
      <c r="Z1734" s="1" t="s">
        <v>28</v>
      </c>
      <c r="AA1734" s="1" t="s">
        <v>28</v>
      </c>
      <c r="AB1734" s="1" t="s">
        <v>28</v>
      </c>
      <c r="AC1734" s="1" t="s">
        <v>28</v>
      </c>
      <c r="AD1734" s="1" t="s">
        <v>28</v>
      </c>
      <c r="AE1734" s="1" t="s">
        <v>28</v>
      </c>
      <c r="AF1734" s="1">
        <v>131.6</v>
      </c>
      <c r="AG1734" s="1">
        <v>132.38</v>
      </c>
      <c r="AX1734" s="1">
        <f t="shared" si="42"/>
        <v>136.56833333333333</v>
      </c>
      <c r="AY1734" s="1">
        <f t="shared" si="43"/>
        <v>134.05000000000001</v>
      </c>
    </row>
    <row r="1735" spans="1:51">
      <c r="A1735" s="6">
        <v>42406</v>
      </c>
      <c r="B1735" s="1"/>
      <c r="C1735" s="68">
        <v>131.75</v>
      </c>
      <c r="D1735" s="1"/>
      <c r="E1735" s="68" t="s">
        <v>28</v>
      </c>
      <c r="F1735" s="1" t="s">
        <v>28</v>
      </c>
      <c r="G1735" s="68" t="s">
        <v>28</v>
      </c>
      <c r="H1735" s="1">
        <v>164.3133333333333</v>
      </c>
      <c r="I1735" s="1">
        <v>185.83</v>
      </c>
      <c r="K1735" s="1"/>
      <c r="L1735" s="68"/>
      <c r="M1735" s="1"/>
      <c r="N1735" s="68"/>
      <c r="O1735" s="1"/>
      <c r="P1735" s="68"/>
      <c r="Q1735" s="1">
        <v>228.92333333333332</v>
      </c>
      <c r="R1735" s="1">
        <v>242.88499999999999</v>
      </c>
      <c r="T1735" s="1"/>
      <c r="V1735" s="1">
        <v>140</v>
      </c>
      <c r="W1735" s="1">
        <v>123.5</v>
      </c>
      <c r="X1735" s="1">
        <v>140</v>
      </c>
      <c r="Y1735" s="1">
        <v>123.5</v>
      </c>
      <c r="Z1735" s="1" t="s">
        <v>28</v>
      </c>
      <c r="AA1735" s="1" t="s">
        <v>28</v>
      </c>
      <c r="AB1735" s="1" t="s">
        <v>28</v>
      </c>
      <c r="AC1735" s="1" t="s">
        <v>28</v>
      </c>
      <c r="AD1735" s="1" t="s">
        <v>28</v>
      </c>
      <c r="AE1735" s="1" t="s">
        <v>28</v>
      </c>
      <c r="AF1735" s="1" t="s">
        <v>28</v>
      </c>
      <c r="AG1735" s="1" t="s">
        <v>28</v>
      </c>
      <c r="AX1735" s="1">
        <f t="shared" si="42"/>
        <v>131.75</v>
      </c>
      <c r="AY1735" s="1">
        <f t="shared" si="43"/>
        <v>140</v>
      </c>
    </row>
    <row r="1736" spans="1:51">
      <c r="A1736" s="6">
        <v>42413</v>
      </c>
      <c r="B1736" s="1"/>
      <c r="C1736" s="68">
        <v>135.5</v>
      </c>
      <c r="D1736" s="1"/>
      <c r="E1736" s="68" t="s">
        <v>28</v>
      </c>
      <c r="F1736" s="1">
        <v>170</v>
      </c>
      <c r="G1736" s="68">
        <v>133.32999999999998</v>
      </c>
      <c r="H1736" s="1">
        <v>151.29333333333332</v>
      </c>
      <c r="I1736" s="1">
        <v>184.48333333333335</v>
      </c>
      <c r="K1736" s="1"/>
      <c r="L1736" s="68"/>
      <c r="M1736" s="1"/>
      <c r="N1736" s="68"/>
      <c r="O1736" s="1"/>
      <c r="P1736" s="68"/>
      <c r="Q1736" s="1">
        <v>218.84</v>
      </c>
      <c r="R1736" s="1">
        <v>246.17999999999998</v>
      </c>
      <c r="T1736" s="1"/>
      <c r="V1736" s="1">
        <v>141</v>
      </c>
      <c r="W1736" s="1">
        <v>130</v>
      </c>
      <c r="X1736" s="1">
        <v>141</v>
      </c>
      <c r="Y1736" s="1">
        <v>130</v>
      </c>
      <c r="Z1736" s="1" t="s">
        <v>28</v>
      </c>
      <c r="AA1736" s="1" t="s">
        <v>28</v>
      </c>
      <c r="AB1736" s="1" t="s">
        <v>28</v>
      </c>
      <c r="AC1736" s="1" t="s">
        <v>28</v>
      </c>
      <c r="AD1736" s="1" t="s">
        <v>28</v>
      </c>
      <c r="AE1736" s="1" t="s">
        <v>28</v>
      </c>
      <c r="AF1736" s="1">
        <v>131.75</v>
      </c>
      <c r="AG1736" s="1">
        <v>134.91</v>
      </c>
      <c r="AX1736" s="1">
        <f t="shared" si="42"/>
        <v>146.27666666666667</v>
      </c>
      <c r="AY1736" s="1">
        <f t="shared" si="43"/>
        <v>136.375</v>
      </c>
    </row>
    <row r="1737" spans="1:51">
      <c r="A1737" s="6">
        <v>42420</v>
      </c>
      <c r="B1737" s="1"/>
      <c r="C1737" s="68">
        <v>135</v>
      </c>
      <c r="D1737" s="1"/>
      <c r="E1737" s="68" t="s">
        <v>28</v>
      </c>
      <c r="F1737" s="1">
        <v>170</v>
      </c>
      <c r="G1737" s="68">
        <v>152.00333333333333</v>
      </c>
      <c r="H1737" s="1">
        <v>179.97000000000003</v>
      </c>
      <c r="I1737" s="1">
        <v>200.32666666666668</v>
      </c>
      <c r="K1737" s="1"/>
      <c r="L1737" s="68"/>
      <c r="M1737" s="1"/>
      <c r="N1737" s="68"/>
      <c r="O1737" s="1"/>
      <c r="P1737" s="68"/>
      <c r="Q1737" s="1">
        <v>234.285</v>
      </c>
      <c r="R1737" s="1">
        <v>243.95</v>
      </c>
      <c r="T1737" s="1"/>
      <c r="V1737" s="1">
        <v>135</v>
      </c>
      <c r="W1737" s="1">
        <v>135</v>
      </c>
      <c r="X1737" s="1">
        <v>135</v>
      </c>
      <c r="Y1737" s="1">
        <v>135</v>
      </c>
      <c r="Z1737" s="1" t="s">
        <v>28</v>
      </c>
      <c r="AA1737" s="1" t="s">
        <v>28</v>
      </c>
      <c r="AB1737" s="1" t="s">
        <v>28</v>
      </c>
      <c r="AC1737" s="1" t="s">
        <v>28</v>
      </c>
      <c r="AD1737" s="1" t="s">
        <v>28</v>
      </c>
      <c r="AE1737" s="1" t="s">
        <v>28</v>
      </c>
      <c r="AF1737" s="1">
        <v>136.51</v>
      </c>
      <c r="AG1737" s="1">
        <v>129.5</v>
      </c>
      <c r="AX1737" s="1">
        <f t="shared" si="42"/>
        <v>152.33444444444444</v>
      </c>
      <c r="AY1737" s="1">
        <f t="shared" si="43"/>
        <v>135.755</v>
      </c>
    </row>
    <row r="1738" spans="1:51">
      <c r="A1738" s="6">
        <v>42427</v>
      </c>
      <c r="B1738" s="1"/>
      <c r="C1738" s="68">
        <v>134</v>
      </c>
      <c r="D1738" s="1"/>
      <c r="E1738" s="68" t="s">
        <v>28</v>
      </c>
      <c r="F1738" s="1">
        <v>161.77500000000001</v>
      </c>
      <c r="G1738" s="68">
        <v>134.47</v>
      </c>
      <c r="H1738" s="1">
        <v>181.95000000000002</v>
      </c>
      <c r="I1738" s="1">
        <v>208.76999999999998</v>
      </c>
      <c r="K1738" s="1"/>
      <c r="L1738" s="68"/>
      <c r="M1738" s="1"/>
      <c r="N1738" s="68"/>
      <c r="O1738" s="1"/>
      <c r="P1738" s="68"/>
      <c r="Q1738" s="1">
        <v>233.57000000000002</v>
      </c>
      <c r="R1738" s="1">
        <v>265.35999999999996</v>
      </c>
      <c r="T1738" s="1"/>
      <c r="V1738" s="1">
        <v>134</v>
      </c>
      <c r="W1738" s="1">
        <v>134</v>
      </c>
      <c r="X1738" s="1">
        <v>134</v>
      </c>
      <c r="Y1738" s="1">
        <v>134</v>
      </c>
      <c r="Z1738" s="1" t="s">
        <v>28</v>
      </c>
      <c r="AA1738" s="1" t="s">
        <v>28</v>
      </c>
      <c r="AB1738" s="1" t="s">
        <v>28</v>
      </c>
      <c r="AC1738" s="1" t="s">
        <v>28</v>
      </c>
      <c r="AD1738" s="1" t="s">
        <v>28</v>
      </c>
      <c r="AE1738" s="1" t="s">
        <v>28</v>
      </c>
      <c r="AF1738" s="1">
        <v>132.46</v>
      </c>
      <c r="AG1738" s="1">
        <v>129.94999999999999</v>
      </c>
      <c r="AX1738" s="1">
        <f t="shared" si="42"/>
        <v>143.41499999999999</v>
      </c>
      <c r="AY1738" s="1">
        <f t="shared" si="43"/>
        <v>133.23000000000002</v>
      </c>
    </row>
    <row r="1739" spans="1:51">
      <c r="A1739" s="6">
        <v>42434</v>
      </c>
      <c r="B1739" s="1"/>
      <c r="C1739" s="68">
        <v>135</v>
      </c>
      <c r="D1739" s="1"/>
      <c r="E1739" s="68" t="s">
        <v>28</v>
      </c>
      <c r="F1739" s="1">
        <v>152.37</v>
      </c>
      <c r="G1739" s="68">
        <v>135.44499999999999</v>
      </c>
      <c r="H1739" s="1">
        <v>174.25333333333333</v>
      </c>
      <c r="I1739" s="1">
        <v>198.51</v>
      </c>
      <c r="K1739" s="1"/>
      <c r="L1739" s="68"/>
      <c r="M1739" s="1"/>
      <c r="N1739" s="68"/>
      <c r="O1739" s="1"/>
      <c r="P1739" s="68"/>
      <c r="Q1739" s="1">
        <v>221.66</v>
      </c>
      <c r="R1739" s="1">
        <v>241.33999999999997</v>
      </c>
      <c r="T1739" s="1"/>
      <c r="V1739" s="1">
        <v>135</v>
      </c>
      <c r="W1739" s="1">
        <v>135</v>
      </c>
      <c r="X1739" s="1">
        <v>135</v>
      </c>
      <c r="Y1739" s="1">
        <v>135</v>
      </c>
      <c r="Z1739" s="1" t="s">
        <v>28</v>
      </c>
      <c r="AA1739" s="1" t="s">
        <v>28</v>
      </c>
      <c r="AB1739" s="1" t="s">
        <v>28</v>
      </c>
      <c r="AC1739" s="1" t="s">
        <v>28</v>
      </c>
      <c r="AD1739" s="1" t="s">
        <v>28</v>
      </c>
      <c r="AE1739" s="1" t="s">
        <v>28</v>
      </c>
      <c r="AF1739" s="1">
        <v>136.88999999999999</v>
      </c>
      <c r="AG1739" s="1">
        <v>134</v>
      </c>
      <c r="AX1739" s="1">
        <f t="shared" si="42"/>
        <v>140.93833333333333</v>
      </c>
      <c r="AY1739" s="1">
        <f t="shared" si="43"/>
        <v>135.94499999999999</v>
      </c>
    </row>
    <row r="1740" spans="1:51">
      <c r="A1740" s="6">
        <v>42441</v>
      </c>
      <c r="B1740" s="1"/>
      <c r="C1740" s="68">
        <v>121.25</v>
      </c>
      <c r="D1740" s="1"/>
      <c r="E1740" s="68">
        <v>146.25</v>
      </c>
      <c r="F1740" s="1" t="s">
        <v>28</v>
      </c>
      <c r="G1740" s="68">
        <v>135.35999999999999</v>
      </c>
      <c r="H1740" s="1">
        <v>138.28666666666666</v>
      </c>
      <c r="I1740" s="1">
        <v>201.85</v>
      </c>
      <c r="K1740" s="1"/>
      <c r="L1740" s="68"/>
      <c r="M1740" s="1"/>
      <c r="N1740" s="68"/>
      <c r="O1740" s="1"/>
      <c r="P1740" s="68"/>
      <c r="Q1740" s="1">
        <v>207.13499999999999</v>
      </c>
      <c r="R1740" s="1">
        <v>250.54333333333329</v>
      </c>
      <c r="T1740" s="1"/>
      <c r="V1740" s="1">
        <v>128.5</v>
      </c>
      <c r="W1740" s="1">
        <v>114</v>
      </c>
      <c r="X1740" s="1">
        <v>128.5</v>
      </c>
      <c r="Y1740" s="1">
        <v>114</v>
      </c>
      <c r="Z1740" s="1" t="s">
        <v>28</v>
      </c>
      <c r="AA1740" s="1" t="s">
        <v>28</v>
      </c>
      <c r="AB1740" s="1" t="s">
        <v>28</v>
      </c>
      <c r="AC1740" s="1">
        <v>146.25</v>
      </c>
      <c r="AD1740" s="1" t="s">
        <v>28</v>
      </c>
      <c r="AE1740" s="1" t="s">
        <v>28</v>
      </c>
      <c r="AF1740" s="1">
        <v>134.27000000000001</v>
      </c>
      <c r="AG1740" s="1">
        <v>130.81</v>
      </c>
      <c r="AX1740" s="1">
        <f t="shared" si="42"/>
        <v>134.28666666666666</v>
      </c>
      <c r="AY1740" s="1">
        <f t="shared" si="43"/>
        <v>131.38499999999999</v>
      </c>
    </row>
    <row r="1741" spans="1:51">
      <c r="A1741" s="6">
        <v>42448</v>
      </c>
      <c r="B1741" s="1"/>
      <c r="C1741" s="68">
        <v>126</v>
      </c>
      <c r="D1741" s="1"/>
      <c r="E1741" s="68" t="s">
        <v>28</v>
      </c>
      <c r="F1741" s="1" t="s">
        <v>28</v>
      </c>
      <c r="G1741" s="68">
        <v>135.59</v>
      </c>
      <c r="H1741" s="1">
        <v>170.59</v>
      </c>
      <c r="I1741" s="1">
        <v>191.03</v>
      </c>
      <c r="K1741" s="1"/>
      <c r="L1741" s="68"/>
      <c r="M1741" s="1"/>
      <c r="N1741" s="68"/>
      <c r="O1741" s="1"/>
      <c r="P1741" s="68"/>
      <c r="Q1741" s="1">
        <v>230.76333333333332</v>
      </c>
      <c r="R1741" s="1">
        <v>247.45000000000002</v>
      </c>
      <c r="T1741" s="1"/>
      <c r="V1741" s="1">
        <v>126</v>
      </c>
      <c r="W1741" s="1">
        <v>126</v>
      </c>
      <c r="X1741" s="1">
        <v>126</v>
      </c>
      <c r="Y1741" s="1">
        <v>126</v>
      </c>
      <c r="Z1741" s="1" t="s">
        <v>28</v>
      </c>
      <c r="AA1741" s="1" t="s">
        <v>28</v>
      </c>
      <c r="AB1741" s="1" t="s">
        <v>28</v>
      </c>
      <c r="AC1741" s="1" t="s">
        <v>28</v>
      </c>
      <c r="AD1741" s="1" t="s">
        <v>28</v>
      </c>
      <c r="AE1741" s="1" t="s">
        <v>28</v>
      </c>
      <c r="AF1741" s="1">
        <v>136.66999999999999</v>
      </c>
      <c r="AG1741" s="1">
        <v>130.63</v>
      </c>
      <c r="AX1741" s="1">
        <f t="shared" si="42"/>
        <v>130.79500000000002</v>
      </c>
      <c r="AY1741" s="1">
        <f t="shared" si="43"/>
        <v>131.33499999999998</v>
      </c>
    </row>
    <row r="1742" spans="1:51">
      <c r="A1742" s="6">
        <v>42455</v>
      </c>
      <c r="B1742" s="1"/>
      <c r="C1742" s="68">
        <v>122</v>
      </c>
      <c r="D1742" s="1"/>
      <c r="E1742" s="68" t="s">
        <v>28</v>
      </c>
      <c r="F1742" s="1" t="s">
        <v>28</v>
      </c>
      <c r="G1742" s="68" t="s">
        <v>28</v>
      </c>
      <c r="H1742" s="1">
        <v>188.85666666666665</v>
      </c>
      <c r="I1742" s="1">
        <v>214.86333333333332</v>
      </c>
      <c r="K1742" s="1"/>
      <c r="L1742" s="68"/>
      <c r="M1742" s="1"/>
      <c r="N1742" s="68"/>
      <c r="O1742" s="1"/>
      <c r="P1742" s="68"/>
      <c r="Q1742" s="1">
        <v>227.48666666666668</v>
      </c>
      <c r="R1742" s="1">
        <v>241.82333333333335</v>
      </c>
      <c r="T1742" s="1"/>
      <c r="V1742" s="1">
        <v>127</v>
      </c>
      <c r="W1742" s="1">
        <v>117</v>
      </c>
      <c r="X1742" s="1">
        <v>127</v>
      </c>
      <c r="Y1742" s="1">
        <v>117</v>
      </c>
      <c r="Z1742" s="1" t="s">
        <v>28</v>
      </c>
      <c r="AA1742" s="1" t="s">
        <v>28</v>
      </c>
      <c r="AB1742" s="1" t="s">
        <v>28</v>
      </c>
      <c r="AC1742" s="1" t="s">
        <v>28</v>
      </c>
      <c r="AD1742" s="1" t="s">
        <v>28</v>
      </c>
      <c r="AE1742" s="1" t="s">
        <v>28</v>
      </c>
      <c r="AF1742" s="1" t="s">
        <v>28</v>
      </c>
      <c r="AG1742" s="1" t="s">
        <v>28</v>
      </c>
      <c r="AX1742" s="1">
        <f t="shared" si="42"/>
        <v>122</v>
      </c>
      <c r="AY1742" s="1">
        <f t="shared" si="43"/>
        <v>127</v>
      </c>
    </row>
    <row r="1743" spans="1:51">
      <c r="A1743" s="6">
        <v>42462</v>
      </c>
      <c r="B1743" s="1"/>
      <c r="C1743" s="68">
        <v>133</v>
      </c>
      <c r="D1743" s="1"/>
      <c r="E1743" s="68" t="s">
        <v>28</v>
      </c>
      <c r="F1743" s="1">
        <v>147.5</v>
      </c>
      <c r="G1743" s="68">
        <v>135.66249999999999</v>
      </c>
      <c r="H1743" s="1">
        <v>178.42</v>
      </c>
      <c r="I1743" s="1">
        <v>217.47666666666666</v>
      </c>
      <c r="K1743" s="1"/>
      <c r="L1743" s="68"/>
      <c r="M1743" s="1"/>
      <c r="N1743" s="68"/>
      <c r="O1743" s="1"/>
      <c r="P1743" s="68"/>
      <c r="Q1743" s="1">
        <v>239.88</v>
      </c>
      <c r="R1743" s="1">
        <v>259.86999999999995</v>
      </c>
      <c r="T1743" s="1"/>
      <c r="V1743" s="1">
        <v>133</v>
      </c>
      <c r="W1743" s="1">
        <v>133</v>
      </c>
      <c r="X1743" s="1">
        <v>133</v>
      </c>
      <c r="Y1743" s="1">
        <v>133</v>
      </c>
      <c r="Z1743" s="1" t="s">
        <v>28</v>
      </c>
      <c r="AA1743" s="1" t="s">
        <v>28</v>
      </c>
      <c r="AB1743" s="1" t="s">
        <v>28</v>
      </c>
      <c r="AC1743" s="1" t="s">
        <v>28</v>
      </c>
      <c r="AD1743" s="1">
        <v>135</v>
      </c>
      <c r="AE1743" s="1">
        <v>141</v>
      </c>
      <c r="AF1743" s="1">
        <v>132</v>
      </c>
      <c r="AG1743" s="1">
        <v>134.65</v>
      </c>
      <c r="AX1743" s="1">
        <f t="shared" si="42"/>
        <v>138.72083333333333</v>
      </c>
      <c r="AY1743" s="1">
        <f t="shared" si="43"/>
        <v>132.5</v>
      </c>
    </row>
    <row r="1744" spans="1:51">
      <c r="A1744" s="6">
        <v>42469</v>
      </c>
      <c r="B1744" s="1"/>
      <c r="C1744" s="68">
        <v>134</v>
      </c>
      <c r="D1744" s="1"/>
      <c r="E1744" s="68" t="s">
        <v>28</v>
      </c>
      <c r="F1744" s="1" t="s">
        <v>28</v>
      </c>
      <c r="G1744" s="68">
        <v>128.16</v>
      </c>
      <c r="H1744" s="1">
        <v>183.32333333333335</v>
      </c>
      <c r="I1744" s="1">
        <v>222.94666666666669</v>
      </c>
      <c r="K1744" s="1"/>
      <c r="L1744" s="68"/>
      <c r="M1744" s="1"/>
      <c r="N1744" s="68"/>
      <c r="O1744" s="1"/>
      <c r="P1744" s="68"/>
      <c r="Q1744" s="1">
        <v>247.38666666666666</v>
      </c>
      <c r="R1744" s="1">
        <v>263.16333333333336</v>
      </c>
      <c r="T1744" s="1"/>
      <c r="V1744" s="1">
        <v>134</v>
      </c>
      <c r="W1744" s="1">
        <v>134</v>
      </c>
      <c r="X1744" s="1">
        <v>134</v>
      </c>
      <c r="Y1744" s="1">
        <v>134</v>
      </c>
      <c r="Z1744" s="1" t="s">
        <v>28</v>
      </c>
      <c r="AA1744" s="1" t="s">
        <v>28</v>
      </c>
      <c r="AB1744" s="1" t="s">
        <v>28</v>
      </c>
      <c r="AC1744" s="1" t="s">
        <v>28</v>
      </c>
      <c r="AD1744" s="1" t="s">
        <v>28</v>
      </c>
      <c r="AE1744" s="1" t="s">
        <v>28</v>
      </c>
      <c r="AF1744" s="1" t="s">
        <v>28</v>
      </c>
      <c r="AG1744" s="1">
        <v>128.16</v>
      </c>
      <c r="AX1744" s="1">
        <f t="shared" si="42"/>
        <v>131.07999999999998</v>
      </c>
      <c r="AY1744" s="1">
        <f t="shared" si="43"/>
        <v>134</v>
      </c>
    </row>
    <row r="1745" spans="1:51">
      <c r="A1745" s="6">
        <v>42476</v>
      </c>
      <c r="B1745" s="1"/>
      <c r="C1745" s="68">
        <v>140</v>
      </c>
      <c r="D1745" s="1"/>
      <c r="E1745" s="68">
        <v>162.5</v>
      </c>
      <c r="F1745" s="1" t="s">
        <v>28</v>
      </c>
      <c r="G1745" s="68">
        <v>143.76</v>
      </c>
      <c r="H1745" s="1">
        <v>166.79333333333332</v>
      </c>
      <c r="I1745" s="1">
        <v>216.23000000000002</v>
      </c>
      <c r="K1745" s="1"/>
      <c r="L1745" s="68"/>
      <c r="M1745" s="1"/>
      <c r="N1745" s="68"/>
      <c r="O1745" s="1"/>
      <c r="P1745" s="68"/>
      <c r="Q1745" s="1">
        <v>253.70333333333329</v>
      </c>
      <c r="R1745" s="1">
        <v>265.28666666666663</v>
      </c>
      <c r="T1745" s="1"/>
      <c r="V1745" s="1">
        <v>140</v>
      </c>
      <c r="W1745" s="1">
        <v>140</v>
      </c>
      <c r="X1745" s="1">
        <v>140</v>
      </c>
      <c r="Y1745" s="1">
        <v>140</v>
      </c>
      <c r="Z1745" s="1" t="s">
        <v>28</v>
      </c>
      <c r="AA1745" s="1" t="s">
        <v>28</v>
      </c>
      <c r="AB1745" s="1" t="s">
        <v>28</v>
      </c>
      <c r="AC1745" s="1">
        <v>162.5</v>
      </c>
      <c r="AD1745" s="1" t="s">
        <v>28</v>
      </c>
      <c r="AE1745" s="1" t="s">
        <v>28</v>
      </c>
      <c r="AF1745" s="1">
        <v>139.03</v>
      </c>
      <c r="AG1745" s="1">
        <v>140</v>
      </c>
      <c r="AX1745" s="1">
        <f t="shared" si="42"/>
        <v>148.75333333333333</v>
      </c>
      <c r="AY1745" s="1">
        <f t="shared" si="43"/>
        <v>139.51499999999999</v>
      </c>
    </row>
    <row r="1746" spans="1:51">
      <c r="A1746" s="6">
        <v>42483</v>
      </c>
      <c r="B1746" s="1"/>
      <c r="C1746" s="68">
        <v>135.875</v>
      </c>
      <c r="D1746" s="1"/>
      <c r="E1746" s="68" t="s">
        <v>28</v>
      </c>
      <c r="F1746" s="1">
        <v>145</v>
      </c>
      <c r="G1746" s="68">
        <v>157.19</v>
      </c>
      <c r="H1746" s="1">
        <v>195.15</v>
      </c>
      <c r="I1746" s="1">
        <v>237.5</v>
      </c>
      <c r="K1746" s="1"/>
      <c r="L1746" s="68"/>
      <c r="M1746" s="1"/>
      <c r="N1746" s="68"/>
      <c r="O1746" s="1"/>
      <c r="P1746" s="68"/>
      <c r="Q1746" s="1">
        <v>251.89000000000001</v>
      </c>
      <c r="R1746" s="1">
        <v>290</v>
      </c>
      <c r="T1746" s="1"/>
      <c r="V1746" s="1">
        <v>140</v>
      </c>
      <c r="W1746" s="1">
        <v>134.5</v>
      </c>
      <c r="X1746" s="1">
        <v>134.5</v>
      </c>
      <c r="Y1746" s="1">
        <v>134.5</v>
      </c>
      <c r="Z1746" s="1" t="s">
        <v>28</v>
      </c>
      <c r="AA1746" s="1" t="s">
        <v>28</v>
      </c>
      <c r="AB1746" s="1" t="s">
        <v>28</v>
      </c>
      <c r="AC1746" s="1" t="s">
        <v>28</v>
      </c>
      <c r="AD1746" s="1">
        <v>161</v>
      </c>
      <c r="AE1746" s="1" t="s">
        <v>28</v>
      </c>
      <c r="AF1746" s="1">
        <v>155.57</v>
      </c>
      <c r="AG1746" s="1">
        <v>155</v>
      </c>
      <c r="AX1746" s="1">
        <f t="shared" si="42"/>
        <v>146.02166666666668</v>
      </c>
      <c r="AY1746" s="1">
        <f t="shared" si="43"/>
        <v>145.035</v>
      </c>
    </row>
    <row r="1747" spans="1:51">
      <c r="A1747" s="6">
        <v>42490</v>
      </c>
      <c r="B1747" s="1"/>
      <c r="C1747" s="68">
        <v>135</v>
      </c>
      <c r="D1747" s="1"/>
      <c r="E1747" s="68" t="s">
        <v>28</v>
      </c>
      <c r="F1747" s="1" t="s">
        <v>28</v>
      </c>
      <c r="G1747" s="68">
        <v>150</v>
      </c>
      <c r="H1747" s="1">
        <v>190.98333333333335</v>
      </c>
      <c r="I1747" s="1">
        <v>233.39499999999998</v>
      </c>
      <c r="K1747" s="1"/>
      <c r="L1747" s="68"/>
      <c r="M1747" s="1"/>
      <c r="N1747" s="68"/>
      <c r="O1747" s="1"/>
      <c r="P1747" s="68"/>
      <c r="Q1747" s="1">
        <v>233.83333333333334</v>
      </c>
      <c r="R1747" s="1">
        <v>295.44</v>
      </c>
      <c r="T1747" s="1"/>
      <c r="V1747" s="1">
        <v>135</v>
      </c>
      <c r="W1747" s="1">
        <v>135</v>
      </c>
      <c r="X1747" s="1">
        <v>135</v>
      </c>
      <c r="Y1747" s="1">
        <v>135</v>
      </c>
      <c r="Z1747" s="1" t="s">
        <v>28</v>
      </c>
      <c r="AA1747" s="1" t="s">
        <v>28</v>
      </c>
      <c r="AB1747" s="1" t="s">
        <v>28</v>
      </c>
      <c r="AC1747" s="1" t="s">
        <v>28</v>
      </c>
      <c r="AD1747" s="1" t="s">
        <v>28</v>
      </c>
      <c r="AE1747" s="1" t="s">
        <v>28</v>
      </c>
      <c r="AF1747" s="1" t="s">
        <v>28</v>
      </c>
      <c r="AG1747" s="1">
        <v>150</v>
      </c>
      <c r="AX1747" s="1">
        <f t="shared" si="42"/>
        <v>142.5</v>
      </c>
      <c r="AY1747" s="1">
        <f t="shared" si="43"/>
        <v>135</v>
      </c>
    </row>
    <row r="1748" spans="1:51">
      <c r="A1748" s="6">
        <v>42497</v>
      </c>
      <c r="B1748" s="1"/>
      <c r="C1748" s="68">
        <v>135</v>
      </c>
      <c r="D1748" s="1"/>
      <c r="E1748" s="68" t="s">
        <v>28</v>
      </c>
      <c r="F1748" s="1">
        <v>130</v>
      </c>
      <c r="G1748" s="68">
        <v>153.91999999999999</v>
      </c>
      <c r="H1748" s="1">
        <v>178.83666666666667</v>
      </c>
      <c r="I1748" s="1">
        <v>208.37</v>
      </c>
      <c r="K1748" s="1"/>
      <c r="L1748" s="68"/>
      <c r="M1748" s="1"/>
      <c r="N1748" s="68"/>
      <c r="O1748" s="1"/>
      <c r="P1748" s="68"/>
      <c r="Q1748" s="1">
        <v>217.16333333333333</v>
      </c>
      <c r="R1748" s="1">
        <v>234.23666666666668</v>
      </c>
      <c r="T1748" s="1"/>
      <c r="V1748" s="1">
        <v>135</v>
      </c>
      <c r="W1748" s="1">
        <v>135</v>
      </c>
      <c r="X1748" s="1">
        <v>135</v>
      </c>
      <c r="Y1748" s="1">
        <v>135</v>
      </c>
      <c r="Z1748" s="1" t="s">
        <v>28</v>
      </c>
      <c r="AA1748" s="1" t="s">
        <v>28</v>
      </c>
      <c r="AB1748" s="1" t="s">
        <v>28</v>
      </c>
      <c r="AC1748" s="1" t="s">
        <v>28</v>
      </c>
      <c r="AD1748" s="1" t="s">
        <v>28</v>
      </c>
      <c r="AE1748" s="1" t="s">
        <v>28</v>
      </c>
      <c r="AF1748" s="1" t="s">
        <v>28</v>
      </c>
      <c r="AG1748" s="1">
        <v>153.91999999999999</v>
      </c>
      <c r="AX1748" s="1">
        <f t="shared" si="42"/>
        <v>139.63999999999999</v>
      </c>
      <c r="AY1748" s="1">
        <f t="shared" si="43"/>
        <v>135</v>
      </c>
    </row>
    <row r="1749" spans="1:51">
      <c r="A1749" s="6">
        <v>42504</v>
      </c>
      <c r="B1749" s="1"/>
      <c r="C1749" s="68">
        <v>134</v>
      </c>
      <c r="D1749" s="1"/>
      <c r="E1749" s="68" t="s">
        <v>28</v>
      </c>
      <c r="F1749" s="1" t="s">
        <v>28</v>
      </c>
      <c r="G1749" s="68">
        <v>157.67500000000001</v>
      </c>
      <c r="H1749" s="1">
        <v>185.42</v>
      </c>
      <c r="I1749" s="1">
        <v>226.51499999999999</v>
      </c>
      <c r="K1749" s="1"/>
      <c r="L1749" s="68"/>
      <c r="M1749" s="1"/>
      <c r="N1749" s="68"/>
      <c r="O1749" s="1"/>
      <c r="P1749" s="68"/>
      <c r="Q1749" s="1">
        <v>222.25</v>
      </c>
      <c r="R1749" s="1">
        <v>234.99333333333334</v>
      </c>
      <c r="T1749" s="1"/>
      <c r="V1749" s="1">
        <v>134</v>
      </c>
      <c r="W1749" s="1">
        <v>134</v>
      </c>
      <c r="X1749" s="1">
        <v>134</v>
      </c>
      <c r="Y1749" s="1">
        <v>134</v>
      </c>
      <c r="Z1749" s="1" t="s">
        <v>28</v>
      </c>
      <c r="AA1749" s="1" t="s">
        <v>28</v>
      </c>
      <c r="AB1749" s="1" t="s">
        <v>28</v>
      </c>
      <c r="AC1749" s="1" t="s">
        <v>28</v>
      </c>
      <c r="AD1749" s="1">
        <v>168</v>
      </c>
      <c r="AE1749" s="1" t="s">
        <v>28</v>
      </c>
      <c r="AF1749" s="1">
        <v>153.44999999999999</v>
      </c>
      <c r="AG1749" s="1">
        <v>158</v>
      </c>
      <c r="AX1749" s="1">
        <f t="shared" si="42"/>
        <v>145.83750000000001</v>
      </c>
      <c r="AY1749" s="1">
        <f t="shared" si="43"/>
        <v>143.72499999999999</v>
      </c>
    </row>
    <row r="1750" spans="1:51">
      <c r="A1750" s="6">
        <v>42511</v>
      </c>
      <c r="B1750" s="1"/>
      <c r="C1750" s="68">
        <v>137</v>
      </c>
      <c r="D1750" s="1"/>
      <c r="E1750" s="68" t="s">
        <v>28</v>
      </c>
      <c r="F1750" s="1" t="s">
        <v>28</v>
      </c>
      <c r="G1750" s="68">
        <v>155.95999999999998</v>
      </c>
      <c r="H1750" s="1">
        <v>186.37</v>
      </c>
      <c r="I1750" s="1">
        <v>210.43333333333331</v>
      </c>
      <c r="K1750" s="1"/>
      <c r="L1750" s="68"/>
      <c r="M1750" s="1"/>
      <c r="N1750" s="68"/>
      <c r="O1750" s="1"/>
      <c r="P1750" s="68"/>
      <c r="Q1750" s="1">
        <v>201.99666666666667</v>
      </c>
      <c r="R1750" s="1">
        <v>250</v>
      </c>
      <c r="T1750" s="1"/>
      <c r="V1750" s="1">
        <v>137</v>
      </c>
      <c r="W1750" s="1">
        <v>137</v>
      </c>
      <c r="X1750" s="1">
        <v>137</v>
      </c>
      <c r="Y1750" s="1">
        <v>137</v>
      </c>
      <c r="Z1750" s="1" t="s">
        <v>28</v>
      </c>
      <c r="AA1750" s="1" t="s">
        <v>28</v>
      </c>
      <c r="AB1750" s="1" t="s">
        <v>28</v>
      </c>
      <c r="AC1750" s="1" t="s">
        <v>28</v>
      </c>
      <c r="AD1750" s="1" t="s">
        <v>28</v>
      </c>
      <c r="AE1750" s="1" t="s">
        <v>28</v>
      </c>
      <c r="AF1750" s="1">
        <v>156.91999999999999</v>
      </c>
      <c r="AG1750" s="1">
        <v>155</v>
      </c>
      <c r="AX1750" s="1">
        <f t="shared" si="42"/>
        <v>146.47999999999999</v>
      </c>
      <c r="AY1750" s="1">
        <f t="shared" si="43"/>
        <v>146.95999999999998</v>
      </c>
    </row>
    <row r="1751" spans="1:51">
      <c r="A1751" s="6">
        <v>42518</v>
      </c>
      <c r="B1751" s="1"/>
      <c r="C1751" s="68">
        <v>134</v>
      </c>
      <c r="D1751" s="1"/>
      <c r="E1751" s="68" t="s">
        <v>28</v>
      </c>
      <c r="F1751" s="1">
        <v>154</v>
      </c>
      <c r="G1751" s="68">
        <v>159.22</v>
      </c>
      <c r="H1751" s="1">
        <v>189.83333333333334</v>
      </c>
      <c r="I1751" s="1">
        <v>214.14999999999998</v>
      </c>
      <c r="K1751" s="1"/>
      <c r="L1751" s="68"/>
      <c r="M1751" s="1"/>
      <c r="N1751" s="68"/>
      <c r="O1751" s="1"/>
      <c r="P1751" s="68"/>
      <c r="Q1751" s="1">
        <v>210.04333333333338</v>
      </c>
      <c r="R1751" s="1">
        <v>230.44999999999996</v>
      </c>
      <c r="T1751" s="1"/>
      <c r="V1751" s="1">
        <v>134</v>
      </c>
      <c r="W1751" s="1">
        <v>134</v>
      </c>
      <c r="X1751" s="1">
        <v>134</v>
      </c>
      <c r="Y1751" s="1">
        <v>134</v>
      </c>
      <c r="Z1751" s="1" t="s">
        <v>28</v>
      </c>
      <c r="AA1751" s="1" t="s">
        <v>28</v>
      </c>
      <c r="AB1751" s="1" t="s">
        <v>28</v>
      </c>
      <c r="AC1751" s="1" t="s">
        <v>28</v>
      </c>
      <c r="AD1751" s="1" t="s">
        <v>28</v>
      </c>
      <c r="AE1751" s="1" t="s">
        <v>28</v>
      </c>
      <c r="AF1751" s="1">
        <v>159.85</v>
      </c>
      <c r="AG1751" s="1">
        <v>158.59</v>
      </c>
      <c r="AX1751" s="1">
        <f t="shared" si="42"/>
        <v>149.07333333333335</v>
      </c>
      <c r="AY1751" s="1">
        <f t="shared" si="43"/>
        <v>146.92500000000001</v>
      </c>
    </row>
    <row r="1752" spans="1:51">
      <c r="A1752" s="6">
        <v>42525</v>
      </c>
      <c r="B1752" s="1"/>
      <c r="C1752" s="68">
        <v>142</v>
      </c>
      <c r="D1752" s="1"/>
      <c r="E1752" s="68" t="s">
        <v>28</v>
      </c>
      <c r="F1752" s="1">
        <v>155.18</v>
      </c>
      <c r="G1752" s="68">
        <v>157.38</v>
      </c>
      <c r="H1752" s="1" t="s">
        <v>28</v>
      </c>
      <c r="I1752" s="1" t="s">
        <v>28</v>
      </c>
      <c r="K1752" s="1"/>
      <c r="L1752" s="68"/>
      <c r="M1752" s="1"/>
      <c r="N1752" s="68"/>
      <c r="O1752" s="1"/>
      <c r="P1752" s="68"/>
      <c r="Q1752" s="1" t="s">
        <v>28</v>
      </c>
      <c r="R1752" s="1" t="s">
        <v>28</v>
      </c>
      <c r="T1752" s="1"/>
      <c r="V1752" s="1">
        <v>142</v>
      </c>
      <c r="W1752" s="1">
        <v>142</v>
      </c>
      <c r="X1752" s="1">
        <v>142</v>
      </c>
      <c r="Y1752" s="1">
        <v>142</v>
      </c>
      <c r="Z1752" s="1" t="s">
        <v>28</v>
      </c>
      <c r="AA1752" s="1" t="s">
        <v>28</v>
      </c>
      <c r="AB1752" s="1" t="s">
        <v>28</v>
      </c>
      <c r="AC1752" s="1" t="s">
        <v>28</v>
      </c>
      <c r="AD1752" s="1" t="s">
        <v>28</v>
      </c>
      <c r="AE1752" s="1" t="s">
        <v>28</v>
      </c>
      <c r="AF1752" s="1">
        <v>160.77000000000001</v>
      </c>
      <c r="AG1752" s="1">
        <v>153.99</v>
      </c>
      <c r="AX1752" s="1">
        <f t="shared" si="42"/>
        <v>151.52000000000001</v>
      </c>
      <c r="AY1752" s="1">
        <f t="shared" si="43"/>
        <v>151.38499999999999</v>
      </c>
    </row>
    <row r="1753" spans="1:51">
      <c r="A1753" s="6">
        <v>42532</v>
      </c>
      <c r="B1753" s="1"/>
      <c r="C1753" s="68">
        <v>137</v>
      </c>
      <c r="D1753" s="1"/>
      <c r="E1753" s="68" t="s">
        <v>28</v>
      </c>
      <c r="F1753" s="1" t="s">
        <v>28</v>
      </c>
      <c r="G1753" s="68">
        <v>161.815</v>
      </c>
      <c r="H1753" s="1">
        <v>190.72333333333336</v>
      </c>
      <c r="I1753" s="1">
        <v>215.58</v>
      </c>
      <c r="K1753" s="1"/>
      <c r="L1753" s="68"/>
      <c r="M1753" s="1"/>
      <c r="N1753" s="68"/>
      <c r="O1753" s="1"/>
      <c r="P1753" s="68"/>
      <c r="Q1753" s="1">
        <v>221.94666666666669</v>
      </c>
      <c r="R1753" s="1">
        <v>235.58333333333334</v>
      </c>
      <c r="T1753" s="1"/>
      <c r="V1753" s="1">
        <v>137</v>
      </c>
      <c r="W1753" s="1">
        <v>137</v>
      </c>
      <c r="X1753" s="1">
        <v>137</v>
      </c>
      <c r="Y1753" s="1">
        <v>137</v>
      </c>
      <c r="Z1753" s="1" t="s">
        <v>28</v>
      </c>
      <c r="AA1753" s="1" t="s">
        <v>28</v>
      </c>
      <c r="AB1753" s="1" t="s">
        <v>28</v>
      </c>
      <c r="AC1753" s="1" t="s">
        <v>28</v>
      </c>
      <c r="AD1753" s="1" t="s">
        <v>28</v>
      </c>
      <c r="AE1753" s="1" t="s">
        <v>28</v>
      </c>
      <c r="AF1753" s="1">
        <v>164.81</v>
      </c>
      <c r="AG1753" s="1">
        <v>158.82</v>
      </c>
      <c r="AX1753" s="1">
        <f t="shared" si="42"/>
        <v>149.4075</v>
      </c>
      <c r="AY1753" s="1">
        <f t="shared" si="43"/>
        <v>150.905</v>
      </c>
    </row>
    <row r="1754" spans="1:51">
      <c r="A1754" s="6">
        <v>42539</v>
      </c>
      <c r="B1754" s="1"/>
      <c r="C1754" s="68">
        <v>130</v>
      </c>
      <c r="D1754" s="1"/>
      <c r="E1754" s="68">
        <v>162.5</v>
      </c>
      <c r="F1754" s="1">
        <v>161</v>
      </c>
      <c r="G1754" s="68">
        <v>170.00333333333333</v>
      </c>
      <c r="H1754" s="1">
        <v>201.93666666666664</v>
      </c>
      <c r="I1754" s="1">
        <v>229.72666666666669</v>
      </c>
      <c r="K1754" s="1"/>
      <c r="L1754" s="68"/>
      <c r="M1754" s="1"/>
      <c r="N1754" s="68"/>
      <c r="O1754" s="1"/>
      <c r="P1754" s="68"/>
      <c r="Q1754" s="1">
        <v>217.90333333333334</v>
      </c>
      <c r="R1754" s="1">
        <v>230.315</v>
      </c>
      <c r="T1754" s="1"/>
      <c r="V1754" s="1">
        <v>130</v>
      </c>
      <c r="W1754" s="1">
        <v>130</v>
      </c>
      <c r="X1754" s="1">
        <v>130</v>
      </c>
      <c r="Y1754" s="1">
        <v>130</v>
      </c>
      <c r="Z1754" s="1" t="s">
        <v>28</v>
      </c>
      <c r="AA1754" s="1" t="s">
        <v>28</v>
      </c>
      <c r="AB1754" s="1" t="s">
        <v>28</v>
      </c>
      <c r="AC1754" s="1">
        <v>162.5</v>
      </c>
      <c r="AD1754" s="1" t="s">
        <v>28</v>
      </c>
      <c r="AE1754" s="1" t="s">
        <v>28</v>
      </c>
      <c r="AF1754" s="1">
        <v>171.1</v>
      </c>
      <c r="AG1754" s="1">
        <v>169.91</v>
      </c>
      <c r="AX1754" s="1">
        <f t="shared" si="42"/>
        <v>155.87583333333333</v>
      </c>
      <c r="AY1754" s="1">
        <f t="shared" si="43"/>
        <v>150.55000000000001</v>
      </c>
    </row>
    <row r="1755" spans="1:51">
      <c r="A1755" s="6">
        <v>42546</v>
      </c>
      <c r="B1755" s="1"/>
      <c r="C1755" s="68">
        <v>137</v>
      </c>
      <c r="D1755" s="1"/>
      <c r="E1755" s="68" t="s">
        <v>28</v>
      </c>
      <c r="F1755" s="1" t="s">
        <v>28</v>
      </c>
      <c r="G1755" s="68">
        <v>166.965</v>
      </c>
      <c r="H1755" s="1">
        <v>187.32999999999998</v>
      </c>
      <c r="I1755" s="1">
        <v>203.875</v>
      </c>
      <c r="K1755" s="1"/>
      <c r="L1755" s="68"/>
      <c r="M1755" s="1"/>
      <c r="N1755" s="68"/>
      <c r="O1755" s="1"/>
      <c r="P1755" s="68"/>
      <c r="Q1755" s="1">
        <v>201.36</v>
      </c>
      <c r="R1755" s="1">
        <v>233.99666666666667</v>
      </c>
      <c r="T1755" s="1"/>
      <c r="V1755" s="1">
        <v>137</v>
      </c>
      <c r="W1755" s="1">
        <v>137</v>
      </c>
      <c r="X1755" s="1">
        <v>137</v>
      </c>
      <c r="Y1755" s="1">
        <v>137</v>
      </c>
      <c r="Z1755" s="1" t="s">
        <v>28</v>
      </c>
      <c r="AA1755" s="1" t="s">
        <v>28</v>
      </c>
      <c r="AB1755" s="1" t="s">
        <v>28</v>
      </c>
      <c r="AC1755" s="1" t="s">
        <v>28</v>
      </c>
      <c r="AD1755" s="1" t="s">
        <v>28</v>
      </c>
      <c r="AE1755" s="1" t="s">
        <v>28</v>
      </c>
      <c r="AF1755" s="1">
        <v>166.83</v>
      </c>
      <c r="AG1755" s="1">
        <v>167.1</v>
      </c>
      <c r="AX1755" s="1">
        <f t="shared" si="42"/>
        <v>151.98250000000002</v>
      </c>
      <c r="AY1755" s="1">
        <f t="shared" si="43"/>
        <v>151.91500000000002</v>
      </c>
    </row>
    <row r="1756" spans="1:51">
      <c r="A1756" s="6">
        <v>42553</v>
      </c>
      <c r="B1756" s="1"/>
      <c r="C1756" s="68">
        <v>138</v>
      </c>
      <c r="D1756" s="1"/>
      <c r="E1756" s="68" t="s">
        <v>28</v>
      </c>
      <c r="F1756" s="1">
        <v>162.33499999999998</v>
      </c>
      <c r="G1756" s="68">
        <v>174.83499999999998</v>
      </c>
      <c r="H1756" s="1">
        <v>193.36333333333334</v>
      </c>
      <c r="I1756" s="1">
        <v>222.51666666666665</v>
      </c>
      <c r="K1756" s="1"/>
      <c r="L1756" s="68"/>
      <c r="M1756" s="1"/>
      <c r="N1756" s="68"/>
      <c r="O1756" s="1"/>
      <c r="P1756" s="68"/>
      <c r="Q1756" s="1">
        <v>204.33666666666667</v>
      </c>
      <c r="R1756" s="1">
        <v>227.14999999999998</v>
      </c>
      <c r="T1756" s="1"/>
      <c r="V1756" s="1">
        <v>138</v>
      </c>
      <c r="W1756" s="1">
        <v>138</v>
      </c>
      <c r="X1756" s="1">
        <v>138</v>
      </c>
      <c r="Y1756" s="1">
        <v>138</v>
      </c>
      <c r="Z1756" s="1" t="s">
        <v>28</v>
      </c>
      <c r="AA1756" s="1" t="s">
        <v>28</v>
      </c>
      <c r="AB1756" s="1" t="s">
        <v>28</v>
      </c>
      <c r="AC1756" s="1" t="s">
        <v>28</v>
      </c>
      <c r="AD1756" s="1" t="s">
        <v>28</v>
      </c>
      <c r="AE1756" s="1" t="s">
        <v>28</v>
      </c>
      <c r="AF1756" s="1">
        <v>174.67</v>
      </c>
      <c r="AG1756" s="1">
        <v>175</v>
      </c>
      <c r="AX1756" s="1">
        <f t="shared" si="42"/>
        <v>158.38999999999999</v>
      </c>
      <c r="AY1756" s="1">
        <f t="shared" si="43"/>
        <v>156.33499999999998</v>
      </c>
    </row>
    <row r="1757" spans="1:51">
      <c r="A1757" s="6">
        <v>42560</v>
      </c>
      <c r="B1757" s="1"/>
      <c r="C1757" s="68" t="s">
        <v>28</v>
      </c>
      <c r="D1757" s="1"/>
      <c r="E1757" s="68" t="s">
        <v>28</v>
      </c>
      <c r="F1757" s="1">
        <v>158.17000000000002</v>
      </c>
      <c r="G1757" s="68">
        <v>166.8</v>
      </c>
      <c r="H1757" s="1">
        <v>203.11500000000001</v>
      </c>
      <c r="I1757" s="1">
        <v>217.5</v>
      </c>
      <c r="K1757" s="1"/>
      <c r="L1757" s="68"/>
      <c r="M1757" s="1"/>
      <c r="N1757" s="68"/>
      <c r="O1757" s="1"/>
      <c r="P1757" s="68"/>
      <c r="Q1757" s="1">
        <v>210.13333333333333</v>
      </c>
      <c r="R1757" s="1">
        <v>255</v>
      </c>
      <c r="T1757" s="1"/>
      <c r="V1757" s="1" t="s">
        <v>28</v>
      </c>
      <c r="W1757" s="1" t="s">
        <v>28</v>
      </c>
      <c r="X1757" s="1" t="s">
        <v>28</v>
      </c>
      <c r="Y1757" s="1" t="s">
        <v>28</v>
      </c>
      <c r="Z1757" s="1" t="s">
        <v>28</v>
      </c>
      <c r="AA1757" s="1" t="s">
        <v>28</v>
      </c>
      <c r="AB1757" s="1" t="s">
        <v>28</v>
      </c>
      <c r="AC1757" s="1" t="s">
        <v>28</v>
      </c>
      <c r="AD1757" s="1" t="s">
        <v>28</v>
      </c>
      <c r="AE1757" s="1" t="s">
        <v>28</v>
      </c>
      <c r="AF1757" s="1">
        <v>165.36</v>
      </c>
      <c r="AG1757" s="1">
        <v>168.24</v>
      </c>
      <c r="AX1757" s="1">
        <f t="shared" si="42"/>
        <v>162.48500000000001</v>
      </c>
      <c r="AY1757" s="1">
        <f t="shared" si="43"/>
        <v>165.36</v>
      </c>
    </row>
    <row r="1758" spans="1:51">
      <c r="A1758" s="6">
        <v>42567</v>
      </c>
      <c r="B1758" s="1"/>
      <c r="C1758" s="68">
        <v>130</v>
      </c>
      <c r="D1758" s="1"/>
      <c r="E1758" s="68" t="s">
        <v>28</v>
      </c>
      <c r="F1758" s="1">
        <v>164.65</v>
      </c>
      <c r="G1758" s="68">
        <v>169.78666666666666</v>
      </c>
      <c r="H1758" s="1">
        <v>173.51666666666665</v>
      </c>
      <c r="I1758" s="1">
        <v>205</v>
      </c>
      <c r="K1758" s="1"/>
      <c r="L1758" s="68"/>
      <c r="M1758" s="1"/>
      <c r="N1758" s="68"/>
      <c r="O1758" s="1"/>
      <c r="P1758" s="68"/>
      <c r="Q1758" s="1">
        <v>188.07000000000002</v>
      </c>
      <c r="R1758" s="1">
        <v>210.39</v>
      </c>
      <c r="T1758" s="1"/>
      <c r="V1758" s="1">
        <v>130</v>
      </c>
      <c r="W1758" s="1">
        <v>130</v>
      </c>
      <c r="X1758" s="1">
        <v>130</v>
      </c>
      <c r="Y1758" s="1">
        <v>130</v>
      </c>
      <c r="Z1758" s="1" t="s">
        <v>28</v>
      </c>
      <c r="AA1758" s="1" t="s">
        <v>28</v>
      </c>
      <c r="AB1758" s="1" t="s">
        <v>28</v>
      </c>
      <c r="AC1758" s="1" t="s">
        <v>28</v>
      </c>
      <c r="AD1758" s="1" t="s">
        <v>28</v>
      </c>
      <c r="AE1758" s="1" t="s">
        <v>28</v>
      </c>
      <c r="AF1758" s="1">
        <v>170.16</v>
      </c>
      <c r="AG1758" s="1">
        <v>170.2</v>
      </c>
      <c r="AX1758" s="1">
        <f t="shared" si="42"/>
        <v>154.8122222222222</v>
      </c>
      <c r="AY1758" s="1">
        <f t="shared" si="43"/>
        <v>150.07999999999998</v>
      </c>
    </row>
    <row r="1759" spans="1:51">
      <c r="A1759" s="6">
        <v>42574</v>
      </c>
      <c r="B1759" s="1"/>
      <c r="C1759" s="68">
        <v>129</v>
      </c>
      <c r="D1759" s="1"/>
      <c r="E1759" s="68">
        <v>152.5</v>
      </c>
      <c r="F1759" s="1">
        <v>164.69499999999999</v>
      </c>
      <c r="G1759" s="68">
        <v>166.10499999999999</v>
      </c>
      <c r="H1759" s="1">
        <v>186.82666666666668</v>
      </c>
      <c r="I1759" s="1">
        <v>210.96</v>
      </c>
      <c r="K1759" s="1"/>
      <c r="L1759" s="68"/>
      <c r="M1759" s="1"/>
      <c r="N1759" s="68"/>
      <c r="O1759" s="1"/>
      <c r="P1759" s="68"/>
      <c r="Q1759" s="1">
        <v>188.94666666666663</v>
      </c>
      <c r="R1759" s="1">
        <v>214.375</v>
      </c>
      <c r="T1759" s="1"/>
      <c r="V1759" s="1">
        <v>129</v>
      </c>
      <c r="W1759" s="1">
        <v>129</v>
      </c>
      <c r="X1759" s="1">
        <v>129</v>
      </c>
      <c r="Y1759" s="1">
        <v>129</v>
      </c>
      <c r="Z1759" s="1" t="s">
        <v>28</v>
      </c>
      <c r="AA1759" s="1" t="s">
        <v>28</v>
      </c>
      <c r="AB1759" s="1" t="s">
        <v>28</v>
      </c>
      <c r="AC1759" s="1">
        <v>152.5</v>
      </c>
      <c r="AD1759" s="1" t="s">
        <v>28</v>
      </c>
      <c r="AE1759" s="1" t="s">
        <v>28</v>
      </c>
      <c r="AF1759" s="1">
        <v>166.17</v>
      </c>
      <c r="AG1759" s="1">
        <v>166.04</v>
      </c>
      <c r="AX1759" s="1">
        <f t="shared" si="42"/>
        <v>153.07499999999999</v>
      </c>
      <c r="AY1759" s="1">
        <f t="shared" si="43"/>
        <v>147.58499999999998</v>
      </c>
    </row>
    <row r="1760" spans="1:51">
      <c r="A1760" s="6">
        <v>42581</v>
      </c>
      <c r="B1760" s="1"/>
      <c r="C1760" s="68">
        <v>133</v>
      </c>
      <c r="D1760" s="1"/>
      <c r="E1760" s="68" t="s">
        <v>28</v>
      </c>
      <c r="F1760" s="1">
        <v>154.59</v>
      </c>
      <c r="G1760" s="68">
        <v>165.86</v>
      </c>
      <c r="H1760" s="1">
        <v>171.14000000000001</v>
      </c>
      <c r="I1760" s="1">
        <v>196.79999999999998</v>
      </c>
      <c r="K1760" s="1"/>
      <c r="L1760" s="68"/>
      <c r="M1760" s="1"/>
      <c r="N1760" s="68"/>
      <c r="O1760" s="1"/>
      <c r="P1760" s="68"/>
      <c r="Q1760" s="1">
        <v>187.73666666666668</v>
      </c>
      <c r="R1760" s="1">
        <v>206.35</v>
      </c>
      <c r="T1760" s="1"/>
      <c r="V1760" s="1">
        <v>134</v>
      </c>
      <c r="W1760" s="1">
        <v>132</v>
      </c>
      <c r="X1760" s="1">
        <v>134</v>
      </c>
      <c r="Y1760" s="1">
        <v>132</v>
      </c>
      <c r="Z1760" s="1" t="s">
        <v>28</v>
      </c>
      <c r="AA1760" s="1" t="s">
        <v>28</v>
      </c>
      <c r="AB1760" s="1" t="s">
        <v>28</v>
      </c>
      <c r="AC1760" s="1" t="s">
        <v>28</v>
      </c>
      <c r="AD1760" s="1" t="s">
        <v>28</v>
      </c>
      <c r="AE1760" s="1" t="s">
        <v>28</v>
      </c>
      <c r="AF1760" s="1">
        <v>165.15</v>
      </c>
      <c r="AG1760" s="1">
        <v>166.57</v>
      </c>
      <c r="AX1760" s="1">
        <f t="shared" si="42"/>
        <v>151.15</v>
      </c>
      <c r="AY1760" s="1">
        <f t="shared" si="43"/>
        <v>149.57499999999999</v>
      </c>
    </row>
    <row r="1761" spans="1:51">
      <c r="A1761" s="6">
        <v>42588</v>
      </c>
      <c r="B1761" s="1"/>
      <c r="C1761" s="68">
        <v>139</v>
      </c>
      <c r="D1761" s="1"/>
      <c r="E1761" s="68" t="s">
        <v>28</v>
      </c>
      <c r="F1761" s="1">
        <v>166.43</v>
      </c>
      <c r="G1761" s="68">
        <v>166.17</v>
      </c>
      <c r="H1761" s="1">
        <v>167.99333333333334</v>
      </c>
      <c r="I1761" s="1">
        <v>176.51666666666665</v>
      </c>
      <c r="K1761" s="1"/>
      <c r="L1761" s="68"/>
      <c r="M1761" s="1"/>
      <c r="N1761" s="68"/>
      <c r="O1761" s="1"/>
      <c r="P1761" s="68"/>
      <c r="Q1761" s="1">
        <v>194.29333333333332</v>
      </c>
      <c r="R1761" s="1">
        <v>210.39</v>
      </c>
      <c r="T1761" s="1"/>
      <c r="V1761" s="1">
        <v>139</v>
      </c>
      <c r="W1761" s="1">
        <v>139</v>
      </c>
      <c r="X1761" s="1">
        <v>139</v>
      </c>
      <c r="Y1761" s="1">
        <v>139</v>
      </c>
      <c r="Z1761" s="1" t="s">
        <v>28</v>
      </c>
      <c r="AA1761" s="1" t="s">
        <v>28</v>
      </c>
      <c r="AB1761" s="1" t="s">
        <v>28</v>
      </c>
      <c r="AC1761" s="1" t="s">
        <v>28</v>
      </c>
      <c r="AD1761" s="1" t="s">
        <v>28</v>
      </c>
      <c r="AE1761" s="1" t="s">
        <v>28</v>
      </c>
      <c r="AF1761" s="1">
        <v>165.95</v>
      </c>
      <c r="AG1761" s="1">
        <v>166.39</v>
      </c>
      <c r="AX1761" s="1">
        <f t="shared" si="42"/>
        <v>157.20000000000002</v>
      </c>
      <c r="AY1761" s="1">
        <f t="shared" si="43"/>
        <v>152.47499999999999</v>
      </c>
    </row>
    <row r="1762" spans="1:51">
      <c r="A1762" s="6">
        <v>42595</v>
      </c>
      <c r="B1762" s="1"/>
      <c r="C1762" s="68">
        <v>139</v>
      </c>
      <c r="D1762" s="1"/>
      <c r="E1762" s="68" t="s">
        <v>28</v>
      </c>
      <c r="F1762" s="1" t="s">
        <v>28</v>
      </c>
      <c r="G1762" s="68">
        <v>165.6</v>
      </c>
      <c r="H1762" s="1">
        <v>171.77999999999997</v>
      </c>
      <c r="I1762" s="1">
        <v>188.17666666666665</v>
      </c>
      <c r="K1762" s="1"/>
      <c r="L1762" s="68"/>
      <c r="M1762" s="1"/>
      <c r="N1762" s="68"/>
      <c r="O1762" s="1"/>
      <c r="P1762" s="68"/>
      <c r="Q1762" s="1">
        <v>200.71666666666667</v>
      </c>
      <c r="R1762" s="1">
        <v>218.97500000000002</v>
      </c>
      <c r="T1762" s="1"/>
      <c r="V1762" s="1">
        <v>139</v>
      </c>
      <c r="W1762" s="1">
        <v>139</v>
      </c>
      <c r="X1762" s="1">
        <v>139</v>
      </c>
      <c r="Y1762" s="1">
        <v>139</v>
      </c>
      <c r="Z1762" s="1" t="s">
        <v>28</v>
      </c>
      <c r="AA1762" s="1" t="s">
        <v>28</v>
      </c>
      <c r="AB1762" s="1" t="s">
        <v>28</v>
      </c>
      <c r="AC1762" s="1" t="s">
        <v>28</v>
      </c>
      <c r="AD1762" s="1" t="s">
        <v>28</v>
      </c>
      <c r="AE1762" s="1" t="s">
        <v>28</v>
      </c>
      <c r="AF1762" s="1">
        <v>164.51</v>
      </c>
      <c r="AG1762" s="1">
        <v>166.69</v>
      </c>
      <c r="AX1762" s="1">
        <f t="shared" si="42"/>
        <v>152.30000000000001</v>
      </c>
      <c r="AY1762" s="1">
        <f t="shared" si="43"/>
        <v>151.755</v>
      </c>
    </row>
    <row r="1763" spans="1:51">
      <c r="A1763" s="6">
        <v>42602</v>
      </c>
      <c r="B1763" s="1"/>
      <c r="C1763" s="68">
        <v>140</v>
      </c>
      <c r="D1763" s="1"/>
      <c r="E1763" s="68" t="s">
        <v>28</v>
      </c>
      <c r="F1763" s="1">
        <v>155</v>
      </c>
      <c r="G1763" s="68">
        <v>166.57499999999999</v>
      </c>
      <c r="H1763" s="1">
        <v>189.09666666666666</v>
      </c>
      <c r="I1763" s="1">
        <v>209.42</v>
      </c>
      <c r="K1763" s="1"/>
      <c r="L1763" s="68"/>
      <c r="M1763" s="1"/>
      <c r="N1763" s="68"/>
      <c r="O1763" s="1"/>
      <c r="P1763" s="68"/>
      <c r="Q1763" s="1">
        <v>227.77666666666667</v>
      </c>
      <c r="R1763" s="1">
        <v>228.5</v>
      </c>
      <c r="T1763" s="1"/>
      <c r="V1763" s="1">
        <v>140</v>
      </c>
      <c r="W1763" s="1">
        <v>140</v>
      </c>
      <c r="X1763" s="1">
        <v>140</v>
      </c>
      <c r="Y1763" s="1">
        <v>140</v>
      </c>
      <c r="Z1763" s="1" t="s">
        <v>28</v>
      </c>
      <c r="AA1763" s="1" t="s">
        <v>28</v>
      </c>
      <c r="AB1763" s="1" t="s">
        <v>28</v>
      </c>
      <c r="AC1763" s="1" t="s">
        <v>28</v>
      </c>
      <c r="AD1763" s="1" t="s">
        <v>28</v>
      </c>
      <c r="AE1763" s="1" t="s">
        <v>28</v>
      </c>
      <c r="AF1763" s="1">
        <v>166.29</v>
      </c>
      <c r="AG1763" s="1">
        <v>166.86</v>
      </c>
      <c r="AX1763" s="1">
        <f t="shared" si="42"/>
        <v>153.85833333333332</v>
      </c>
      <c r="AY1763" s="1">
        <f t="shared" si="43"/>
        <v>153.14499999999998</v>
      </c>
    </row>
    <row r="1764" spans="1:51">
      <c r="A1764" s="6">
        <v>42609</v>
      </c>
      <c r="B1764" s="1"/>
      <c r="C1764" s="68">
        <v>140</v>
      </c>
      <c r="D1764" s="1"/>
      <c r="E1764" s="68" t="s">
        <v>28</v>
      </c>
      <c r="F1764" s="1">
        <v>164</v>
      </c>
      <c r="G1764" s="68">
        <v>165.83499999999998</v>
      </c>
      <c r="H1764" s="1">
        <v>188.41333333333333</v>
      </c>
      <c r="I1764" s="1">
        <v>207.06666666666669</v>
      </c>
      <c r="K1764" s="1"/>
      <c r="L1764" s="68"/>
      <c r="M1764" s="1"/>
      <c r="N1764" s="68"/>
      <c r="O1764" s="1"/>
      <c r="P1764" s="68"/>
      <c r="Q1764" s="1">
        <v>220.75666666666666</v>
      </c>
      <c r="R1764" s="1">
        <v>242</v>
      </c>
      <c r="T1764" s="1"/>
      <c r="V1764" s="1">
        <v>140</v>
      </c>
      <c r="W1764" s="1">
        <v>140</v>
      </c>
      <c r="X1764" s="1">
        <v>140</v>
      </c>
      <c r="Y1764" s="1">
        <v>140</v>
      </c>
      <c r="Z1764" s="1" t="s">
        <v>28</v>
      </c>
      <c r="AA1764" s="1" t="s">
        <v>28</v>
      </c>
      <c r="AB1764" s="1" t="s">
        <v>28</v>
      </c>
      <c r="AC1764" s="1" t="s">
        <v>28</v>
      </c>
      <c r="AD1764" s="1" t="s">
        <v>28</v>
      </c>
      <c r="AE1764" s="1" t="s">
        <v>28</v>
      </c>
      <c r="AF1764" s="1">
        <v>165.38</v>
      </c>
      <c r="AG1764" s="1">
        <v>166.29</v>
      </c>
      <c r="AX1764" s="1">
        <f t="shared" si="42"/>
        <v>156.61166666666665</v>
      </c>
      <c r="AY1764" s="1">
        <f t="shared" si="43"/>
        <v>152.69</v>
      </c>
    </row>
    <row r="1765" spans="1:51">
      <c r="A1765" s="6">
        <v>42616</v>
      </c>
      <c r="B1765" s="1"/>
      <c r="C1765" s="68">
        <v>141.5</v>
      </c>
      <c r="D1765" s="1"/>
      <c r="E1765" s="68" t="s">
        <v>28</v>
      </c>
      <c r="F1765" s="1">
        <v>160.255</v>
      </c>
      <c r="G1765" s="68">
        <v>164.655</v>
      </c>
      <c r="H1765" s="1">
        <v>180.14666666666668</v>
      </c>
      <c r="I1765" s="1">
        <v>197.76</v>
      </c>
      <c r="K1765" s="1"/>
      <c r="L1765" s="68"/>
      <c r="M1765" s="1"/>
      <c r="N1765" s="68"/>
      <c r="O1765" s="1"/>
      <c r="P1765" s="68"/>
      <c r="Q1765" s="1">
        <v>211.89999999999998</v>
      </c>
      <c r="R1765" s="1">
        <v>218.12333333333333</v>
      </c>
      <c r="T1765" s="1"/>
      <c r="V1765" s="1">
        <v>141.5</v>
      </c>
      <c r="W1765" s="1">
        <v>141.5</v>
      </c>
      <c r="X1765" s="1">
        <v>141.5</v>
      </c>
      <c r="Y1765" s="1">
        <v>141.5</v>
      </c>
      <c r="Z1765" s="1" t="s">
        <v>28</v>
      </c>
      <c r="AA1765" s="1" t="s">
        <v>28</v>
      </c>
      <c r="AB1765" s="1" t="s">
        <v>28</v>
      </c>
      <c r="AC1765" s="1" t="s">
        <v>28</v>
      </c>
      <c r="AD1765" s="1" t="s">
        <v>28</v>
      </c>
      <c r="AE1765" s="1" t="s">
        <v>28</v>
      </c>
      <c r="AF1765" s="1">
        <v>163.82</v>
      </c>
      <c r="AG1765" s="1">
        <v>165.49</v>
      </c>
      <c r="AX1765" s="1">
        <f t="shared" si="42"/>
        <v>155.47</v>
      </c>
      <c r="AY1765" s="1">
        <f t="shared" si="43"/>
        <v>152.66</v>
      </c>
    </row>
    <row r="1766" spans="1:51">
      <c r="A1766" s="6">
        <v>42623</v>
      </c>
      <c r="B1766" s="1"/>
      <c r="C1766" s="68">
        <v>160</v>
      </c>
      <c r="D1766" s="1"/>
      <c r="E1766" s="68" t="s">
        <v>28</v>
      </c>
      <c r="F1766" s="1">
        <v>161.80500000000001</v>
      </c>
      <c r="G1766" s="68">
        <v>165.61500000000001</v>
      </c>
      <c r="H1766" s="1">
        <v>193.08500000000001</v>
      </c>
      <c r="I1766" s="1">
        <v>199.95000000000002</v>
      </c>
      <c r="K1766" s="1"/>
      <c r="L1766" s="68"/>
      <c r="M1766" s="1"/>
      <c r="N1766" s="68"/>
      <c r="O1766" s="1"/>
      <c r="P1766" s="68"/>
      <c r="Q1766" s="1">
        <v>216.68666666666664</v>
      </c>
      <c r="R1766" s="1">
        <v>230.27</v>
      </c>
      <c r="T1766" s="1"/>
      <c r="V1766" s="1">
        <v>160</v>
      </c>
      <c r="W1766" s="1">
        <v>160</v>
      </c>
      <c r="X1766" s="1">
        <v>160</v>
      </c>
      <c r="Y1766" s="1">
        <v>160</v>
      </c>
      <c r="Z1766" s="1" t="s">
        <v>28</v>
      </c>
      <c r="AA1766" s="1" t="s">
        <v>28</v>
      </c>
      <c r="AB1766" s="1" t="s">
        <v>28</v>
      </c>
      <c r="AC1766" s="1" t="s">
        <v>28</v>
      </c>
      <c r="AD1766" s="1" t="s">
        <v>28</v>
      </c>
      <c r="AE1766" s="1" t="s">
        <v>28</v>
      </c>
      <c r="AF1766" s="1">
        <v>164.96</v>
      </c>
      <c r="AG1766" s="1">
        <v>166.27</v>
      </c>
      <c r="AX1766" s="1">
        <f t="shared" si="42"/>
        <v>162.47333333333333</v>
      </c>
      <c r="AY1766" s="1">
        <f t="shared" si="43"/>
        <v>162.48000000000002</v>
      </c>
    </row>
    <row r="1767" spans="1:51">
      <c r="A1767" s="6">
        <v>42630</v>
      </c>
      <c r="B1767" s="1"/>
      <c r="C1767" s="68">
        <v>138</v>
      </c>
      <c r="D1767" s="1"/>
      <c r="E1767" s="68" t="s">
        <v>28</v>
      </c>
      <c r="F1767" s="1">
        <v>151.97</v>
      </c>
      <c r="G1767" s="68">
        <v>159.315</v>
      </c>
      <c r="H1767" s="1">
        <v>180.59333333333333</v>
      </c>
      <c r="I1767" s="1">
        <v>217.22666666666666</v>
      </c>
      <c r="K1767" s="1"/>
      <c r="L1767" s="68"/>
      <c r="M1767" s="1"/>
      <c r="N1767" s="68"/>
      <c r="O1767" s="1"/>
      <c r="P1767" s="68"/>
      <c r="Q1767" s="1">
        <v>214.10666666666668</v>
      </c>
      <c r="R1767" s="1">
        <v>221.94499999999999</v>
      </c>
      <c r="T1767" s="1"/>
      <c r="V1767" s="1">
        <v>138</v>
      </c>
      <c r="W1767" s="1">
        <v>138</v>
      </c>
      <c r="X1767" s="1">
        <v>138</v>
      </c>
      <c r="Y1767" s="1">
        <v>138</v>
      </c>
      <c r="Z1767" s="1" t="s">
        <v>28</v>
      </c>
      <c r="AA1767" s="1" t="s">
        <v>28</v>
      </c>
      <c r="AB1767" s="1" t="s">
        <v>28</v>
      </c>
      <c r="AC1767" s="1" t="s">
        <v>28</v>
      </c>
      <c r="AD1767" s="1" t="s">
        <v>28</v>
      </c>
      <c r="AE1767" s="1" t="s">
        <v>28</v>
      </c>
      <c r="AF1767" s="1">
        <v>158.66</v>
      </c>
      <c r="AG1767" s="1">
        <v>159.97</v>
      </c>
      <c r="AX1767" s="1">
        <f t="shared" si="42"/>
        <v>149.76166666666668</v>
      </c>
      <c r="AY1767" s="1">
        <f t="shared" si="43"/>
        <v>148.32999999999998</v>
      </c>
    </row>
    <row r="1768" spans="1:51">
      <c r="A1768" s="6">
        <v>42637</v>
      </c>
      <c r="B1768" s="1"/>
      <c r="C1768" s="68">
        <v>135</v>
      </c>
      <c r="D1768" s="1"/>
      <c r="E1768" s="68" t="s">
        <v>28</v>
      </c>
      <c r="F1768" s="1">
        <v>152.16500000000002</v>
      </c>
      <c r="G1768" s="68">
        <v>155.52499999999998</v>
      </c>
      <c r="H1768" s="1">
        <v>157.46</v>
      </c>
      <c r="I1768" s="1">
        <v>186.75666666666666</v>
      </c>
      <c r="K1768" s="1"/>
      <c r="L1768" s="68"/>
      <c r="M1768" s="1"/>
      <c r="N1768" s="68"/>
      <c r="O1768" s="1"/>
      <c r="P1768" s="68"/>
      <c r="Q1768" s="1">
        <v>193.06333333333336</v>
      </c>
      <c r="R1768" s="1">
        <v>207.82</v>
      </c>
      <c r="T1768" s="1"/>
      <c r="V1768" s="1">
        <v>135</v>
      </c>
      <c r="W1768" s="1">
        <v>135</v>
      </c>
      <c r="X1768" s="1">
        <v>135</v>
      </c>
      <c r="Y1768" s="1">
        <v>135</v>
      </c>
      <c r="Z1768" s="1" t="s">
        <v>28</v>
      </c>
      <c r="AA1768" s="1" t="s">
        <v>28</v>
      </c>
      <c r="AB1768" s="1" t="s">
        <v>28</v>
      </c>
      <c r="AC1768" s="1" t="s">
        <v>28</v>
      </c>
      <c r="AD1768" s="1" t="s">
        <v>28</v>
      </c>
      <c r="AE1768" s="1" t="s">
        <v>28</v>
      </c>
      <c r="AF1768" s="1">
        <v>154.51</v>
      </c>
      <c r="AG1768" s="1">
        <v>156.54</v>
      </c>
      <c r="AX1768" s="1">
        <f t="shared" ref="AX1768:AX1831" si="44">IF(SUM(B1768:G1768)&gt;0,AVERAGE(B1768:G1768)," ")</f>
        <v>147.56333333333333</v>
      </c>
      <c r="AY1768" s="1">
        <f t="shared" ref="AY1768:AY1831" si="45">IF(SUM(X1768,AB1768,AF1768)&gt;0,AVERAGE(X1768,AB1768,AF1768)," ")</f>
        <v>144.755</v>
      </c>
    </row>
    <row r="1769" spans="1:51">
      <c r="A1769" s="6">
        <v>42644</v>
      </c>
      <c r="B1769" s="1"/>
      <c r="C1769" s="68">
        <v>135</v>
      </c>
      <c r="D1769" s="1"/>
      <c r="E1769" s="68" t="s">
        <v>28</v>
      </c>
      <c r="F1769" s="1">
        <v>142.70499999999998</v>
      </c>
      <c r="G1769" s="68">
        <v>147.29599999999999</v>
      </c>
      <c r="H1769" s="1">
        <v>175.40333333333334</v>
      </c>
      <c r="I1769" s="1">
        <v>184.02999999999997</v>
      </c>
      <c r="K1769" s="1"/>
      <c r="L1769" s="68"/>
      <c r="M1769" s="1"/>
      <c r="N1769" s="68"/>
      <c r="O1769" s="1"/>
      <c r="P1769" s="68"/>
      <c r="Q1769" s="1">
        <v>199.01333333333332</v>
      </c>
      <c r="R1769" s="1">
        <v>233.57</v>
      </c>
      <c r="T1769" s="1"/>
      <c r="V1769" s="1">
        <v>135</v>
      </c>
      <c r="W1769" s="1">
        <v>135</v>
      </c>
      <c r="X1769" s="1">
        <v>135</v>
      </c>
      <c r="Y1769" s="1">
        <v>135</v>
      </c>
      <c r="Z1769" s="1" t="s">
        <v>28</v>
      </c>
      <c r="AA1769" s="1" t="s">
        <v>28</v>
      </c>
      <c r="AB1769" s="1" t="s">
        <v>28</v>
      </c>
      <c r="AC1769" s="1" t="s">
        <v>28</v>
      </c>
      <c r="AD1769" s="1">
        <v>149</v>
      </c>
      <c r="AE1769" s="1">
        <v>149.68</v>
      </c>
      <c r="AF1769" s="1">
        <v>146.93</v>
      </c>
      <c r="AG1769" s="1">
        <v>146.87</v>
      </c>
      <c r="AX1769" s="1">
        <f t="shared" si="44"/>
        <v>141.667</v>
      </c>
      <c r="AY1769" s="1">
        <f t="shared" si="45"/>
        <v>140.965</v>
      </c>
    </row>
    <row r="1770" spans="1:51">
      <c r="A1770" s="6">
        <v>42651</v>
      </c>
      <c r="B1770" s="1"/>
      <c r="C1770" s="68">
        <v>134</v>
      </c>
      <c r="D1770" s="1"/>
      <c r="E1770" s="68" t="s">
        <v>28</v>
      </c>
      <c r="F1770" s="1">
        <v>136.905</v>
      </c>
      <c r="G1770" s="68">
        <v>139.215</v>
      </c>
      <c r="H1770" s="1">
        <v>161.05999999999997</v>
      </c>
      <c r="I1770" s="1">
        <v>176.64666666666668</v>
      </c>
      <c r="K1770" s="1"/>
      <c r="L1770" s="68"/>
      <c r="M1770" s="1"/>
      <c r="N1770" s="68"/>
      <c r="O1770" s="1"/>
      <c r="P1770" s="68"/>
      <c r="Q1770" s="1">
        <v>183.22</v>
      </c>
      <c r="R1770" s="1" t="s">
        <v>28</v>
      </c>
      <c r="T1770" s="1"/>
      <c r="V1770" s="1">
        <v>134</v>
      </c>
      <c r="W1770" s="1">
        <v>134</v>
      </c>
      <c r="X1770" s="1">
        <v>134</v>
      </c>
      <c r="Y1770" s="1">
        <v>134</v>
      </c>
      <c r="Z1770" s="1" t="s">
        <v>28</v>
      </c>
      <c r="AA1770" s="1" t="s">
        <v>28</v>
      </c>
      <c r="AB1770" s="1" t="s">
        <v>28</v>
      </c>
      <c r="AC1770" s="1" t="s">
        <v>28</v>
      </c>
      <c r="AD1770" s="1" t="s">
        <v>28</v>
      </c>
      <c r="AE1770" s="1" t="s">
        <v>28</v>
      </c>
      <c r="AF1770" s="1">
        <v>138.31</v>
      </c>
      <c r="AG1770" s="1">
        <v>140.12</v>
      </c>
      <c r="AX1770" s="1">
        <f t="shared" si="44"/>
        <v>136.70666666666668</v>
      </c>
      <c r="AY1770" s="1">
        <f t="shared" si="45"/>
        <v>136.155</v>
      </c>
    </row>
    <row r="1771" spans="1:51">
      <c r="A1771" s="6">
        <v>42658</v>
      </c>
      <c r="B1771" s="1"/>
      <c r="C1771" s="68">
        <v>131</v>
      </c>
      <c r="D1771" s="1"/>
      <c r="E1771" s="68" t="s">
        <v>28</v>
      </c>
      <c r="F1771" s="1">
        <v>136.02000000000001</v>
      </c>
      <c r="G1771" s="68">
        <v>141.76</v>
      </c>
      <c r="H1771" s="1" t="s">
        <v>28</v>
      </c>
      <c r="I1771" s="1" t="s">
        <v>28</v>
      </c>
      <c r="K1771" s="1"/>
      <c r="L1771" s="68"/>
      <c r="M1771" s="1"/>
      <c r="N1771" s="68"/>
      <c r="O1771" s="1"/>
      <c r="P1771" s="68"/>
      <c r="Q1771" s="1" t="s">
        <v>28</v>
      </c>
      <c r="R1771" s="1" t="s">
        <v>28</v>
      </c>
      <c r="T1771" s="1"/>
      <c r="V1771" s="1">
        <v>131</v>
      </c>
      <c r="W1771" s="1">
        <v>131</v>
      </c>
      <c r="X1771" s="1">
        <v>131</v>
      </c>
      <c r="Y1771" s="1">
        <v>131</v>
      </c>
      <c r="Z1771" s="1" t="s">
        <v>28</v>
      </c>
      <c r="AA1771" s="1" t="s">
        <v>28</v>
      </c>
      <c r="AB1771" s="1" t="s">
        <v>28</v>
      </c>
      <c r="AC1771" s="1" t="s">
        <v>28</v>
      </c>
      <c r="AD1771" s="1" t="s">
        <v>28</v>
      </c>
      <c r="AE1771" s="1" t="s">
        <v>28</v>
      </c>
      <c r="AF1771" s="1">
        <v>140.54</v>
      </c>
      <c r="AG1771" s="1">
        <v>142.97999999999999</v>
      </c>
      <c r="AX1771" s="1">
        <f t="shared" si="44"/>
        <v>136.26</v>
      </c>
      <c r="AY1771" s="1">
        <f t="shared" si="45"/>
        <v>135.76999999999998</v>
      </c>
    </row>
    <row r="1772" spans="1:51">
      <c r="A1772" s="6">
        <v>42665</v>
      </c>
      <c r="B1772" s="1"/>
      <c r="C1772" s="68">
        <v>130</v>
      </c>
      <c r="D1772" s="1"/>
      <c r="E1772" s="68" t="s">
        <v>28</v>
      </c>
      <c r="F1772" s="1">
        <v>130</v>
      </c>
      <c r="G1772" s="68">
        <v>138.88999999999999</v>
      </c>
      <c r="H1772" s="1">
        <v>159.37666666666667</v>
      </c>
      <c r="I1772" s="1">
        <v>174.91</v>
      </c>
      <c r="K1772" s="1"/>
      <c r="L1772" s="68"/>
      <c r="M1772" s="1"/>
      <c r="N1772" s="68"/>
      <c r="O1772" s="1"/>
      <c r="P1772" s="68"/>
      <c r="Q1772" s="1">
        <v>187.36</v>
      </c>
      <c r="R1772" s="1">
        <v>211.32999999999998</v>
      </c>
      <c r="T1772" s="1"/>
      <c r="V1772" s="1">
        <v>130</v>
      </c>
      <c r="W1772" s="1">
        <v>130</v>
      </c>
      <c r="X1772" s="1">
        <v>130</v>
      </c>
      <c r="Y1772" s="1">
        <v>130</v>
      </c>
      <c r="Z1772" s="1" t="s">
        <v>28</v>
      </c>
      <c r="AA1772" s="1" t="s">
        <v>28</v>
      </c>
      <c r="AB1772" s="1" t="s">
        <v>28</v>
      </c>
      <c r="AC1772" s="1" t="s">
        <v>28</v>
      </c>
      <c r="AD1772" s="1" t="s">
        <v>28</v>
      </c>
      <c r="AE1772" s="1" t="s">
        <v>28</v>
      </c>
      <c r="AF1772" s="1">
        <v>138.18</v>
      </c>
      <c r="AG1772" s="1">
        <v>139.6</v>
      </c>
      <c r="AX1772" s="1">
        <f t="shared" si="44"/>
        <v>132.96333333333334</v>
      </c>
      <c r="AY1772" s="1">
        <f t="shared" si="45"/>
        <v>134.09</v>
      </c>
    </row>
    <row r="1773" spans="1:51">
      <c r="A1773" s="6">
        <v>42672</v>
      </c>
      <c r="B1773" s="1"/>
      <c r="C1773" s="68">
        <v>127</v>
      </c>
      <c r="D1773" s="1"/>
      <c r="E1773" s="68" t="s">
        <v>28</v>
      </c>
      <c r="F1773" s="1">
        <v>133</v>
      </c>
      <c r="G1773" s="68">
        <v>134.095</v>
      </c>
      <c r="H1773" s="1">
        <v>167.01999999999998</v>
      </c>
      <c r="I1773" s="1">
        <v>186.77333333333334</v>
      </c>
      <c r="K1773" s="1"/>
      <c r="L1773" s="68"/>
      <c r="M1773" s="1"/>
      <c r="N1773" s="68"/>
      <c r="O1773" s="1"/>
      <c r="P1773" s="68"/>
      <c r="Q1773" s="1">
        <v>189.06333333333336</v>
      </c>
      <c r="R1773" s="1">
        <v>208.70499999999998</v>
      </c>
      <c r="T1773" s="1"/>
      <c r="V1773" s="1">
        <v>127</v>
      </c>
      <c r="W1773" s="1">
        <v>127</v>
      </c>
      <c r="X1773" s="1">
        <v>127</v>
      </c>
      <c r="Y1773" s="1">
        <v>127</v>
      </c>
      <c r="Z1773" s="1" t="s">
        <v>28</v>
      </c>
      <c r="AA1773" s="1" t="s">
        <v>28</v>
      </c>
      <c r="AB1773" s="1" t="s">
        <v>28</v>
      </c>
      <c r="AC1773" s="1" t="s">
        <v>28</v>
      </c>
      <c r="AD1773" s="1" t="s">
        <v>28</v>
      </c>
      <c r="AE1773" s="1" t="s">
        <v>28</v>
      </c>
      <c r="AF1773" s="1">
        <v>133.63999999999999</v>
      </c>
      <c r="AG1773" s="1">
        <v>134.55000000000001</v>
      </c>
      <c r="AX1773" s="1">
        <f t="shared" si="44"/>
        <v>131.36500000000001</v>
      </c>
      <c r="AY1773" s="1">
        <f t="shared" si="45"/>
        <v>130.32</v>
      </c>
    </row>
    <row r="1774" spans="1:51">
      <c r="A1774" s="6">
        <v>42679</v>
      </c>
      <c r="B1774" s="1"/>
      <c r="C1774" s="68">
        <v>125</v>
      </c>
      <c r="D1774" s="1"/>
      <c r="E1774" s="68" t="s">
        <v>28</v>
      </c>
      <c r="F1774" s="1">
        <v>129.49</v>
      </c>
      <c r="G1774" s="68">
        <v>132.92000000000002</v>
      </c>
      <c r="H1774" s="1">
        <v>155.22</v>
      </c>
      <c r="I1774" s="1">
        <v>179.80500000000001</v>
      </c>
      <c r="K1774" s="1"/>
      <c r="L1774" s="68"/>
      <c r="M1774" s="1"/>
      <c r="N1774" s="68"/>
      <c r="O1774" s="1"/>
      <c r="P1774" s="68"/>
      <c r="Q1774" s="1">
        <v>198.15</v>
      </c>
      <c r="R1774" s="1">
        <v>206.46</v>
      </c>
      <c r="T1774" s="1"/>
      <c r="V1774" s="1">
        <v>125</v>
      </c>
      <c r="W1774" s="1">
        <v>125</v>
      </c>
      <c r="X1774" s="1">
        <v>125</v>
      </c>
      <c r="Y1774" s="1">
        <v>125</v>
      </c>
      <c r="Z1774" s="1" t="s">
        <v>28</v>
      </c>
      <c r="AA1774" s="1" t="s">
        <v>28</v>
      </c>
      <c r="AB1774" s="1" t="s">
        <v>28</v>
      </c>
      <c r="AC1774" s="1" t="s">
        <v>28</v>
      </c>
      <c r="AD1774" s="1" t="s">
        <v>28</v>
      </c>
      <c r="AE1774" s="1" t="s">
        <v>28</v>
      </c>
      <c r="AF1774" s="1">
        <v>131.53</v>
      </c>
      <c r="AG1774" s="1">
        <v>134.31</v>
      </c>
      <c r="AX1774" s="1">
        <f t="shared" si="44"/>
        <v>129.13666666666668</v>
      </c>
      <c r="AY1774" s="1">
        <f t="shared" si="45"/>
        <v>128.26499999999999</v>
      </c>
    </row>
    <row r="1775" spans="1:51">
      <c r="A1775" s="6">
        <v>42686</v>
      </c>
      <c r="B1775" s="1"/>
      <c r="C1775" s="68">
        <v>129.5</v>
      </c>
      <c r="D1775" s="1"/>
      <c r="E1775" s="68" t="s">
        <v>28</v>
      </c>
      <c r="F1775" s="1">
        <v>126.5</v>
      </c>
      <c r="G1775" s="68">
        <v>131.63</v>
      </c>
      <c r="H1775" s="1">
        <v>157.29999999999998</v>
      </c>
      <c r="I1775" s="1">
        <v>173.72666666666666</v>
      </c>
      <c r="K1775" s="1"/>
      <c r="L1775" s="68"/>
      <c r="M1775" s="1"/>
      <c r="N1775" s="68"/>
      <c r="O1775" s="1"/>
      <c r="P1775" s="68"/>
      <c r="Q1775" s="1">
        <v>192.43666666666664</v>
      </c>
      <c r="R1775" s="1">
        <v>235</v>
      </c>
      <c r="T1775" s="1"/>
      <c r="V1775" s="1">
        <v>129.5</v>
      </c>
      <c r="W1775" s="1" t="s">
        <v>28</v>
      </c>
      <c r="X1775" s="1">
        <v>129.5</v>
      </c>
      <c r="Y1775" s="1" t="s">
        <v>28</v>
      </c>
      <c r="Z1775" s="1" t="s">
        <v>28</v>
      </c>
      <c r="AA1775" s="1" t="s">
        <v>28</v>
      </c>
      <c r="AB1775" s="1" t="s">
        <v>28</v>
      </c>
      <c r="AC1775" s="1" t="s">
        <v>28</v>
      </c>
      <c r="AD1775" s="1" t="s">
        <v>28</v>
      </c>
      <c r="AE1775" s="1" t="s">
        <v>28</v>
      </c>
      <c r="AF1775" s="1">
        <v>131.18</v>
      </c>
      <c r="AG1775" s="1">
        <v>131.36000000000001</v>
      </c>
      <c r="AX1775" s="1">
        <f t="shared" si="44"/>
        <v>129.21</v>
      </c>
      <c r="AY1775" s="1">
        <f t="shared" si="45"/>
        <v>130.34</v>
      </c>
    </row>
    <row r="1776" spans="1:51">
      <c r="A1776" s="6">
        <v>42693</v>
      </c>
      <c r="B1776" s="1"/>
      <c r="C1776" s="68">
        <v>126.5</v>
      </c>
      <c r="D1776" s="1"/>
      <c r="E1776" s="68" t="s">
        <v>28</v>
      </c>
      <c r="F1776" s="1">
        <v>127.5</v>
      </c>
      <c r="G1776" s="68">
        <v>131.32</v>
      </c>
      <c r="H1776" s="1">
        <v>148.84666666666666</v>
      </c>
      <c r="I1776" s="1">
        <v>156.65666666666667</v>
      </c>
      <c r="K1776" s="1"/>
      <c r="L1776" s="68"/>
      <c r="M1776" s="1"/>
      <c r="N1776" s="68"/>
      <c r="O1776" s="1"/>
      <c r="P1776" s="68"/>
      <c r="Q1776" s="1">
        <v>191.47</v>
      </c>
      <c r="R1776" s="1">
        <v>230.88</v>
      </c>
      <c r="T1776" s="1"/>
      <c r="V1776" s="1">
        <v>126.5</v>
      </c>
      <c r="W1776" s="1" t="s">
        <v>28</v>
      </c>
      <c r="X1776" s="1">
        <v>126.5</v>
      </c>
      <c r="Y1776" s="1" t="s">
        <v>28</v>
      </c>
      <c r="Z1776" s="1" t="s">
        <v>28</v>
      </c>
      <c r="AA1776" s="1" t="s">
        <v>28</v>
      </c>
      <c r="AB1776" s="1" t="s">
        <v>28</v>
      </c>
      <c r="AC1776" s="1" t="s">
        <v>28</v>
      </c>
      <c r="AD1776" s="1" t="s">
        <v>28</v>
      </c>
      <c r="AE1776" s="1" t="s">
        <v>28</v>
      </c>
      <c r="AF1776" s="1">
        <v>130.5</v>
      </c>
      <c r="AG1776" s="1">
        <v>132.13999999999999</v>
      </c>
      <c r="AX1776" s="1">
        <f t="shared" si="44"/>
        <v>128.44</v>
      </c>
      <c r="AY1776" s="1">
        <f t="shared" si="45"/>
        <v>128.5</v>
      </c>
    </row>
    <row r="1777" spans="1:51">
      <c r="A1777" s="6">
        <v>42700</v>
      </c>
      <c r="B1777" s="1"/>
      <c r="C1777" s="68" t="s">
        <v>28</v>
      </c>
      <c r="D1777" s="1"/>
      <c r="E1777" s="68" t="s">
        <v>28</v>
      </c>
      <c r="F1777" s="1">
        <v>128.73500000000001</v>
      </c>
      <c r="G1777" s="68">
        <v>130.23500000000001</v>
      </c>
      <c r="H1777" s="1">
        <v>140.17666666666665</v>
      </c>
      <c r="I1777" s="1">
        <v>162.56333333333333</v>
      </c>
      <c r="K1777" s="1"/>
      <c r="L1777" s="68"/>
      <c r="M1777" s="1"/>
      <c r="N1777" s="68"/>
      <c r="O1777" s="1"/>
      <c r="P1777" s="68"/>
      <c r="Q1777" s="1">
        <v>190.3066666666667</v>
      </c>
      <c r="R1777" s="1" t="s">
        <v>28</v>
      </c>
      <c r="T1777" s="1"/>
      <c r="V1777" s="1" t="s">
        <v>28</v>
      </c>
      <c r="W1777" s="1" t="s">
        <v>28</v>
      </c>
      <c r="X1777" s="1" t="s">
        <v>28</v>
      </c>
      <c r="Y1777" s="1" t="s">
        <v>28</v>
      </c>
      <c r="Z1777" s="1" t="s">
        <v>28</v>
      </c>
      <c r="AA1777" s="1" t="s">
        <v>28</v>
      </c>
      <c r="AB1777" s="1" t="s">
        <v>28</v>
      </c>
      <c r="AC1777" s="1" t="s">
        <v>28</v>
      </c>
      <c r="AD1777" s="1" t="s">
        <v>28</v>
      </c>
      <c r="AE1777" s="1" t="s">
        <v>28</v>
      </c>
      <c r="AF1777" s="1">
        <v>132.47</v>
      </c>
      <c r="AG1777" s="1">
        <v>128</v>
      </c>
      <c r="AX1777" s="1">
        <f t="shared" si="44"/>
        <v>129.48500000000001</v>
      </c>
      <c r="AY1777" s="1">
        <f t="shared" si="45"/>
        <v>132.47</v>
      </c>
    </row>
    <row r="1778" spans="1:51">
      <c r="A1778" s="6">
        <v>42707</v>
      </c>
      <c r="B1778" s="1"/>
      <c r="C1778" s="68">
        <v>128</v>
      </c>
      <c r="D1778" s="1"/>
      <c r="E1778" s="68" t="s">
        <v>28</v>
      </c>
      <c r="F1778" s="1">
        <v>140</v>
      </c>
      <c r="G1778" s="68">
        <v>131.57999999999998</v>
      </c>
      <c r="H1778" s="1">
        <v>160.09333333333333</v>
      </c>
      <c r="I1778" s="1">
        <v>172.66</v>
      </c>
      <c r="K1778" s="1"/>
      <c r="L1778" s="68"/>
      <c r="M1778" s="1"/>
      <c r="N1778" s="68"/>
      <c r="O1778" s="1"/>
      <c r="P1778" s="68"/>
      <c r="Q1778" s="1">
        <v>201.46333333333334</v>
      </c>
      <c r="R1778" s="1">
        <v>240.42</v>
      </c>
      <c r="T1778" s="1"/>
      <c r="V1778" s="1">
        <v>128</v>
      </c>
      <c r="W1778" s="1" t="s">
        <v>28</v>
      </c>
      <c r="X1778" s="1">
        <v>128</v>
      </c>
      <c r="Y1778" s="1" t="s">
        <v>28</v>
      </c>
      <c r="Z1778" s="1" t="s">
        <v>28</v>
      </c>
      <c r="AA1778" s="1" t="s">
        <v>28</v>
      </c>
      <c r="AB1778" s="1" t="s">
        <v>28</v>
      </c>
      <c r="AC1778" s="1" t="s">
        <v>28</v>
      </c>
      <c r="AD1778" s="1" t="s">
        <v>28</v>
      </c>
      <c r="AE1778" s="1" t="s">
        <v>28</v>
      </c>
      <c r="AF1778" s="1">
        <v>131.44999999999999</v>
      </c>
      <c r="AG1778" s="1">
        <v>131.71</v>
      </c>
      <c r="AX1778" s="1">
        <f t="shared" si="44"/>
        <v>133.19333333333333</v>
      </c>
      <c r="AY1778" s="1">
        <f t="shared" si="45"/>
        <v>129.72499999999999</v>
      </c>
    </row>
    <row r="1779" spans="1:51">
      <c r="A1779" s="6">
        <v>42714</v>
      </c>
      <c r="B1779" s="1"/>
      <c r="C1779" s="68">
        <v>145.5</v>
      </c>
      <c r="D1779" s="1"/>
      <c r="E1779" s="68" t="s">
        <v>28</v>
      </c>
      <c r="F1779" s="1" t="s">
        <v>28</v>
      </c>
      <c r="G1779" s="68">
        <v>137.9</v>
      </c>
      <c r="H1779" s="1">
        <v>152.16</v>
      </c>
      <c r="I1779" s="1">
        <v>164.26333333333332</v>
      </c>
      <c r="K1779" s="1"/>
      <c r="L1779" s="68"/>
      <c r="M1779" s="1"/>
      <c r="N1779" s="68"/>
      <c r="O1779" s="1"/>
      <c r="P1779" s="68"/>
      <c r="Q1779" s="1">
        <v>194.35333333333332</v>
      </c>
      <c r="R1779" s="1">
        <v>214.27666666666667</v>
      </c>
      <c r="T1779" s="1"/>
      <c r="V1779" s="1">
        <v>150</v>
      </c>
      <c r="W1779" s="1">
        <v>144</v>
      </c>
      <c r="X1779" s="1">
        <v>144</v>
      </c>
      <c r="Y1779" s="1">
        <v>144</v>
      </c>
      <c r="Z1779" s="1" t="s">
        <v>28</v>
      </c>
      <c r="AA1779" s="1" t="s">
        <v>28</v>
      </c>
      <c r="AB1779" s="1" t="s">
        <v>28</v>
      </c>
      <c r="AC1779" s="1" t="s">
        <v>28</v>
      </c>
      <c r="AD1779" s="1" t="s">
        <v>28</v>
      </c>
      <c r="AE1779" s="1" t="s">
        <v>28</v>
      </c>
      <c r="AF1779" s="1">
        <v>132.58000000000001</v>
      </c>
      <c r="AG1779" s="1">
        <v>130.97999999999999</v>
      </c>
      <c r="AX1779" s="1">
        <f t="shared" si="44"/>
        <v>141.69999999999999</v>
      </c>
      <c r="AY1779" s="1">
        <f t="shared" si="45"/>
        <v>138.29000000000002</v>
      </c>
    </row>
    <row r="1780" spans="1:51">
      <c r="A1780" s="6">
        <v>42721</v>
      </c>
      <c r="B1780" s="1"/>
      <c r="C1780" s="68">
        <v>135</v>
      </c>
      <c r="D1780" s="1"/>
      <c r="E1780" s="68" t="s">
        <v>28</v>
      </c>
      <c r="F1780" s="1" t="s">
        <v>28</v>
      </c>
      <c r="G1780" s="68">
        <v>134.25333333333333</v>
      </c>
      <c r="H1780" s="1">
        <v>162.15333333333334</v>
      </c>
      <c r="I1780" s="1">
        <v>172.12666666666667</v>
      </c>
      <c r="K1780" s="1"/>
      <c r="L1780" s="68"/>
      <c r="M1780" s="1"/>
      <c r="N1780" s="68"/>
      <c r="O1780" s="1"/>
      <c r="P1780" s="68"/>
      <c r="Q1780" s="1">
        <v>208.22333333333333</v>
      </c>
      <c r="R1780" s="1">
        <v>244.8066666666667</v>
      </c>
      <c r="T1780" s="1"/>
      <c r="V1780" s="1">
        <v>135</v>
      </c>
      <c r="W1780" s="1">
        <v>135</v>
      </c>
      <c r="X1780" s="1">
        <v>135</v>
      </c>
      <c r="Y1780" s="1">
        <v>135</v>
      </c>
      <c r="Z1780" s="1" t="s">
        <v>28</v>
      </c>
      <c r="AA1780" s="1" t="s">
        <v>28</v>
      </c>
      <c r="AB1780" s="1" t="s">
        <v>28</v>
      </c>
      <c r="AC1780" s="1" t="s">
        <v>28</v>
      </c>
      <c r="AD1780" s="1" t="s">
        <v>28</v>
      </c>
      <c r="AE1780" s="1">
        <v>135.68</v>
      </c>
      <c r="AF1780" s="1">
        <v>134.26</v>
      </c>
      <c r="AG1780" s="1">
        <v>132.82</v>
      </c>
      <c r="AX1780" s="1">
        <f t="shared" si="44"/>
        <v>134.62666666666667</v>
      </c>
      <c r="AY1780" s="1">
        <f t="shared" si="45"/>
        <v>134.63</v>
      </c>
    </row>
    <row r="1781" spans="1:51">
      <c r="A1781" s="6">
        <v>42728</v>
      </c>
      <c r="B1781" s="1"/>
      <c r="C1781" s="68">
        <v>135</v>
      </c>
      <c r="D1781" s="1"/>
      <c r="E1781" s="68" t="s">
        <v>28</v>
      </c>
      <c r="F1781" s="1" t="s">
        <v>28</v>
      </c>
      <c r="G1781" s="68">
        <v>133.495</v>
      </c>
      <c r="H1781" s="1">
        <v>159.51499999999999</v>
      </c>
      <c r="I1781" s="1">
        <v>189.33499999999998</v>
      </c>
      <c r="K1781" s="1"/>
      <c r="L1781" s="68"/>
      <c r="M1781" s="1"/>
      <c r="N1781" s="68"/>
      <c r="O1781" s="1"/>
      <c r="P1781" s="68"/>
      <c r="Q1781" s="1">
        <v>200.03333333333333</v>
      </c>
      <c r="R1781" s="1" t="s">
        <v>28</v>
      </c>
      <c r="T1781" s="1"/>
      <c r="V1781" s="1">
        <v>135</v>
      </c>
      <c r="W1781" s="1">
        <v>135</v>
      </c>
      <c r="X1781" s="1">
        <v>135</v>
      </c>
      <c r="Y1781" s="1">
        <v>135</v>
      </c>
      <c r="Z1781" s="1" t="s">
        <v>28</v>
      </c>
      <c r="AA1781" s="1" t="s">
        <v>28</v>
      </c>
      <c r="AB1781" s="1" t="s">
        <v>28</v>
      </c>
      <c r="AC1781" s="1" t="s">
        <v>28</v>
      </c>
      <c r="AD1781" s="1" t="s">
        <v>28</v>
      </c>
      <c r="AE1781" s="1" t="s">
        <v>28</v>
      </c>
      <c r="AF1781" s="1">
        <v>132.9</v>
      </c>
      <c r="AG1781" s="1">
        <v>134.09</v>
      </c>
      <c r="AX1781" s="1">
        <f t="shared" si="44"/>
        <v>134.2475</v>
      </c>
      <c r="AY1781" s="1">
        <f t="shared" si="45"/>
        <v>133.94999999999999</v>
      </c>
    </row>
    <row r="1782" spans="1:51">
      <c r="A1782" s="6">
        <v>42735</v>
      </c>
      <c r="B1782" s="1"/>
      <c r="C1782" s="68" t="s">
        <v>28</v>
      </c>
      <c r="D1782" s="1"/>
      <c r="E1782" s="68" t="s">
        <v>28</v>
      </c>
      <c r="F1782" s="1" t="s">
        <v>28</v>
      </c>
      <c r="G1782" s="68" t="s">
        <v>28</v>
      </c>
      <c r="H1782" s="1">
        <v>187.03666666666666</v>
      </c>
      <c r="I1782" s="1">
        <v>200.55666666666664</v>
      </c>
      <c r="K1782" s="1"/>
      <c r="L1782" s="68"/>
      <c r="M1782" s="1"/>
      <c r="N1782" s="68"/>
      <c r="O1782" s="1"/>
      <c r="P1782" s="68"/>
      <c r="Q1782" s="1">
        <v>257.09333333333331</v>
      </c>
      <c r="R1782" s="1" t="s">
        <v>28</v>
      </c>
      <c r="T1782" s="1"/>
      <c r="V1782" s="1" t="s">
        <v>28</v>
      </c>
      <c r="W1782" s="1" t="s">
        <v>28</v>
      </c>
      <c r="X1782" s="1" t="s">
        <v>28</v>
      </c>
      <c r="Y1782" s="1" t="s">
        <v>28</v>
      </c>
      <c r="Z1782" s="1" t="s">
        <v>28</v>
      </c>
      <c r="AA1782" s="1" t="s">
        <v>28</v>
      </c>
      <c r="AB1782" s="1" t="s">
        <v>28</v>
      </c>
      <c r="AC1782" s="1" t="s">
        <v>28</v>
      </c>
      <c r="AD1782" s="1" t="s">
        <v>28</v>
      </c>
      <c r="AE1782" s="1" t="s">
        <v>28</v>
      </c>
      <c r="AF1782" s="1" t="s">
        <v>28</v>
      </c>
      <c r="AG1782" s="1" t="s">
        <v>28</v>
      </c>
      <c r="AX1782" s="1" t="str">
        <f t="shared" si="44"/>
        <v xml:space="preserve"> </v>
      </c>
      <c r="AY1782" s="1" t="str">
        <f t="shared" si="45"/>
        <v xml:space="preserve"> </v>
      </c>
    </row>
    <row r="1783" spans="1:51">
      <c r="A1783" s="6">
        <v>42742</v>
      </c>
      <c r="B1783" s="1"/>
      <c r="C1783" s="68">
        <v>132.5</v>
      </c>
      <c r="D1783" s="1"/>
      <c r="E1783" s="68" t="s">
        <v>28</v>
      </c>
      <c r="F1783" s="1">
        <v>147</v>
      </c>
      <c r="G1783" s="68">
        <v>138.345</v>
      </c>
      <c r="H1783" s="1" t="s">
        <v>28</v>
      </c>
      <c r="I1783" s="1" t="s">
        <v>28</v>
      </c>
      <c r="K1783" s="1"/>
      <c r="L1783" s="68"/>
      <c r="M1783" s="1"/>
      <c r="N1783" s="68"/>
      <c r="O1783" s="1"/>
      <c r="P1783" s="68"/>
      <c r="Q1783" s="1" t="s">
        <v>28</v>
      </c>
      <c r="R1783" s="1" t="s">
        <v>28</v>
      </c>
      <c r="T1783" s="1"/>
      <c r="V1783" s="1">
        <v>132.5</v>
      </c>
      <c r="W1783" s="1">
        <v>132.5</v>
      </c>
      <c r="X1783" s="1">
        <v>132.5</v>
      </c>
      <c r="Y1783" s="1">
        <v>132.5</v>
      </c>
      <c r="Z1783" s="1" t="s">
        <v>28</v>
      </c>
      <c r="AA1783" s="1" t="s">
        <v>28</v>
      </c>
      <c r="AB1783" s="1" t="s">
        <v>28</v>
      </c>
      <c r="AC1783" s="1" t="s">
        <v>28</v>
      </c>
      <c r="AD1783" s="1" t="s">
        <v>28</v>
      </c>
      <c r="AE1783" s="1" t="s">
        <v>28</v>
      </c>
      <c r="AF1783" s="1">
        <v>140.05000000000001</v>
      </c>
      <c r="AG1783" s="1">
        <v>136.63999999999999</v>
      </c>
      <c r="AX1783" s="1">
        <f t="shared" si="44"/>
        <v>139.28166666666667</v>
      </c>
      <c r="AY1783" s="1">
        <f t="shared" si="45"/>
        <v>136.27500000000001</v>
      </c>
    </row>
    <row r="1784" spans="1:51">
      <c r="A1784" s="6">
        <v>42749</v>
      </c>
      <c r="B1784" s="1"/>
      <c r="C1784" s="68">
        <v>135.25</v>
      </c>
      <c r="D1784" s="1"/>
      <c r="E1784" s="68" t="s">
        <v>28</v>
      </c>
      <c r="F1784" s="1" t="s">
        <v>28</v>
      </c>
      <c r="G1784" s="68">
        <v>148.047</v>
      </c>
      <c r="H1784" s="1">
        <v>212.87333333333333</v>
      </c>
      <c r="I1784" s="1">
        <v>226.43999999999997</v>
      </c>
      <c r="K1784" s="1"/>
      <c r="L1784" s="68"/>
      <c r="M1784" s="1"/>
      <c r="N1784" s="68"/>
      <c r="O1784" s="1"/>
      <c r="P1784" s="68"/>
      <c r="Q1784" s="1">
        <v>258.92666666666668</v>
      </c>
      <c r="R1784" s="1" t="s">
        <v>28</v>
      </c>
      <c r="T1784" s="1"/>
      <c r="V1784" s="1">
        <v>137.5</v>
      </c>
      <c r="W1784" s="1">
        <v>134.5</v>
      </c>
      <c r="X1784" s="1">
        <v>134.5</v>
      </c>
      <c r="Y1784" s="1">
        <v>134.5</v>
      </c>
      <c r="Z1784" s="1" t="s">
        <v>28</v>
      </c>
      <c r="AA1784" s="1" t="s">
        <v>28</v>
      </c>
      <c r="AB1784" s="1" t="s">
        <v>28</v>
      </c>
      <c r="AC1784" s="1" t="s">
        <v>28</v>
      </c>
      <c r="AD1784" s="1" t="s">
        <v>28</v>
      </c>
      <c r="AE1784" s="1" t="s">
        <v>28</v>
      </c>
      <c r="AF1784" s="1">
        <v>142.11099999999999</v>
      </c>
      <c r="AG1784" s="1">
        <v>143.03</v>
      </c>
      <c r="AX1784" s="1">
        <f t="shared" si="44"/>
        <v>141.64850000000001</v>
      </c>
      <c r="AY1784" s="1">
        <f t="shared" si="45"/>
        <v>138.30549999999999</v>
      </c>
    </row>
    <row r="1785" spans="1:51">
      <c r="A1785" s="6">
        <v>42756</v>
      </c>
      <c r="B1785" s="1"/>
      <c r="C1785" s="68">
        <v>140.5</v>
      </c>
      <c r="D1785" s="1"/>
      <c r="E1785" s="68" t="s">
        <v>28</v>
      </c>
      <c r="F1785" s="1" t="s">
        <v>28</v>
      </c>
      <c r="G1785" s="68">
        <v>138.82499999999999</v>
      </c>
      <c r="H1785" s="1" t="s">
        <v>28</v>
      </c>
      <c r="I1785" s="1" t="s">
        <v>28</v>
      </c>
      <c r="K1785" s="1"/>
      <c r="L1785" s="68"/>
      <c r="M1785" s="1"/>
      <c r="N1785" s="68"/>
      <c r="O1785" s="1"/>
      <c r="P1785" s="68"/>
      <c r="Q1785" s="1" t="s">
        <v>28</v>
      </c>
      <c r="R1785" s="1" t="s">
        <v>28</v>
      </c>
      <c r="T1785" s="1"/>
      <c r="V1785" s="1">
        <v>140</v>
      </c>
      <c r="W1785" s="1">
        <v>142</v>
      </c>
      <c r="X1785" s="1">
        <v>140</v>
      </c>
      <c r="Y1785" s="1">
        <v>140</v>
      </c>
      <c r="Z1785" s="1" t="s">
        <v>28</v>
      </c>
      <c r="AA1785" s="1" t="s">
        <v>28</v>
      </c>
      <c r="AB1785" s="1" t="s">
        <v>28</v>
      </c>
      <c r="AC1785" s="1" t="s">
        <v>28</v>
      </c>
      <c r="AD1785" s="1" t="s">
        <v>28</v>
      </c>
      <c r="AE1785" s="1" t="s">
        <v>28</v>
      </c>
      <c r="AF1785" s="1">
        <v>138.47999999999999</v>
      </c>
      <c r="AG1785" s="1">
        <v>139.16999999999999</v>
      </c>
      <c r="AX1785" s="1">
        <f t="shared" si="44"/>
        <v>139.66249999999999</v>
      </c>
      <c r="AY1785" s="1">
        <f t="shared" si="45"/>
        <v>139.24</v>
      </c>
    </row>
    <row r="1786" spans="1:51">
      <c r="A1786" s="6">
        <v>42763</v>
      </c>
      <c r="B1786" s="1"/>
      <c r="C1786" s="68">
        <v>141</v>
      </c>
      <c r="D1786" s="1"/>
      <c r="E1786" s="68" t="s">
        <v>28</v>
      </c>
      <c r="F1786" s="1" t="s">
        <v>28</v>
      </c>
      <c r="G1786" s="68" t="s">
        <v>28</v>
      </c>
      <c r="H1786" s="1">
        <v>177.71</v>
      </c>
      <c r="I1786" s="1" t="s">
        <v>28</v>
      </c>
      <c r="K1786" s="1"/>
      <c r="L1786" s="68"/>
      <c r="M1786" s="1"/>
      <c r="N1786" s="68"/>
      <c r="O1786" s="1"/>
      <c r="P1786" s="68"/>
      <c r="Q1786" s="1">
        <v>259.87666666666667</v>
      </c>
      <c r="R1786" s="1" t="s">
        <v>28</v>
      </c>
      <c r="T1786" s="1"/>
      <c r="V1786" s="1">
        <v>141</v>
      </c>
      <c r="W1786" s="1">
        <v>141</v>
      </c>
      <c r="X1786" s="1">
        <v>141</v>
      </c>
      <c r="Y1786" s="1">
        <v>141</v>
      </c>
      <c r="Z1786" s="1" t="s">
        <v>28</v>
      </c>
      <c r="AA1786" s="1" t="s">
        <v>28</v>
      </c>
      <c r="AB1786" s="1" t="s">
        <v>28</v>
      </c>
      <c r="AC1786" s="1" t="s">
        <v>28</v>
      </c>
      <c r="AD1786" s="1" t="s">
        <v>28</v>
      </c>
      <c r="AE1786" s="1" t="s">
        <v>28</v>
      </c>
      <c r="AF1786" s="1" t="s">
        <v>28</v>
      </c>
      <c r="AG1786" s="1" t="s">
        <v>28</v>
      </c>
      <c r="AX1786" s="1">
        <f t="shared" si="44"/>
        <v>141</v>
      </c>
      <c r="AY1786" s="1">
        <f t="shared" si="45"/>
        <v>141</v>
      </c>
    </row>
    <row r="1787" spans="1:51">
      <c r="A1787" s="6">
        <v>42770</v>
      </c>
      <c r="B1787" s="1"/>
      <c r="C1787" s="68">
        <v>140</v>
      </c>
      <c r="D1787" s="1"/>
      <c r="E1787" s="68">
        <v>196</v>
      </c>
      <c r="F1787" s="1">
        <v>136.065</v>
      </c>
      <c r="G1787" s="68">
        <v>150.62333333333333</v>
      </c>
      <c r="H1787" s="1">
        <v>200.18666666666664</v>
      </c>
      <c r="I1787" s="1" t="s">
        <v>28</v>
      </c>
      <c r="K1787" s="1"/>
      <c r="L1787" s="68"/>
      <c r="M1787" s="1"/>
      <c r="N1787" s="68"/>
      <c r="O1787" s="1"/>
      <c r="P1787" s="68"/>
      <c r="Q1787" s="1">
        <v>253.95333333333335</v>
      </c>
      <c r="R1787" s="1" t="s">
        <v>28</v>
      </c>
      <c r="T1787" s="1"/>
      <c r="V1787" s="1">
        <v>140</v>
      </c>
      <c r="W1787" s="1">
        <v>140</v>
      </c>
      <c r="X1787" s="1">
        <v>140</v>
      </c>
      <c r="Y1787" s="1">
        <v>140</v>
      </c>
      <c r="Z1787" s="1" t="s">
        <v>28</v>
      </c>
      <c r="AA1787" s="1" t="s">
        <v>28</v>
      </c>
      <c r="AB1787" s="1" t="s">
        <v>28</v>
      </c>
      <c r="AC1787" s="1">
        <v>196</v>
      </c>
      <c r="AD1787" s="1" t="s">
        <v>28</v>
      </c>
      <c r="AE1787" s="1" t="s">
        <v>28</v>
      </c>
      <c r="AF1787" s="1">
        <v>143.80000000000001</v>
      </c>
      <c r="AG1787" s="1">
        <v>139.07</v>
      </c>
      <c r="AX1787" s="1">
        <f t="shared" si="44"/>
        <v>155.67208333333332</v>
      </c>
      <c r="AY1787" s="1">
        <f t="shared" si="45"/>
        <v>141.9</v>
      </c>
    </row>
    <row r="1788" spans="1:51">
      <c r="A1788" s="6">
        <v>42777</v>
      </c>
      <c r="B1788" s="1"/>
      <c r="C1788" s="68">
        <v>136</v>
      </c>
      <c r="D1788" s="1"/>
      <c r="E1788" s="68" t="s">
        <v>28</v>
      </c>
      <c r="F1788" s="1">
        <v>152.04</v>
      </c>
      <c r="G1788" s="68">
        <v>144.46499999999997</v>
      </c>
      <c r="H1788" s="1">
        <v>188.53666666666666</v>
      </c>
      <c r="I1788" s="1">
        <v>210.24</v>
      </c>
      <c r="K1788" s="1"/>
      <c r="L1788" s="68"/>
      <c r="M1788" s="1"/>
      <c r="N1788" s="68"/>
      <c r="O1788" s="1"/>
      <c r="P1788" s="68"/>
      <c r="Q1788" s="1">
        <v>251.88666666666666</v>
      </c>
      <c r="R1788" s="1" t="s">
        <v>28</v>
      </c>
      <c r="T1788" s="1"/>
      <c r="V1788" s="1">
        <v>136</v>
      </c>
      <c r="W1788" s="1">
        <v>136</v>
      </c>
      <c r="X1788" s="1">
        <v>136</v>
      </c>
      <c r="Y1788" s="1">
        <v>136</v>
      </c>
      <c r="Z1788" s="1" t="s">
        <v>28</v>
      </c>
      <c r="AA1788" s="1" t="s">
        <v>28</v>
      </c>
      <c r="AB1788" s="1" t="s">
        <v>28</v>
      </c>
      <c r="AC1788" s="1" t="s">
        <v>28</v>
      </c>
      <c r="AD1788" s="1" t="s">
        <v>28</v>
      </c>
      <c r="AE1788" s="1" t="s">
        <v>28</v>
      </c>
      <c r="AF1788" s="1">
        <v>145.19999999999999</v>
      </c>
      <c r="AG1788" s="1">
        <v>143.72999999999999</v>
      </c>
      <c r="AX1788" s="1">
        <f t="shared" si="44"/>
        <v>144.16833333333332</v>
      </c>
      <c r="AY1788" s="1">
        <f t="shared" si="45"/>
        <v>140.6</v>
      </c>
    </row>
    <row r="1789" spans="1:51">
      <c r="A1789" s="6">
        <v>42784</v>
      </c>
      <c r="B1789" s="1"/>
      <c r="C1789" s="68">
        <v>137</v>
      </c>
      <c r="D1789" s="1"/>
      <c r="E1789" s="68" t="s">
        <v>28</v>
      </c>
      <c r="F1789" s="1" t="s">
        <v>28</v>
      </c>
      <c r="G1789" s="68">
        <v>142.69499999999999</v>
      </c>
      <c r="H1789" s="1">
        <v>190.01666666666665</v>
      </c>
      <c r="I1789" s="1">
        <v>184.52</v>
      </c>
      <c r="K1789" s="1"/>
      <c r="L1789" s="68"/>
      <c r="M1789" s="1"/>
      <c r="N1789" s="68"/>
      <c r="O1789" s="1"/>
      <c r="P1789" s="68"/>
      <c r="Q1789" s="1">
        <v>242.52500000000001</v>
      </c>
      <c r="R1789" s="1" t="s">
        <v>28</v>
      </c>
      <c r="T1789" s="1"/>
      <c r="V1789" s="1">
        <v>140</v>
      </c>
      <c r="W1789" s="1">
        <v>136</v>
      </c>
      <c r="X1789" s="1">
        <v>136</v>
      </c>
      <c r="Y1789" s="1">
        <v>136</v>
      </c>
      <c r="Z1789" s="1" t="s">
        <v>28</v>
      </c>
      <c r="AA1789" s="1" t="s">
        <v>28</v>
      </c>
      <c r="AB1789" s="1" t="s">
        <v>28</v>
      </c>
      <c r="AC1789" s="1" t="s">
        <v>28</v>
      </c>
      <c r="AD1789" s="1" t="s">
        <v>28</v>
      </c>
      <c r="AE1789" s="1" t="s">
        <v>28</v>
      </c>
      <c r="AF1789" s="1">
        <v>144.5</v>
      </c>
      <c r="AG1789" s="1">
        <v>140.88999999999999</v>
      </c>
      <c r="AX1789" s="1">
        <f t="shared" si="44"/>
        <v>139.8475</v>
      </c>
      <c r="AY1789" s="1">
        <f t="shared" si="45"/>
        <v>140.25</v>
      </c>
    </row>
    <row r="1790" spans="1:51">
      <c r="A1790" s="6">
        <v>42791</v>
      </c>
      <c r="B1790" s="1"/>
      <c r="C1790" s="68">
        <v>130.75</v>
      </c>
      <c r="D1790" s="1"/>
      <c r="E1790" s="68" t="s">
        <v>28</v>
      </c>
      <c r="F1790" s="1">
        <v>137.5</v>
      </c>
      <c r="G1790" s="68">
        <v>140.59333333333333</v>
      </c>
      <c r="H1790" s="1" t="s">
        <v>28</v>
      </c>
      <c r="I1790" s="1" t="s">
        <v>28</v>
      </c>
      <c r="K1790" s="1"/>
      <c r="L1790" s="68"/>
      <c r="M1790" s="1"/>
      <c r="N1790" s="68"/>
      <c r="O1790" s="1"/>
      <c r="P1790" s="68"/>
      <c r="Q1790" s="1" t="s">
        <v>28</v>
      </c>
      <c r="R1790" s="1" t="s">
        <v>28</v>
      </c>
      <c r="T1790" s="1"/>
      <c r="V1790" s="1">
        <v>133</v>
      </c>
      <c r="W1790" s="1">
        <v>133</v>
      </c>
      <c r="X1790" s="1">
        <v>128.5</v>
      </c>
      <c r="Y1790" s="1">
        <v>128.5</v>
      </c>
      <c r="Z1790" s="1" t="s">
        <v>28</v>
      </c>
      <c r="AA1790" s="1" t="s">
        <v>28</v>
      </c>
      <c r="AB1790" s="1" t="s">
        <v>28</v>
      </c>
      <c r="AC1790" s="1" t="s">
        <v>28</v>
      </c>
      <c r="AD1790" s="1" t="s">
        <v>28</v>
      </c>
      <c r="AE1790" s="1" t="s">
        <v>28</v>
      </c>
      <c r="AF1790" s="1">
        <v>141.03</v>
      </c>
      <c r="AG1790" s="1">
        <v>141.75</v>
      </c>
      <c r="AX1790" s="1">
        <f t="shared" si="44"/>
        <v>136.28111111111113</v>
      </c>
      <c r="AY1790" s="1">
        <f t="shared" si="45"/>
        <v>134.76499999999999</v>
      </c>
    </row>
    <row r="1791" spans="1:51">
      <c r="A1791" s="6">
        <v>42798</v>
      </c>
      <c r="B1791" s="1"/>
      <c r="C1791" s="68">
        <v>125</v>
      </c>
      <c r="D1791" s="1"/>
      <c r="E1791" s="68" t="s">
        <v>28</v>
      </c>
      <c r="F1791" s="1">
        <v>166.33</v>
      </c>
      <c r="G1791" s="68">
        <v>142.61500000000001</v>
      </c>
      <c r="H1791" s="1">
        <v>194.73000000000002</v>
      </c>
      <c r="I1791" s="1">
        <v>215.46</v>
      </c>
      <c r="K1791" s="1"/>
      <c r="L1791" s="68"/>
      <c r="M1791" s="1"/>
      <c r="N1791" s="68"/>
      <c r="O1791" s="1"/>
      <c r="P1791" s="68"/>
      <c r="Q1791" s="1">
        <v>266.47666666666669</v>
      </c>
      <c r="R1791" s="1">
        <v>300</v>
      </c>
      <c r="T1791" s="1"/>
      <c r="V1791" s="1">
        <v>125</v>
      </c>
      <c r="W1791" s="1">
        <v>125</v>
      </c>
      <c r="X1791" s="1">
        <v>125</v>
      </c>
      <c r="Y1791" s="1">
        <v>125</v>
      </c>
      <c r="Z1791" s="1" t="s">
        <v>28</v>
      </c>
      <c r="AA1791" s="1" t="s">
        <v>28</v>
      </c>
      <c r="AB1791" s="1" t="s">
        <v>28</v>
      </c>
      <c r="AC1791" s="1" t="s">
        <v>28</v>
      </c>
      <c r="AD1791" s="1" t="s">
        <v>28</v>
      </c>
      <c r="AE1791" s="1" t="s">
        <v>28</v>
      </c>
      <c r="AF1791" s="1">
        <v>144.22999999999999</v>
      </c>
      <c r="AG1791" s="1">
        <v>141</v>
      </c>
      <c r="AX1791" s="1">
        <f t="shared" si="44"/>
        <v>144.64833333333334</v>
      </c>
      <c r="AY1791" s="1">
        <f t="shared" si="45"/>
        <v>134.61500000000001</v>
      </c>
    </row>
    <row r="1792" spans="1:51">
      <c r="A1792" s="6">
        <v>42805</v>
      </c>
      <c r="B1792" s="1"/>
      <c r="C1792" s="68">
        <v>136.5</v>
      </c>
      <c r="D1792" s="1"/>
      <c r="E1792" s="68" t="s">
        <v>28</v>
      </c>
      <c r="F1792" s="1" t="s">
        <v>28</v>
      </c>
      <c r="G1792" s="68">
        <v>151.87</v>
      </c>
      <c r="H1792" s="1">
        <v>222.83</v>
      </c>
      <c r="I1792" s="1">
        <v>253.19000000000003</v>
      </c>
      <c r="K1792" s="1"/>
      <c r="L1792" s="68"/>
      <c r="M1792" s="1"/>
      <c r="N1792" s="68"/>
      <c r="O1792" s="1"/>
      <c r="P1792" s="68"/>
      <c r="Q1792" s="1">
        <v>282.31333333333328</v>
      </c>
      <c r="R1792" s="1" t="s">
        <v>28</v>
      </c>
      <c r="T1792" s="1"/>
      <c r="V1792" s="1">
        <v>136.5</v>
      </c>
      <c r="W1792" s="1">
        <v>136.5</v>
      </c>
      <c r="X1792" s="1">
        <v>136.5</v>
      </c>
      <c r="Y1792" s="1">
        <v>136.5</v>
      </c>
      <c r="Z1792" s="1" t="s">
        <v>28</v>
      </c>
      <c r="AA1792" s="1" t="s">
        <v>28</v>
      </c>
      <c r="AB1792" s="1" t="s">
        <v>28</v>
      </c>
      <c r="AC1792" s="1" t="s">
        <v>28</v>
      </c>
      <c r="AD1792" s="1" t="s">
        <v>28</v>
      </c>
      <c r="AE1792" s="1" t="s">
        <v>28</v>
      </c>
      <c r="AF1792" s="1">
        <v>141</v>
      </c>
      <c r="AG1792" s="1">
        <v>142.88999999999999</v>
      </c>
      <c r="AX1792" s="1">
        <f t="shared" si="44"/>
        <v>144.185</v>
      </c>
      <c r="AY1792" s="1">
        <f t="shared" si="45"/>
        <v>138.75</v>
      </c>
    </row>
    <row r="1793" spans="1:51">
      <c r="A1793" s="6">
        <v>42812</v>
      </c>
      <c r="B1793" s="1"/>
      <c r="C1793" s="68">
        <v>139</v>
      </c>
      <c r="D1793" s="1"/>
      <c r="E1793" s="68" t="s">
        <v>28</v>
      </c>
      <c r="F1793" s="1" t="s">
        <v>28</v>
      </c>
      <c r="G1793" s="68">
        <v>178.92000000000002</v>
      </c>
      <c r="H1793" s="1">
        <v>225.56333333333336</v>
      </c>
      <c r="I1793" s="1" t="s">
        <v>28</v>
      </c>
      <c r="K1793" s="1"/>
      <c r="L1793" s="68"/>
      <c r="M1793" s="1"/>
      <c r="N1793" s="68"/>
      <c r="O1793" s="1"/>
      <c r="P1793" s="68"/>
      <c r="Q1793" s="1">
        <v>269.93</v>
      </c>
      <c r="R1793" s="1" t="s">
        <v>28</v>
      </c>
      <c r="T1793" s="1"/>
      <c r="V1793" s="1">
        <v>139</v>
      </c>
      <c r="W1793" s="1">
        <v>139</v>
      </c>
      <c r="X1793" s="1">
        <v>139</v>
      </c>
      <c r="Y1793" s="1">
        <v>139</v>
      </c>
      <c r="Z1793" s="1" t="s">
        <v>28</v>
      </c>
      <c r="AA1793" s="1" t="s">
        <v>28</v>
      </c>
      <c r="AB1793" s="1" t="s">
        <v>28</v>
      </c>
      <c r="AC1793" s="1" t="s">
        <v>28</v>
      </c>
      <c r="AD1793" s="1" t="s">
        <v>28</v>
      </c>
      <c r="AE1793" s="1" t="s">
        <v>28</v>
      </c>
      <c r="AF1793" s="1" t="s">
        <v>28</v>
      </c>
      <c r="AG1793" s="1">
        <v>152.84</v>
      </c>
      <c r="AX1793" s="1">
        <f t="shared" si="44"/>
        <v>158.96</v>
      </c>
      <c r="AY1793" s="1">
        <f t="shared" si="45"/>
        <v>139</v>
      </c>
    </row>
    <row r="1794" spans="1:51">
      <c r="A1794" s="6">
        <v>42819</v>
      </c>
      <c r="B1794" s="1"/>
      <c r="C1794" s="68">
        <v>145</v>
      </c>
      <c r="D1794" s="1"/>
      <c r="E1794" s="68" t="s">
        <v>28</v>
      </c>
      <c r="F1794" s="1">
        <v>151</v>
      </c>
      <c r="G1794" s="68">
        <v>159.13</v>
      </c>
      <c r="H1794" s="1">
        <v>201.57499999999999</v>
      </c>
      <c r="I1794" s="1" t="s">
        <v>28</v>
      </c>
      <c r="K1794" s="1"/>
      <c r="L1794" s="68"/>
      <c r="M1794" s="1"/>
      <c r="N1794" s="68"/>
      <c r="O1794" s="1"/>
      <c r="P1794" s="68"/>
      <c r="Q1794" s="1">
        <v>259.26333333333332</v>
      </c>
      <c r="R1794" s="1" t="s">
        <v>28</v>
      </c>
      <c r="T1794" s="1"/>
      <c r="V1794" s="1">
        <v>145</v>
      </c>
      <c r="W1794" s="1">
        <v>145</v>
      </c>
      <c r="X1794" s="1">
        <v>145</v>
      </c>
      <c r="Y1794" s="1">
        <v>145</v>
      </c>
      <c r="Z1794" s="1" t="s">
        <v>28</v>
      </c>
      <c r="AA1794" s="1" t="s">
        <v>28</v>
      </c>
      <c r="AB1794" s="1" t="s">
        <v>28</v>
      </c>
      <c r="AC1794" s="1" t="s">
        <v>28</v>
      </c>
      <c r="AD1794" s="1" t="s">
        <v>28</v>
      </c>
      <c r="AE1794" s="1" t="s">
        <v>28</v>
      </c>
      <c r="AF1794" s="1" t="s">
        <v>28</v>
      </c>
      <c r="AG1794" s="1">
        <v>159.13</v>
      </c>
      <c r="AX1794" s="1">
        <f t="shared" si="44"/>
        <v>151.71</v>
      </c>
      <c r="AY1794" s="1">
        <f t="shared" si="45"/>
        <v>145</v>
      </c>
    </row>
    <row r="1795" spans="1:51">
      <c r="A1795" s="6">
        <v>42826</v>
      </c>
      <c r="B1795" s="1"/>
      <c r="C1795" s="68">
        <v>137</v>
      </c>
      <c r="D1795" s="1"/>
      <c r="E1795" s="68" t="s">
        <v>28</v>
      </c>
      <c r="F1795" s="1">
        <v>164</v>
      </c>
      <c r="G1795" s="68">
        <v>172.51</v>
      </c>
      <c r="H1795" s="1" t="s">
        <v>28</v>
      </c>
      <c r="I1795" s="1" t="s">
        <v>28</v>
      </c>
      <c r="K1795" s="1"/>
      <c r="L1795" s="68"/>
      <c r="M1795" s="1"/>
      <c r="N1795" s="68"/>
      <c r="O1795" s="1"/>
      <c r="P1795" s="68"/>
      <c r="Q1795" s="1">
        <v>254.44000000000003</v>
      </c>
      <c r="R1795" s="1" t="s">
        <v>28</v>
      </c>
      <c r="T1795" s="1"/>
      <c r="V1795" s="1">
        <v>137</v>
      </c>
      <c r="W1795" s="1">
        <v>137</v>
      </c>
      <c r="X1795" s="1">
        <v>137</v>
      </c>
      <c r="Y1795" s="1">
        <v>137</v>
      </c>
      <c r="Z1795" s="1" t="s">
        <v>28</v>
      </c>
      <c r="AA1795" s="1" t="s">
        <v>28</v>
      </c>
      <c r="AB1795" s="1" t="s">
        <v>28</v>
      </c>
      <c r="AC1795" s="1" t="s">
        <v>28</v>
      </c>
      <c r="AD1795" s="1" t="s">
        <v>28</v>
      </c>
      <c r="AE1795" s="1" t="s">
        <v>28</v>
      </c>
      <c r="AF1795" s="1">
        <v>179</v>
      </c>
      <c r="AG1795" s="1">
        <v>166.02</v>
      </c>
      <c r="AX1795" s="1">
        <f t="shared" si="44"/>
        <v>157.83666666666667</v>
      </c>
      <c r="AY1795" s="1">
        <f t="shared" si="45"/>
        <v>158</v>
      </c>
    </row>
    <row r="1796" spans="1:51">
      <c r="A1796" s="6">
        <v>42833</v>
      </c>
      <c r="B1796" s="1"/>
      <c r="C1796" s="68">
        <v>136</v>
      </c>
      <c r="D1796" s="1"/>
      <c r="E1796" s="68" t="s">
        <v>28</v>
      </c>
      <c r="F1796" s="1">
        <v>157.5</v>
      </c>
      <c r="G1796" s="68">
        <v>170.035</v>
      </c>
      <c r="H1796" s="1">
        <v>216.15333333333334</v>
      </c>
      <c r="I1796" s="1">
        <v>135.87</v>
      </c>
      <c r="K1796" s="1"/>
      <c r="L1796" s="68"/>
      <c r="M1796" s="1"/>
      <c r="N1796" s="68"/>
      <c r="O1796" s="1"/>
      <c r="P1796" s="68"/>
      <c r="Q1796" s="1">
        <v>248.64666666666665</v>
      </c>
      <c r="R1796" s="1" t="s">
        <v>28</v>
      </c>
      <c r="T1796" s="1"/>
      <c r="V1796" s="1">
        <v>136</v>
      </c>
      <c r="W1796" s="1">
        <v>136</v>
      </c>
      <c r="X1796" s="1">
        <v>136</v>
      </c>
      <c r="Y1796" s="1">
        <v>136</v>
      </c>
      <c r="Z1796" s="1" t="s">
        <v>28</v>
      </c>
      <c r="AA1796" s="1" t="s">
        <v>28</v>
      </c>
      <c r="AB1796" s="1" t="s">
        <v>28</v>
      </c>
      <c r="AC1796" s="1" t="s">
        <v>28</v>
      </c>
      <c r="AD1796" s="1" t="s">
        <v>28</v>
      </c>
      <c r="AE1796" s="1" t="s">
        <v>28</v>
      </c>
      <c r="AF1796" s="1">
        <v>169.15</v>
      </c>
      <c r="AG1796" s="1">
        <v>170.92</v>
      </c>
      <c r="AX1796" s="1">
        <f t="shared" si="44"/>
        <v>154.51166666666666</v>
      </c>
      <c r="AY1796" s="1">
        <f t="shared" si="45"/>
        <v>152.57499999999999</v>
      </c>
    </row>
    <row r="1797" spans="1:51">
      <c r="A1797" s="6">
        <v>42840</v>
      </c>
      <c r="B1797" s="1"/>
      <c r="C1797" s="68">
        <v>134</v>
      </c>
      <c r="D1797" s="1"/>
      <c r="E1797" s="68" t="s">
        <v>28</v>
      </c>
      <c r="F1797" s="1" t="s">
        <v>28</v>
      </c>
      <c r="G1797" s="68">
        <v>165.6</v>
      </c>
      <c r="H1797" s="1">
        <v>225.07666666666668</v>
      </c>
      <c r="I1797" s="1">
        <v>244.68000000000004</v>
      </c>
      <c r="K1797" s="1"/>
      <c r="L1797" s="68"/>
      <c r="M1797" s="1"/>
      <c r="N1797" s="68"/>
      <c r="O1797" s="1"/>
      <c r="P1797" s="68"/>
      <c r="Q1797" s="1">
        <v>264.24333333333334</v>
      </c>
      <c r="R1797" s="1" t="s">
        <v>28</v>
      </c>
      <c r="T1797" s="1"/>
      <c r="V1797" s="1">
        <v>134</v>
      </c>
      <c r="W1797" s="1">
        <v>134</v>
      </c>
      <c r="X1797" s="1">
        <v>134</v>
      </c>
      <c r="Y1797" s="1">
        <v>134</v>
      </c>
      <c r="Z1797" s="1" t="s">
        <v>28</v>
      </c>
      <c r="AA1797" s="1" t="s">
        <v>28</v>
      </c>
      <c r="AB1797" s="1" t="s">
        <v>28</v>
      </c>
      <c r="AC1797" s="1" t="s">
        <v>28</v>
      </c>
      <c r="AD1797" s="1" t="s">
        <v>28</v>
      </c>
      <c r="AE1797" s="1" t="s">
        <v>28</v>
      </c>
      <c r="AF1797" s="1">
        <v>165.2</v>
      </c>
      <c r="AG1797" s="1">
        <v>166</v>
      </c>
      <c r="AX1797" s="1">
        <f t="shared" si="44"/>
        <v>149.80000000000001</v>
      </c>
      <c r="AY1797" s="1">
        <f t="shared" si="45"/>
        <v>149.6</v>
      </c>
    </row>
    <row r="1798" spans="1:51">
      <c r="A1798" s="6">
        <v>42847</v>
      </c>
      <c r="B1798" s="1"/>
      <c r="C1798" s="68">
        <v>150</v>
      </c>
      <c r="D1798" s="1"/>
      <c r="E1798" s="68" t="s">
        <v>28</v>
      </c>
      <c r="F1798" s="1">
        <v>207.5</v>
      </c>
      <c r="G1798" s="68">
        <v>185</v>
      </c>
      <c r="H1798" s="1">
        <v>243.61999999999998</v>
      </c>
      <c r="I1798" s="1">
        <v>267.32</v>
      </c>
      <c r="K1798" s="1"/>
      <c r="L1798" s="68"/>
      <c r="M1798" s="1"/>
      <c r="N1798" s="68"/>
      <c r="O1798" s="1"/>
      <c r="P1798" s="68"/>
      <c r="Q1798" s="1">
        <v>266.96333333333331</v>
      </c>
      <c r="R1798" s="1" t="s">
        <v>28</v>
      </c>
      <c r="T1798" s="1"/>
      <c r="V1798" s="1">
        <v>150</v>
      </c>
      <c r="W1798" s="1">
        <v>150</v>
      </c>
      <c r="X1798" s="1">
        <v>150</v>
      </c>
      <c r="Y1798" s="1">
        <v>150</v>
      </c>
      <c r="Z1798" s="1" t="s">
        <v>28</v>
      </c>
      <c r="AA1798" s="1" t="s">
        <v>28</v>
      </c>
      <c r="AB1798" s="1" t="s">
        <v>28</v>
      </c>
      <c r="AC1798" s="1" t="s">
        <v>28</v>
      </c>
      <c r="AD1798" s="1" t="s">
        <v>28</v>
      </c>
      <c r="AE1798" s="1" t="s">
        <v>28</v>
      </c>
      <c r="AF1798" s="1">
        <v>188</v>
      </c>
      <c r="AG1798" s="1">
        <v>182</v>
      </c>
      <c r="AX1798" s="1">
        <f t="shared" si="44"/>
        <v>180.83333333333334</v>
      </c>
      <c r="AY1798" s="1">
        <f t="shared" si="45"/>
        <v>169</v>
      </c>
    </row>
    <row r="1799" spans="1:51">
      <c r="A1799" s="6">
        <v>42854</v>
      </c>
      <c r="B1799" s="1"/>
      <c r="C1799" s="68">
        <v>142</v>
      </c>
      <c r="D1799" s="1"/>
      <c r="E1799" s="68" t="s">
        <v>28</v>
      </c>
      <c r="F1799" s="1" t="s">
        <v>28</v>
      </c>
      <c r="G1799" s="68">
        <v>196.52</v>
      </c>
      <c r="H1799" s="1">
        <v>230.63333333333335</v>
      </c>
      <c r="I1799" s="1">
        <v>245.84333333333333</v>
      </c>
      <c r="K1799" s="1"/>
      <c r="L1799" s="68"/>
      <c r="M1799" s="1"/>
      <c r="N1799" s="68"/>
      <c r="O1799" s="1"/>
      <c r="P1799" s="68"/>
      <c r="Q1799" s="1">
        <v>271.39999999999998</v>
      </c>
      <c r="R1799" s="1" t="s">
        <v>28</v>
      </c>
      <c r="T1799" s="1"/>
      <c r="V1799" s="1">
        <v>142</v>
      </c>
      <c r="W1799" s="1">
        <v>142</v>
      </c>
      <c r="X1799" s="1">
        <v>142</v>
      </c>
      <c r="Y1799" s="1">
        <v>142</v>
      </c>
      <c r="Z1799" s="1" t="s">
        <v>28</v>
      </c>
      <c r="AA1799" s="1" t="s">
        <v>28</v>
      </c>
      <c r="AB1799" s="1" t="s">
        <v>28</v>
      </c>
      <c r="AC1799" s="1" t="s">
        <v>28</v>
      </c>
      <c r="AD1799" s="1" t="s">
        <v>28</v>
      </c>
      <c r="AE1799" s="1" t="s">
        <v>28</v>
      </c>
      <c r="AF1799" s="1" t="s">
        <v>28</v>
      </c>
      <c r="AG1799" s="1">
        <v>196.52</v>
      </c>
      <c r="AX1799" s="1">
        <f t="shared" si="44"/>
        <v>169.26</v>
      </c>
      <c r="AY1799" s="1">
        <f t="shared" si="45"/>
        <v>142</v>
      </c>
    </row>
    <row r="1800" spans="1:51">
      <c r="A1800" s="6">
        <v>42861</v>
      </c>
      <c r="B1800" s="1"/>
      <c r="C1800" s="68">
        <v>138.25</v>
      </c>
      <c r="D1800" s="1"/>
      <c r="E1800" s="68" t="s">
        <v>28</v>
      </c>
      <c r="F1800" s="1" t="s">
        <v>28</v>
      </c>
      <c r="G1800" s="68">
        <v>209.19499999999999</v>
      </c>
      <c r="H1800" s="1">
        <v>247.34500000000003</v>
      </c>
      <c r="I1800" s="1" t="s">
        <v>28</v>
      </c>
      <c r="K1800" s="1"/>
      <c r="L1800" s="68"/>
      <c r="M1800" s="1"/>
      <c r="N1800" s="68"/>
      <c r="O1800" s="1"/>
      <c r="P1800" s="68"/>
      <c r="Q1800" s="1">
        <v>260.22666666666669</v>
      </c>
      <c r="R1800" s="1" t="s">
        <v>28</v>
      </c>
      <c r="T1800" s="1"/>
      <c r="V1800" s="1">
        <v>136</v>
      </c>
      <c r="W1800" s="1">
        <v>145</v>
      </c>
      <c r="X1800" s="1">
        <v>136</v>
      </c>
      <c r="Y1800" s="1">
        <v>136</v>
      </c>
      <c r="Z1800" s="1" t="s">
        <v>28</v>
      </c>
      <c r="AA1800" s="1" t="s">
        <v>28</v>
      </c>
      <c r="AB1800" s="1" t="s">
        <v>28</v>
      </c>
      <c r="AC1800" s="1" t="s">
        <v>28</v>
      </c>
      <c r="AD1800" s="1" t="s">
        <v>28</v>
      </c>
      <c r="AE1800" s="1" t="s">
        <v>28</v>
      </c>
      <c r="AF1800" s="1">
        <v>216</v>
      </c>
      <c r="AG1800" s="1">
        <v>202.39</v>
      </c>
      <c r="AX1800" s="1">
        <f t="shared" si="44"/>
        <v>173.7225</v>
      </c>
      <c r="AY1800" s="1">
        <f t="shared" si="45"/>
        <v>176</v>
      </c>
    </row>
    <row r="1801" spans="1:51">
      <c r="A1801" s="6">
        <v>42868</v>
      </c>
      <c r="B1801" s="1"/>
      <c r="C1801" s="68">
        <v>140</v>
      </c>
      <c r="D1801" s="1"/>
      <c r="E1801" s="68" t="s">
        <v>28</v>
      </c>
      <c r="F1801" s="1" t="s">
        <v>28</v>
      </c>
      <c r="G1801" s="68">
        <v>212.91</v>
      </c>
      <c r="H1801" s="1">
        <v>247.96</v>
      </c>
      <c r="I1801" s="1">
        <v>266.47500000000002</v>
      </c>
      <c r="K1801" s="1"/>
      <c r="L1801" s="68"/>
      <c r="M1801" s="1"/>
      <c r="N1801" s="68"/>
      <c r="O1801" s="1"/>
      <c r="P1801" s="68"/>
      <c r="Q1801" s="1">
        <v>248.84</v>
      </c>
      <c r="R1801" s="1" t="s">
        <v>28</v>
      </c>
      <c r="T1801" s="1"/>
      <c r="V1801" s="1">
        <v>140</v>
      </c>
      <c r="W1801" s="1">
        <v>140</v>
      </c>
      <c r="X1801" s="1">
        <v>140</v>
      </c>
      <c r="Y1801" s="1">
        <v>140</v>
      </c>
      <c r="Z1801" s="1" t="s">
        <v>28</v>
      </c>
      <c r="AA1801" s="1" t="s">
        <v>28</v>
      </c>
      <c r="AB1801" s="1" t="s">
        <v>28</v>
      </c>
      <c r="AC1801" s="1" t="s">
        <v>28</v>
      </c>
      <c r="AD1801" s="1" t="s">
        <v>28</v>
      </c>
      <c r="AE1801" s="1" t="s">
        <v>28</v>
      </c>
      <c r="AF1801" s="1">
        <v>214</v>
      </c>
      <c r="AG1801" s="1">
        <v>211.82</v>
      </c>
      <c r="AX1801" s="1">
        <f t="shared" si="44"/>
        <v>176.45499999999998</v>
      </c>
      <c r="AY1801" s="1">
        <f t="shared" si="45"/>
        <v>177</v>
      </c>
    </row>
    <row r="1802" spans="1:51">
      <c r="A1802" s="6">
        <v>42875</v>
      </c>
      <c r="B1802" s="1"/>
      <c r="C1802" s="68">
        <v>164</v>
      </c>
      <c r="D1802" s="1"/>
      <c r="E1802" s="68" t="s">
        <v>28</v>
      </c>
      <c r="F1802" s="1" t="s">
        <v>28</v>
      </c>
      <c r="G1802" s="68">
        <v>209.63</v>
      </c>
      <c r="H1802" s="1">
        <v>216.63333333333333</v>
      </c>
      <c r="I1802" s="1">
        <v>248.87666666666667</v>
      </c>
      <c r="K1802" s="1"/>
      <c r="L1802" s="68"/>
      <c r="M1802" s="1"/>
      <c r="N1802" s="68"/>
      <c r="O1802" s="1"/>
      <c r="P1802" s="68"/>
      <c r="Q1802" s="1">
        <v>233.57666666666668</v>
      </c>
      <c r="R1802" s="1" t="s">
        <v>28</v>
      </c>
      <c r="T1802" s="1"/>
      <c r="V1802" s="1">
        <v>164</v>
      </c>
      <c r="W1802" s="1">
        <v>164</v>
      </c>
      <c r="X1802" s="1">
        <v>164</v>
      </c>
      <c r="Y1802" s="1">
        <v>164</v>
      </c>
      <c r="Z1802" s="1" t="s">
        <v>28</v>
      </c>
      <c r="AA1802" s="1" t="s">
        <v>28</v>
      </c>
      <c r="AB1802" s="1" t="s">
        <v>28</v>
      </c>
      <c r="AC1802" s="1" t="s">
        <v>28</v>
      </c>
      <c r="AD1802" s="1" t="s">
        <v>28</v>
      </c>
      <c r="AE1802" s="1" t="s">
        <v>28</v>
      </c>
      <c r="AF1802" s="1">
        <v>209</v>
      </c>
      <c r="AG1802" s="1">
        <v>210.26</v>
      </c>
      <c r="AX1802" s="1">
        <f t="shared" si="44"/>
        <v>186.815</v>
      </c>
      <c r="AY1802" s="1">
        <f t="shared" si="45"/>
        <v>186.5</v>
      </c>
    </row>
    <row r="1803" spans="1:51">
      <c r="A1803" s="6">
        <v>42882</v>
      </c>
      <c r="B1803" s="1"/>
      <c r="C1803" s="68">
        <v>173</v>
      </c>
      <c r="D1803" s="1"/>
      <c r="E1803" s="68" t="s">
        <v>28</v>
      </c>
      <c r="F1803" s="1" t="s">
        <v>28</v>
      </c>
      <c r="G1803" s="68">
        <v>207.99</v>
      </c>
      <c r="H1803" s="1">
        <v>241.20000000000002</v>
      </c>
      <c r="I1803" s="1">
        <v>269.97500000000002</v>
      </c>
      <c r="K1803" s="1"/>
      <c r="L1803" s="68"/>
      <c r="M1803" s="1"/>
      <c r="N1803" s="68"/>
      <c r="O1803" s="1"/>
      <c r="P1803" s="68"/>
      <c r="Q1803" s="1">
        <v>256.50333333333333</v>
      </c>
      <c r="R1803" s="1" t="s">
        <v>28</v>
      </c>
      <c r="T1803" s="1"/>
      <c r="V1803" s="1">
        <v>173</v>
      </c>
      <c r="W1803" s="1">
        <v>173</v>
      </c>
      <c r="X1803" s="1">
        <v>173</v>
      </c>
      <c r="Y1803" s="1">
        <v>173</v>
      </c>
      <c r="Z1803" s="1" t="s">
        <v>28</v>
      </c>
      <c r="AA1803" s="1" t="s">
        <v>28</v>
      </c>
      <c r="AB1803" s="1" t="s">
        <v>28</v>
      </c>
      <c r="AC1803" s="1" t="s">
        <v>28</v>
      </c>
      <c r="AD1803" s="1" t="s">
        <v>28</v>
      </c>
      <c r="AE1803" s="1" t="s">
        <v>28</v>
      </c>
      <c r="AF1803" s="1">
        <v>208</v>
      </c>
      <c r="AG1803" s="1">
        <v>205.92</v>
      </c>
      <c r="AX1803" s="1">
        <f t="shared" si="44"/>
        <v>190.495</v>
      </c>
      <c r="AY1803" s="1">
        <f t="shared" si="45"/>
        <v>190.5</v>
      </c>
    </row>
    <row r="1804" spans="1:51">
      <c r="A1804" s="6">
        <v>42889</v>
      </c>
      <c r="B1804" s="1"/>
      <c r="C1804" s="68">
        <v>177.5</v>
      </c>
      <c r="D1804" s="1"/>
      <c r="E1804" s="68" t="s">
        <v>28</v>
      </c>
      <c r="F1804" s="1">
        <v>181</v>
      </c>
      <c r="G1804" s="68">
        <v>201.14500000000001</v>
      </c>
      <c r="H1804" s="1" t="s">
        <v>28</v>
      </c>
      <c r="I1804" s="1" t="s">
        <v>28</v>
      </c>
      <c r="K1804" s="1"/>
      <c r="L1804" s="68"/>
      <c r="M1804" s="1"/>
      <c r="N1804" s="68"/>
      <c r="O1804" s="1"/>
      <c r="P1804" s="68"/>
      <c r="Q1804" s="1" t="s">
        <v>28</v>
      </c>
      <c r="R1804" s="1" t="s">
        <v>28</v>
      </c>
      <c r="T1804" s="1"/>
      <c r="V1804" s="1">
        <v>177.5</v>
      </c>
      <c r="W1804" s="1">
        <v>177.5</v>
      </c>
      <c r="X1804" s="1">
        <v>177.5</v>
      </c>
      <c r="Y1804" s="1">
        <v>177.5</v>
      </c>
      <c r="Z1804" s="1" t="s">
        <v>28</v>
      </c>
      <c r="AA1804" s="1" t="s">
        <v>28</v>
      </c>
      <c r="AB1804" s="1" t="s">
        <v>28</v>
      </c>
      <c r="AC1804" s="1" t="s">
        <v>28</v>
      </c>
      <c r="AD1804" s="1" t="s">
        <v>28</v>
      </c>
      <c r="AE1804" s="1" t="s">
        <v>28</v>
      </c>
      <c r="AF1804" s="1">
        <v>200.61</v>
      </c>
      <c r="AG1804" s="1">
        <v>201.68</v>
      </c>
      <c r="AX1804" s="1">
        <f t="shared" si="44"/>
        <v>186.54833333333332</v>
      </c>
      <c r="AY1804" s="1">
        <f t="shared" si="45"/>
        <v>189.05500000000001</v>
      </c>
    </row>
    <row r="1805" spans="1:51">
      <c r="A1805" s="6">
        <v>42896</v>
      </c>
      <c r="B1805" s="1"/>
      <c r="C1805" s="68">
        <v>172.5</v>
      </c>
      <c r="D1805" s="1"/>
      <c r="E1805" s="68" t="s">
        <v>28</v>
      </c>
      <c r="F1805" s="1" t="s">
        <v>28</v>
      </c>
      <c r="G1805" s="68">
        <v>201.84666666666666</v>
      </c>
      <c r="H1805" s="1">
        <v>222.84</v>
      </c>
      <c r="I1805" s="1">
        <v>250.565</v>
      </c>
      <c r="K1805" s="1"/>
      <c r="L1805" s="68"/>
      <c r="M1805" s="1"/>
      <c r="N1805" s="68"/>
      <c r="O1805" s="1"/>
      <c r="P1805" s="68"/>
      <c r="Q1805" s="1">
        <v>238.94333333333336</v>
      </c>
      <c r="R1805" s="1" t="s">
        <v>28</v>
      </c>
      <c r="T1805" s="1"/>
      <c r="V1805" s="1">
        <v>172.5</v>
      </c>
      <c r="W1805" s="1">
        <v>172.5</v>
      </c>
      <c r="X1805" s="1">
        <v>172.5</v>
      </c>
      <c r="Y1805" s="1">
        <v>172.5</v>
      </c>
      <c r="Z1805" s="1" t="s">
        <v>28</v>
      </c>
      <c r="AA1805" s="1" t="s">
        <v>28</v>
      </c>
      <c r="AB1805" s="1" t="s">
        <v>28</v>
      </c>
      <c r="AC1805" s="1" t="s">
        <v>28</v>
      </c>
      <c r="AD1805" s="1" t="s">
        <v>28</v>
      </c>
      <c r="AE1805" s="1" t="s">
        <v>28</v>
      </c>
      <c r="AF1805" s="1">
        <v>201.77</v>
      </c>
      <c r="AG1805" s="1">
        <v>202.77</v>
      </c>
      <c r="AX1805" s="1">
        <f t="shared" si="44"/>
        <v>187.17333333333335</v>
      </c>
      <c r="AY1805" s="1">
        <f t="shared" si="45"/>
        <v>187.13499999999999</v>
      </c>
    </row>
    <row r="1806" spans="1:51">
      <c r="A1806" s="6">
        <v>42903</v>
      </c>
      <c r="B1806" s="1"/>
      <c r="C1806" s="68">
        <v>162.5</v>
      </c>
      <c r="D1806" s="1"/>
      <c r="E1806" s="68" t="s">
        <v>28</v>
      </c>
      <c r="F1806" s="1" t="s">
        <v>28</v>
      </c>
      <c r="G1806" s="68">
        <v>202.31000000000003</v>
      </c>
      <c r="H1806" s="1">
        <v>217.47333333333333</v>
      </c>
      <c r="I1806" s="1">
        <v>249.26999999999998</v>
      </c>
      <c r="K1806" s="1"/>
      <c r="L1806" s="68"/>
      <c r="M1806" s="1"/>
      <c r="N1806" s="68"/>
      <c r="O1806" s="1"/>
      <c r="P1806" s="68"/>
      <c r="Q1806" s="1">
        <v>232.16</v>
      </c>
      <c r="R1806" s="1" t="s">
        <v>28</v>
      </c>
      <c r="T1806" s="1"/>
      <c r="V1806" s="1">
        <v>162.5</v>
      </c>
      <c r="W1806" s="1">
        <v>162.5</v>
      </c>
      <c r="X1806" s="1">
        <v>162.5</v>
      </c>
      <c r="Y1806" s="1">
        <v>162.5</v>
      </c>
      <c r="Z1806" s="1" t="s">
        <v>28</v>
      </c>
      <c r="AA1806" s="1" t="s">
        <v>28</v>
      </c>
      <c r="AB1806" s="1" t="s">
        <v>28</v>
      </c>
      <c r="AC1806" s="1" t="s">
        <v>28</v>
      </c>
      <c r="AD1806" s="1" t="s">
        <v>28</v>
      </c>
      <c r="AE1806" s="1" t="s">
        <v>28</v>
      </c>
      <c r="AF1806" s="1">
        <v>200.91</v>
      </c>
      <c r="AG1806" s="1">
        <v>202.83</v>
      </c>
      <c r="AX1806" s="1">
        <f t="shared" si="44"/>
        <v>182.40500000000003</v>
      </c>
      <c r="AY1806" s="1">
        <f t="shared" si="45"/>
        <v>181.70499999999998</v>
      </c>
    </row>
    <row r="1807" spans="1:51">
      <c r="A1807" s="6">
        <v>42910</v>
      </c>
      <c r="B1807" s="1"/>
      <c r="C1807" s="68">
        <v>161</v>
      </c>
      <c r="D1807" s="1"/>
      <c r="E1807" s="68" t="s">
        <v>28</v>
      </c>
      <c r="F1807" s="1">
        <v>190.06</v>
      </c>
      <c r="G1807" s="68">
        <v>197.22666666666666</v>
      </c>
      <c r="H1807" s="1" t="s">
        <v>28</v>
      </c>
      <c r="I1807" s="1">
        <v>231.39</v>
      </c>
      <c r="K1807" s="1"/>
      <c r="L1807" s="68"/>
      <c r="M1807" s="1"/>
      <c r="N1807" s="68"/>
      <c r="O1807" s="1"/>
      <c r="P1807" s="68"/>
      <c r="Q1807" s="1">
        <v>221.42333333333332</v>
      </c>
      <c r="R1807" s="1">
        <v>239.1</v>
      </c>
      <c r="T1807" s="1"/>
      <c r="V1807" s="1">
        <v>161</v>
      </c>
      <c r="W1807" s="1">
        <v>161</v>
      </c>
      <c r="X1807" s="1">
        <v>161</v>
      </c>
      <c r="Y1807" s="1">
        <v>161</v>
      </c>
      <c r="Z1807" s="1" t="s">
        <v>28</v>
      </c>
      <c r="AA1807" s="1" t="s">
        <v>28</v>
      </c>
      <c r="AB1807" s="1" t="s">
        <v>28</v>
      </c>
      <c r="AC1807" s="1" t="s">
        <v>28</v>
      </c>
      <c r="AD1807" s="1">
        <v>201</v>
      </c>
      <c r="AE1807" s="1" t="s">
        <v>28</v>
      </c>
      <c r="AF1807" s="1">
        <v>194.95</v>
      </c>
      <c r="AG1807" s="1">
        <v>195.73</v>
      </c>
      <c r="AX1807" s="1">
        <f t="shared" si="44"/>
        <v>182.76222222222222</v>
      </c>
      <c r="AY1807" s="1">
        <f t="shared" si="45"/>
        <v>177.97499999999999</v>
      </c>
    </row>
    <row r="1808" spans="1:51">
      <c r="A1808" s="6">
        <v>42917</v>
      </c>
      <c r="B1808" s="1"/>
      <c r="C1808" s="68">
        <v>147.5</v>
      </c>
      <c r="D1808" s="1"/>
      <c r="E1808" s="68" t="s">
        <v>28</v>
      </c>
      <c r="F1808" s="1" t="s">
        <v>28</v>
      </c>
      <c r="G1808" s="68">
        <v>189.32</v>
      </c>
      <c r="H1808" s="1">
        <v>196.47333333333333</v>
      </c>
      <c r="I1808" s="1">
        <v>211.64333333333335</v>
      </c>
      <c r="K1808" s="1"/>
      <c r="L1808" s="68"/>
      <c r="M1808" s="1"/>
      <c r="N1808" s="68"/>
      <c r="O1808" s="1"/>
      <c r="P1808" s="68"/>
      <c r="Q1808" s="1">
        <v>205.63</v>
      </c>
      <c r="R1808" s="1" t="s">
        <v>28</v>
      </c>
      <c r="T1808" s="1"/>
      <c r="V1808" s="1">
        <v>147.5</v>
      </c>
      <c r="W1808" s="1">
        <v>147.5</v>
      </c>
      <c r="X1808" s="1">
        <v>147.5</v>
      </c>
      <c r="Y1808" s="1">
        <v>147.5</v>
      </c>
      <c r="Z1808" s="1" t="s">
        <v>28</v>
      </c>
      <c r="AA1808" s="1" t="s">
        <v>28</v>
      </c>
      <c r="AB1808" s="1" t="s">
        <v>28</v>
      </c>
      <c r="AC1808" s="1" t="s">
        <v>28</v>
      </c>
      <c r="AD1808" s="1" t="s">
        <v>28</v>
      </c>
      <c r="AE1808" s="1" t="s">
        <v>28</v>
      </c>
      <c r="AF1808" s="1">
        <v>187.44</v>
      </c>
      <c r="AG1808" s="1">
        <v>191.2</v>
      </c>
      <c r="AX1808" s="1">
        <f t="shared" si="44"/>
        <v>168.41</v>
      </c>
      <c r="AY1808" s="1">
        <f t="shared" si="45"/>
        <v>167.47</v>
      </c>
    </row>
    <row r="1809" spans="1:51">
      <c r="A1809" s="6">
        <v>42924</v>
      </c>
      <c r="B1809" s="1"/>
      <c r="C1809" s="68" t="s">
        <v>28</v>
      </c>
      <c r="D1809" s="1"/>
      <c r="E1809" s="68" t="s">
        <v>28</v>
      </c>
      <c r="F1809" s="1">
        <v>173.18</v>
      </c>
      <c r="G1809" s="68">
        <v>185.93</v>
      </c>
      <c r="H1809" s="1">
        <v>192</v>
      </c>
      <c r="I1809" s="1">
        <v>199.51999999999998</v>
      </c>
      <c r="K1809" s="1"/>
      <c r="L1809" s="68"/>
      <c r="M1809" s="1"/>
      <c r="N1809" s="68"/>
      <c r="O1809" s="1"/>
      <c r="P1809" s="68"/>
      <c r="Q1809" s="1">
        <v>193.50333333333333</v>
      </c>
      <c r="R1809" s="1" t="s">
        <v>28</v>
      </c>
      <c r="T1809" s="1"/>
      <c r="V1809" s="1" t="s">
        <v>28</v>
      </c>
      <c r="W1809" s="1" t="s">
        <v>28</v>
      </c>
      <c r="X1809" s="1" t="s">
        <v>28</v>
      </c>
      <c r="Y1809" s="1" t="s">
        <v>28</v>
      </c>
      <c r="Z1809" s="1" t="s">
        <v>28</v>
      </c>
      <c r="AA1809" s="1" t="s">
        <v>28</v>
      </c>
      <c r="AB1809" s="1" t="s">
        <v>28</v>
      </c>
      <c r="AC1809" s="1" t="s">
        <v>28</v>
      </c>
      <c r="AD1809" s="1" t="s">
        <v>28</v>
      </c>
      <c r="AE1809" s="1" t="s">
        <v>28</v>
      </c>
      <c r="AF1809" s="1">
        <v>183.73</v>
      </c>
      <c r="AG1809" s="1">
        <v>188.13</v>
      </c>
      <c r="AX1809" s="1">
        <f t="shared" si="44"/>
        <v>179.55500000000001</v>
      </c>
      <c r="AY1809" s="1">
        <f t="shared" si="45"/>
        <v>183.73</v>
      </c>
    </row>
    <row r="1810" spans="1:51">
      <c r="A1810" s="6">
        <v>42931</v>
      </c>
      <c r="B1810" s="1"/>
      <c r="C1810" s="68">
        <v>144</v>
      </c>
      <c r="D1810" s="1"/>
      <c r="E1810" s="68" t="s">
        <v>28</v>
      </c>
      <c r="F1810" s="1">
        <v>173.88499999999999</v>
      </c>
      <c r="G1810" s="68">
        <v>183.60000000000002</v>
      </c>
      <c r="H1810" s="1">
        <v>204.24333333333334</v>
      </c>
      <c r="I1810" s="1">
        <v>219.16333333333333</v>
      </c>
      <c r="K1810" s="1"/>
      <c r="L1810" s="68"/>
      <c r="M1810" s="1"/>
      <c r="N1810" s="68"/>
      <c r="O1810" s="1"/>
      <c r="P1810" s="68"/>
      <c r="Q1810" s="1" t="s">
        <v>28</v>
      </c>
      <c r="R1810" s="1" t="s">
        <v>28</v>
      </c>
      <c r="T1810" s="1"/>
      <c r="V1810" s="1">
        <v>144</v>
      </c>
      <c r="W1810" s="1">
        <v>144</v>
      </c>
      <c r="X1810" s="1">
        <v>144</v>
      </c>
      <c r="Y1810" s="1">
        <v>144</v>
      </c>
      <c r="Z1810" s="1" t="s">
        <v>28</v>
      </c>
      <c r="AA1810" s="1" t="s">
        <v>28</v>
      </c>
      <c r="AB1810" s="1" t="s">
        <v>28</v>
      </c>
      <c r="AC1810" s="1" t="s">
        <v>28</v>
      </c>
      <c r="AD1810" s="1" t="s">
        <v>28</v>
      </c>
      <c r="AE1810" s="1" t="s">
        <v>28</v>
      </c>
      <c r="AF1810" s="1">
        <v>183.46</v>
      </c>
      <c r="AG1810" s="1">
        <v>183.74</v>
      </c>
      <c r="AX1810" s="1">
        <f t="shared" si="44"/>
        <v>167.16166666666666</v>
      </c>
      <c r="AY1810" s="1">
        <f t="shared" si="45"/>
        <v>163.73000000000002</v>
      </c>
    </row>
    <row r="1811" spans="1:51">
      <c r="A1811" s="6">
        <v>42938</v>
      </c>
      <c r="B1811" s="1"/>
      <c r="C1811" s="68">
        <v>145.5</v>
      </c>
      <c r="D1811" s="1"/>
      <c r="E1811" s="68" t="s">
        <v>28</v>
      </c>
      <c r="F1811" s="1">
        <v>163.57</v>
      </c>
      <c r="G1811" s="68">
        <v>169.12</v>
      </c>
      <c r="H1811" s="1">
        <v>212.09666666666666</v>
      </c>
      <c r="I1811" s="1">
        <v>218.96333333333334</v>
      </c>
      <c r="K1811" s="1"/>
      <c r="L1811" s="68"/>
      <c r="M1811" s="1"/>
      <c r="N1811" s="68"/>
      <c r="O1811" s="1"/>
      <c r="P1811" s="68"/>
      <c r="Q1811" s="1" t="s">
        <v>28</v>
      </c>
      <c r="R1811" s="1" t="s">
        <v>28</v>
      </c>
      <c r="T1811" s="1"/>
      <c r="V1811" s="1">
        <v>147</v>
      </c>
      <c r="W1811" s="1">
        <v>145</v>
      </c>
      <c r="X1811" s="1">
        <v>145</v>
      </c>
      <c r="Y1811" s="1">
        <v>145</v>
      </c>
      <c r="Z1811" s="1" t="s">
        <v>28</v>
      </c>
      <c r="AA1811" s="1" t="s">
        <v>28</v>
      </c>
      <c r="AB1811" s="1" t="s">
        <v>28</v>
      </c>
      <c r="AC1811" s="1" t="s">
        <v>28</v>
      </c>
      <c r="AD1811" s="1" t="s">
        <v>28</v>
      </c>
      <c r="AE1811" s="1" t="s">
        <v>28</v>
      </c>
      <c r="AF1811" s="1">
        <v>167.34</v>
      </c>
      <c r="AG1811" s="1">
        <v>170.9</v>
      </c>
      <c r="AX1811" s="1">
        <f t="shared" si="44"/>
        <v>159.39666666666668</v>
      </c>
      <c r="AY1811" s="1">
        <f t="shared" si="45"/>
        <v>156.17000000000002</v>
      </c>
    </row>
    <row r="1812" spans="1:51">
      <c r="A1812" s="6">
        <v>42945</v>
      </c>
      <c r="B1812" s="1"/>
      <c r="C1812" s="68">
        <v>148</v>
      </c>
      <c r="D1812" s="1"/>
      <c r="E1812" s="68" t="s">
        <v>28</v>
      </c>
      <c r="F1812" s="1">
        <v>161</v>
      </c>
      <c r="G1812" s="68">
        <v>160.45500000000001</v>
      </c>
      <c r="H1812" s="1">
        <v>174.06333333333336</v>
      </c>
      <c r="I1812" s="1">
        <v>195.98000000000002</v>
      </c>
      <c r="K1812" s="1"/>
      <c r="L1812" s="68"/>
      <c r="M1812" s="1"/>
      <c r="N1812" s="68"/>
      <c r="O1812" s="1"/>
      <c r="P1812" s="68"/>
      <c r="Q1812" s="1" t="s">
        <v>28</v>
      </c>
      <c r="R1812" s="1" t="s">
        <v>28</v>
      </c>
      <c r="T1812" s="1"/>
      <c r="V1812" s="1">
        <v>148</v>
      </c>
      <c r="W1812" s="1">
        <v>148</v>
      </c>
      <c r="X1812" s="1">
        <v>148</v>
      </c>
      <c r="Y1812" s="1">
        <v>148</v>
      </c>
      <c r="Z1812" s="1" t="s">
        <v>28</v>
      </c>
      <c r="AA1812" s="1" t="s">
        <v>28</v>
      </c>
      <c r="AB1812" s="1" t="s">
        <v>28</v>
      </c>
      <c r="AC1812" s="1" t="s">
        <v>28</v>
      </c>
      <c r="AD1812" s="1" t="s">
        <v>28</v>
      </c>
      <c r="AE1812" s="1">
        <v>163.49</v>
      </c>
      <c r="AF1812" s="1">
        <v>160.47</v>
      </c>
      <c r="AG1812" s="1">
        <v>161.86000000000001</v>
      </c>
      <c r="AX1812" s="1">
        <f t="shared" si="44"/>
        <v>156.48500000000001</v>
      </c>
      <c r="AY1812" s="1">
        <f t="shared" si="45"/>
        <v>154.23500000000001</v>
      </c>
    </row>
    <row r="1813" spans="1:51">
      <c r="A1813" s="6">
        <v>42952</v>
      </c>
      <c r="B1813" s="1"/>
      <c r="C1813" s="68">
        <v>144</v>
      </c>
      <c r="D1813" s="1"/>
      <c r="E1813" s="68" t="s">
        <v>28</v>
      </c>
      <c r="F1813" s="1" t="s">
        <v>28</v>
      </c>
      <c r="G1813" s="68">
        <v>158.41333333333333</v>
      </c>
      <c r="H1813" s="1">
        <v>166.88</v>
      </c>
      <c r="I1813" s="1">
        <v>185.63</v>
      </c>
      <c r="K1813" s="1"/>
      <c r="L1813" s="68"/>
      <c r="M1813" s="1"/>
      <c r="N1813" s="68"/>
      <c r="O1813" s="1"/>
      <c r="P1813" s="68"/>
      <c r="Q1813" s="1" t="s">
        <v>28</v>
      </c>
      <c r="R1813" s="1" t="s">
        <v>28</v>
      </c>
      <c r="T1813" s="1"/>
      <c r="V1813" s="1">
        <v>144</v>
      </c>
      <c r="W1813" s="1">
        <v>144</v>
      </c>
      <c r="X1813" s="1">
        <v>144</v>
      </c>
      <c r="Y1813" s="1">
        <v>144</v>
      </c>
      <c r="Z1813" s="1" t="s">
        <v>28</v>
      </c>
      <c r="AA1813" s="1" t="s">
        <v>28</v>
      </c>
      <c r="AB1813" s="1" t="s">
        <v>28</v>
      </c>
      <c r="AC1813" s="1" t="s">
        <v>28</v>
      </c>
      <c r="AD1813" s="1" t="s">
        <v>28</v>
      </c>
      <c r="AE1813" s="1" t="s">
        <v>28</v>
      </c>
      <c r="AF1813" s="1">
        <v>158.18</v>
      </c>
      <c r="AG1813" s="1">
        <v>162.06</v>
      </c>
      <c r="AX1813" s="1">
        <f t="shared" si="44"/>
        <v>151.20666666666665</v>
      </c>
      <c r="AY1813" s="1">
        <f t="shared" si="45"/>
        <v>151.09</v>
      </c>
    </row>
    <row r="1814" spans="1:51">
      <c r="A1814" s="6">
        <v>42959</v>
      </c>
      <c r="B1814" s="1"/>
      <c r="C1814" s="68">
        <v>148</v>
      </c>
      <c r="D1814" s="1"/>
      <c r="E1814" s="68" t="s">
        <v>28</v>
      </c>
      <c r="F1814" s="1">
        <v>154.11500000000001</v>
      </c>
      <c r="G1814" s="68">
        <v>159.07</v>
      </c>
      <c r="H1814" s="1">
        <v>184.51333333333332</v>
      </c>
      <c r="I1814" s="1">
        <v>197.00333333333333</v>
      </c>
      <c r="K1814" s="1"/>
      <c r="L1814" s="68"/>
      <c r="M1814" s="1"/>
      <c r="N1814" s="68"/>
      <c r="O1814" s="1"/>
      <c r="P1814" s="68"/>
      <c r="Q1814" s="1" t="s">
        <v>28</v>
      </c>
      <c r="R1814" s="1" t="s">
        <v>28</v>
      </c>
      <c r="T1814" s="1"/>
      <c r="V1814" s="1">
        <v>148</v>
      </c>
      <c r="W1814" s="1">
        <v>148</v>
      </c>
      <c r="X1814" s="1">
        <v>148</v>
      </c>
      <c r="Y1814" s="1">
        <v>148</v>
      </c>
      <c r="Z1814" s="1" t="s">
        <v>28</v>
      </c>
      <c r="AA1814" s="1" t="s">
        <v>28</v>
      </c>
      <c r="AB1814" s="1" t="s">
        <v>28</v>
      </c>
      <c r="AC1814" s="1" t="s">
        <v>28</v>
      </c>
      <c r="AD1814" s="1" t="s">
        <v>28</v>
      </c>
      <c r="AE1814" s="1" t="s">
        <v>28</v>
      </c>
      <c r="AF1814" s="1">
        <v>158.04</v>
      </c>
      <c r="AG1814" s="1">
        <v>160.1</v>
      </c>
      <c r="AX1814" s="1">
        <f t="shared" si="44"/>
        <v>153.72833333333332</v>
      </c>
      <c r="AY1814" s="1">
        <f t="shared" si="45"/>
        <v>153.01999999999998</v>
      </c>
    </row>
    <row r="1815" spans="1:51">
      <c r="A1815" s="6">
        <v>42966</v>
      </c>
      <c r="B1815" s="1"/>
      <c r="C1815" s="68">
        <v>148</v>
      </c>
      <c r="D1815" s="1"/>
      <c r="E1815" s="68" t="s">
        <v>28</v>
      </c>
      <c r="F1815" s="1">
        <v>148</v>
      </c>
      <c r="G1815" s="68">
        <v>153.46499999999997</v>
      </c>
      <c r="H1815" s="1">
        <v>181</v>
      </c>
      <c r="I1815" s="1">
        <v>196.23000000000002</v>
      </c>
      <c r="K1815" s="1"/>
      <c r="L1815" s="68"/>
      <c r="M1815" s="1"/>
      <c r="N1815" s="68"/>
      <c r="O1815" s="1"/>
      <c r="P1815" s="68"/>
      <c r="Q1815" s="1" t="s">
        <v>28</v>
      </c>
      <c r="R1815" s="1" t="s">
        <v>28</v>
      </c>
      <c r="T1815" s="1"/>
      <c r="V1815" s="1">
        <v>148</v>
      </c>
      <c r="W1815" s="1">
        <v>148</v>
      </c>
      <c r="X1815" s="1">
        <v>148</v>
      </c>
      <c r="Y1815" s="1">
        <v>148</v>
      </c>
      <c r="Z1815" s="1" t="s">
        <v>28</v>
      </c>
      <c r="AA1815" s="1" t="s">
        <v>28</v>
      </c>
      <c r="AB1815" s="1" t="s">
        <v>28</v>
      </c>
      <c r="AC1815" s="1" t="s">
        <v>28</v>
      </c>
      <c r="AD1815" s="1" t="s">
        <v>28</v>
      </c>
      <c r="AE1815" s="1" t="s">
        <v>28</v>
      </c>
      <c r="AF1815" s="1">
        <v>152.94999999999999</v>
      </c>
      <c r="AG1815" s="1">
        <v>153.97999999999999</v>
      </c>
      <c r="AX1815" s="1">
        <f t="shared" si="44"/>
        <v>149.82166666666666</v>
      </c>
      <c r="AY1815" s="1">
        <f t="shared" si="45"/>
        <v>150.47499999999999</v>
      </c>
    </row>
    <row r="1816" spans="1:51">
      <c r="A1816" s="6">
        <v>42973</v>
      </c>
      <c r="B1816" s="1"/>
      <c r="C1816" s="68">
        <v>148</v>
      </c>
      <c r="D1816" s="1"/>
      <c r="E1816" s="68" t="s">
        <v>28</v>
      </c>
      <c r="F1816" s="1">
        <v>150.5</v>
      </c>
      <c r="G1816" s="68">
        <v>154.11000000000001</v>
      </c>
      <c r="H1816" s="1">
        <v>170.09</v>
      </c>
      <c r="I1816" s="1">
        <v>182.56333333333336</v>
      </c>
      <c r="K1816" s="1"/>
      <c r="L1816" s="68"/>
      <c r="M1816" s="1"/>
      <c r="N1816" s="68"/>
      <c r="O1816" s="1"/>
      <c r="P1816" s="68"/>
      <c r="Q1816" s="1" t="s">
        <v>28</v>
      </c>
      <c r="R1816" s="1" t="s">
        <v>28</v>
      </c>
      <c r="T1816" s="1"/>
      <c r="V1816" s="1">
        <v>148</v>
      </c>
      <c r="W1816" s="1">
        <v>148</v>
      </c>
      <c r="X1816" s="1">
        <v>148</v>
      </c>
      <c r="Y1816" s="1">
        <v>148</v>
      </c>
      <c r="Z1816" s="1" t="s">
        <v>28</v>
      </c>
      <c r="AA1816" s="1" t="s">
        <v>28</v>
      </c>
      <c r="AB1816" s="1" t="s">
        <v>28</v>
      </c>
      <c r="AC1816" s="1" t="s">
        <v>28</v>
      </c>
      <c r="AD1816" s="1" t="s">
        <v>28</v>
      </c>
      <c r="AE1816" s="1" t="s">
        <v>28</v>
      </c>
      <c r="AF1816" s="1">
        <v>153.24</v>
      </c>
      <c r="AG1816" s="1">
        <v>154.97999999999999</v>
      </c>
      <c r="AX1816" s="1">
        <f t="shared" si="44"/>
        <v>150.87</v>
      </c>
      <c r="AY1816" s="1">
        <f t="shared" si="45"/>
        <v>150.62</v>
      </c>
    </row>
    <row r="1817" spans="1:51">
      <c r="A1817" s="6">
        <v>42980</v>
      </c>
      <c r="B1817" s="1"/>
      <c r="C1817" s="68">
        <v>146</v>
      </c>
      <c r="D1817" s="1"/>
      <c r="E1817" s="68" t="s">
        <v>28</v>
      </c>
      <c r="F1817" s="1">
        <v>155</v>
      </c>
      <c r="G1817" s="68">
        <v>154.18</v>
      </c>
      <c r="H1817" s="1">
        <v>186.27666666666667</v>
      </c>
      <c r="I1817" s="1">
        <v>210.43333333333331</v>
      </c>
      <c r="K1817" s="1"/>
      <c r="L1817" s="68"/>
      <c r="M1817" s="1"/>
      <c r="N1817" s="68"/>
      <c r="O1817" s="1"/>
      <c r="P1817" s="68"/>
      <c r="Q1817" s="1" t="s">
        <v>28</v>
      </c>
      <c r="R1817" s="1" t="s">
        <v>28</v>
      </c>
      <c r="T1817" s="1"/>
      <c r="V1817" s="1">
        <v>146</v>
      </c>
      <c r="W1817" s="1">
        <v>146</v>
      </c>
      <c r="X1817" s="1">
        <v>146</v>
      </c>
      <c r="Y1817" s="1">
        <v>146</v>
      </c>
      <c r="Z1817" s="1" t="s">
        <v>28</v>
      </c>
      <c r="AA1817" s="1" t="s">
        <v>28</v>
      </c>
      <c r="AB1817" s="1" t="s">
        <v>28</v>
      </c>
      <c r="AC1817" s="1" t="s">
        <v>28</v>
      </c>
      <c r="AD1817" s="1" t="s">
        <v>28</v>
      </c>
      <c r="AE1817" s="1" t="s">
        <v>28</v>
      </c>
      <c r="AF1817" s="1">
        <v>153.38999999999999</v>
      </c>
      <c r="AG1817" s="1">
        <v>154.97</v>
      </c>
      <c r="AX1817" s="1">
        <f t="shared" si="44"/>
        <v>151.72666666666666</v>
      </c>
      <c r="AY1817" s="1">
        <f t="shared" si="45"/>
        <v>149.69499999999999</v>
      </c>
    </row>
    <row r="1818" spans="1:51">
      <c r="A1818" s="6">
        <v>42987</v>
      </c>
      <c r="B1818" s="1"/>
      <c r="C1818" s="68">
        <v>135</v>
      </c>
      <c r="D1818" s="1"/>
      <c r="E1818" s="68" t="s">
        <v>28</v>
      </c>
      <c r="F1818" s="1">
        <v>142.16999999999999</v>
      </c>
      <c r="G1818" s="68">
        <v>149.17500000000001</v>
      </c>
      <c r="H1818" s="1" t="s">
        <v>28</v>
      </c>
      <c r="I1818" s="1">
        <v>206.82999999999998</v>
      </c>
      <c r="K1818" s="1"/>
      <c r="L1818" s="68"/>
      <c r="M1818" s="1"/>
      <c r="N1818" s="68"/>
      <c r="O1818" s="1"/>
      <c r="P1818" s="68"/>
      <c r="Q1818" s="1" t="s">
        <v>28</v>
      </c>
      <c r="R1818" s="1" t="s">
        <v>28</v>
      </c>
      <c r="T1818" s="1"/>
      <c r="V1818" s="1">
        <v>135</v>
      </c>
      <c r="W1818" s="1">
        <v>135</v>
      </c>
      <c r="X1818" s="1">
        <v>135</v>
      </c>
      <c r="Y1818" s="1">
        <v>135</v>
      </c>
      <c r="Z1818" s="1" t="s">
        <v>28</v>
      </c>
      <c r="AA1818" s="1" t="s">
        <v>28</v>
      </c>
      <c r="AB1818" s="1" t="s">
        <v>28</v>
      </c>
      <c r="AC1818" s="1" t="s">
        <v>28</v>
      </c>
      <c r="AD1818" s="1" t="s">
        <v>28</v>
      </c>
      <c r="AE1818" s="1" t="s">
        <v>28</v>
      </c>
      <c r="AF1818" s="1">
        <v>148.63</v>
      </c>
      <c r="AG1818" s="1">
        <v>149.72</v>
      </c>
      <c r="AX1818" s="1">
        <f t="shared" si="44"/>
        <v>142.11499999999998</v>
      </c>
      <c r="AY1818" s="1">
        <f t="shared" si="45"/>
        <v>141.815</v>
      </c>
    </row>
    <row r="1819" spans="1:51">
      <c r="A1819" s="6">
        <v>42994</v>
      </c>
      <c r="B1819" s="1"/>
      <c r="C1819" s="68">
        <v>130</v>
      </c>
      <c r="D1819" s="1"/>
      <c r="E1819" s="68" t="s">
        <v>28</v>
      </c>
      <c r="F1819" s="1">
        <v>138</v>
      </c>
      <c r="G1819" s="68">
        <v>143.66500000000002</v>
      </c>
      <c r="H1819" s="1">
        <v>178.32333333333335</v>
      </c>
      <c r="I1819" s="1">
        <v>207.65</v>
      </c>
      <c r="K1819" s="1"/>
      <c r="L1819" s="68"/>
      <c r="M1819" s="1"/>
      <c r="N1819" s="68"/>
      <c r="O1819" s="1"/>
      <c r="P1819" s="68"/>
      <c r="Q1819" s="1" t="s">
        <v>28</v>
      </c>
      <c r="R1819" s="1" t="s">
        <v>28</v>
      </c>
      <c r="T1819" s="1"/>
      <c r="V1819" s="1">
        <v>130</v>
      </c>
      <c r="W1819" s="1">
        <v>130</v>
      </c>
      <c r="X1819" s="1">
        <v>130</v>
      </c>
      <c r="Y1819" s="1">
        <v>130</v>
      </c>
      <c r="Z1819" s="1" t="s">
        <v>28</v>
      </c>
      <c r="AA1819" s="1" t="s">
        <v>28</v>
      </c>
      <c r="AB1819" s="1" t="s">
        <v>28</v>
      </c>
      <c r="AC1819" s="1" t="s">
        <v>28</v>
      </c>
      <c r="AD1819" s="1" t="s">
        <v>28</v>
      </c>
      <c r="AE1819" s="1" t="s">
        <v>28</v>
      </c>
      <c r="AF1819" s="1">
        <v>143.87</v>
      </c>
      <c r="AG1819" s="1">
        <v>143.46</v>
      </c>
      <c r="AX1819" s="1">
        <f t="shared" si="44"/>
        <v>137.22166666666666</v>
      </c>
      <c r="AY1819" s="1">
        <f t="shared" si="45"/>
        <v>136.935</v>
      </c>
    </row>
    <row r="1820" spans="1:51">
      <c r="A1820" s="6">
        <v>43001</v>
      </c>
      <c r="B1820" s="1"/>
      <c r="C1820" s="68">
        <v>127.5</v>
      </c>
      <c r="D1820" s="1"/>
      <c r="E1820" s="68" t="s">
        <v>28</v>
      </c>
      <c r="F1820" s="1">
        <v>139.72000000000003</v>
      </c>
      <c r="G1820" s="68">
        <v>139.70999999999998</v>
      </c>
      <c r="H1820" s="1">
        <v>155.18666666666667</v>
      </c>
      <c r="I1820" s="1">
        <v>168.96</v>
      </c>
      <c r="K1820" s="1"/>
      <c r="L1820" s="68"/>
      <c r="M1820" s="1"/>
      <c r="N1820" s="68"/>
      <c r="O1820" s="1"/>
      <c r="P1820" s="68"/>
      <c r="Q1820" s="1" t="s">
        <v>28</v>
      </c>
      <c r="R1820" s="1" t="s">
        <v>28</v>
      </c>
      <c r="T1820" s="1"/>
      <c r="V1820" s="1">
        <v>127.5</v>
      </c>
      <c r="W1820" s="1">
        <v>127.5</v>
      </c>
      <c r="X1820" s="1">
        <v>127.5</v>
      </c>
      <c r="Y1820" s="1">
        <v>127.5</v>
      </c>
      <c r="Z1820" s="1" t="s">
        <v>28</v>
      </c>
      <c r="AA1820" s="1" t="s">
        <v>28</v>
      </c>
      <c r="AB1820" s="1" t="s">
        <v>28</v>
      </c>
      <c r="AC1820" s="1" t="s">
        <v>28</v>
      </c>
      <c r="AD1820" s="1" t="s">
        <v>28</v>
      </c>
      <c r="AE1820" s="1" t="s">
        <v>28</v>
      </c>
      <c r="AF1820" s="1">
        <v>139.88</v>
      </c>
      <c r="AG1820" s="1">
        <v>139.54</v>
      </c>
      <c r="AX1820" s="1">
        <f t="shared" si="44"/>
        <v>135.64333333333335</v>
      </c>
      <c r="AY1820" s="1">
        <f t="shared" si="45"/>
        <v>133.69</v>
      </c>
    </row>
    <row r="1821" spans="1:51">
      <c r="A1821" s="6">
        <v>43008</v>
      </c>
      <c r="B1821" s="1"/>
      <c r="C1821" s="68">
        <v>131</v>
      </c>
      <c r="D1821" s="1"/>
      <c r="E1821" s="68" t="s">
        <v>28</v>
      </c>
      <c r="F1821" s="1">
        <v>126.33</v>
      </c>
      <c r="G1821" s="68">
        <v>133.22500000000002</v>
      </c>
      <c r="H1821" s="1">
        <v>166.82666666666665</v>
      </c>
      <c r="I1821" s="1">
        <v>184.46333333333334</v>
      </c>
      <c r="K1821" s="1"/>
      <c r="L1821" s="68"/>
      <c r="M1821" s="1"/>
      <c r="N1821" s="68"/>
      <c r="O1821" s="1"/>
      <c r="P1821" s="68"/>
      <c r="Q1821" s="1" t="s">
        <v>28</v>
      </c>
      <c r="R1821" s="1" t="s">
        <v>28</v>
      </c>
      <c r="T1821" s="1"/>
      <c r="V1821" s="1">
        <v>131</v>
      </c>
      <c r="W1821" s="1">
        <v>131</v>
      </c>
      <c r="X1821" s="1">
        <v>131</v>
      </c>
      <c r="Y1821" s="1">
        <v>131</v>
      </c>
      <c r="Z1821" s="1" t="s">
        <v>28</v>
      </c>
      <c r="AA1821" s="1" t="s">
        <v>28</v>
      </c>
      <c r="AB1821" s="1" t="s">
        <v>28</v>
      </c>
      <c r="AC1821" s="1" t="s">
        <v>28</v>
      </c>
      <c r="AD1821" s="1" t="s">
        <v>28</v>
      </c>
      <c r="AE1821" s="1" t="s">
        <v>28</v>
      </c>
      <c r="AF1821" s="1">
        <v>132.80000000000001</v>
      </c>
      <c r="AG1821" s="1">
        <v>133.65</v>
      </c>
      <c r="AX1821" s="1">
        <f t="shared" si="44"/>
        <v>130.185</v>
      </c>
      <c r="AY1821" s="1">
        <f t="shared" si="45"/>
        <v>131.9</v>
      </c>
    </row>
    <row r="1822" spans="1:51">
      <c r="A1822" s="6">
        <v>43015</v>
      </c>
      <c r="B1822" s="1"/>
      <c r="C1822" s="68">
        <v>130</v>
      </c>
      <c r="D1822" s="1"/>
      <c r="E1822" s="68" t="s">
        <v>28</v>
      </c>
      <c r="F1822" s="1">
        <v>140.28</v>
      </c>
      <c r="G1822" s="68">
        <v>138.13</v>
      </c>
      <c r="H1822" s="1">
        <v>161.25</v>
      </c>
      <c r="I1822" s="1">
        <v>175.17</v>
      </c>
      <c r="K1822" s="1"/>
      <c r="L1822" s="68"/>
      <c r="M1822" s="1"/>
      <c r="N1822" s="68"/>
      <c r="O1822" s="1"/>
      <c r="P1822" s="68"/>
      <c r="Q1822" s="1" t="s">
        <v>28</v>
      </c>
      <c r="R1822" s="1" t="s">
        <v>28</v>
      </c>
      <c r="T1822" s="1"/>
      <c r="V1822" s="1">
        <v>130</v>
      </c>
      <c r="W1822" s="1">
        <v>130</v>
      </c>
      <c r="X1822" s="1">
        <v>130</v>
      </c>
      <c r="Y1822" s="1">
        <v>130</v>
      </c>
      <c r="Z1822" s="1" t="s">
        <v>28</v>
      </c>
      <c r="AA1822" s="1" t="s">
        <v>28</v>
      </c>
      <c r="AB1822" s="1" t="s">
        <v>28</v>
      </c>
      <c r="AC1822" s="1" t="s">
        <v>28</v>
      </c>
      <c r="AD1822" s="1" t="s">
        <v>28</v>
      </c>
      <c r="AE1822" s="1" t="s">
        <v>28</v>
      </c>
      <c r="AF1822" s="1">
        <v>132.72</v>
      </c>
      <c r="AG1822" s="1">
        <v>132.66999999999999</v>
      </c>
      <c r="AX1822" s="1">
        <f t="shared" si="44"/>
        <v>136.13666666666666</v>
      </c>
      <c r="AY1822" s="1">
        <f t="shared" si="45"/>
        <v>131.36000000000001</v>
      </c>
    </row>
    <row r="1823" spans="1:51">
      <c r="A1823" s="6">
        <v>43022</v>
      </c>
      <c r="B1823" s="1"/>
      <c r="C1823" s="68">
        <v>138</v>
      </c>
      <c r="D1823" s="1"/>
      <c r="E1823" s="68" t="s">
        <v>28</v>
      </c>
      <c r="F1823" s="1">
        <v>130</v>
      </c>
      <c r="G1823" s="68">
        <v>132.78</v>
      </c>
      <c r="H1823" s="1" t="s">
        <v>28</v>
      </c>
      <c r="I1823" s="1" t="s">
        <v>28</v>
      </c>
      <c r="K1823" s="1"/>
      <c r="L1823" s="68"/>
      <c r="M1823" s="1"/>
      <c r="N1823" s="68"/>
      <c r="O1823" s="1"/>
      <c r="P1823" s="68"/>
      <c r="Q1823" s="1" t="s">
        <v>28</v>
      </c>
      <c r="R1823" s="1" t="s">
        <v>28</v>
      </c>
      <c r="T1823" s="1"/>
      <c r="V1823" s="1">
        <v>138</v>
      </c>
      <c r="W1823" s="1">
        <v>138</v>
      </c>
      <c r="X1823" s="1">
        <v>138</v>
      </c>
      <c r="Y1823" s="1">
        <v>138</v>
      </c>
      <c r="Z1823" s="1" t="s">
        <v>28</v>
      </c>
      <c r="AA1823" s="1" t="s">
        <v>28</v>
      </c>
      <c r="AB1823" s="1" t="s">
        <v>28</v>
      </c>
      <c r="AC1823" s="1" t="s">
        <v>28</v>
      </c>
      <c r="AD1823" s="1" t="s">
        <v>28</v>
      </c>
      <c r="AE1823" s="1">
        <v>136.88</v>
      </c>
      <c r="AF1823" s="1">
        <v>131.54</v>
      </c>
      <c r="AG1823" s="1">
        <v>129.91999999999999</v>
      </c>
      <c r="AX1823" s="1">
        <f t="shared" si="44"/>
        <v>133.59333333333333</v>
      </c>
      <c r="AY1823" s="1">
        <f t="shared" si="45"/>
        <v>134.76999999999998</v>
      </c>
    </row>
    <row r="1824" spans="1:51">
      <c r="A1824" s="6">
        <v>43029</v>
      </c>
      <c r="B1824" s="1"/>
      <c r="C1824" s="68">
        <v>119</v>
      </c>
      <c r="D1824" s="1"/>
      <c r="E1824" s="68" t="s">
        <v>28</v>
      </c>
      <c r="F1824" s="1">
        <v>130</v>
      </c>
      <c r="G1824" s="68">
        <v>131.35333333333332</v>
      </c>
      <c r="H1824" s="1">
        <v>162.655</v>
      </c>
      <c r="I1824" s="1">
        <v>183.45333333333335</v>
      </c>
      <c r="K1824" s="1"/>
      <c r="L1824" s="68"/>
      <c r="M1824" s="1"/>
      <c r="N1824" s="68"/>
      <c r="O1824" s="1"/>
      <c r="P1824" s="68"/>
      <c r="Q1824" s="1" t="s">
        <v>28</v>
      </c>
      <c r="R1824" s="1" t="s">
        <v>28</v>
      </c>
      <c r="T1824" s="1"/>
      <c r="V1824" s="1">
        <v>119</v>
      </c>
      <c r="W1824" s="1">
        <v>119</v>
      </c>
      <c r="X1824" s="1">
        <v>119</v>
      </c>
      <c r="Y1824" s="1">
        <v>119</v>
      </c>
      <c r="Z1824" s="1" t="s">
        <v>28</v>
      </c>
      <c r="AA1824" s="1" t="s">
        <v>28</v>
      </c>
      <c r="AB1824" s="1" t="s">
        <v>28</v>
      </c>
      <c r="AC1824" s="1" t="s">
        <v>28</v>
      </c>
      <c r="AD1824" s="1">
        <v>134.49</v>
      </c>
      <c r="AE1824" s="1" t="s">
        <v>28</v>
      </c>
      <c r="AF1824" s="1">
        <v>129.41</v>
      </c>
      <c r="AG1824" s="1">
        <v>130.16</v>
      </c>
      <c r="AX1824" s="1">
        <f t="shared" si="44"/>
        <v>126.78444444444445</v>
      </c>
      <c r="AY1824" s="1">
        <f t="shared" si="45"/>
        <v>124.205</v>
      </c>
    </row>
    <row r="1825" spans="1:51">
      <c r="A1825" s="6">
        <v>43036</v>
      </c>
      <c r="B1825" s="1"/>
      <c r="C1825" s="68">
        <v>124</v>
      </c>
      <c r="D1825" s="1"/>
      <c r="E1825" s="68" t="s">
        <v>28</v>
      </c>
      <c r="F1825" s="1" t="s">
        <v>28</v>
      </c>
      <c r="G1825" s="68">
        <v>134.80666666666664</v>
      </c>
      <c r="H1825" s="1">
        <v>147.99333333333334</v>
      </c>
      <c r="I1825" s="1">
        <v>162.30333333333334</v>
      </c>
      <c r="K1825" s="1"/>
      <c r="L1825" s="68"/>
      <c r="M1825" s="1"/>
      <c r="N1825" s="68"/>
      <c r="O1825" s="1"/>
      <c r="P1825" s="68"/>
      <c r="Q1825" s="1" t="s">
        <v>28</v>
      </c>
      <c r="R1825" s="1" t="s">
        <v>28</v>
      </c>
      <c r="T1825" s="1"/>
      <c r="V1825" s="1">
        <v>124</v>
      </c>
      <c r="W1825" s="1">
        <v>124</v>
      </c>
      <c r="X1825" s="1">
        <v>124</v>
      </c>
      <c r="Y1825" s="1">
        <v>124</v>
      </c>
      <c r="Z1825" s="1" t="s">
        <v>28</v>
      </c>
      <c r="AA1825" s="1" t="s">
        <v>28</v>
      </c>
      <c r="AB1825" s="1" t="s">
        <v>28</v>
      </c>
      <c r="AC1825" s="1" t="s">
        <v>28</v>
      </c>
      <c r="AD1825" s="1" t="s">
        <v>28</v>
      </c>
      <c r="AE1825" s="1">
        <v>137</v>
      </c>
      <c r="AF1825" s="1">
        <v>134.82</v>
      </c>
      <c r="AG1825" s="1">
        <v>132.6</v>
      </c>
      <c r="AX1825" s="1">
        <f t="shared" si="44"/>
        <v>129.40333333333331</v>
      </c>
      <c r="AY1825" s="1">
        <f t="shared" si="45"/>
        <v>129.41</v>
      </c>
    </row>
    <row r="1826" spans="1:51">
      <c r="A1826" s="6">
        <v>43043</v>
      </c>
      <c r="B1826" s="1"/>
      <c r="C1826" s="68">
        <v>126.5</v>
      </c>
      <c r="D1826" s="1"/>
      <c r="E1826" s="68" t="s">
        <v>28</v>
      </c>
      <c r="F1826" s="1">
        <v>130</v>
      </c>
      <c r="G1826" s="68">
        <v>134.39500000000001</v>
      </c>
      <c r="H1826" s="1">
        <v>162.23333333333335</v>
      </c>
      <c r="I1826" s="1">
        <v>173.6</v>
      </c>
      <c r="K1826" s="1"/>
      <c r="L1826" s="68"/>
      <c r="M1826" s="1"/>
      <c r="N1826" s="68"/>
      <c r="O1826" s="1"/>
      <c r="P1826" s="68"/>
      <c r="Q1826" s="1" t="s">
        <v>28</v>
      </c>
      <c r="R1826" s="1" t="s">
        <v>28</v>
      </c>
      <c r="T1826" s="1"/>
      <c r="V1826" s="1">
        <v>126.5</v>
      </c>
      <c r="W1826" s="1">
        <v>126.5</v>
      </c>
      <c r="X1826" s="1">
        <v>126.5</v>
      </c>
      <c r="Y1826" s="1">
        <v>126.5</v>
      </c>
      <c r="Z1826" s="1" t="s">
        <v>28</v>
      </c>
      <c r="AA1826" s="1" t="s">
        <v>28</v>
      </c>
      <c r="AB1826" s="1" t="s">
        <v>28</v>
      </c>
      <c r="AC1826" s="1" t="s">
        <v>28</v>
      </c>
      <c r="AD1826" s="1" t="s">
        <v>28</v>
      </c>
      <c r="AE1826" s="1" t="s">
        <v>28</v>
      </c>
      <c r="AF1826" s="1">
        <v>134.55000000000001</v>
      </c>
      <c r="AG1826" s="1">
        <v>134.24</v>
      </c>
      <c r="AX1826" s="1">
        <f t="shared" si="44"/>
        <v>130.29833333333332</v>
      </c>
      <c r="AY1826" s="1">
        <f t="shared" si="45"/>
        <v>130.52500000000001</v>
      </c>
    </row>
    <row r="1827" spans="1:51">
      <c r="A1827" s="6">
        <v>43050</v>
      </c>
      <c r="B1827" s="1"/>
      <c r="C1827" s="68">
        <v>125</v>
      </c>
      <c r="D1827" s="1"/>
      <c r="E1827" s="68" t="s">
        <v>28</v>
      </c>
      <c r="F1827" s="1" t="s">
        <v>28</v>
      </c>
      <c r="G1827" s="68">
        <v>130.86000000000001</v>
      </c>
      <c r="H1827" s="1">
        <v>164.41333333333333</v>
      </c>
      <c r="I1827" s="1">
        <v>186.08</v>
      </c>
      <c r="K1827" s="1"/>
      <c r="L1827" s="68"/>
      <c r="M1827" s="1"/>
      <c r="N1827" s="68"/>
      <c r="O1827" s="1"/>
      <c r="P1827" s="68"/>
      <c r="Q1827" s="1" t="s">
        <v>28</v>
      </c>
      <c r="R1827" s="1" t="s">
        <v>28</v>
      </c>
      <c r="T1827" s="1"/>
      <c r="V1827" s="1">
        <v>125</v>
      </c>
      <c r="W1827" s="1" t="s">
        <v>28</v>
      </c>
      <c r="X1827" s="1">
        <v>125</v>
      </c>
      <c r="Y1827" s="1" t="s">
        <v>28</v>
      </c>
      <c r="Z1827" s="1" t="s">
        <v>28</v>
      </c>
      <c r="AA1827" s="1" t="s">
        <v>28</v>
      </c>
      <c r="AB1827" s="1" t="s">
        <v>28</v>
      </c>
      <c r="AC1827" s="1" t="s">
        <v>28</v>
      </c>
      <c r="AD1827" s="1" t="s">
        <v>28</v>
      </c>
      <c r="AE1827" s="1" t="s">
        <v>28</v>
      </c>
      <c r="AF1827" s="1">
        <v>130.86000000000001</v>
      </c>
      <c r="AG1827" s="1">
        <v>130.86000000000001</v>
      </c>
      <c r="AX1827" s="1">
        <f t="shared" si="44"/>
        <v>127.93</v>
      </c>
      <c r="AY1827" s="1">
        <f t="shared" si="45"/>
        <v>127.93</v>
      </c>
    </row>
    <row r="1828" spans="1:51">
      <c r="A1828" s="6">
        <v>43057</v>
      </c>
      <c r="B1828" s="1"/>
      <c r="C1828" s="68">
        <v>126</v>
      </c>
      <c r="D1828" s="1"/>
      <c r="E1828" s="68" t="s">
        <v>28</v>
      </c>
      <c r="F1828" s="1">
        <v>121.37</v>
      </c>
      <c r="G1828" s="68">
        <v>126.6</v>
      </c>
      <c r="H1828" s="1">
        <v>164.19333333333336</v>
      </c>
      <c r="I1828" s="1">
        <v>182.42333333333332</v>
      </c>
      <c r="K1828" s="1"/>
      <c r="L1828" s="68"/>
      <c r="M1828" s="1"/>
      <c r="N1828" s="68"/>
      <c r="O1828" s="1"/>
      <c r="P1828" s="68"/>
      <c r="Q1828" s="1" t="s">
        <v>28</v>
      </c>
      <c r="R1828" s="1" t="s">
        <v>28</v>
      </c>
      <c r="T1828" s="1"/>
      <c r="V1828" s="1">
        <v>126</v>
      </c>
      <c r="W1828" s="1" t="s">
        <v>28</v>
      </c>
      <c r="X1828" s="1">
        <v>126</v>
      </c>
      <c r="Y1828" s="1" t="s">
        <v>28</v>
      </c>
      <c r="Z1828" s="1" t="s">
        <v>28</v>
      </c>
      <c r="AA1828" s="1" t="s">
        <v>28</v>
      </c>
      <c r="AB1828" s="1" t="s">
        <v>28</v>
      </c>
      <c r="AC1828" s="1" t="s">
        <v>28</v>
      </c>
      <c r="AD1828" s="1" t="s">
        <v>28</v>
      </c>
      <c r="AE1828" s="1" t="s">
        <v>28</v>
      </c>
      <c r="AF1828" s="1">
        <v>127.09</v>
      </c>
      <c r="AG1828" s="1">
        <v>126.11</v>
      </c>
      <c r="AX1828" s="1">
        <f t="shared" si="44"/>
        <v>124.65666666666668</v>
      </c>
      <c r="AY1828" s="1">
        <f t="shared" si="45"/>
        <v>126.545</v>
      </c>
    </row>
    <row r="1829" spans="1:51">
      <c r="A1829" s="6">
        <v>43064</v>
      </c>
      <c r="B1829" s="1"/>
      <c r="C1829" s="68" t="s">
        <v>28</v>
      </c>
      <c r="D1829" s="1"/>
      <c r="E1829" s="68" t="s">
        <v>28</v>
      </c>
      <c r="F1829" s="1">
        <v>132</v>
      </c>
      <c r="G1829" s="68">
        <v>133.67000000000002</v>
      </c>
      <c r="H1829" s="1">
        <v>173.11333333333332</v>
      </c>
      <c r="I1829" s="1">
        <v>200.80333333333337</v>
      </c>
      <c r="K1829" s="1"/>
      <c r="L1829" s="68"/>
      <c r="M1829" s="1"/>
      <c r="N1829" s="68"/>
      <c r="O1829" s="1"/>
      <c r="P1829" s="68"/>
      <c r="Q1829" s="1" t="s">
        <v>28</v>
      </c>
      <c r="R1829" s="1" t="s">
        <v>28</v>
      </c>
      <c r="T1829" s="1"/>
      <c r="V1829" s="1" t="s">
        <v>28</v>
      </c>
      <c r="W1829" s="1" t="s">
        <v>28</v>
      </c>
      <c r="X1829" s="1" t="s">
        <v>28</v>
      </c>
      <c r="Y1829" s="1" t="s">
        <v>28</v>
      </c>
      <c r="Z1829" s="1" t="s">
        <v>28</v>
      </c>
      <c r="AA1829" s="1" t="s">
        <v>28</v>
      </c>
      <c r="AB1829" s="1" t="s">
        <v>28</v>
      </c>
      <c r="AC1829" s="1" t="s">
        <v>28</v>
      </c>
      <c r="AD1829" s="1" t="s">
        <v>28</v>
      </c>
      <c r="AE1829" s="1" t="s">
        <v>28</v>
      </c>
      <c r="AF1829" s="1">
        <v>132.87</v>
      </c>
      <c r="AG1829" s="1">
        <v>134.47</v>
      </c>
      <c r="AX1829" s="1">
        <f t="shared" si="44"/>
        <v>132.83500000000001</v>
      </c>
      <c r="AY1829" s="1">
        <f t="shared" si="45"/>
        <v>132.87</v>
      </c>
    </row>
    <row r="1830" spans="1:51">
      <c r="A1830" s="6">
        <v>43071</v>
      </c>
      <c r="B1830" s="1"/>
      <c r="C1830" s="68">
        <v>131.5</v>
      </c>
      <c r="D1830" s="1"/>
      <c r="E1830" s="68" t="s">
        <v>28</v>
      </c>
      <c r="F1830" s="1">
        <v>135.32499999999999</v>
      </c>
      <c r="G1830" s="68">
        <v>125.75</v>
      </c>
      <c r="H1830" s="1">
        <v>166.71</v>
      </c>
      <c r="I1830" s="1">
        <v>192.82333333333335</v>
      </c>
      <c r="K1830" s="1"/>
      <c r="L1830" s="68"/>
      <c r="M1830" s="1"/>
      <c r="N1830" s="68"/>
      <c r="O1830" s="1"/>
      <c r="P1830" s="68"/>
      <c r="Q1830" s="1" t="s">
        <v>28</v>
      </c>
      <c r="R1830" s="1" t="s">
        <v>28</v>
      </c>
      <c r="T1830" s="1"/>
      <c r="V1830" s="1">
        <v>131</v>
      </c>
      <c r="W1830" s="1">
        <v>133</v>
      </c>
      <c r="X1830" s="1">
        <v>131</v>
      </c>
      <c r="Y1830" s="1">
        <v>131</v>
      </c>
      <c r="Z1830" s="1" t="s">
        <v>28</v>
      </c>
      <c r="AA1830" s="1" t="s">
        <v>28</v>
      </c>
      <c r="AB1830" s="1" t="s">
        <v>28</v>
      </c>
      <c r="AC1830" s="1" t="s">
        <v>28</v>
      </c>
      <c r="AD1830" s="1" t="s">
        <v>28</v>
      </c>
      <c r="AE1830" s="1" t="s">
        <v>28</v>
      </c>
      <c r="AF1830" s="1">
        <v>126.06</v>
      </c>
      <c r="AG1830" s="1">
        <v>125.44</v>
      </c>
      <c r="AX1830" s="1">
        <f t="shared" si="44"/>
        <v>130.85833333333332</v>
      </c>
      <c r="AY1830" s="1">
        <f t="shared" si="45"/>
        <v>128.53</v>
      </c>
    </row>
    <row r="1831" spans="1:51">
      <c r="A1831" s="6">
        <v>43078</v>
      </c>
      <c r="B1831" s="1"/>
      <c r="C1831" s="68">
        <v>135</v>
      </c>
      <c r="D1831" s="1"/>
      <c r="E1831" s="68" t="s">
        <v>28</v>
      </c>
      <c r="F1831" s="1">
        <v>116</v>
      </c>
      <c r="G1831" s="68">
        <v>125.02500000000001</v>
      </c>
      <c r="H1831" s="1">
        <v>161.67500000000001</v>
      </c>
      <c r="I1831" s="1">
        <v>173.35666666666668</v>
      </c>
      <c r="K1831" s="1"/>
      <c r="L1831" s="68"/>
      <c r="M1831" s="1"/>
      <c r="N1831" s="68"/>
      <c r="O1831" s="1"/>
      <c r="P1831" s="68"/>
      <c r="Q1831" s="1" t="s">
        <v>28</v>
      </c>
      <c r="R1831" s="1" t="s">
        <v>28</v>
      </c>
      <c r="T1831" s="1"/>
      <c r="V1831" s="1">
        <v>135</v>
      </c>
      <c r="W1831" s="1">
        <v>135</v>
      </c>
      <c r="X1831" s="1">
        <v>135</v>
      </c>
      <c r="Y1831" s="1">
        <v>135</v>
      </c>
      <c r="Z1831" s="1" t="s">
        <v>28</v>
      </c>
      <c r="AA1831" s="1" t="s">
        <v>28</v>
      </c>
      <c r="AB1831" s="1" t="s">
        <v>28</v>
      </c>
      <c r="AC1831" s="1" t="s">
        <v>28</v>
      </c>
      <c r="AD1831" s="1" t="s">
        <v>28</v>
      </c>
      <c r="AE1831" s="1" t="s">
        <v>28</v>
      </c>
      <c r="AF1831" s="1">
        <v>125.46</v>
      </c>
      <c r="AG1831" s="1">
        <v>124.59</v>
      </c>
      <c r="AX1831" s="1">
        <f t="shared" si="44"/>
        <v>125.34166666666665</v>
      </c>
      <c r="AY1831" s="1">
        <f t="shared" si="45"/>
        <v>130.22999999999999</v>
      </c>
    </row>
    <row r="1832" spans="1:51">
      <c r="A1832" s="6">
        <v>43085</v>
      </c>
      <c r="B1832" s="1"/>
      <c r="C1832" s="68">
        <v>136</v>
      </c>
      <c r="D1832" s="1"/>
      <c r="E1832" s="68" t="s">
        <v>28</v>
      </c>
      <c r="F1832" s="1">
        <v>122</v>
      </c>
      <c r="G1832" s="68">
        <v>126.23499999999999</v>
      </c>
      <c r="H1832" s="1">
        <v>153.13666666666666</v>
      </c>
      <c r="I1832" s="1">
        <v>167.28</v>
      </c>
      <c r="K1832" s="1"/>
      <c r="L1832" s="68"/>
      <c r="M1832" s="1"/>
      <c r="N1832" s="68"/>
      <c r="O1832" s="1"/>
      <c r="P1832" s="68"/>
      <c r="Q1832" s="1" t="s">
        <v>28</v>
      </c>
      <c r="R1832" s="1" t="s">
        <v>28</v>
      </c>
      <c r="T1832" s="1"/>
      <c r="V1832" s="1">
        <v>136</v>
      </c>
      <c r="W1832" s="1">
        <v>136</v>
      </c>
      <c r="X1832" s="1">
        <v>136</v>
      </c>
      <c r="Y1832" s="1">
        <v>136</v>
      </c>
      <c r="Z1832" s="1" t="s">
        <v>28</v>
      </c>
      <c r="AA1832" s="1" t="s">
        <v>28</v>
      </c>
      <c r="AB1832" s="1" t="s">
        <v>28</v>
      </c>
      <c r="AC1832" s="1" t="s">
        <v>28</v>
      </c>
      <c r="AD1832" s="1" t="s">
        <v>28</v>
      </c>
      <c r="AE1832" s="1" t="s">
        <v>28</v>
      </c>
      <c r="AF1832" s="1">
        <v>128.01</v>
      </c>
      <c r="AG1832" s="1">
        <v>124.46</v>
      </c>
      <c r="AX1832" s="1">
        <f t="shared" ref="AX1832:AX1895" si="46">IF(SUM(B1832:G1832)&gt;0,AVERAGE(B1832:G1832)," ")</f>
        <v>128.07833333333335</v>
      </c>
      <c r="AY1832" s="1">
        <f t="shared" ref="AY1832:AY1895" si="47">IF(SUM(X1832,AB1832,AF1832)&gt;0,AVERAGE(X1832,AB1832,AF1832)," ")</f>
        <v>132.005</v>
      </c>
    </row>
    <row r="1833" spans="1:51">
      <c r="A1833" s="6">
        <v>43092</v>
      </c>
      <c r="B1833" s="1"/>
      <c r="C1833" s="68">
        <v>137</v>
      </c>
      <c r="D1833" s="1"/>
      <c r="E1833" s="68" t="s">
        <v>28</v>
      </c>
      <c r="F1833" s="1" t="s">
        <v>28</v>
      </c>
      <c r="G1833" s="68">
        <v>124.61666666666666</v>
      </c>
      <c r="H1833" s="1">
        <v>164.51333333333332</v>
      </c>
      <c r="I1833" s="1">
        <v>181.23000000000002</v>
      </c>
      <c r="K1833" s="1"/>
      <c r="L1833" s="68"/>
      <c r="M1833" s="1"/>
      <c r="N1833" s="68"/>
      <c r="O1833" s="1"/>
      <c r="P1833" s="68"/>
      <c r="Q1833" s="1" t="s">
        <v>28</v>
      </c>
      <c r="R1833" s="1">
        <v>223.13</v>
      </c>
      <c r="T1833" s="1"/>
      <c r="V1833" s="1">
        <v>137</v>
      </c>
      <c r="W1833" s="1">
        <v>137</v>
      </c>
      <c r="X1833" s="1">
        <v>137</v>
      </c>
      <c r="Y1833" s="1">
        <v>137</v>
      </c>
      <c r="Z1833" s="1" t="s">
        <v>28</v>
      </c>
      <c r="AA1833" s="1" t="s">
        <v>28</v>
      </c>
      <c r="AB1833" s="1" t="s">
        <v>28</v>
      </c>
      <c r="AC1833" s="1" t="s">
        <v>28</v>
      </c>
      <c r="AD1833" s="1" t="s">
        <v>28</v>
      </c>
      <c r="AE1833" s="1" t="s">
        <v>28</v>
      </c>
      <c r="AF1833" s="1">
        <v>131.13999999999999</v>
      </c>
      <c r="AG1833" s="1">
        <v>125.21</v>
      </c>
      <c r="AX1833" s="1">
        <f t="shared" si="46"/>
        <v>130.80833333333334</v>
      </c>
      <c r="AY1833" s="1">
        <f t="shared" si="47"/>
        <v>134.07</v>
      </c>
    </row>
    <row r="1834" spans="1:51">
      <c r="A1834" s="6">
        <v>43099</v>
      </c>
      <c r="B1834" s="1"/>
      <c r="C1834" s="68" t="s">
        <v>28</v>
      </c>
      <c r="D1834" s="1"/>
      <c r="E1834" s="68" t="s">
        <v>28</v>
      </c>
      <c r="F1834" s="1" t="s">
        <v>28</v>
      </c>
      <c r="G1834" s="68">
        <v>132.16</v>
      </c>
      <c r="H1834" s="1" t="s">
        <v>28</v>
      </c>
      <c r="I1834" s="1" t="s">
        <v>28</v>
      </c>
      <c r="K1834" s="1"/>
      <c r="L1834" s="68"/>
      <c r="M1834" s="1"/>
      <c r="N1834" s="68"/>
      <c r="O1834" s="1"/>
      <c r="P1834" s="68"/>
      <c r="Q1834" s="1" t="s">
        <v>28</v>
      </c>
      <c r="R1834" s="1" t="s">
        <v>28</v>
      </c>
      <c r="T1834" s="1"/>
      <c r="V1834" s="1" t="s">
        <v>28</v>
      </c>
      <c r="W1834" s="1" t="s">
        <v>28</v>
      </c>
      <c r="X1834" s="1" t="s">
        <v>28</v>
      </c>
      <c r="Y1834" s="1" t="s">
        <v>28</v>
      </c>
      <c r="Z1834" s="1" t="s">
        <v>28</v>
      </c>
      <c r="AA1834" s="1" t="s">
        <v>28</v>
      </c>
      <c r="AB1834" s="1" t="s">
        <v>28</v>
      </c>
      <c r="AC1834" s="1" t="s">
        <v>28</v>
      </c>
      <c r="AD1834" s="1" t="s">
        <v>28</v>
      </c>
      <c r="AE1834" s="1" t="s">
        <v>28</v>
      </c>
      <c r="AF1834" s="1">
        <v>137</v>
      </c>
      <c r="AG1834" s="1">
        <v>127.32</v>
      </c>
      <c r="AX1834" s="1">
        <f t="shared" si="46"/>
        <v>132.16</v>
      </c>
      <c r="AY1834" s="1">
        <f t="shared" si="47"/>
        <v>137</v>
      </c>
    </row>
    <row r="1835" spans="1:51">
      <c r="A1835" s="6">
        <v>43106</v>
      </c>
      <c r="B1835" s="1"/>
      <c r="C1835" s="68" t="s">
        <v>28</v>
      </c>
      <c r="D1835" s="1"/>
      <c r="E1835" s="68" t="s">
        <v>28</v>
      </c>
      <c r="F1835" s="1" t="s">
        <v>28</v>
      </c>
      <c r="G1835" s="68">
        <v>141.36500000000001</v>
      </c>
      <c r="H1835" s="1" t="s">
        <v>28</v>
      </c>
      <c r="I1835" s="1" t="s">
        <v>28</v>
      </c>
      <c r="K1835" s="1"/>
      <c r="L1835" s="68"/>
      <c r="M1835" s="1"/>
      <c r="N1835" s="68"/>
      <c r="O1835" s="1"/>
      <c r="P1835" s="68"/>
      <c r="Q1835" s="1" t="s">
        <v>28</v>
      </c>
      <c r="R1835" s="1" t="s">
        <v>28</v>
      </c>
      <c r="T1835" s="1"/>
      <c r="V1835" s="1" t="s">
        <v>28</v>
      </c>
      <c r="W1835" s="1" t="s">
        <v>28</v>
      </c>
      <c r="X1835" s="1" t="s">
        <v>28</v>
      </c>
      <c r="Y1835" s="1" t="s">
        <v>28</v>
      </c>
      <c r="Z1835" s="1" t="s">
        <v>28</v>
      </c>
      <c r="AA1835" s="1" t="s">
        <v>28</v>
      </c>
      <c r="AB1835" s="1" t="s">
        <v>28</v>
      </c>
      <c r="AC1835" s="1" t="s">
        <v>28</v>
      </c>
      <c r="AD1835" s="1" t="s">
        <v>28</v>
      </c>
      <c r="AE1835" s="1" t="s">
        <v>28</v>
      </c>
      <c r="AF1835" s="1">
        <v>144.72999999999999</v>
      </c>
      <c r="AG1835" s="1">
        <v>138</v>
      </c>
      <c r="AX1835" s="1">
        <f t="shared" si="46"/>
        <v>141.36500000000001</v>
      </c>
      <c r="AY1835" s="1">
        <f t="shared" si="47"/>
        <v>144.72999999999999</v>
      </c>
    </row>
    <row r="1836" spans="1:51">
      <c r="A1836" s="6">
        <v>43113</v>
      </c>
      <c r="B1836" s="1"/>
      <c r="C1836" s="68">
        <v>137</v>
      </c>
      <c r="D1836" s="1"/>
      <c r="E1836" s="68" t="s">
        <v>28</v>
      </c>
      <c r="F1836" s="1">
        <v>157.5</v>
      </c>
      <c r="G1836" s="68">
        <v>141.86666666666667</v>
      </c>
      <c r="H1836" s="1">
        <v>185.50666666666666</v>
      </c>
      <c r="I1836" s="1">
        <v>210.46333333333334</v>
      </c>
      <c r="K1836" s="1"/>
      <c r="L1836" s="68"/>
      <c r="M1836" s="1"/>
      <c r="N1836" s="68"/>
      <c r="O1836" s="1"/>
      <c r="P1836" s="68"/>
      <c r="Q1836" s="1" t="s">
        <v>28</v>
      </c>
      <c r="R1836" s="1" t="s">
        <v>28</v>
      </c>
      <c r="T1836" s="1"/>
      <c r="V1836" s="1">
        <v>137</v>
      </c>
      <c r="W1836" s="1">
        <v>137</v>
      </c>
      <c r="X1836" s="1">
        <v>137</v>
      </c>
      <c r="Y1836" s="1">
        <v>137</v>
      </c>
      <c r="Z1836" s="1" t="s">
        <v>28</v>
      </c>
      <c r="AA1836" s="1" t="s">
        <v>28</v>
      </c>
      <c r="AB1836" s="1" t="s">
        <v>28</v>
      </c>
      <c r="AC1836" s="1" t="s">
        <v>28</v>
      </c>
      <c r="AD1836" s="1" t="s">
        <v>28</v>
      </c>
      <c r="AE1836" s="1" t="s">
        <v>28</v>
      </c>
      <c r="AF1836" s="1">
        <v>142.32</v>
      </c>
      <c r="AG1836" s="1">
        <v>137.28</v>
      </c>
      <c r="AX1836" s="1">
        <f t="shared" si="46"/>
        <v>145.45555555555555</v>
      </c>
      <c r="AY1836" s="1">
        <f t="shared" si="47"/>
        <v>139.66</v>
      </c>
    </row>
    <row r="1837" spans="1:51">
      <c r="A1837" s="6">
        <v>43120</v>
      </c>
      <c r="B1837" s="1"/>
      <c r="C1837" s="68">
        <v>120</v>
      </c>
      <c r="D1837" s="1"/>
      <c r="E1837" s="68">
        <v>170</v>
      </c>
      <c r="F1837" s="1" t="s">
        <v>28</v>
      </c>
      <c r="G1837" s="68">
        <v>142.29666666666665</v>
      </c>
      <c r="H1837" s="1">
        <v>190.79333333333332</v>
      </c>
      <c r="I1837" s="1">
        <v>215.12666666666667</v>
      </c>
      <c r="K1837" s="1"/>
      <c r="L1837" s="68"/>
      <c r="M1837" s="1"/>
      <c r="N1837" s="68"/>
      <c r="O1837" s="1"/>
      <c r="P1837" s="68"/>
      <c r="Q1837" s="1" t="s">
        <v>28</v>
      </c>
      <c r="R1837" s="1" t="s">
        <v>28</v>
      </c>
      <c r="T1837" s="1"/>
      <c r="V1837" s="1">
        <v>120</v>
      </c>
      <c r="W1837" s="1">
        <v>120</v>
      </c>
      <c r="X1837" s="1">
        <v>120</v>
      </c>
      <c r="Y1837" s="1">
        <v>120</v>
      </c>
      <c r="Z1837" s="1" t="s">
        <v>28</v>
      </c>
      <c r="AA1837" s="1" t="s">
        <v>28</v>
      </c>
      <c r="AB1837" s="1">
        <v>175</v>
      </c>
      <c r="AC1837" s="1">
        <v>165</v>
      </c>
      <c r="AD1837" s="1" t="s">
        <v>28</v>
      </c>
      <c r="AE1837" s="1" t="s">
        <v>28</v>
      </c>
      <c r="AF1837" s="1">
        <v>147.22999999999999</v>
      </c>
      <c r="AG1837" s="1">
        <v>141.29</v>
      </c>
      <c r="AX1837" s="1">
        <f t="shared" si="46"/>
        <v>144.09888888888887</v>
      </c>
      <c r="AY1837" s="1">
        <f t="shared" si="47"/>
        <v>147.41</v>
      </c>
    </row>
    <row r="1838" spans="1:51">
      <c r="A1838" s="6">
        <v>43127</v>
      </c>
      <c r="B1838" s="1"/>
      <c r="C1838" s="68">
        <v>135.5</v>
      </c>
      <c r="D1838" s="1"/>
      <c r="E1838" s="68" t="s">
        <v>28</v>
      </c>
      <c r="F1838" s="1" t="s">
        <v>28</v>
      </c>
      <c r="G1838" s="68">
        <v>142.77000000000001</v>
      </c>
      <c r="H1838" s="1">
        <v>174.60333333333332</v>
      </c>
      <c r="I1838" s="1">
        <v>209.90666666666667</v>
      </c>
      <c r="K1838" s="1"/>
      <c r="L1838" s="68"/>
      <c r="M1838" s="1"/>
      <c r="N1838" s="68"/>
      <c r="O1838" s="1"/>
      <c r="P1838" s="68"/>
      <c r="Q1838" s="1" t="s">
        <v>28</v>
      </c>
      <c r="R1838" s="1">
        <v>268.58999999999997</v>
      </c>
      <c r="T1838" s="1"/>
      <c r="V1838" s="1">
        <v>135.5</v>
      </c>
      <c r="W1838" s="1">
        <v>135.5</v>
      </c>
      <c r="X1838" s="1">
        <v>135.5</v>
      </c>
      <c r="Y1838" s="1">
        <v>135.5</v>
      </c>
      <c r="Z1838" s="1" t="s">
        <v>28</v>
      </c>
      <c r="AA1838" s="1" t="s">
        <v>28</v>
      </c>
      <c r="AB1838" s="1" t="s">
        <v>28</v>
      </c>
      <c r="AC1838" s="1" t="s">
        <v>28</v>
      </c>
      <c r="AD1838" s="1" t="s">
        <v>28</v>
      </c>
      <c r="AE1838" s="1" t="s">
        <v>28</v>
      </c>
      <c r="AF1838" s="1">
        <v>145.30000000000001</v>
      </c>
      <c r="AG1838" s="1">
        <v>140.24</v>
      </c>
      <c r="AX1838" s="1">
        <f t="shared" si="46"/>
        <v>139.13499999999999</v>
      </c>
      <c r="AY1838" s="1">
        <f t="shared" si="47"/>
        <v>140.4</v>
      </c>
    </row>
    <row r="1839" spans="1:51">
      <c r="A1839" s="6">
        <v>43134</v>
      </c>
      <c r="B1839" s="1"/>
      <c r="C1839" s="68">
        <v>131</v>
      </c>
      <c r="D1839" s="1"/>
      <c r="E1839" s="68" t="s">
        <v>28</v>
      </c>
      <c r="F1839" s="1" t="s">
        <v>28</v>
      </c>
      <c r="G1839" s="68">
        <v>154.85750000000002</v>
      </c>
      <c r="H1839" s="1">
        <v>193.97666666666666</v>
      </c>
      <c r="I1839" s="1">
        <v>185.82666666666668</v>
      </c>
      <c r="K1839" s="1"/>
      <c r="L1839" s="68"/>
      <c r="M1839" s="1"/>
      <c r="N1839" s="68"/>
      <c r="O1839" s="1"/>
      <c r="P1839" s="68"/>
      <c r="Q1839" s="1" t="s">
        <v>28</v>
      </c>
      <c r="R1839" s="1">
        <v>232.5</v>
      </c>
      <c r="T1839" s="1"/>
      <c r="V1839" s="1">
        <v>131</v>
      </c>
      <c r="W1839" s="1">
        <v>131</v>
      </c>
      <c r="X1839" s="1">
        <v>131</v>
      </c>
      <c r="Y1839" s="1">
        <v>131</v>
      </c>
      <c r="Z1839" s="1" t="s">
        <v>28</v>
      </c>
      <c r="AA1839" s="1" t="s">
        <v>28</v>
      </c>
      <c r="AB1839" s="1" t="s">
        <v>28</v>
      </c>
      <c r="AC1839" s="1" t="s">
        <v>28</v>
      </c>
      <c r="AD1839" s="1" t="s">
        <v>28</v>
      </c>
      <c r="AE1839" s="1">
        <v>145</v>
      </c>
      <c r="AF1839" s="1">
        <v>154.32</v>
      </c>
      <c r="AG1839" s="1">
        <v>144.11000000000001</v>
      </c>
      <c r="AX1839" s="1">
        <f t="shared" si="46"/>
        <v>142.92875000000001</v>
      </c>
      <c r="AY1839" s="1">
        <f t="shared" si="47"/>
        <v>142.66</v>
      </c>
    </row>
    <row r="1840" spans="1:51">
      <c r="A1840" s="6">
        <v>43141</v>
      </c>
      <c r="B1840" s="1"/>
      <c r="C1840" s="68">
        <v>134</v>
      </c>
      <c r="D1840" s="1"/>
      <c r="E1840" s="68" t="s">
        <v>28</v>
      </c>
      <c r="F1840" s="1">
        <v>137.5</v>
      </c>
      <c r="G1840" s="68">
        <v>157.29</v>
      </c>
      <c r="H1840" s="1">
        <v>177.24</v>
      </c>
      <c r="I1840" s="1">
        <v>178.74</v>
      </c>
      <c r="K1840" s="1"/>
      <c r="L1840" s="68"/>
      <c r="M1840" s="1"/>
      <c r="N1840" s="68"/>
      <c r="O1840" s="1"/>
      <c r="P1840" s="68"/>
      <c r="Q1840" s="1" t="s">
        <v>28</v>
      </c>
      <c r="R1840" s="1">
        <v>240.11</v>
      </c>
      <c r="T1840" s="1"/>
      <c r="V1840" s="1">
        <v>134</v>
      </c>
      <c r="W1840" s="1">
        <v>134</v>
      </c>
      <c r="X1840" s="1">
        <v>134</v>
      </c>
      <c r="Y1840" s="1">
        <v>134</v>
      </c>
      <c r="Z1840" s="1" t="s">
        <v>28</v>
      </c>
      <c r="AA1840" s="1" t="s">
        <v>28</v>
      </c>
      <c r="AB1840" s="1" t="s">
        <v>28</v>
      </c>
      <c r="AC1840" s="1" t="s">
        <v>28</v>
      </c>
      <c r="AD1840" s="1" t="s">
        <v>28</v>
      </c>
      <c r="AE1840" s="1">
        <v>147.09</v>
      </c>
      <c r="AF1840" s="1">
        <v>158</v>
      </c>
      <c r="AG1840" s="1">
        <v>151.57</v>
      </c>
      <c r="AX1840" s="1">
        <f t="shared" si="46"/>
        <v>142.92999999999998</v>
      </c>
      <c r="AY1840" s="1">
        <f t="shared" si="47"/>
        <v>146</v>
      </c>
    </row>
    <row r="1841" spans="1:51">
      <c r="A1841" s="6">
        <v>43148</v>
      </c>
      <c r="B1841" s="1"/>
      <c r="C1841" s="68">
        <v>127</v>
      </c>
      <c r="D1841" s="1"/>
      <c r="E1841" s="68" t="s">
        <v>28</v>
      </c>
      <c r="F1841" s="1" t="s">
        <v>28</v>
      </c>
      <c r="G1841" s="68">
        <v>152.005</v>
      </c>
      <c r="H1841" s="1">
        <v>177.47333333333333</v>
      </c>
      <c r="I1841" s="1">
        <v>233.61500000000001</v>
      </c>
      <c r="K1841" s="1"/>
      <c r="L1841" s="68"/>
      <c r="M1841" s="1"/>
      <c r="N1841" s="68"/>
      <c r="O1841" s="1"/>
      <c r="P1841" s="68"/>
      <c r="Q1841" s="1" t="s">
        <v>28</v>
      </c>
      <c r="R1841" s="1">
        <v>263.06</v>
      </c>
      <c r="T1841" s="1"/>
      <c r="V1841" s="1">
        <v>127</v>
      </c>
      <c r="W1841" s="1">
        <v>127</v>
      </c>
      <c r="X1841" s="1">
        <v>127</v>
      </c>
      <c r="Y1841" s="1">
        <v>127</v>
      </c>
      <c r="Z1841" s="1" t="s">
        <v>28</v>
      </c>
      <c r="AA1841" s="1" t="s">
        <v>28</v>
      </c>
      <c r="AB1841" s="1" t="s">
        <v>28</v>
      </c>
      <c r="AC1841" s="1" t="s">
        <v>28</v>
      </c>
      <c r="AD1841" s="1" t="s">
        <v>28</v>
      </c>
      <c r="AE1841" s="1" t="s">
        <v>28</v>
      </c>
      <c r="AF1841" s="1">
        <v>151</v>
      </c>
      <c r="AG1841" s="1">
        <v>153.01</v>
      </c>
      <c r="AX1841" s="1">
        <f t="shared" si="46"/>
        <v>139.5025</v>
      </c>
      <c r="AY1841" s="1">
        <f t="shared" si="47"/>
        <v>139</v>
      </c>
    </row>
    <row r="1842" spans="1:51">
      <c r="A1842" s="6">
        <v>43155</v>
      </c>
      <c r="B1842" s="1"/>
      <c r="C1842" s="68">
        <v>139</v>
      </c>
      <c r="D1842" s="1"/>
      <c r="E1842" s="68">
        <v>226.25</v>
      </c>
      <c r="F1842" s="1">
        <v>158.73500000000001</v>
      </c>
      <c r="G1842" s="68">
        <v>152.07</v>
      </c>
      <c r="H1842" s="1">
        <v>236.07</v>
      </c>
      <c r="I1842" s="1">
        <v>234.84500000000003</v>
      </c>
      <c r="K1842" s="1"/>
      <c r="L1842" s="68"/>
      <c r="M1842" s="1"/>
      <c r="N1842" s="68"/>
      <c r="O1842" s="1"/>
      <c r="P1842" s="68"/>
      <c r="Q1842" s="1" t="s">
        <v>28</v>
      </c>
      <c r="R1842" s="1" t="s">
        <v>28</v>
      </c>
      <c r="T1842" s="1"/>
      <c r="V1842" s="1">
        <v>139</v>
      </c>
      <c r="W1842" s="1">
        <v>139</v>
      </c>
      <c r="X1842" s="1">
        <v>139</v>
      </c>
      <c r="Y1842" s="1">
        <v>139</v>
      </c>
      <c r="Z1842" s="1" t="s">
        <v>28</v>
      </c>
      <c r="AA1842" s="1" t="s">
        <v>28</v>
      </c>
      <c r="AB1842" s="1">
        <v>226.25</v>
      </c>
      <c r="AC1842" s="1" t="s">
        <v>28</v>
      </c>
      <c r="AD1842" s="1" t="s">
        <v>28</v>
      </c>
      <c r="AE1842" s="1" t="s">
        <v>28</v>
      </c>
      <c r="AF1842" s="1">
        <v>156.81</v>
      </c>
      <c r="AG1842" s="1">
        <v>147.33000000000001</v>
      </c>
      <c r="AX1842" s="1">
        <f t="shared" si="46"/>
        <v>169.01375000000002</v>
      </c>
      <c r="AY1842" s="1">
        <f t="shared" si="47"/>
        <v>174.01999999999998</v>
      </c>
    </row>
    <row r="1843" spans="1:51">
      <c r="A1843" s="6">
        <v>43162</v>
      </c>
      <c r="B1843" s="1"/>
      <c r="C1843" s="68">
        <v>135</v>
      </c>
      <c r="D1843" s="1"/>
      <c r="E1843" s="68" t="s">
        <v>28</v>
      </c>
      <c r="F1843" s="1">
        <v>179.19</v>
      </c>
      <c r="G1843" s="68">
        <v>150.31</v>
      </c>
      <c r="H1843" s="1">
        <v>200.33333333333334</v>
      </c>
      <c r="I1843" s="1">
        <v>220.85999999999999</v>
      </c>
      <c r="K1843" s="1"/>
      <c r="L1843" s="68"/>
      <c r="M1843" s="1"/>
      <c r="N1843" s="68"/>
      <c r="O1843" s="1"/>
      <c r="P1843" s="68"/>
      <c r="Q1843" s="1" t="s">
        <v>28</v>
      </c>
      <c r="R1843" s="1" t="s">
        <v>28</v>
      </c>
      <c r="T1843" s="1"/>
      <c r="V1843" s="1">
        <v>135</v>
      </c>
      <c r="W1843" s="1">
        <v>135</v>
      </c>
      <c r="X1843" s="1">
        <v>135</v>
      </c>
      <c r="Y1843" s="1">
        <v>135</v>
      </c>
      <c r="Z1843" s="1" t="s">
        <v>28</v>
      </c>
      <c r="AA1843" s="1" t="s">
        <v>28</v>
      </c>
      <c r="AB1843" s="1" t="s">
        <v>28</v>
      </c>
      <c r="AC1843" s="1" t="s">
        <v>28</v>
      </c>
      <c r="AD1843" s="1" t="s">
        <v>28</v>
      </c>
      <c r="AE1843" s="1" t="s">
        <v>28</v>
      </c>
      <c r="AF1843" s="1">
        <v>149.22</v>
      </c>
      <c r="AG1843" s="1">
        <v>151.4</v>
      </c>
      <c r="AX1843" s="1">
        <f t="shared" si="46"/>
        <v>154.83333333333334</v>
      </c>
      <c r="AY1843" s="1">
        <f t="shared" si="47"/>
        <v>142.11000000000001</v>
      </c>
    </row>
    <row r="1844" spans="1:51">
      <c r="A1844" s="6">
        <v>43169</v>
      </c>
      <c r="B1844" s="1"/>
      <c r="C1844" s="68">
        <v>137</v>
      </c>
      <c r="D1844" s="1"/>
      <c r="E1844" s="68" t="s">
        <v>28</v>
      </c>
      <c r="F1844" s="1">
        <v>162.5</v>
      </c>
      <c r="G1844" s="68">
        <v>155.79000000000002</v>
      </c>
      <c r="H1844" s="1" t="s">
        <v>28</v>
      </c>
      <c r="I1844" s="1" t="s">
        <v>28</v>
      </c>
      <c r="K1844" s="1"/>
      <c r="L1844" s="68"/>
      <c r="M1844" s="1"/>
      <c r="N1844" s="68"/>
      <c r="O1844" s="1"/>
      <c r="P1844" s="68"/>
      <c r="Q1844" s="1" t="s">
        <v>28</v>
      </c>
      <c r="R1844" s="1" t="s">
        <v>28</v>
      </c>
      <c r="T1844" s="1"/>
      <c r="V1844" s="1">
        <v>137</v>
      </c>
      <c r="W1844" s="1">
        <v>137</v>
      </c>
      <c r="X1844" s="1">
        <v>137</v>
      </c>
      <c r="Y1844" s="1">
        <v>137</v>
      </c>
      <c r="Z1844" s="1">
        <v>193.75</v>
      </c>
      <c r="AA1844" s="1">
        <v>177.5</v>
      </c>
      <c r="AB1844" s="1" t="s">
        <v>28</v>
      </c>
      <c r="AC1844" s="1" t="s">
        <v>28</v>
      </c>
      <c r="AD1844" s="1" t="s">
        <v>28</v>
      </c>
      <c r="AE1844" s="1" t="s">
        <v>28</v>
      </c>
      <c r="AF1844" s="1">
        <v>166.84</v>
      </c>
      <c r="AG1844" s="1">
        <v>144.74</v>
      </c>
      <c r="AX1844" s="1">
        <f t="shared" si="46"/>
        <v>151.76333333333335</v>
      </c>
      <c r="AY1844" s="1">
        <f t="shared" si="47"/>
        <v>151.92000000000002</v>
      </c>
    </row>
    <row r="1845" spans="1:51">
      <c r="A1845" s="6">
        <v>43176</v>
      </c>
      <c r="B1845" s="1"/>
      <c r="C1845" s="68">
        <v>132.5</v>
      </c>
      <c r="D1845" s="1"/>
      <c r="E1845" s="68" t="s">
        <v>28</v>
      </c>
      <c r="F1845" s="1">
        <v>190</v>
      </c>
      <c r="G1845" s="68">
        <v>153.01499999999999</v>
      </c>
      <c r="H1845" s="1">
        <v>200.38666666666666</v>
      </c>
      <c r="I1845" s="1">
        <v>237.81666666666669</v>
      </c>
      <c r="K1845" s="1"/>
      <c r="L1845" s="68"/>
      <c r="M1845" s="1"/>
      <c r="N1845" s="68"/>
      <c r="O1845" s="1"/>
      <c r="P1845" s="68"/>
      <c r="Q1845" s="1" t="s">
        <v>28</v>
      </c>
      <c r="R1845" s="1" t="s">
        <v>28</v>
      </c>
      <c r="T1845" s="1"/>
      <c r="V1845" s="1">
        <v>132.5</v>
      </c>
      <c r="W1845" s="1">
        <v>132.5</v>
      </c>
      <c r="X1845" s="1">
        <v>132.5</v>
      </c>
      <c r="Y1845" s="1">
        <v>132.5</v>
      </c>
      <c r="Z1845" s="1" t="s">
        <v>28</v>
      </c>
      <c r="AA1845" s="1" t="s">
        <v>28</v>
      </c>
      <c r="AB1845" s="1" t="s">
        <v>28</v>
      </c>
      <c r="AC1845" s="1" t="s">
        <v>28</v>
      </c>
      <c r="AD1845" s="1">
        <v>166.5</v>
      </c>
      <c r="AE1845" s="1">
        <v>131</v>
      </c>
      <c r="AF1845" s="1">
        <v>161.02000000000001</v>
      </c>
      <c r="AG1845" s="1">
        <v>153.54</v>
      </c>
      <c r="AX1845" s="1">
        <f t="shared" si="46"/>
        <v>158.505</v>
      </c>
      <c r="AY1845" s="1">
        <f t="shared" si="47"/>
        <v>146.76</v>
      </c>
    </row>
    <row r="1846" spans="1:51">
      <c r="A1846" s="6">
        <v>43183</v>
      </c>
      <c r="B1846" s="1"/>
      <c r="C1846" s="68">
        <v>139</v>
      </c>
      <c r="D1846" s="1"/>
      <c r="E1846" s="68" t="s">
        <v>28</v>
      </c>
      <c r="F1846" s="1" t="s">
        <v>28</v>
      </c>
      <c r="G1846" s="68">
        <v>155.87</v>
      </c>
      <c r="H1846" s="1">
        <v>186.44999999999996</v>
      </c>
      <c r="I1846" s="1">
        <v>211.53666666666666</v>
      </c>
      <c r="K1846" s="1"/>
      <c r="L1846" s="68"/>
      <c r="M1846" s="1"/>
      <c r="N1846" s="68"/>
      <c r="O1846" s="1"/>
      <c r="P1846" s="68"/>
      <c r="Q1846" s="1" t="s">
        <v>28</v>
      </c>
      <c r="R1846" s="1">
        <v>279.08999999999997</v>
      </c>
      <c r="T1846" s="1"/>
      <c r="V1846" s="1">
        <v>139</v>
      </c>
      <c r="W1846" s="1">
        <v>139</v>
      </c>
      <c r="X1846" s="1">
        <v>139</v>
      </c>
      <c r="Y1846" s="1">
        <v>139</v>
      </c>
      <c r="Z1846" s="1" t="s">
        <v>28</v>
      </c>
      <c r="AA1846" s="1" t="s">
        <v>28</v>
      </c>
      <c r="AB1846" s="1" t="s">
        <v>28</v>
      </c>
      <c r="AC1846" s="1" t="s">
        <v>28</v>
      </c>
      <c r="AD1846" s="1" t="s">
        <v>28</v>
      </c>
      <c r="AE1846" s="1" t="s">
        <v>28</v>
      </c>
      <c r="AF1846" s="1">
        <v>160.22999999999999</v>
      </c>
      <c r="AG1846" s="1">
        <v>151.51</v>
      </c>
      <c r="AX1846" s="1">
        <f t="shared" si="46"/>
        <v>147.435</v>
      </c>
      <c r="AY1846" s="1">
        <f t="shared" si="47"/>
        <v>149.61500000000001</v>
      </c>
    </row>
    <row r="1847" spans="1:51">
      <c r="A1847" s="6">
        <v>43190</v>
      </c>
      <c r="B1847" s="1"/>
      <c r="C1847" s="68">
        <v>133.5</v>
      </c>
      <c r="D1847" s="1"/>
      <c r="E1847" s="68" t="s">
        <v>28</v>
      </c>
      <c r="F1847" s="1" t="s">
        <v>28</v>
      </c>
      <c r="G1847" s="68">
        <v>153.18</v>
      </c>
      <c r="H1847" s="1">
        <v>185.60666666666668</v>
      </c>
      <c r="I1847" s="1">
        <v>213.12666666666667</v>
      </c>
      <c r="K1847" s="1"/>
      <c r="L1847" s="68"/>
      <c r="M1847" s="1"/>
      <c r="N1847" s="68"/>
      <c r="O1847" s="1"/>
      <c r="P1847" s="68"/>
      <c r="Q1847" s="1" t="s">
        <v>28</v>
      </c>
      <c r="R1847" s="1" t="s">
        <v>28</v>
      </c>
      <c r="T1847" s="1"/>
      <c r="V1847" s="1">
        <v>133.5</v>
      </c>
      <c r="W1847" s="1">
        <v>133.5</v>
      </c>
      <c r="X1847" s="1">
        <v>133.5</v>
      </c>
      <c r="Y1847" s="1">
        <v>133.5</v>
      </c>
      <c r="Z1847" s="1" t="s">
        <v>28</v>
      </c>
      <c r="AA1847" s="1" t="s">
        <v>28</v>
      </c>
      <c r="AB1847" s="1" t="s">
        <v>28</v>
      </c>
      <c r="AC1847" s="1" t="s">
        <v>28</v>
      </c>
      <c r="AD1847" s="1" t="s">
        <v>28</v>
      </c>
      <c r="AE1847" s="1" t="s">
        <v>28</v>
      </c>
      <c r="AF1847" s="1">
        <v>161.36000000000001</v>
      </c>
      <c r="AG1847" s="1">
        <v>145</v>
      </c>
      <c r="AX1847" s="1">
        <f t="shared" si="46"/>
        <v>143.34</v>
      </c>
      <c r="AY1847" s="1">
        <f t="shared" si="47"/>
        <v>147.43</v>
      </c>
    </row>
    <row r="1848" spans="1:51">
      <c r="A1848" s="6">
        <v>43197</v>
      </c>
      <c r="B1848" s="1"/>
      <c r="C1848" s="68">
        <v>117.5</v>
      </c>
      <c r="D1848" s="1"/>
      <c r="E1848" s="68" t="s">
        <v>28</v>
      </c>
      <c r="F1848" s="1">
        <v>158.5</v>
      </c>
      <c r="G1848" s="68">
        <v>153.02000000000001</v>
      </c>
      <c r="H1848" s="1">
        <v>232.19433333333336</v>
      </c>
      <c r="I1848" s="1">
        <v>269.745</v>
      </c>
      <c r="K1848" s="1"/>
      <c r="L1848" s="68"/>
      <c r="M1848" s="1"/>
      <c r="N1848" s="68"/>
      <c r="O1848" s="1"/>
      <c r="P1848" s="68"/>
      <c r="Q1848" s="1" t="s">
        <v>28</v>
      </c>
      <c r="R1848" s="1" t="s">
        <v>28</v>
      </c>
      <c r="T1848" s="1"/>
      <c r="V1848" s="1" t="s">
        <v>28</v>
      </c>
      <c r="W1848" s="1">
        <v>117.5</v>
      </c>
      <c r="X1848" s="1" t="s">
        <v>28</v>
      </c>
      <c r="Y1848" s="1">
        <v>117.5</v>
      </c>
      <c r="Z1848" s="1" t="s">
        <v>28</v>
      </c>
      <c r="AA1848" s="1" t="s">
        <v>28</v>
      </c>
      <c r="AB1848" s="1" t="s">
        <v>28</v>
      </c>
      <c r="AC1848" s="1" t="s">
        <v>28</v>
      </c>
      <c r="AD1848" s="1" t="s">
        <v>28</v>
      </c>
      <c r="AE1848" s="1" t="s">
        <v>28</v>
      </c>
      <c r="AF1848" s="1" t="s">
        <v>28</v>
      </c>
      <c r="AG1848" s="1">
        <v>153.02000000000001</v>
      </c>
      <c r="AX1848" s="1">
        <f t="shared" si="46"/>
        <v>143.00666666666666</v>
      </c>
      <c r="AY1848" s="1" t="str">
        <f t="shared" si="47"/>
        <v xml:space="preserve"> </v>
      </c>
    </row>
    <row r="1849" spans="1:51">
      <c r="A1849" s="6">
        <v>43204</v>
      </c>
      <c r="B1849" s="1"/>
      <c r="C1849" s="68">
        <v>127</v>
      </c>
      <c r="D1849" s="1"/>
      <c r="E1849" s="68" t="s">
        <v>28</v>
      </c>
      <c r="F1849" s="1" t="s">
        <v>28</v>
      </c>
      <c r="G1849" s="68">
        <v>163.70666666666668</v>
      </c>
      <c r="H1849" s="1">
        <v>262.72500000000002</v>
      </c>
      <c r="I1849" s="1">
        <v>286.03666666666669</v>
      </c>
      <c r="K1849" s="1"/>
      <c r="L1849" s="68"/>
      <c r="M1849" s="1"/>
      <c r="N1849" s="68"/>
      <c r="O1849" s="1"/>
      <c r="P1849" s="68"/>
      <c r="Q1849" s="1" t="s">
        <v>28</v>
      </c>
      <c r="R1849" s="1" t="s">
        <v>28</v>
      </c>
      <c r="T1849" s="1"/>
      <c r="V1849" s="1">
        <v>127</v>
      </c>
      <c r="W1849" s="1">
        <v>127</v>
      </c>
      <c r="X1849" s="1">
        <v>127</v>
      </c>
      <c r="Y1849" s="1">
        <v>127</v>
      </c>
      <c r="Z1849" s="1" t="s">
        <v>28</v>
      </c>
      <c r="AA1849" s="1" t="s">
        <v>28</v>
      </c>
      <c r="AB1849" s="1" t="s">
        <v>28</v>
      </c>
      <c r="AC1849" s="1" t="s">
        <v>28</v>
      </c>
      <c r="AD1849" s="1" t="s">
        <v>28</v>
      </c>
      <c r="AE1849" s="1" t="s">
        <v>28</v>
      </c>
      <c r="AF1849" s="1">
        <v>158</v>
      </c>
      <c r="AG1849" s="1">
        <v>155.62</v>
      </c>
      <c r="AX1849" s="1">
        <f t="shared" si="46"/>
        <v>145.35333333333335</v>
      </c>
      <c r="AY1849" s="1">
        <f t="shared" si="47"/>
        <v>142.5</v>
      </c>
    </row>
    <row r="1850" spans="1:51">
      <c r="A1850" s="6">
        <v>43211</v>
      </c>
      <c r="B1850" s="1"/>
      <c r="C1850" s="68">
        <v>131</v>
      </c>
      <c r="D1850" s="1"/>
      <c r="E1850" s="68" t="s">
        <v>28</v>
      </c>
      <c r="F1850" s="1" t="s">
        <v>28</v>
      </c>
      <c r="G1850" s="68">
        <v>142.88</v>
      </c>
      <c r="H1850" s="1">
        <v>222.37666666666669</v>
      </c>
      <c r="I1850" s="1">
        <v>246.99</v>
      </c>
      <c r="K1850" s="1"/>
      <c r="L1850" s="68"/>
      <c r="M1850" s="1"/>
      <c r="N1850" s="68"/>
      <c r="O1850" s="1"/>
      <c r="P1850" s="68"/>
      <c r="Q1850" s="1" t="s">
        <v>28</v>
      </c>
      <c r="R1850" s="1" t="s">
        <v>28</v>
      </c>
      <c r="T1850" s="1"/>
      <c r="V1850" s="1">
        <v>131</v>
      </c>
      <c r="W1850" s="1">
        <v>131</v>
      </c>
      <c r="X1850" s="1">
        <v>131</v>
      </c>
      <c r="Y1850" s="1">
        <v>131</v>
      </c>
      <c r="Z1850" s="1" t="s">
        <v>28</v>
      </c>
      <c r="AA1850" s="1" t="s">
        <v>28</v>
      </c>
      <c r="AB1850" s="1" t="s">
        <v>28</v>
      </c>
      <c r="AC1850" s="1" t="s">
        <v>28</v>
      </c>
      <c r="AD1850" s="1" t="s">
        <v>28</v>
      </c>
      <c r="AE1850" s="1" t="s">
        <v>28</v>
      </c>
      <c r="AF1850" s="1" t="s">
        <v>28</v>
      </c>
      <c r="AG1850" s="1">
        <v>142.88</v>
      </c>
      <c r="AX1850" s="1">
        <f t="shared" si="46"/>
        <v>136.94</v>
      </c>
      <c r="AY1850" s="1">
        <f t="shared" si="47"/>
        <v>131</v>
      </c>
    </row>
    <row r="1851" spans="1:51">
      <c r="A1851" s="6">
        <v>43218</v>
      </c>
      <c r="B1851" s="1"/>
      <c r="C1851" s="68">
        <v>137</v>
      </c>
      <c r="D1851" s="1"/>
      <c r="E1851" s="68" t="s">
        <v>28</v>
      </c>
      <c r="F1851" s="1" t="s">
        <v>28</v>
      </c>
      <c r="G1851" s="68">
        <v>164.5</v>
      </c>
      <c r="H1851" s="1">
        <v>208.72333333333336</v>
      </c>
      <c r="I1851" s="1">
        <v>254.58999999999997</v>
      </c>
      <c r="K1851" s="1"/>
      <c r="L1851" s="68"/>
      <c r="M1851" s="1"/>
      <c r="N1851" s="68"/>
      <c r="O1851" s="1"/>
      <c r="P1851" s="68"/>
      <c r="Q1851" s="1">
        <v>245.07000000000002</v>
      </c>
      <c r="R1851" s="1" t="s">
        <v>28</v>
      </c>
      <c r="T1851" s="1"/>
      <c r="V1851" s="1">
        <v>137</v>
      </c>
      <c r="W1851" s="1">
        <v>137</v>
      </c>
      <c r="X1851" s="1">
        <v>137</v>
      </c>
      <c r="Y1851" s="1">
        <v>137</v>
      </c>
      <c r="Z1851" s="1" t="s">
        <v>28</v>
      </c>
      <c r="AA1851" s="1" t="s">
        <v>28</v>
      </c>
      <c r="AB1851" s="1" t="s">
        <v>28</v>
      </c>
      <c r="AC1851" s="1" t="s">
        <v>28</v>
      </c>
      <c r="AD1851" s="1">
        <v>176</v>
      </c>
      <c r="AE1851" s="1" t="s">
        <v>28</v>
      </c>
      <c r="AF1851" s="1" t="s">
        <v>28</v>
      </c>
      <c r="AG1851" s="1">
        <v>153</v>
      </c>
      <c r="AX1851" s="1">
        <f t="shared" si="46"/>
        <v>150.75</v>
      </c>
      <c r="AY1851" s="1">
        <f t="shared" si="47"/>
        <v>137</v>
      </c>
    </row>
    <row r="1852" spans="1:51">
      <c r="A1852" s="6">
        <v>43225</v>
      </c>
      <c r="B1852" s="1"/>
      <c r="C1852" s="68">
        <v>136</v>
      </c>
      <c r="D1852" s="1"/>
      <c r="E1852" s="68" t="s">
        <v>28</v>
      </c>
      <c r="F1852" s="1">
        <v>171.25</v>
      </c>
      <c r="G1852" s="68">
        <v>181.48500000000001</v>
      </c>
      <c r="H1852" s="1">
        <v>196.50666666666666</v>
      </c>
      <c r="I1852" s="1">
        <v>216.45333333333335</v>
      </c>
      <c r="K1852" s="1"/>
      <c r="L1852" s="68"/>
      <c r="M1852" s="1"/>
      <c r="N1852" s="68"/>
      <c r="O1852" s="1"/>
      <c r="P1852" s="68"/>
      <c r="Q1852" s="1">
        <v>228.47333333333336</v>
      </c>
      <c r="R1852" s="1" t="s">
        <v>28</v>
      </c>
      <c r="T1852" s="1"/>
      <c r="V1852" s="1">
        <v>136</v>
      </c>
      <c r="W1852" s="1">
        <v>136</v>
      </c>
      <c r="X1852" s="1">
        <v>136</v>
      </c>
      <c r="Y1852" s="1">
        <v>136</v>
      </c>
      <c r="Z1852" s="1" t="s">
        <v>28</v>
      </c>
      <c r="AA1852" s="1" t="s">
        <v>28</v>
      </c>
      <c r="AB1852" s="1" t="s">
        <v>28</v>
      </c>
      <c r="AC1852" s="1" t="s">
        <v>28</v>
      </c>
      <c r="AD1852" s="1" t="s">
        <v>28</v>
      </c>
      <c r="AE1852" s="1" t="s">
        <v>28</v>
      </c>
      <c r="AF1852" s="1">
        <v>157.97</v>
      </c>
      <c r="AG1852" s="1" t="s">
        <v>28</v>
      </c>
      <c r="AX1852" s="1">
        <f t="shared" si="46"/>
        <v>162.91166666666666</v>
      </c>
      <c r="AY1852" s="1">
        <f t="shared" si="47"/>
        <v>146.98500000000001</v>
      </c>
    </row>
    <row r="1853" spans="1:51">
      <c r="A1853" s="6">
        <v>43232</v>
      </c>
      <c r="B1853" s="1"/>
      <c r="C1853" s="68">
        <v>135</v>
      </c>
      <c r="D1853" s="1"/>
      <c r="E1853" s="68" t="s">
        <v>28</v>
      </c>
      <c r="F1853" s="1">
        <v>199.83499999999998</v>
      </c>
      <c r="G1853" s="68">
        <v>106.56</v>
      </c>
      <c r="H1853" s="1">
        <v>196.25333333333333</v>
      </c>
      <c r="I1853" s="1">
        <v>234.37</v>
      </c>
      <c r="K1853" s="1"/>
      <c r="L1853" s="68"/>
      <c r="M1853" s="1"/>
      <c r="N1853" s="68"/>
      <c r="O1853" s="1"/>
      <c r="P1853" s="68"/>
      <c r="Q1853" s="1">
        <v>231.02333333333334</v>
      </c>
      <c r="R1853" s="1" t="s">
        <v>28</v>
      </c>
      <c r="T1853" s="1"/>
      <c r="V1853" s="1">
        <v>135</v>
      </c>
      <c r="W1853" s="1">
        <v>135</v>
      </c>
      <c r="X1853" s="1">
        <v>135</v>
      </c>
      <c r="Y1853" s="1">
        <v>135</v>
      </c>
      <c r="Z1853" s="1" t="s">
        <v>28</v>
      </c>
      <c r="AA1853" s="1" t="s">
        <v>28</v>
      </c>
      <c r="AB1853" s="1" t="s">
        <v>28</v>
      </c>
      <c r="AC1853" s="1" t="s">
        <v>28</v>
      </c>
      <c r="AD1853" s="1" t="s">
        <v>28</v>
      </c>
      <c r="AE1853" s="1" t="s">
        <v>28</v>
      </c>
      <c r="AF1853" s="1">
        <v>156</v>
      </c>
      <c r="AG1853" s="1">
        <v>57.12</v>
      </c>
      <c r="AX1853" s="1">
        <f t="shared" si="46"/>
        <v>147.13166666666666</v>
      </c>
      <c r="AY1853" s="1">
        <f t="shared" si="47"/>
        <v>145.5</v>
      </c>
    </row>
    <row r="1854" spans="1:51">
      <c r="A1854" s="6">
        <v>43239</v>
      </c>
      <c r="B1854" s="1"/>
      <c r="C1854" s="68">
        <v>135</v>
      </c>
      <c r="D1854" s="1"/>
      <c r="E1854" s="68" t="s">
        <v>28</v>
      </c>
      <c r="F1854" s="1">
        <v>207.86</v>
      </c>
      <c r="G1854" s="68">
        <v>173.82499999999999</v>
      </c>
      <c r="H1854" s="1">
        <v>227.7</v>
      </c>
      <c r="I1854" s="1">
        <v>249.08500000000001</v>
      </c>
      <c r="K1854" s="1"/>
      <c r="L1854" s="68"/>
      <c r="M1854" s="1"/>
      <c r="N1854" s="68"/>
      <c r="O1854" s="1"/>
      <c r="P1854" s="68"/>
      <c r="Q1854" s="1">
        <v>234.22333333333336</v>
      </c>
      <c r="R1854" s="1" t="s">
        <v>28</v>
      </c>
      <c r="T1854" s="1"/>
      <c r="V1854" s="1">
        <v>135</v>
      </c>
      <c r="W1854" s="1">
        <v>135</v>
      </c>
      <c r="X1854" s="1">
        <v>135</v>
      </c>
      <c r="Y1854" s="1">
        <v>135</v>
      </c>
      <c r="Z1854" s="1" t="s">
        <v>28</v>
      </c>
      <c r="AA1854" s="1" t="s">
        <v>28</v>
      </c>
      <c r="AB1854" s="1" t="s">
        <v>28</v>
      </c>
      <c r="AC1854" s="1" t="s">
        <v>28</v>
      </c>
      <c r="AD1854" s="1">
        <v>182.5</v>
      </c>
      <c r="AE1854" s="1" t="s">
        <v>28</v>
      </c>
      <c r="AF1854" s="1" t="s">
        <v>28</v>
      </c>
      <c r="AG1854" s="1">
        <v>165.15</v>
      </c>
      <c r="AX1854" s="1">
        <f t="shared" si="46"/>
        <v>172.22833333333332</v>
      </c>
      <c r="AY1854" s="1">
        <f t="shared" si="47"/>
        <v>135</v>
      </c>
    </row>
    <row r="1855" spans="1:51">
      <c r="A1855" s="6">
        <v>43246</v>
      </c>
      <c r="B1855" s="1"/>
      <c r="C1855" s="68">
        <v>131</v>
      </c>
      <c r="D1855" s="1"/>
      <c r="E1855" s="68" t="s">
        <v>28</v>
      </c>
      <c r="F1855" s="1">
        <v>186.89499999999998</v>
      </c>
      <c r="G1855" s="68">
        <v>184.46333333333334</v>
      </c>
      <c r="H1855" s="1">
        <v>221.41500000000002</v>
      </c>
      <c r="I1855" s="1">
        <v>233.845</v>
      </c>
      <c r="K1855" s="1"/>
      <c r="L1855" s="68"/>
      <c r="M1855" s="1"/>
      <c r="N1855" s="68"/>
      <c r="O1855" s="1"/>
      <c r="P1855" s="68"/>
      <c r="Q1855" s="1">
        <v>217.67666666666665</v>
      </c>
      <c r="R1855" s="1" t="s">
        <v>28</v>
      </c>
      <c r="T1855" s="1"/>
      <c r="V1855" s="1">
        <v>131</v>
      </c>
      <c r="W1855" s="1">
        <v>131</v>
      </c>
      <c r="X1855" s="1">
        <v>131</v>
      </c>
      <c r="Y1855" s="1">
        <v>131</v>
      </c>
      <c r="Z1855" s="1" t="s">
        <v>28</v>
      </c>
      <c r="AA1855" s="1" t="s">
        <v>28</v>
      </c>
      <c r="AB1855" s="1" t="s">
        <v>28</v>
      </c>
      <c r="AC1855" s="1" t="s">
        <v>28</v>
      </c>
      <c r="AD1855" s="1" t="s">
        <v>28</v>
      </c>
      <c r="AE1855" s="1" t="s">
        <v>28</v>
      </c>
      <c r="AF1855" s="1">
        <v>184.07</v>
      </c>
      <c r="AG1855" s="1">
        <v>167.81</v>
      </c>
      <c r="AX1855" s="1">
        <f t="shared" si="46"/>
        <v>167.45277777777778</v>
      </c>
      <c r="AY1855" s="1">
        <f t="shared" si="47"/>
        <v>157.535</v>
      </c>
    </row>
    <row r="1856" spans="1:51">
      <c r="A1856" s="6">
        <v>43253</v>
      </c>
      <c r="B1856" s="1"/>
      <c r="C1856" s="68">
        <v>125</v>
      </c>
      <c r="D1856" s="1"/>
      <c r="E1856" s="68">
        <v>170</v>
      </c>
      <c r="F1856" s="1">
        <v>176.16666666666666</v>
      </c>
      <c r="G1856" s="68">
        <v>175.542</v>
      </c>
      <c r="H1856" s="1">
        <v>213.655</v>
      </c>
      <c r="I1856" s="1" t="s">
        <v>28</v>
      </c>
      <c r="K1856" s="1"/>
      <c r="L1856" s="68"/>
      <c r="M1856" s="1"/>
      <c r="N1856" s="68"/>
      <c r="O1856" s="1"/>
      <c r="P1856" s="68"/>
      <c r="Q1856" s="1">
        <v>231.79</v>
      </c>
      <c r="R1856" s="1" t="s">
        <v>28</v>
      </c>
      <c r="T1856" s="1"/>
      <c r="V1856" s="1">
        <v>125</v>
      </c>
      <c r="W1856" s="1">
        <v>125</v>
      </c>
      <c r="X1856" s="1">
        <v>125</v>
      </c>
      <c r="Y1856" s="1">
        <v>125</v>
      </c>
      <c r="Z1856" s="1" t="s">
        <v>28</v>
      </c>
      <c r="AA1856" s="1" t="s">
        <v>28</v>
      </c>
      <c r="AB1856" s="1">
        <v>170</v>
      </c>
      <c r="AC1856" s="1" t="s">
        <v>28</v>
      </c>
      <c r="AD1856" s="1">
        <v>177.5</v>
      </c>
      <c r="AE1856" s="1">
        <v>172</v>
      </c>
      <c r="AF1856" s="1">
        <v>172.8</v>
      </c>
      <c r="AG1856" s="1">
        <v>169.41</v>
      </c>
      <c r="AX1856" s="1">
        <f t="shared" si="46"/>
        <v>161.67716666666666</v>
      </c>
      <c r="AY1856" s="1">
        <f t="shared" si="47"/>
        <v>155.93333333333334</v>
      </c>
    </row>
    <row r="1857" spans="1:51">
      <c r="A1857" s="6">
        <v>43260</v>
      </c>
      <c r="B1857" s="1"/>
      <c r="C1857" s="68">
        <v>128.875</v>
      </c>
      <c r="D1857" s="1"/>
      <c r="E1857" s="68" t="s">
        <v>28</v>
      </c>
      <c r="F1857" s="1">
        <v>162.5</v>
      </c>
      <c r="G1857" s="68">
        <v>172.75666666666666</v>
      </c>
      <c r="H1857" s="1">
        <v>113.65</v>
      </c>
      <c r="I1857" s="1">
        <v>227.51</v>
      </c>
      <c r="K1857" s="1"/>
      <c r="L1857" s="68"/>
      <c r="M1857" s="1"/>
      <c r="N1857" s="68"/>
      <c r="O1857" s="1"/>
      <c r="P1857" s="68"/>
      <c r="Q1857" s="1">
        <v>212.36500000000001</v>
      </c>
      <c r="R1857" s="1">
        <v>224.85</v>
      </c>
      <c r="T1857" s="1"/>
      <c r="V1857" s="1">
        <v>134.5</v>
      </c>
      <c r="W1857" s="1">
        <v>127</v>
      </c>
      <c r="X1857" s="1">
        <v>127</v>
      </c>
      <c r="Y1857" s="1">
        <v>127</v>
      </c>
      <c r="Z1857" s="1" t="s">
        <v>28</v>
      </c>
      <c r="AA1857" s="1" t="s">
        <v>28</v>
      </c>
      <c r="AB1857" s="1" t="s">
        <v>28</v>
      </c>
      <c r="AC1857" s="1" t="s">
        <v>28</v>
      </c>
      <c r="AD1857" s="1" t="s">
        <v>28</v>
      </c>
      <c r="AE1857" s="1" t="s">
        <v>28</v>
      </c>
      <c r="AF1857" s="1">
        <v>168.19</v>
      </c>
      <c r="AG1857" s="1">
        <v>166.71</v>
      </c>
      <c r="AX1857" s="1">
        <f t="shared" si="46"/>
        <v>154.71055555555554</v>
      </c>
      <c r="AY1857" s="1">
        <f t="shared" si="47"/>
        <v>147.595</v>
      </c>
    </row>
    <row r="1858" spans="1:51">
      <c r="A1858" s="6">
        <v>43267</v>
      </c>
      <c r="B1858" s="1"/>
      <c r="C1858" s="68">
        <v>125</v>
      </c>
      <c r="D1858" s="1"/>
      <c r="E1858" s="68">
        <v>165</v>
      </c>
      <c r="F1858" s="1">
        <v>155</v>
      </c>
      <c r="G1858" s="68">
        <v>164.08666666666667</v>
      </c>
      <c r="H1858" s="1">
        <v>187.14</v>
      </c>
      <c r="I1858" s="1">
        <v>204.54500000000002</v>
      </c>
      <c r="K1858" s="1"/>
      <c r="L1858" s="68"/>
      <c r="M1858" s="1"/>
      <c r="N1858" s="68"/>
      <c r="O1858" s="1"/>
      <c r="P1858" s="68"/>
      <c r="Q1858" s="1">
        <v>196.53666666666666</v>
      </c>
      <c r="R1858" s="1" t="s">
        <v>28</v>
      </c>
      <c r="T1858" s="1"/>
      <c r="V1858" s="1">
        <v>125</v>
      </c>
      <c r="W1858" s="1">
        <v>125</v>
      </c>
      <c r="X1858" s="1">
        <v>125</v>
      </c>
      <c r="Y1858" s="1">
        <v>125</v>
      </c>
      <c r="Z1858" s="1" t="s">
        <v>28</v>
      </c>
      <c r="AA1858" s="1" t="s">
        <v>28</v>
      </c>
      <c r="AB1858" s="1">
        <v>165</v>
      </c>
      <c r="AC1858" s="1" t="s">
        <v>28</v>
      </c>
      <c r="AD1858" s="1" t="s">
        <v>28</v>
      </c>
      <c r="AE1858" s="1">
        <v>166</v>
      </c>
      <c r="AF1858" s="1">
        <v>162.26</v>
      </c>
      <c r="AG1858" s="1">
        <v>164</v>
      </c>
      <c r="AX1858" s="1">
        <f t="shared" si="46"/>
        <v>152.27166666666668</v>
      </c>
      <c r="AY1858" s="1">
        <f t="shared" si="47"/>
        <v>150.75333333333333</v>
      </c>
    </row>
    <row r="1859" spans="1:51">
      <c r="A1859" s="6">
        <v>43274</v>
      </c>
      <c r="B1859" s="1"/>
      <c r="C1859" s="68">
        <v>123</v>
      </c>
      <c r="D1859" s="1"/>
      <c r="E1859" s="68" t="s">
        <v>28</v>
      </c>
      <c r="F1859" s="1">
        <v>161.94999999999999</v>
      </c>
      <c r="G1859" s="68">
        <v>164.345</v>
      </c>
      <c r="H1859" s="1">
        <v>189.52500000000001</v>
      </c>
      <c r="I1859" s="1">
        <v>209.71499999999997</v>
      </c>
      <c r="K1859" s="1"/>
      <c r="L1859" s="68"/>
      <c r="M1859" s="1"/>
      <c r="N1859" s="68"/>
      <c r="O1859" s="1"/>
      <c r="P1859" s="68"/>
      <c r="Q1859" s="1">
        <v>196.00666666666666</v>
      </c>
      <c r="R1859" s="1" t="s">
        <v>28</v>
      </c>
      <c r="T1859" s="1"/>
      <c r="V1859" s="1">
        <v>123</v>
      </c>
      <c r="W1859" s="1">
        <v>123</v>
      </c>
      <c r="X1859" s="1">
        <v>123</v>
      </c>
      <c r="Y1859" s="1">
        <v>123</v>
      </c>
      <c r="Z1859" s="1" t="s">
        <v>28</v>
      </c>
      <c r="AA1859" s="1" t="s">
        <v>28</v>
      </c>
      <c r="AB1859" s="1" t="s">
        <v>28</v>
      </c>
      <c r="AC1859" s="1" t="s">
        <v>28</v>
      </c>
      <c r="AD1859" s="1" t="s">
        <v>28</v>
      </c>
      <c r="AE1859" s="1" t="s">
        <v>28</v>
      </c>
      <c r="AF1859" s="1">
        <v>163.76</v>
      </c>
      <c r="AG1859" s="1">
        <v>164.93</v>
      </c>
      <c r="AX1859" s="1">
        <f t="shared" si="46"/>
        <v>149.76499999999999</v>
      </c>
      <c r="AY1859" s="1">
        <f t="shared" si="47"/>
        <v>143.38</v>
      </c>
    </row>
    <row r="1860" spans="1:51">
      <c r="A1860" s="6">
        <v>43281</v>
      </c>
      <c r="B1860" s="1"/>
      <c r="C1860" s="68">
        <v>122.5</v>
      </c>
      <c r="D1860" s="1"/>
      <c r="E1860" s="68" t="s">
        <v>28</v>
      </c>
      <c r="F1860" s="1">
        <v>154.215</v>
      </c>
      <c r="G1860" s="68">
        <v>156.43</v>
      </c>
      <c r="H1860" s="1">
        <v>183.98500000000001</v>
      </c>
      <c r="I1860" s="1">
        <v>205.01999999999998</v>
      </c>
      <c r="K1860" s="1"/>
      <c r="L1860" s="68"/>
      <c r="M1860" s="1"/>
      <c r="N1860" s="68"/>
      <c r="O1860" s="1"/>
      <c r="P1860" s="68"/>
      <c r="Q1860" s="1">
        <v>188.63666666666668</v>
      </c>
      <c r="R1860" s="1" t="s">
        <v>28</v>
      </c>
      <c r="T1860" s="1"/>
      <c r="V1860" s="1">
        <v>122.5</v>
      </c>
      <c r="W1860" s="1" t="s">
        <v>28</v>
      </c>
      <c r="X1860" s="1">
        <v>122.5</v>
      </c>
      <c r="Y1860" s="1" t="s">
        <v>28</v>
      </c>
      <c r="Z1860" s="1" t="s">
        <v>28</v>
      </c>
      <c r="AA1860" s="1" t="s">
        <v>28</v>
      </c>
      <c r="AB1860" s="1" t="s">
        <v>28</v>
      </c>
      <c r="AC1860" s="1" t="s">
        <v>28</v>
      </c>
      <c r="AD1860" s="1" t="s">
        <v>28</v>
      </c>
      <c r="AE1860" s="1" t="s">
        <v>28</v>
      </c>
      <c r="AF1860" s="1">
        <v>155.36000000000001</v>
      </c>
      <c r="AG1860" s="1">
        <v>157.5</v>
      </c>
      <c r="AX1860" s="1">
        <f t="shared" si="46"/>
        <v>144.38166666666669</v>
      </c>
      <c r="AY1860" s="1">
        <f t="shared" si="47"/>
        <v>138.93</v>
      </c>
    </row>
    <row r="1861" spans="1:51">
      <c r="A1861" s="6">
        <v>43288</v>
      </c>
      <c r="B1861" s="1"/>
      <c r="C1861" s="68" t="s">
        <v>28</v>
      </c>
      <c r="D1861" s="1"/>
      <c r="E1861" s="68" t="s">
        <v>28</v>
      </c>
      <c r="F1861" s="1" t="s">
        <v>28</v>
      </c>
      <c r="G1861" s="68" t="s">
        <v>28</v>
      </c>
      <c r="H1861" s="1">
        <v>167.70499999999998</v>
      </c>
      <c r="I1861" s="1">
        <v>178.49666666666667</v>
      </c>
      <c r="K1861" s="1"/>
      <c r="L1861" s="68"/>
      <c r="M1861" s="1"/>
      <c r="N1861" s="68"/>
      <c r="O1861" s="1"/>
      <c r="P1861" s="68"/>
      <c r="Q1861" s="1">
        <v>185.12333333333333</v>
      </c>
      <c r="R1861" s="1" t="s">
        <v>28</v>
      </c>
      <c r="T1861" s="1"/>
      <c r="V1861" s="1" t="s">
        <v>28</v>
      </c>
      <c r="W1861" s="1" t="s">
        <v>28</v>
      </c>
      <c r="X1861" s="1" t="s">
        <v>28</v>
      </c>
      <c r="Y1861" s="1" t="s">
        <v>28</v>
      </c>
      <c r="Z1861" s="1" t="s">
        <v>28</v>
      </c>
      <c r="AA1861" s="1" t="s">
        <v>28</v>
      </c>
      <c r="AB1861" s="1" t="s">
        <v>28</v>
      </c>
      <c r="AC1861" s="1" t="s">
        <v>28</v>
      </c>
      <c r="AD1861" s="1" t="s">
        <v>28</v>
      </c>
      <c r="AE1861" s="1" t="s">
        <v>28</v>
      </c>
      <c r="AF1861" s="1" t="s">
        <v>28</v>
      </c>
      <c r="AG1861" s="1" t="s">
        <v>28</v>
      </c>
      <c r="AX1861" s="1" t="str">
        <f t="shared" si="46"/>
        <v xml:space="preserve"> </v>
      </c>
      <c r="AY1861" s="1" t="str">
        <f t="shared" si="47"/>
        <v xml:space="preserve"> </v>
      </c>
    </row>
    <row r="1862" spans="1:51">
      <c r="A1862" s="6">
        <v>43295</v>
      </c>
      <c r="B1862" s="1"/>
      <c r="C1862" s="68">
        <v>122.5</v>
      </c>
      <c r="D1862" s="1"/>
      <c r="E1862" s="68" t="s">
        <v>28</v>
      </c>
      <c r="F1862" s="1">
        <v>150.96</v>
      </c>
      <c r="G1862" s="68">
        <v>153.97</v>
      </c>
      <c r="H1862" s="1">
        <v>192.93333333333337</v>
      </c>
      <c r="I1862" s="1">
        <v>208.85333333333332</v>
      </c>
      <c r="K1862" s="1"/>
      <c r="L1862" s="68"/>
      <c r="M1862" s="1"/>
      <c r="N1862" s="68"/>
      <c r="O1862" s="1"/>
      <c r="P1862" s="68"/>
      <c r="Q1862" s="1">
        <v>196.03333333333333</v>
      </c>
      <c r="R1862" s="1" t="s">
        <v>28</v>
      </c>
      <c r="T1862" s="1"/>
      <c r="V1862" s="1">
        <v>122.5</v>
      </c>
      <c r="W1862" s="1" t="s">
        <v>28</v>
      </c>
      <c r="X1862" s="1">
        <v>122.5</v>
      </c>
      <c r="Y1862" s="1" t="s">
        <v>28</v>
      </c>
      <c r="Z1862" s="1" t="s">
        <v>28</v>
      </c>
      <c r="AA1862" s="1" t="s">
        <v>28</v>
      </c>
      <c r="AB1862" s="1" t="s">
        <v>28</v>
      </c>
      <c r="AC1862" s="1" t="s">
        <v>28</v>
      </c>
      <c r="AD1862" s="1" t="s">
        <v>28</v>
      </c>
      <c r="AE1862" s="1" t="s">
        <v>28</v>
      </c>
      <c r="AF1862" s="1">
        <v>152.85</v>
      </c>
      <c r="AG1862" s="1">
        <v>155.09</v>
      </c>
      <c r="AX1862" s="1">
        <f t="shared" si="46"/>
        <v>142.47666666666669</v>
      </c>
      <c r="AY1862" s="1">
        <f t="shared" si="47"/>
        <v>137.67500000000001</v>
      </c>
    </row>
    <row r="1863" spans="1:51">
      <c r="A1863" s="6">
        <v>43302</v>
      </c>
      <c r="B1863" s="1"/>
      <c r="C1863" s="68">
        <v>123</v>
      </c>
      <c r="D1863" s="1"/>
      <c r="E1863" s="68" t="s">
        <v>28</v>
      </c>
      <c r="F1863" s="1">
        <v>141.965</v>
      </c>
      <c r="G1863" s="68">
        <v>148.31</v>
      </c>
      <c r="H1863" s="1">
        <v>179.38666666666666</v>
      </c>
      <c r="I1863" s="1">
        <v>205.55</v>
      </c>
      <c r="K1863" s="1"/>
      <c r="L1863" s="68"/>
      <c r="M1863" s="1"/>
      <c r="N1863" s="68"/>
      <c r="O1863" s="1"/>
      <c r="P1863" s="68"/>
      <c r="Q1863" s="1">
        <v>201.02999999999997</v>
      </c>
      <c r="R1863" s="1" t="s">
        <v>28</v>
      </c>
      <c r="T1863" s="1"/>
      <c r="V1863" s="1">
        <v>123</v>
      </c>
      <c r="W1863" s="1" t="s">
        <v>28</v>
      </c>
      <c r="X1863" s="1">
        <v>123</v>
      </c>
      <c r="Y1863" s="1" t="s">
        <v>28</v>
      </c>
      <c r="Z1863" s="1" t="s">
        <v>28</v>
      </c>
      <c r="AA1863" s="1" t="s">
        <v>28</v>
      </c>
      <c r="AB1863" s="1" t="s">
        <v>28</v>
      </c>
      <c r="AC1863" s="1" t="s">
        <v>28</v>
      </c>
      <c r="AD1863" s="1" t="s">
        <v>28</v>
      </c>
      <c r="AE1863" s="1" t="s">
        <v>28</v>
      </c>
      <c r="AF1863" s="1">
        <v>147.31</v>
      </c>
      <c r="AG1863" s="1">
        <v>148.62</v>
      </c>
      <c r="AX1863" s="1">
        <f t="shared" si="46"/>
        <v>137.75833333333335</v>
      </c>
      <c r="AY1863" s="1">
        <f t="shared" si="47"/>
        <v>135.155</v>
      </c>
    </row>
    <row r="1864" spans="1:51">
      <c r="A1864" s="6">
        <v>43309</v>
      </c>
      <c r="B1864" s="1"/>
      <c r="C1864" s="68">
        <v>126</v>
      </c>
      <c r="D1864" s="1"/>
      <c r="E1864" s="68" t="s">
        <v>28</v>
      </c>
      <c r="F1864" s="1">
        <v>131.35</v>
      </c>
      <c r="G1864" s="68">
        <v>136.5</v>
      </c>
      <c r="H1864" s="1">
        <v>173.79333333333332</v>
      </c>
      <c r="I1864" s="1">
        <v>189.94499999999999</v>
      </c>
      <c r="K1864" s="1"/>
      <c r="L1864" s="68"/>
      <c r="M1864" s="1"/>
      <c r="N1864" s="68"/>
      <c r="O1864" s="1"/>
      <c r="P1864" s="68"/>
      <c r="Q1864" s="1">
        <v>184.71</v>
      </c>
      <c r="R1864" s="1" t="s">
        <v>28</v>
      </c>
      <c r="T1864" s="1"/>
      <c r="V1864" s="1">
        <v>126</v>
      </c>
      <c r="W1864" s="1">
        <v>126</v>
      </c>
      <c r="X1864" s="1">
        <v>126</v>
      </c>
      <c r="Y1864" s="1">
        <v>126</v>
      </c>
      <c r="Z1864" s="1" t="s">
        <v>28</v>
      </c>
      <c r="AA1864" s="1" t="s">
        <v>28</v>
      </c>
      <c r="AB1864" s="1" t="s">
        <v>28</v>
      </c>
      <c r="AC1864" s="1" t="s">
        <v>28</v>
      </c>
      <c r="AD1864" s="1" t="s">
        <v>28</v>
      </c>
      <c r="AE1864" s="1" t="s">
        <v>28</v>
      </c>
      <c r="AF1864" s="1">
        <v>137.28</v>
      </c>
      <c r="AG1864" s="1">
        <v>135.72</v>
      </c>
      <c r="AX1864" s="1">
        <f t="shared" si="46"/>
        <v>131.28333333333333</v>
      </c>
      <c r="AY1864" s="1">
        <f t="shared" si="47"/>
        <v>131.63999999999999</v>
      </c>
    </row>
    <row r="1865" spans="1:51">
      <c r="A1865" s="6">
        <v>43316</v>
      </c>
      <c r="B1865" s="1"/>
      <c r="C1865" s="68">
        <v>135.5</v>
      </c>
      <c r="D1865" s="1"/>
      <c r="E1865" s="68">
        <v>146</v>
      </c>
      <c r="F1865" s="1">
        <v>138.26</v>
      </c>
      <c r="G1865" s="68">
        <v>136.535</v>
      </c>
      <c r="H1865" s="1">
        <v>168.95000000000002</v>
      </c>
      <c r="I1865" s="1">
        <v>180.38</v>
      </c>
      <c r="K1865" s="1"/>
      <c r="L1865" s="68"/>
      <c r="M1865" s="1"/>
      <c r="N1865" s="68"/>
      <c r="O1865" s="1"/>
      <c r="P1865" s="68"/>
      <c r="Q1865" s="1">
        <v>191.99666666666667</v>
      </c>
      <c r="R1865" s="1">
        <v>213.99</v>
      </c>
      <c r="T1865" s="1"/>
      <c r="V1865" s="1">
        <v>135.5</v>
      </c>
      <c r="W1865" s="1">
        <v>135.5</v>
      </c>
      <c r="X1865" s="1">
        <v>135.5</v>
      </c>
      <c r="Y1865" s="1">
        <v>135.5</v>
      </c>
      <c r="Z1865" s="1" t="s">
        <v>28</v>
      </c>
      <c r="AA1865" s="1" t="s">
        <v>28</v>
      </c>
      <c r="AB1865" s="1">
        <v>146</v>
      </c>
      <c r="AC1865" s="1" t="s">
        <v>28</v>
      </c>
      <c r="AD1865" s="1" t="s">
        <v>28</v>
      </c>
      <c r="AE1865" s="1" t="s">
        <v>28</v>
      </c>
      <c r="AF1865" s="1">
        <v>136.94999999999999</v>
      </c>
      <c r="AG1865" s="1">
        <v>136.12</v>
      </c>
      <c r="AX1865" s="1">
        <f t="shared" si="46"/>
        <v>139.07374999999999</v>
      </c>
      <c r="AY1865" s="1">
        <f t="shared" si="47"/>
        <v>139.48333333333332</v>
      </c>
    </row>
    <row r="1866" spans="1:51">
      <c r="A1866" s="6">
        <v>43323</v>
      </c>
      <c r="B1866" s="1"/>
      <c r="C1866" s="68">
        <v>129</v>
      </c>
      <c r="D1866" s="1"/>
      <c r="E1866" s="68">
        <v>155</v>
      </c>
      <c r="F1866" s="1" t="s">
        <v>28</v>
      </c>
      <c r="G1866" s="68">
        <v>141.79666666666668</v>
      </c>
      <c r="H1866" s="1">
        <v>158.25333333333336</v>
      </c>
      <c r="I1866" s="1">
        <v>175.35666666666668</v>
      </c>
      <c r="K1866" s="1"/>
      <c r="L1866" s="68"/>
      <c r="M1866" s="1"/>
      <c r="N1866" s="68"/>
      <c r="O1866" s="1"/>
      <c r="P1866" s="68"/>
      <c r="Q1866" s="1">
        <v>193.84666666666666</v>
      </c>
      <c r="R1866" s="1" t="s">
        <v>28</v>
      </c>
      <c r="T1866" s="1"/>
      <c r="V1866" s="1">
        <v>129</v>
      </c>
      <c r="W1866" s="1">
        <v>129</v>
      </c>
      <c r="X1866" s="1">
        <v>129</v>
      </c>
      <c r="Y1866" s="1">
        <v>129</v>
      </c>
      <c r="Z1866" s="1" t="s">
        <v>28</v>
      </c>
      <c r="AA1866" s="1" t="s">
        <v>28</v>
      </c>
      <c r="AB1866" s="1">
        <v>155</v>
      </c>
      <c r="AC1866" s="1" t="s">
        <v>28</v>
      </c>
      <c r="AD1866" s="1" t="s">
        <v>28</v>
      </c>
      <c r="AE1866" s="1" t="s">
        <v>28</v>
      </c>
      <c r="AF1866" s="1">
        <v>136.31</v>
      </c>
      <c r="AG1866" s="1">
        <v>135.47999999999999</v>
      </c>
      <c r="AX1866" s="1">
        <f t="shared" si="46"/>
        <v>141.93222222222224</v>
      </c>
      <c r="AY1866" s="1">
        <f t="shared" si="47"/>
        <v>140.10333333333332</v>
      </c>
    </row>
    <row r="1867" spans="1:51">
      <c r="A1867" s="6">
        <v>43330</v>
      </c>
      <c r="B1867" s="1"/>
      <c r="C1867" s="68">
        <v>128</v>
      </c>
      <c r="D1867" s="1"/>
      <c r="E1867" s="68">
        <v>161</v>
      </c>
      <c r="F1867" s="1" t="s">
        <v>28</v>
      </c>
      <c r="G1867" s="68">
        <v>136.36166666666668</v>
      </c>
      <c r="H1867" s="1" t="s">
        <v>28</v>
      </c>
      <c r="I1867" s="1" t="s">
        <v>28</v>
      </c>
      <c r="K1867" s="1"/>
      <c r="L1867" s="68"/>
      <c r="M1867" s="1"/>
      <c r="N1867" s="68"/>
      <c r="O1867" s="1"/>
      <c r="P1867" s="68"/>
      <c r="Q1867" s="1" t="s">
        <v>28</v>
      </c>
      <c r="R1867" s="1" t="s">
        <v>28</v>
      </c>
      <c r="T1867" s="1"/>
      <c r="V1867" s="1">
        <v>128</v>
      </c>
      <c r="W1867" s="1">
        <v>128</v>
      </c>
      <c r="X1867" s="1">
        <v>128</v>
      </c>
      <c r="Y1867" s="1">
        <v>128</v>
      </c>
      <c r="Z1867" s="1" t="s">
        <v>28</v>
      </c>
      <c r="AA1867" s="1" t="s">
        <v>28</v>
      </c>
      <c r="AB1867" s="1" t="s">
        <v>28</v>
      </c>
      <c r="AC1867" s="1">
        <v>161</v>
      </c>
      <c r="AD1867" s="1" t="s">
        <v>28</v>
      </c>
      <c r="AE1867" s="1" t="s">
        <v>28</v>
      </c>
      <c r="AF1867" s="1">
        <v>131.15</v>
      </c>
      <c r="AG1867" s="1">
        <v>129.85</v>
      </c>
      <c r="AX1867" s="1">
        <f t="shared" si="46"/>
        <v>141.78722222222223</v>
      </c>
      <c r="AY1867" s="1">
        <f t="shared" si="47"/>
        <v>129.57499999999999</v>
      </c>
    </row>
    <row r="1868" spans="1:51">
      <c r="A1868" s="6">
        <v>43337</v>
      </c>
      <c r="B1868" s="1"/>
      <c r="C1868" s="68">
        <v>117</v>
      </c>
      <c r="D1868" s="1"/>
      <c r="E1868" s="68">
        <v>149</v>
      </c>
      <c r="F1868" s="1" t="s">
        <v>28</v>
      </c>
      <c r="G1868" s="68">
        <v>130.15333333333334</v>
      </c>
      <c r="H1868" s="1">
        <v>165.42999999999998</v>
      </c>
      <c r="I1868" s="1">
        <v>167.29500000000002</v>
      </c>
      <c r="K1868" s="1"/>
      <c r="L1868" s="68"/>
      <c r="M1868" s="1"/>
      <c r="N1868" s="68"/>
      <c r="O1868" s="1"/>
      <c r="P1868" s="68"/>
      <c r="Q1868" s="1">
        <v>199.19000000000003</v>
      </c>
      <c r="R1868" s="1" t="s">
        <v>28</v>
      </c>
      <c r="T1868" s="1"/>
      <c r="V1868" s="1">
        <v>117</v>
      </c>
      <c r="W1868" s="1" t="s">
        <v>28</v>
      </c>
      <c r="X1868" s="1">
        <v>117</v>
      </c>
      <c r="Y1868" s="1" t="s">
        <v>28</v>
      </c>
      <c r="Z1868" s="1" t="s">
        <v>28</v>
      </c>
      <c r="AA1868" s="1" t="s">
        <v>28</v>
      </c>
      <c r="AB1868" s="1">
        <v>149</v>
      </c>
      <c r="AC1868" s="1" t="s">
        <v>28</v>
      </c>
      <c r="AD1868" s="1" t="s">
        <v>28</v>
      </c>
      <c r="AE1868" s="1" t="s">
        <v>28</v>
      </c>
      <c r="AF1868" s="1">
        <v>124.66</v>
      </c>
      <c r="AG1868" s="1">
        <v>125.06</v>
      </c>
      <c r="AX1868" s="1">
        <f t="shared" si="46"/>
        <v>132.05111111111111</v>
      </c>
      <c r="AY1868" s="1">
        <f t="shared" si="47"/>
        <v>130.22</v>
      </c>
    </row>
    <row r="1869" spans="1:51">
      <c r="A1869" s="6">
        <v>43344</v>
      </c>
      <c r="B1869" s="1"/>
      <c r="C1869" s="68">
        <v>119</v>
      </c>
      <c r="D1869" s="1"/>
      <c r="E1869" s="68">
        <v>140.5</v>
      </c>
      <c r="F1869" s="1">
        <v>124</v>
      </c>
      <c r="G1869" s="68">
        <v>132.72</v>
      </c>
      <c r="H1869" s="1">
        <v>167.77666666666667</v>
      </c>
      <c r="I1869" s="1">
        <v>193.31000000000003</v>
      </c>
      <c r="K1869" s="1"/>
      <c r="L1869" s="68"/>
      <c r="M1869" s="1"/>
      <c r="N1869" s="68"/>
      <c r="O1869" s="1"/>
      <c r="P1869" s="68"/>
      <c r="Q1869" s="1">
        <v>196.98000000000002</v>
      </c>
      <c r="R1869" s="1" t="s">
        <v>28</v>
      </c>
      <c r="T1869" s="1"/>
      <c r="V1869" s="1">
        <v>119</v>
      </c>
      <c r="W1869" s="1">
        <v>119</v>
      </c>
      <c r="X1869" s="1">
        <v>119</v>
      </c>
      <c r="Y1869" s="1">
        <v>119</v>
      </c>
      <c r="Z1869" s="1" t="s">
        <v>28</v>
      </c>
      <c r="AA1869" s="1" t="s">
        <v>28</v>
      </c>
      <c r="AB1869" s="1" t="s">
        <v>28</v>
      </c>
      <c r="AC1869" s="1">
        <v>140.5</v>
      </c>
      <c r="AD1869" s="1" t="s">
        <v>28</v>
      </c>
      <c r="AE1869" s="1" t="s">
        <v>28</v>
      </c>
      <c r="AF1869" s="1">
        <v>127.94</v>
      </c>
      <c r="AG1869" s="1">
        <v>128.6</v>
      </c>
      <c r="AX1869" s="1">
        <f t="shared" si="46"/>
        <v>129.05500000000001</v>
      </c>
      <c r="AY1869" s="1">
        <f t="shared" si="47"/>
        <v>123.47</v>
      </c>
    </row>
    <row r="1870" spans="1:51">
      <c r="A1870" s="6">
        <v>43351</v>
      </c>
      <c r="B1870" s="1"/>
      <c r="C1870" s="68">
        <v>115</v>
      </c>
      <c r="D1870" s="1"/>
      <c r="E1870" s="68" t="s">
        <v>28</v>
      </c>
      <c r="F1870" s="1" t="s">
        <v>28</v>
      </c>
      <c r="G1870" s="68">
        <v>134.69833333333332</v>
      </c>
      <c r="H1870" s="1" t="s">
        <v>28</v>
      </c>
      <c r="I1870" s="1" t="s">
        <v>28</v>
      </c>
      <c r="K1870" s="1"/>
      <c r="L1870" s="68"/>
      <c r="M1870" s="1"/>
      <c r="N1870" s="68"/>
      <c r="O1870" s="1"/>
      <c r="P1870" s="68"/>
      <c r="Q1870" s="1" t="s">
        <v>28</v>
      </c>
      <c r="R1870" s="1" t="s">
        <v>28</v>
      </c>
      <c r="T1870" s="1"/>
      <c r="V1870" s="1">
        <v>115</v>
      </c>
      <c r="W1870" s="1" t="s">
        <v>28</v>
      </c>
      <c r="X1870" s="1">
        <v>115</v>
      </c>
      <c r="Y1870" s="1" t="s">
        <v>28</v>
      </c>
      <c r="Z1870" s="1" t="s">
        <v>28</v>
      </c>
      <c r="AA1870" s="1" t="s">
        <v>28</v>
      </c>
      <c r="AB1870" s="1" t="s">
        <v>28</v>
      </c>
      <c r="AC1870" s="1" t="s">
        <v>28</v>
      </c>
      <c r="AD1870" s="1" t="s">
        <v>28</v>
      </c>
      <c r="AE1870" s="1" t="s">
        <v>28</v>
      </c>
      <c r="AF1870" s="1">
        <v>132.09</v>
      </c>
      <c r="AG1870" s="1">
        <v>133.36000000000001</v>
      </c>
      <c r="AX1870" s="1">
        <f t="shared" si="46"/>
        <v>124.84916666666666</v>
      </c>
      <c r="AY1870" s="1">
        <f t="shared" si="47"/>
        <v>123.545</v>
      </c>
    </row>
    <row r="1871" spans="1:51">
      <c r="A1871" s="6">
        <v>43358</v>
      </c>
      <c r="B1871" s="1"/>
      <c r="C1871" s="68">
        <v>115</v>
      </c>
      <c r="D1871" s="1"/>
      <c r="E1871" s="68" t="s">
        <v>28</v>
      </c>
      <c r="F1871" s="1">
        <v>122.7</v>
      </c>
      <c r="G1871" s="68">
        <v>133.89999999999998</v>
      </c>
      <c r="H1871" s="1">
        <v>156.12</v>
      </c>
      <c r="I1871" s="1">
        <v>165.62666666666669</v>
      </c>
      <c r="K1871" s="1"/>
      <c r="L1871" s="68"/>
      <c r="M1871" s="1"/>
      <c r="N1871" s="68"/>
      <c r="O1871" s="1"/>
      <c r="P1871" s="68"/>
      <c r="Q1871" s="1">
        <v>181.32000000000002</v>
      </c>
      <c r="R1871" s="1" t="s">
        <v>28</v>
      </c>
      <c r="T1871" s="1"/>
      <c r="V1871" s="1">
        <v>115</v>
      </c>
      <c r="W1871" s="1" t="s">
        <v>28</v>
      </c>
      <c r="X1871" s="1">
        <v>115</v>
      </c>
      <c r="Y1871" s="1" t="s">
        <v>28</v>
      </c>
      <c r="Z1871" s="1" t="s">
        <v>28</v>
      </c>
      <c r="AA1871" s="1" t="s">
        <v>28</v>
      </c>
      <c r="AB1871" s="1" t="s">
        <v>28</v>
      </c>
      <c r="AC1871" s="1" t="s">
        <v>28</v>
      </c>
      <c r="AD1871" s="1" t="s">
        <v>28</v>
      </c>
      <c r="AE1871" s="1" t="s">
        <v>28</v>
      </c>
      <c r="AF1871" s="1">
        <v>127.64</v>
      </c>
      <c r="AG1871" s="1">
        <v>130.18</v>
      </c>
      <c r="AX1871" s="1">
        <f t="shared" si="46"/>
        <v>123.86666666666666</v>
      </c>
      <c r="AY1871" s="1">
        <f t="shared" si="47"/>
        <v>121.32</v>
      </c>
    </row>
    <row r="1872" spans="1:51">
      <c r="A1872" s="6">
        <v>43365</v>
      </c>
      <c r="B1872" s="1"/>
      <c r="C1872" s="68">
        <v>115</v>
      </c>
      <c r="D1872" s="1"/>
      <c r="E1872" s="68" t="s">
        <v>28</v>
      </c>
      <c r="F1872" s="1" t="s">
        <v>28</v>
      </c>
      <c r="G1872" s="68">
        <v>134.87333333333333</v>
      </c>
      <c r="H1872" s="1">
        <v>136.91333333333333</v>
      </c>
      <c r="I1872" s="1">
        <v>156.14666666666668</v>
      </c>
      <c r="K1872" s="1"/>
      <c r="L1872" s="68"/>
      <c r="M1872" s="1"/>
      <c r="N1872" s="68"/>
      <c r="O1872" s="1"/>
      <c r="P1872" s="68"/>
      <c r="Q1872" s="1">
        <v>173.91333333333333</v>
      </c>
      <c r="R1872" s="1" t="s">
        <v>28</v>
      </c>
      <c r="T1872" s="1"/>
      <c r="V1872" s="1">
        <v>115</v>
      </c>
      <c r="W1872" s="1" t="s">
        <v>28</v>
      </c>
      <c r="X1872" s="1">
        <v>115</v>
      </c>
      <c r="Y1872" s="1" t="s">
        <v>28</v>
      </c>
      <c r="Z1872" s="1" t="s">
        <v>28</v>
      </c>
      <c r="AA1872" s="1" t="s">
        <v>28</v>
      </c>
      <c r="AB1872" s="1" t="s">
        <v>28</v>
      </c>
      <c r="AC1872" s="1" t="s">
        <v>28</v>
      </c>
      <c r="AD1872" s="1" t="s">
        <v>28</v>
      </c>
      <c r="AE1872" s="1" t="s">
        <v>28</v>
      </c>
      <c r="AF1872" s="1">
        <v>129.56</v>
      </c>
      <c r="AG1872" s="1">
        <v>129.99</v>
      </c>
      <c r="AX1872" s="1">
        <f t="shared" si="46"/>
        <v>124.93666666666667</v>
      </c>
      <c r="AY1872" s="1">
        <f t="shared" si="47"/>
        <v>122.28</v>
      </c>
    </row>
    <row r="1873" spans="1:51">
      <c r="A1873" s="6">
        <v>43372</v>
      </c>
      <c r="B1873" s="1"/>
      <c r="C1873" s="68">
        <v>111</v>
      </c>
      <c r="D1873" s="1"/>
      <c r="E1873" s="68">
        <v>137</v>
      </c>
      <c r="F1873" s="1">
        <v>122.89</v>
      </c>
      <c r="G1873" s="68">
        <v>134.07833333333332</v>
      </c>
      <c r="H1873" s="1">
        <v>157.21</v>
      </c>
      <c r="I1873" s="1">
        <v>174.10333333333332</v>
      </c>
      <c r="K1873" s="1"/>
      <c r="L1873" s="68"/>
      <c r="M1873" s="1"/>
      <c r="N1873" s="68"/>
      <c r="O1873" s="1"/>
      <c r="P1873" s="68"/>
      <c r="Q1873" s="1">
        <v>200.27666666666667</v>
      </c>
      <c r="R1873" s="1" t="s">
        <v>28</v>
      </c>
      <c r="T1873" s="1"/>
      <c r="V1873" s="1">
        <v>111</v>
      </c>
      <c r="W1873" s="1" t="s">
        <v>28</v>
      </c>
      <c r="X1873" s="1">
        <v>111</v>
      </c>
      <c r="Y1873" s="1" t="s">
        <v>28</v>
      </c>
      <c r="Z1873" s="1" t="s">
        <v>28</v>
      </c>
      <c r="AA1873" s="1" t="s">
        <v>28</v>
      </c>
      <c r="AB1873" s="1" t="s">
        <v>28</v>
      </c>
      <c r="AC1873" s="1">
        <v>137</v>
      </c>
      <c r="AD1873" s="1" t="s">
        <v>28</v>
      </c>
      <c r="AE1873" s="1" t="s">
        <v>28</v>
      </c>
      <c r="AF1873" s="1">
        <v>127.9</v>
      </c>
      <c r="AG1873" s="1">
        <v>129.25</v>
      </c>
      <c r="AX1873" s="1">
        <f t="shared" si="46"/>
        <v>126.24208333333333</v>
      </c>
      <c r="AY1873" s="1">
        <f t="shared" si="47"/>
        <v>119.45</v>
      </c>
    </row>
    <row r="1874" spans="1:51">
      <c r="A1874" s="6">
        <v>43379</v>
      </c>
      <c r="B1874" s="1"/>
      <c r="C1874" s="68" t="s">
        <v>28</v>
      </c>
      <c r="D1874" s="1"/>
      <c r="E1874" s="68" t="s">
        <v>28</v>
      </c>
      <c r="F1874" s="1" t="s">
        <v>28</v>
      </c>
      <c r="G1874" s="68">
        <v>130.73999999999998</v>
      </c>
      <c r="H1874" s="1">
        <v>142.56</v>
      </c>
      <c r="I1874" s="1">
        <v>154.74333333333331</v>
      </c>
      <c r="K1874" s="1"/>
      <c r="L1874" s="68"/>
      <c r="M1874" s="1"/>
      <c r="N1874" s="68"/>
      <c r="O1874" s="1"/>
      <c r="P1874" s="68"/>
      <c r="Q1874" s="1">
        <v>175.03333333333333</v>
      </c>
      <c r="R1874" s="1" t="s">
        <v>28</v>
      </c>
      <c r="T1874" s="1"/>
      <c r="V1874" s="1" t="s">
        <v>28</v>
      </c>
      <c r="W1874" s="1" t="s">
        <v>28</v>
      </c>
      <c r="X1874" s="1" t="s">
        <v>28</v>
      </c>
      <c r="Y1874" s="1" t="s">
        <v>28</v>
      </c>
      <c r="Z1874" s="1" t="s">
        <v>28</v>
      </c>
      <c r="AA1874" s="1" t="s">
        <v>28</v>
      </c>
      <c r="AB1874" s="1" t="s">
        <v>28</v>
      </c>
      <c r="AC1874" s="1" t="s">
        <v>28</v>
      </c>
      <c r="AD1874" s="1" t="s">
        <v>28</v>
      </c>
      <c r="AE1874" s="1" t="s">
        <v>28</v>
      </c>
      <c r="AF1874" s="1">
        <v>130.52000000000001</v>
      </c>
      <c r="AG1874" s="1">
        <v>129.19999999999999</v>
      </c>
      <c r="AX1874" s="1">
        <f t="shared" si="46"/>
        <v>130.73999999999998</v>
      </c>
      <c r="AY1874" s="1">
        <f t="shared" si="47"/>
        <v>130.52000000000001</v>
      </c>
    </row>
    <row r="1875" spans="1:51">
      <c r="A1875" s="6">
        <v>43386</v>
      </c>
      <c r="B1875" s="1"/>
      <c r="C1875" s="68">
        <v>110</v>
      </c>
      <c r="D1875" s="1"/>
      <c r="E1875" s="68">
        <v>167.5</v>
      </c>
      <c r="F1875" s="1">
        <v>124</v>
      </c>
      <c r="G1875" s="68">
        <v>131.32</v>
      </c>
      <c r="H1875" s="1" t="s">
        <v>28</v>
      </c>
      <c r="I1875" s="1" t="s">
        <v>28</v>
      </c>
      <c r="K1875" s="1"/>
      <c r="L1875" s="68"/>
      <c r="M1875" s="1"/>
      <c r="N1875" s="68"/>
      <c r="O1875" s="1"/>
      <c r="P1875" s="68"/>
      <c r="Q1875" s="1" t="s">
        <v>28</v>
      </c>
      <c r="R1875" s="1" t="s">
        <v>28</v>
      </c>
      <c r="T1875" s="1"/>
      <c r="V1875" s="1">
        <v>110</v>
      </c>
      <c r="W1875" s="1">
        <v>110</v>
      </c>
      <c r="X1875" s="1">
        <v>110</v>
      </c>
      <c r="Y1875" s="1">
        <v>110</v>
      </c>
      <c r="Z1875" s="1" t="s">
        <v>28</v>
      </c>
      <c r="AA1875" s="1" t="s">
        <v>28</v>
      </c>
      <c r="AB1875" s="1">
        <v>167.5</v>
      </c>
      <c r="AC1875" s="1" t="s">
        <v>28</v>
      </c>
      <c r="AD1875" s="1" t="s">
        <v>28</v>
      </c>
      <c r="AE1875" s="1" t="s">
        <v>28</v>
      </c>
      <c r="AF1875" s="1">
        <v>131.52000000000001</v>
      </c>
      <c r="AG1875" s="1">
        <v>131.12</v>
      </c>
      <c r="AX1875" s="1">
        <f t="shared" si="46"/>
        <v>133.20499999999998</v>
      </c>
      <c r="AY1875" s="1">
        <f t="shared" si="47"/>
        <v>136.34</v>
      </c>
    </row>
    <row r="1876" spans="1:51">
      <c r="A1876" s="6">
        <v>43393</v>
      </c>
      <c r="B1876" s="1"/>
      <c r="C1876" s="68">
        <v>76</v>
      </c>
      <c r="D1876" s="1"/>
      <c r="E1876" s="68">
        <v>140.5</v>
      </c>
      <c r="F1876" s="1">
        <v>121</v>
      </c>
      <c r="G1876" s="68">
        <v>137.50333333333333</v>
      </c>
      <c r="H1876" s="1">
        <v>159.44666666666666</v>
      </c>
      <c r="I1876" s="1">
        <v>181.00666666666666</v>
      </c>
      <c r="K1876" s="1"/>
      <c r="L1876" s="68"/>
      <c r="M1876" s="1"/>
      <c r="N1876" s="68"/>
      <c r="O1876" s="1"/>
      <c r="P1876" s="68"/>
      <c r="Q1876" s="1">
        <v>190.01666666666665</v>
      </c>
      <c r="R1876" s="1" t="s">
        <v>28</v>
      </c>
      <c r="T1876" s="1"/>
      <c r="V1876" s="1">
        <v>76</v>
      </c>
      <c r="W1876" s="1">
        <v>76</v>
      </c>
      <c r="X1876" s="1">
        <v>76</v>
      </c>
      <c r="Y1876" s="1">
        <v>76</v>
      </c>
      <c r="Z1876" s="1" t="s">
        <v>28</v>
      </c>
      <c r="AA1876" s="1" t="s">
        <v>28</v>
      </c>
      <c r="AB1876" s="1" t="s">
        <v>28</v>
      </c>
      <c r="AC1876" s="1">
        <v>140.5</v>
      </c>
      <c r="AD1876" s="1" t="s">
        <v>28</v>
      </c>
      <c r="AE1876" s="1" t="s">
        <v>28</v>
      </c>
      <c r="AF1876" s="1">
        <v>133.02000000000001</v>
      </c>
      <c r="AG1876" s="1">
        <v>132.72</v>
      </c>
      <c r="AX1876" s="1">
        <f t="shared" si="46"/>
        <v>118.75083333333333</v>
      </c>
      <c r="AY1876" s="1">
        <f t="shared" si="47"/>
        <v>104.51</v>
      </c>
    </row>
    <row r="1877" spans="1:51">
      <c r="A1877" s="6">
        <v>43400</v>
      </c>
      <c r="B1877" s="1"/>
      <c r="C1877" s="68">
        <v>120</v>
      </c>
      <c r="D1877" s="1"/>
      <c r="E1877" s="68" t="s">
        <v>28</v>
      </c>
      <c r="F1877" s="1">
        <v>117.045</v>
      </c>
      <c r="G1877" s="68">
        <v>121.94499999999999</v>
      </c>
      <c r="H1877" s="1">
        <v>153.19</v>
      </c>
      <c r="I1877" s="1">
        <v>166.01333333333332</v>
      </c>
      <c r="K1877" s="1"/>
      <c r="L1877" s="68"/>
      <c r="M1877" s="1"/>
      <c r="N1877" s="68"/>
      <c r="O1877" s="1"/>
      <c r="P1877" s="68"/>
      <c r="Q1877" s="1">
        <v>185.10666666666668</v>
      </c>
      <c r="R1877" s="1" t="s">
        <v>28</v>
      </c>
      <c r="T1877" s="1"/>
      <c r="V1877" s="1">
        <v>120</v>
      </c>
      <c r="W1877" s="1">
        <v>120</v>
      </c>
      <c r="X1877" s="1">
        <v>120</v>
      </c>
      <c r="Y1877" s="1">
        <v>120</v>
      </c>
      <c r="Z1877" s="1" t="s">
        <v>28</v>
      </c>
      <c r="AA1877" s="1" t="s">
        <v>28</v>
      </c>
      <c r="AB1877" s="1" t="s">
        <v>28</v>
      </c>
      <c r="AC1877" s="1" t="s">
        <v>28</v>
      </c>
      <c r="AD1877" s="1" t="s">
        <v>28</v>
      </c>
      <c r="AE1877" s="1" t="s">
        <v>28</v>
      </c>
      <c r="AF1877" s="1">
        <v>120.6</v>
      </c>
      <c r="AG1877" s="1">
        <v>123.29</v>
      </c>
      <c r="AX1877" s="1">
        <f t="shared" si="46"/>
        <v>119.66333333333334</v>
      </c>
      <c r="AY1877" s="1">
        <f t="shared" si="47"/>
        <v>120.3</v>
      </c>
    </row>
    <row r="1878" spans="1:51">
      <c r="A1878" s="6">
        <v>43407</v>
      </c>
      <c r="B1878" s="1"/>
      <c r="C1878" s="68">
        <v>114</v>
      </c>
      <c r="D1878" s="1"/>
      <c r="E1878" s="68" t="s">
        <v>28</v>
      </c>
      <c r="F1878" s="1">
        <v>128.25</v>
      </c>
      <c r="G1878" s="68">
        <v>133.07000000000002</v>
      </c>
      <c r="H1878" s="1">
        <v>157.44666666666663</v>
      </c>
      <c r="I1878" s="1">
        <v>180.91</v>
      </c>
      <c r="K1878" s="1"/>
      <c r="L1878" s="68"/>
      <c r="M1878" s="1"/>
      <c r="N1878" s="68"/>
      <c r="O1878" s="1"/>
      <c r="P1878" s="68"/>
      <c r="Q1878" s="1">
        <v>192.75333333333333</v>
      </c>
      <c r="R1878" s="1" t="s">
        <v>28</v>
      </c>
      <c r="T1878" s="1"/>
      <c r="V1878" s="1">
        <v>114</v>
      </c>
      <c r="W1878" s="1">
        <v>114</v>
      </c>
      <c r="X1878" s="1">
        <v>114</v>
      </c>
      <c r="Y1878" s="1">
        <v>114</v>
      </c>
      <c r="Z1878" s="1" t="s">
        <v>28</v>
      </c>
      <c r="AA1878" s="1" t="s">
        <v>28</v>
      </c>
      <c r="AB1878" s="1" t="s">
        <v>28</v>
      </c>
      <c r="AC1878" s="1" t="s">
        <v>28</v>
      </c>
      <c r="AD1878" s="1" t="s">
        <v>28</v>
      </c>
      <c r="AE1878" s="1" t="s">
        <v>28</v>
      </c>
      <c r="AF1878" s="1">
        <v>126.78</v>
      </c>
      <c r="AG1878" s="1">
        <v>129.86000000000001</v>
      </c>
      <c r="AX1878" s="1">
        <f t="shared" si="46"/>
        <v>125.10666666666668</v>
      </c>
      <c r="AY1878" s="1">
        <f t="shared" si="47"/>
        <v>120.39</v>
      </c>
    </row>
    <row r="1879" spans="1:51">
      <c r="A1879" s="6">
        <v>43414</v>
      </c>
      <c r="B1879" s="1"/>
      <c r="C1879" s="68">
        <v>96.5</v>
      </c>
      <c r="D1879" s="1"/>
      <c r="E1879" s="68">
        <v>160</v>
      </c>
      <c r="F1879" s="1">
        <v>123</v>
      </c>
      <c r="G1879" s="68">
        <v>127.09833333333333</v>
      </c>
      <c r="H1879" s="1">
        <v>143.09333333333333</v>
      </c>
      <c r="I1879" s="1">
        <v>164.72333333333333</v>
      </c>
      <c r="K1879" s="1"/>
      <c r="L1879" s="68"/>
      <c r="M1879" s="1"/>
      <c r="N1879" s="68"/>
      <c r="O1879" s="1"/>
      <c r="P1879" s="68"/>
      <c r="Q1879" s="1">
        <v>190.79333333333332</v>
      </c>
      <c r="R1879" s="1" t="s">
        <v>28</v>
      </c>
      <c r="T1879" s="1"/>
      <c r="V1879" s="1">
        <v>101</v>
      </c>
      <c r="W1879" s="1">
        <v>95</v>
      </c>
      <c r="X1879" s="1">
        <v>95</v>
      </c>
      <c r="Y1879" s="1">
        <v>95</v>
      </c>
      <c r="Z1879" s="1" t="s">
        <v>28</v>
      </c>
      <c r="AA1879" s="1" t="s">
        <v>28</v>
      </c>
      <c r="AB1879" s="1">
        <v>160</v>
      </c>
      <c r="AC1879" s="1" t="s">
        <v>28</v>
      </c>
      <c r="AD1879" s="1" t="s">
        <v>28</v>
      </c>
      <c r="AE1879" s="1" t="s">
        <v>28</v>
      </c>
      <c r="AF1879" s="1">
        <v>126.93</v>
      </c>
      <c r="AG1879" s="1">
        <v>127.37</v>
      </c>
      <c r="AX1879" s="1">
        <f t="shared" si="46"/>
        <v>126.64958333333334</v>
      </c>
      <c r="AY1879" s="1">
        <f t="shared" si="47"/>
        <v>127.31</v>
      </c>
    </row>
    <row r="1880" spans="1:51">
      <c r="A1880" s="6">
        <v>43421</v>
      </c>
      <c r="B1880" s="1"/>
      <c r="C1880" s="68">
        <v>120</v>
      </c>
      <c r="D1880" s="1"/>
      <c r="E1880" s="68">
        <v>148</v>
      </c>
      <c r="F1880" s="1" t="s">
        <v>28</v>
      </c>
      <c r="G1880" s="68">
        <v>126.55000000000001</v>
      </c>
      <c r="H1880" s="1">
        <v>151.16333333333333</v>
      </c>
      <c r="I1880" s="1">
        <v>166.35333333333335</v>
      </c>
      <c r="K1880" s="1"/>
      <c r="L1880" s="68"/>
      <c r="M1880" s="1"/>
      <c r="N1880" s="68"/>
      <c r="O1880" s="1"/>
      <c r="P1880" s="68"/>
      <c r="Q1880" s="1">
        <v>187.23666666666668</v>
      </c>
      <c r="R1880" s="1">
        <v>196.9</v>
      </c>
      <c r="T1880" s="1"/>
      <c r="V1880" s="1">
        <v>120</v>
      </c>
      <c r="W1880" s="1" t="s">
        <v>28</v>
      </c>
      <c r="X1880" s="1">
        <v>120</v>
      </c>
      <c r="Y1880" s="1" t="s">
        <v>28</v>
      </c>
      <c r="Z1880" s="1" t="s">
        <v>28</v>
      </c>
      <c r="AA1880" s="1" t="s">
        <v>28</v>
      </c>
      <c r="AB1880" s="1">
        <v>148</v>
      </c>
      <c r="AC1880" s="1" t="s">
        <v>28</v>
      </c>
      <c r="AD1880" s="1" t="s">
        <v>28</v>
      </c>
      <c r="AE1880" s="1" t="s">
        <v>28</v>
      </c>
      <c r="AF1880" s="1">
        <v>128.96</v>
      </c>
      <c r="AG1880" s="1">
        <v>124.36</v>
      </c>
      <c r="AX1880" s="1">
        <f t="shared" si="46"/>
        <v>131.51666666666668</v>
      </c>
      <c r="AY1880" s="1">
        <f t="shared" si="47"/>
        <v>132.32000000000002</v>
      </c>
    </row>
    <row r="1881" spans="1:51">
      <c r="A1881" s="6">
        <v>43428</v>
      </c>
      <c r="B1881" s="1"/>
      <c r="C1881" s="68" t="s">
        <v>28</v>
      </c>
      <c r="D1881" s="1"/>
      <c r="E1881" s="68" t="s">
        <v>28</v>
      </c>
      <c r="F1881" s="1" t="s">
        <v>28</v>
      </c>
      <c r="G1881" s="68" t="s">
        <v>28</v>
      </c>
      <c r="H1881" s="1" t="s">
        <v>28</v>
      </c>
      <c r="I1881" s="1" t="s">
        <v>28</v>
      </c>
      <c r="K1881" s="1"/>
      <c r="L1881" s="68"/>
      <c r="M1881" s="1"/>
      <c r="N1881" s="68"/>
      <c r="O1881" s="1"/>
      <c r="P1881" s="68"/>
      <c r="Q1881" s="1" t="s">
        <v>28</v>
      </c>
      <c r="R1881" s="1" t="s">
        <v>28</v>
      </c>
      <c r="T1881" s="1"/>
      <c r="V1881" s="1" t="s">
        <v>28</v>
      </c>
      <c r="W1881" s="1" t="s">
        <v>28</v>
      </c>
      <c r="X1881" s="1" t="s">
        <v>28</v>
      </c>
      <c r="Y1881" s="1" t="s">
        <v>28</v>
      </c>
      <c r="Z1881" s="1" t="s">
        <v>28</v>
      </c>
      <c r="AA1881" s="1" t="s">
        <v>28</v>
      </c>
      <c r="AB1881" s="1" t="s">
        <v>28</v>
      </c>
      <c r="AC1881" s="1" t="s">
        <v>28</v>
      </c>
      <c r="AD1881" s="1" t="s">
        <v>28</v>
      </c>
      <c r="AE1881" s="1" t="s">
        <v>28</v>
      </c>
      <c r="AF1881" s="1" t="s">
        <v>28</v>
      </c>
      <c r="AG1881" s="1" t="s">
        <v>28</v>
      </c>
      <c r="AX1881" s="1" t="str">
        <f t="shared" si="46"/>
        <v xml:space="preserve"> </v>
      </c>
      <c r="AY1881" s="1" t="str">
        <f t="shared" si="47"/>
        <v xml:space="preserve"> </v>
      </c>
    </row>
    <row r="1882" spans="1:51">
      <c r="A1882" s="6">
        <v>43435</v>
      </c>
      <c r="B1882" s="1"/>
      <c r="C1882" s="68">
        <v>133</v>
      </c>
      <c r="D1882" s="1"/>
      <c r="E1882" s="68">
        <v>170</v>
      </c>
      <c r="F1882" s="1" t="s">
        <v>28</v>
      </c>
      <c r="G1882" s="68">
        <v>127.81166666666665</v>
      </c>
      <c r="H1882" s="1">
        <v>140.83666666666667</v>
      </c>
      <c r="I1882" s="1">
        <v>174.88</v>
      </c>
      <c r="K1882" s="1"/>
      <c r="L1882" s="68"/>
      <c r="M1882" s="1"/>
      <c r="N1882" s="68"/>
      <c r="O1882" s="1"/>
      <c r="P1882" s="68"/>
      <c r="Q1882" s="1">
        <v>192.5566666666667</v>
      </c>
      <c r="R1882" s="1">
        <v>190.94</v>
      </c>
      <c r="T1882" s="1"/>
      <c r="V1882" s="1">
        <v>133</v>
      </c>
      <c r="W1882" s="1">
        <v>133</v>
      </c>
      <c r="X1882" s="1">
        <v>133</v>
      </c>
      <c r="Y1882" s="1">
        <v>133</v>
      </c>
      <c r="Z1882" s="1" t="s">
        <v>28</v>
      </c>
      <c r="AA1882" s="1" t="s">
        <v>28</v>
      </c>
      <c r="AB1882" s="1">
        <v>170</v>
      </c>
      <c r="AC1882" s="1" t="s">
        <v>28</v>
      </c>
      <c r="AD1882" s="1" t="s">
        <v>28</v>
      </c>
      <c r="AE1882" s="1" t="s">
        <v>28</v>
      </c>
      <c r="AF1882" s="1">
        <v>129.56</v>
      </c>
      <c r="AG1882" s="1">
        <v>126.46</v>
      </c>
      <c r="AX1882" s="1">
        <f t="shared" si="46"/>
        <v>143.60388888888889</v>
      </c>
      <c r="AY1882" s="1">
        <f t="shared" si="47"/>
        <v>144.18666666666667</v>
      </c>
    </row>
    <row r="1883" spans="1:51">
      <c r="A1883" s="6">
        <v>43442</v>
      </c>
      <c r="B1883" s="1"/>
      <c r="C1883" s="68">
        <v>126</v>
      </c>
      <c r="D1883" s="1"/>
      <c r="E1883" s="68">
        <v>160</v>
      </c>
      <c r="F1883" s="1" t="s">
        <v>28</v>
      </c>
      <c r="G1883" s="68">
        <v>131.92666666666668</v>
      </c>
      <c r="H1883" s="1">
        <v>150.98666666666668</v>
      </c>
      <c r="I1883" s="1">
        <v>179.90333333333334</v>
      </c>
      <c r="K1883" s="1"/>
      <c r="L1883" s="68"/>
      <c r="M1883" s="1"/>
      <c r="N1883" s="68"/>
      <c r="O1883" s="1"/>
      <c r="P1883" s="68"/>
      <c r="Q1883" s="1">
        <v>198.9433333333333</v>
      </c>
      <c r="R1883" s="1">
        <v>208.31</v>
      </c>
      <c r="T1883" s="1"/>
      <c r="V1883" s="1">
        <v>126</v>
      </c>
      <c r="W1883" s="1">
        <v>126</v>
      </c>
      <c r="X1883" s="1">
        <v>126</v>
      </c>
      <c r="Y1883" s="1">
        <v>126</v>
      </c>
      <c r="Z1883" s="1" t="s">
        <v>28</v>
      </c>
      <c r="AA1883" s="1" t="s">
        <v>28</v>
      </c>
      <c r="AB1883" s="1">
        <v>160</v>
      </c>
      <c r="AC1883" s="1" t="s">
        <v>28</v>
      </c>
      <c r="AD1883" s="1" t="s">
        <v>28</v>
      </c>
      <c r="AE1883" s="1" t="s">
        <v>28</v>
      </c>
      <c r="AF1883" s="1">
        <v>131.87</v>
      </c>
      <c r="AG1883" s="1">
        <v>127.33</v>
      </c>
      <c r="AX1883" s="1">
        <f t="shared" si="46"/>
        <v>139.3088888888889</v>
      </c>
      <c r="AY1883" s="1">
        <f t="shared" si="47"/>
        <v>139.29</v>
      </c>
    </row>
    <row r="1884" spans="1:51">
      <c r="A1884" s="6">
        <v>43449</v>
      </c>
      <c r="B1884" s="1"/>
      <c r="C1884" s="68">
        <v>139</v>
      </c>
      <c r="D1884" s="1"/>
      <c r="E1884" s="68">
        <v>144.75</v>
      </c>
      <c r="F1884" s="1" t="s">
        <v>28</v>
      </c>
      <c r="G1884" s="68">
        <v>144.66500000000002</v>
      </c>
      <c r="H1884" s="1">
        <v>151.07333333333335</v>
      </c>
      <c r="I1884" s="1">
        <v>173.32333333333335</v>
      </c>
      <c r="K1884" s="1"/>
      <c r="L1884" s="68"/>
      <c r="M1884" s="1"/>
      <c r="N1884" s="68"/>
      <c r="O1884" s="1"/>
      <c r="P1884" s="68"/>
      <c r="Q1884" s="1" t="s">
        <v>28</v>
      </c>
      <c r="R1884" s="1" t="s">
        <v>28</v>
      </c>
      <c r="T1884" s="1"/>
      <c r="V1884" s="1">
        <v>139</v>
      </c>
      <c r="W1884" s="1">
        <v>139</v>
      </c>
      <c r="X1884" s="1">
        <v>139</v>
      </c>
      <c r="Y1884" s="1">
        <v>139</v>
      </c>
      <c r="Z1884" s="1" t="s">
        <v>28</v>
      </c>
      <c r="AA1884" s="1" t="s">
        <v>28</v>
      </c>
      <c r="AB1884" s="1">
        <v>152</v>
      </c>
      <c r="AC1884" s="1">
        <v>137.5</v>
      </c>
      <c r="AD1884" s="1" t="s">
        <v>28</v>
      </c>
      <c r="AE1884" s="1" t="s">
        <v>28</v>
      </c>
      <c r="AF1884" s="1">
        <v>136.87</v>
      </c>
      <c r="AG1884" s="1">
        <v>131.30000000000001</v>
      </c>
      <c r="AX1884" s="1">
        <f t="shared" si="46"/>
        <v>142.80500000000001</v>
      </c>
      <c r="AY1884" s="1">
        <f t="shared" si="47"/>
        <v>142.62333333333333</v>
      </c>
    </row>
    <row r="1885" spans="1:51">
      <c r="A1885" s="6">
        <v>43456</v>
      </c>
      <c r="B1885" s="1"/>
      <c r="C1885" s="68">
        <v>128</v>
      </c>
      <c r="D1885" s="1"/>
      <c r="E1885" s="68">
        <v>145</v>
      </c>
      <c r="F1885" s="1">
        <v>135</v>
      </c>
      <c r="G1885" s="68">
        <v>141.51333333333332</v>
      </c>
      <c r="H1885" s="1" t="s">
        <v>28</v>
      </c>
      <c r="I1885" s="1">
        <v>168.34666666666666</v>
      </c>
      <c r="K1885" s="1"/>
      <c r="L1885" s="68"/>
      <c r="M1885" s="1"/>
      <c r="N1885" s="68"/>
      <c r="O1885" s="1"/>
      <c r="P1885" s="68"/>
      <c r="Q1885" s="1" t="s">
        <v>28</v>
      </c>
      <c r="R1885" s="1">
        <v>193.03</v>
      </c>
      <c r="T1885" s="1"/>
      <c r="V1885" s="1">
        <v>128</v>
      </c>
      <c r="W1885" s="1">
        <v>128</v>
      </c>
      <c r="X1885" s="1">
        <v>128</v>
      </c>
      <c r="Y1885" s="1">
        <v>128</v>
      </c>
      <c r="Z1885" s="1" t="s">
        <v>28</v>
      </c>
      <c r="AA1885" s="1" t="s">
        <v>28</v>
      </c>
      <c r="AB1885" s="1">
        <v>150</v>
      </c>
      <c r="AC1885" s="1">
        <v>140</v>
      </c>
      <c r="AD1885" s="1" t="s">
        <v>28</v>
      </c>
      <c r="AE1885" s="1" t="s">
        <v>28</v>
      </c>
      <c r="AF1885" s="1">
        <v>129.91999999999999</v>
      </c>
      <c r="AG1885" s="1">
        <v>123.59</v>
      </c>
      <c r="AX1885" s="1">
        <f t="shared" si="46"/>
        <v>137.37833333333333</v>
      </c>
      <c r="AY1885" s="1">
        <f t="shared" si="47"/>
        <v>135.97333333333333</v>
      </c>
    </row>
    <row r="1886" spans="1:51">
      <c r="A1886" s="6">
        <v>43463</v>
      </c>
      <c r="B1886" s="1"/>
      <c r="C1886" s="68" t="s">
        <v>28</v>
      </c>
      <c r="D1886" s="1"/>
      <c r="E1886" s="68" t="s">
        <v>28</v>
      </c>
      <c r="F1886" s="1" t="s">
        <v>28</v>
      </c>
      <c r="G1886" s="68" t="s">
        <v>28</v>
      </c>
      <c r="H1886" s="1" t="s">
        <v>28</v>
      </c>
      <c r="I1886" s="1" t="s">
        <v>28</v>
      </c>
      <c r="K1886" s="1"/>
      <c r="L1886" s="68"/>
      <c r="M1886" s="1"/>
      <c r="N1886" s="68"/>
      <c r="O1886" s="1"/>
      <c r="P1886" s="68"/>
      <c r="Q1886" s="1" t="s">
        <v>28</v>
      </c>
      <c r="R1886" s="1" t="s">
        <v>28</v>
      </c>
      <c r="T1886" s="1"/>
      <c r="V1886" s="1" t="s">
        <v>28</v>
      </c>
      <c r="W1886" s="1" t="s">
        <v>28</v>
      </c>
      <c r="X1886" s="1" t="s">
        <v>28</v>
      </c>
      <c r="Y1886" s="1" t="s">
        <v>28</v>
      </c>
      <c r="Z1886" s="1" t="s">
        <v>28</v>
      </c>
      <c r="AA1886" s="1" t="s">
        <v>28</v>
      </c>
      <c r="AB1886" s="1" t="s">
        <v>28</v>
      </c>
      <c r="AC1886" s="1" t="s">
        <v>28</v>
      </c>
      <c r="AD1886" s="1" t="s">
        <v>28</v>
      </c>
      <c r="AE1886" s="1" t="s">
        <v>28</v>
      </c>
      <c r="AF1886" s="1" t="s">
        <v>28</v>
      </c>
      <c r="AG1886" s="1" t="s">
        <v>28</v>
      </c>
      <c r="AX1886" s="1" t="str">
        <f t="shared" si="46"/>
        <v xml:space="preserve"> </v>
      </c>
      <c r="AY1886" s="1" t="str">
        <f t="shared" si="47"/>
        <v xml:space="preserve"> </v>
      </c>
    </row>
    <row r="1887" spans="1:51">
      <c r="A1887" s="6">
        <v>43470</v>
      </c>
      <c r="B1887" s="1"/>
      <c r="C1887" s="68" t="s">
        <v>28</v>
      </c>
      <c r="D1887" s="1"/>
      <c r="E1887" s="68">
        <v>147.5</v>
      </c>
      <c r="F1887" s="1">
        <v>152.5</v>
      </c>
      <c r="G1887" s="68">
        <v>134.09</v>
      </c>
      <c r="H1887" s="1" t="s">
        <v>28</v>
      </c>
      <c r="I1887" s="1" t="s">
        <v>28</v>
      </c>
      <c r="K1887" s="1"/>
      <c r="L1887" s="68"/>
      <c r="M1887" s="1"/>
      <c r="N1887" s="68"/>
      <c r="O1887" s="1"/>
      <c r="P1887" s="68"/>
      <c r="Q1887" s="1" t="s">
        <v>28</v>
      </c>
      <c r="R1887" s="1" t="s">
        <v>28</v>
      </c>
      <c r="T1887" s="1"/>
      <c r="V1887" s="1" t="s">
        <v>28</v>
      </c>
      <c r="W1887" s="1" t="s">
        <v>28</v>
      </c>
      <c r="X1887" s="1" t="s">
        <v>28</v>
      </c>
      <c r="Y1887" s="1" t="s">
        <v>28</v>
      </c>
      <c r="Z1887" s="1" t="s">
        <v>28</v>
      </c>
      <c r="AA1887" s="1" t="s">
        <v>28</v>
      </c>
      <c r="AB1887" s="1" t="s">
        <v>28</v>
      </c>
      <c r="AC1887" s="1">
        <v>147.5</v>
      </c>
      <c r="AD1887" s="1" t="s">
        <v>28</v>
      </c>
      <c r="AE1887" s="1" t="s">
        <v>28</v>
      </c>
      <c r="AF1887" s="1">
        <v>132.76</v>
      </c>
      <c r="AG1887" s="1">
        <v>128.53</v>
      </c>
      <c r="AX1887" s="1">
        <f t="shared" si="46"/>
        <v>144.69666666666669</v>
      </c>
      <c r="AY1887" s="1">
        <f t="shared" si="47"/>
        <v>132.76</v>
      </c>
    </row>
    <row r="1888" spans="1:51">
      <c r="A1888" s="6">
        <v>43477</v>
      </c>
      <c r="B1888" s="1"/>
      <c r="C1888" s="68">
        <v>130</v>
      </c>
      <c r="D1888" s="1"/>
      <c r="E1888" s="68">
        <v>152.25</v>
      </c>
      <c r="F1888" s="1" t="s">
        <v>28</v>
      </c>
      <c r="G1888" s="68">
        <v>152.56166666666667</v>
      </c>
      <c r="H1888" s="1">
        <v>186.70333333333335</v>
      </c>
      <c r="I1888" s="1">
        <v>205.31333333333336</v>
      </c>
      <c r="K1888" s="1"/>
      <c r="L1888" s="68"/>
      <c r="M1888" s="1"/>
      <c r="N1888" s="68"/>
      <c r="O1888" s="1"/>
      <c r="P1888" s="68"/>
      <c r="Q1888" s="1" t="s">
        <v>28</v>
      </c>
      <c r="R1888" s="1" t="s">
        <v>28</v>
      </c>
      <c r="T1888" s="1"/>
      <c r="V1888" s="1">
        <v>130</v>
      </c>
      <c r="W1888" s="1">
        <v>130</v>
      </c>
      <c r="X1888" s="1">
        <v>130</v>
      </c>
      <c r="Y1888" s="1">
        <v>130</v>
      </c>
      <c r="Z1888" s="1" t="s">
        <v>28</v>
      </c>
      <c r="AA1888" s="1" t="s">
        <v>28</v>
      </c>
      <c r="AB1888" s="1">
        <v>167.5</v>
      </c>
      <c r="AC1888" s="1">
        <v>137</v>
      </c>
      <c r="AD1888" s="1" t="s">
        <v>28</v>
      </c>
      <c r="AE1888" s="1" t="s">
        <v>28</v>
      </c>
      <c r="AF1888" s="1">
        <v>136.44</v>
      </c>
      <c r="AG1888" s="1">
        <v>136.02000000000001</v>
      </c>
      <c r="AX1888" s="1">
        <f t="shared" si="46"/>
        <v>144.93722222222223</v>
      </c>
      <c r="AY1888" s="1">
        <f t="shared" si="47"/>
        <v>144.64666666666668</v>
      </c>
    </row>
    <row r="1889" spans="1:51">
      <c r="A1889" s="6">
        <v>43484</v>
      </c>
      <c r="B1889" s="1"/>
      <c r="C1889" s="68">
        <v>139</v>
      </c>
      <c r="D1889" s="1"/>
      <c r="E1889" s="68">
        <v>159.875</v>
      </c>
      <c r="F1889" s="1">
        <v>145.25</v>
      </c>
      <c r="G1889" s="68">
        <v>151.29333333333335</v>
      </c>
      <c r="H1889" s="1">
        <v>176.45000000000002</v>
      </c>
      <c r="I1889" s="1">
        <v>201.86</v>
      </c>
      <c r="K1889" s="1"/>
      <c r="L1889" s="68"/>
      <c r="M1889" s="1"/>
      <c r="N1889" s="68"/>
      <c r="O1889" s="1"/>
      <c r="P1889" s="68"/>
      <c r="Q1889" s="1">
        <v>251.44000000000003</v>
      </c>
      <c r="R1889" s="1" t="s">
        <v>28</v>
      </c>
      <c r="T1889" s="1"/>
      <c r="V1889" s="1">
        <v>139</v>
      </c>
      <c r="W1889" s="1">
        <v>139</v>
      </c>
      <c r="X1889" s="1">
        <v>139</v>
      </c>
      <c r="Y1889" s="1">
        <v>139</v>
      </c>
      <c r="Z1889" s="1" t="s">
        <v>28</v>
      </c>
      <c r="AA1889" s="1" t="s">
        <v>28</v>
      </c>
      <c r="AB1889" s="1">
        <v>180</v>
      </c>
      <c r="AC1889" s="1">
        <v>139.75</v>
      </c>
      <c r="AD1889" s="1" t="s">
        <v>28</v>
      </c>
      <c r="AE1889" s="1" t="s">
        <v>28</v>
      </c>
      <c r="AF1889" s="1">
        <v>134.31</v>
      </c>
      <c r="AG1889" s="1">
        <v>132.44999999999999</v>
      </c>
      <c r="AX1889" s="1">
        <f t="shared" si="46"/>
        <v>148.85458333333332</v>
      </c>
      <c r="AY1889" s="1">
        <f t="shared" si="47"/>
        <v>151.10333333333332</v>
      </c>
    </row>
    <row r="1890" spans="1:51">
      <c r="A1890" s="6">
        <v>43491</v>
      </c>
      <c r="B1890" s="1"/>
      <c r="C1890" s="68">
        <v>134.5</v>
      </c>
      <c r="D1890" s="1"/>
      <c r="E1890" s="68" t="s">
        <v>28</v>
      </c>
      <c r="F1890" s="1" t="s">
        <v>28</v>
      </c>
      <c r="G1890" s="68">
        <v>132.98000000000002</v>
      </c>
      <c r="H1890" s="1" t="s">
        <v>28</v>
      </c>
      <c r="I1890" s="1" t="s">
        <v>28</v>
      </c>
      <c r="K1890" s="1"/>
      <c r="L1890" s="68"/>
      <c r="M1890" s="1"/>
      <c r="N1890" s="68"/>
      <c r="O1890" s="1"/>
      <c r="P1890" s="68"/>
      <c r="Q1890" s="1" t="s">
        <v>28</v>
      </c>
      <c r="R1890" s="1" t="s">
        <v>28</v>
      </c>
      <c r="T1890" s="1"/>
      <c r="V1890" s="1">
        <v>136</v>
      </c>
      <c r="W1890" s="1">
        <v>134</v>
      </c>
      <c r="X1890" s="1">
        <v>134</v>
      </c>
      <c r="Y1890" s="1">
        <v>134</v>
      </c>
      <c r="Z1890" s="1" t="s">
        <v>28</v>
      </c>
      <c r="AA1890" s="1" t="s">
        <v>28</v>
      </c>
      <c r="AB1890" s="1" t="s">
        <v>28</v>
      </c>
      <c r="AC1890" s="1" t="s">
        <v>28</v>
      </c>
      <c r="AD1890" s="1" t="s">
        <v>28</v>
      </c>
      <c r="AE1890" s="1" t="s">
        <v>28</v>
      </c>
      <c r="AF1890" s="1">
        <v>133</v>
      </c>
      <c r="AG1890" s="1">
        <v>132.96</v>
      </c>
      <c r="AX1890" s="1">
        <f t="shared" si="46"/>
        <v>133.74</v>
      </c>
      <c r="AY1890" s="1">
        <f t="shared" si="47"/>
        <v>133.5</v>
      </c>
    </row>
    <row r="1891" spans="1:51">
      <c r="A1891" s="6">
        <v>43498</v>
      </c>
      <c r="B1891" s="1"/>
      <c r="C1891" s="68">
        <v>133</v>
      </c>
      <c r="D1891" s="1"/>
      <c r="E1891" s="68" t="s">
        <v>28</v>
      </c>
      <c r="F1891" s="1" t="s">
        <v>28</v>
      </c>
      <c r="G1891" s="68" t="s">
        <v>28</v>
      </c>
      <c r="H1891" s="1">
        <v>163.21333333333334</v>
      </c>
      <c r="I1891" s="1">
        <v>210.52</v>
      </c>
      <c r="K1891" s="1"/>
      <c r="L1891" s="68"/>
      <c r="M1891" s="1"/>
      <c r="N1891" s="68"/>
      <c r="O1891" s="1"/>
      <c r="P1891" s="68"/>
      <c r="Q1891" s="1">
        <v>220.965</v>
      </c>
      <c r="R1891" s="1" t="s">
        <v>28</v>
      </c>
      <c r="T1891" s="1"/>
      <c r="V1891" s="1">
        <v>134</v>
      </c>
      <c r="W1891" s="1">
        <v>134</v>
      </c>
      <c r="X1891" s="1">
        <v>132</v>
      </c>
      <c r="Y1891" s="1">
        <v>132</v>
      </c>
      <c r="Z1891" s="1" t="s">
        <v>28</v>
      </c>
      <c r="AA1891" s="1" t="s">
        <v>28</v>
      </c>
      <c r="AB1891" s="1" t="s">
        <v>28</v>
      </c>
      <c r="AC1891" s="1" t="s">
        <v>28</v>
      </c>
      <c r="AD1891" s="1" t="s">
        <v>28</v>
      </c>
      <c r="AE1891" s="1" t="s">
        <v>28</v>
      </c>
      <c r="AF1891" s="1" t="s">
        <v>28</v>
      </c>
      <c r="AG1891" s="1" t="s">
        <v>28</v>
      </c>
      <c r="AX1891" s="1">
        <f t="shared" si="46"/>
        <v>133</v>
      </c>
      <c r="AY1891" s="1">
        <f t="shared" si="47"/>
        <v>132</v>
      </c>
    </row>
    <row r="1892" spans="1:51">
      <c r="A1892" s="6">
        <v>43505</v>
      </c>
      <c r="B1892" s="1"/>
      <c r="C1892" s="68">
        <v>135</v>
      </c>
      <c r="D1892" s="1"/>
      <c r="E1892" s="68">
        <v>153.75</v>
      </c>
      <c r="F1892" s="1" t="s">
        <v>28</v>
      </c>
      <c r="G1892" s="68">
        <v>147.94166666666666</v>
      </c>
      <c r="H1892" s="1">
        <v>159.55666666666667</v>
      </c>
      <c r="I1892" s="1">
        <v>178.89333333333335</v>
      </c>
      <c r="K1892" s="1"/>
      <c r="L1892" s="68"/>
      <c r="M1892" s="1"/>
      <c r="N1892" s="68"/>
      <c r="O1892" s="1"/>
      <c r="P1892" s="68"/>
      <c r="Q1892" s="1">
        <v>221.13</v>
      </c>
      <c r="R1892" s="1" t="s">
        <v>28</v>
      </c>
      <c r="T1892" s="1"/>
      <c r="V1892" s="1">
        <v>135</v>
      </c>
      <c r="W1892" s="1">
        <v>135</v>
      </c>
      <c r="X1892" s="1">
        <v>135</v>
      </c>
      <c r="Y1892" s="1">
        <v>135</v>
      </c>
      <c r="Z1892" s="1" t="s">
        <v>28</v>
      </c>
      <c r="AA1892" s="1" t="s">
        <v>28</v>
      </c>
      <c r="AB1892" s="1">
        <v>160</v>
      </c>
      <c r="AC1892" s="1">
        <v>147.5</v>
      </c>
      <c r="AD1892" s="1" t="s">
        <v>28</v>
      </c>
      <c r="AE1892" s="1" t="s">
        <v>28</v>
      </c>
      <c r="AF1892" s="1">
        <v>132.55000000000001</v>
      </c>
      <c r="AG1892" s="1">
        <v>130.78</v>
      </c>
      <c r="AX1892" s="1">
        <f t="shared" si="46"/>
        <v>145.5638888888889</v>
      </c>
      <c r="AY1892" s="1">
        <f t="shared" si="47"/>
        <v>142.51666666666668</v>
      </c>
    </row>
    <row r="1893" spans="1:51">
      <c r="A1893" s="6">
        <v>43512</v>
      </c>
      <c r="B1893" s="1"/>
      <c r="C1893" s="68">
        <v>118</v>
      </c>
      <c r="D1893" s="1"/>
      <c r="E1893" s="68">
        <v>157.75</v>
      </c>
      <c r="F1893" s="1" t="s">
        <v>28</v>
      </c>
      <c r="G1893" s="68">
        <v>165.48000000000002</v>
      </c>
      <c r="H1893" s="1">
        <v>163.16</v>
      </c>
      <c r="I1893" s="1">
        <v>195.35666666666665</v>
      </c>
      <c r="K1893" s="1"/>
      <c r="L1893" s="68"/>
      <c r="M1893" s="1"/>
      <c r="N1893" s="68"/>
      <c r="O1893" s="1"/>
      <c r="P1893" s="68"/>
      <c r="Q1893" s="1">
        <v>244.20666666666668</v>
      </c>
      <c r="R1893" s="1">
        <v>259.24</v>
      </c>
      <c r="T1893" s="1"/>
      <c r="V1893" s="1">
        <v>116</v>
      </c>
      <c r="W1893" s="1">
        <v>116</v>
      </c>
      <c r="X1893" s="1">
        <v>124</v>
      </c>
      <c r="Y1893" s="1">
        <v>116</v>
      </c>
      <c r="Z1893" s="1" t="s">
        <v>28</v>
      </c>
      <c r="AA1893" s="1" t="s">
        <v>28</v>
      </c>
      <c r="AB1893" s="1">
        <v>187.5</v>
      </c>
      <c r="AC1893" s="1">
        <v>128</v>
      </c>
      <c r="AD1893" s="1" t="s">
        <v>28</v>
      </c>
      <c r="AE1893" s="1" t="s">
        <v>28</v>
      </c>
      <c r="AF1893" s="1">
        <v>151.54</v>
      </c>
      <c r="AG1893" s="1">
        <v>139.18</v>
      </c>
      <c r="AX1893" s="1">
        <f t="shared" si="46"/>
        <v>147.07666666666668</v>
      </c>
      <c r="AY1893" s="1">
        <f t="shared" si="47"/>
        <v>154.34666666666666</v>
      </c>
    </row>
    <row r="1894" spans="1:51">
      <c r="A1894" s="6">
        <v>43519</v>
      </c>
      <c r="B1894" s="1"/>
      <c r="C1894" s="68">
        <v>128</v>
      </c>
      <c r="D1894" s="1"/>
      <c r="E1894" s="68">
        <v>149.375</v>
      </c>
      <c r="F1894" s="1" t="s">
        <v>28</v>
      </c>
      <c r="G1894" s="68">
        <v>165.01999999999998</v>
      </c>
      <c r="H1894" s="1" t="s">
        <v>28</v>
      </c>
      <c r="I1894" s="1" t="s">
        <v>28</v>
      </c>
      <c r="K1894" s="1"/>
      <c r="L1894" s="68"/>
      <c r="M1894" s="1"/>
      <c r="N1894" s="68"/>
      <c r="O1894" s="1"/>
      <c r="P1894" s="68"/>
      <c r="Q1894" s="1" t="s">
        <v>28</v>
      </c>
      <c r="R1894" s="1" t="s">
        <v>28</v>
      </c>
      <c r="T1894" s="1"/>
      <c r="V1894" s="1">
        <v>128</v>
      </c>
      <c r="W1894" s="1">
        <v>128</v>
      </c>
      <c r="X1894" s="1">
        <v>128</v>
      </c>
      <c r="Y1894" s="1">
        <v>128</v>
      </c>
      <c r="Z1894" s="1" t="s">
        <v>28</v>
      </c>
      <c r="AA1894" s="1" t="s">
        <v>28</v>
      </c>
      <c r="AB1894" s="1">
        <v>165</v>
      </c>
      <c r="AC1894" s="1">
        <v>133.75</v>
      </c>
      <c r="AD1894" s="1" t="s">
        <v>28</v>
      </c>
      <c r="AE1894" s="1" t="s">
        <v>28</v>
      </c>
      <c r="AF1894" s="1">
        <v>155.06</v>
      </c>
      <c r="AG1894" s="1">
        <v>145</v>
      </c>
      <c r="AX1894" s="1">
        <f t="shared" si="46"/>
        <v>147.465</v>
      </c>
      <c r="AY1894" s="1">
        <f t="shared" si="47"/>
        <v>149.35333333333332</v>
      </c>
    </row>
    <row r="1895" spans="1:51">
      <c r="A1895" s="6">
        <v>43526</v>
      </c>
      <c r="B1895" s="1"/>
      <c r="C1895" s="68">
        <v>132</v>
      </c>
      <c r="D1895" s="1"/>
      <c r="E1895" s="68">
        <v>178.75</v>
      </c>
      <c r="F1895" s="1">
        <v>139.25</v>
      </c>
      <c r="G1895" s="68">
        <v>154.6</v>
      </c>
      <c r="H1895" s="1">
        <v>198.58333333333334</v>
      </c>
      <c r="I1895" s="1">
        <v>223.35</v>
      </c>
      <c r="K1895" s="1"/>
      <c r="L1895" s="68"/>
      <c r="M1895" s="1"/>
      <c r="N1895" s="68"/>
      <c r="O1895" s="1"/>
      <c r="P1895" s="68"/>
      <c r="Q1895" s="1">
        <v>282.51666666666665</v>
      </c>
      <c r="R1895" s="1" t="s">
        <v>28</v>
      </c>
      <c r="T1895" s="1"/>
      <c r="V1895" s="1">
        <v>132</v>
      </c>
      <c r="W1895" s="1">
        <v>132</v>
      </c>
      <c r="X1895" s="1">
        <v>132</v>
      </c>
      <c r="Y1895" s="1">
        <v>132</v>
      </c>
      <c r="Z1895" s="1" t="s">
        <v>28</v>
      </c>
      <c r="AA1895" s="1" t="s">
        <v>28</v>
      </c>
      <c r="AB1895" s="1">
        <v>178.75</v>
      </c>
      <c r="AC1895" s="1" t="s">
        <v>28</v>
      </c>
      <c r="AD1895" s="1" t="s">
        <v>28</v>
      </c>
      <c r="AE1895" s="1" t="s">
        <v>28</v>
      </c>
      <c r="AF1895" s="1">
        <v>142.09</v>
      </c>
      <c r="AG1895" s="1">
        <v>143.94</v>
      </c>
      <c r="AX1895" s="1">
        <f t="shared" si="46"/>
        <v>151.15</v>
      </c>
      <c r="AY1895" s="1">
        <f t="shared" si="47"/>
        <v>150.94666666666669</v>
      </c>
    </row>
    <row r="1896" spans="1:51">
      <c r="A1896" s="6">
        <v>43533</v>
      </c>
      <c r="B1896" s="1"/>
      <c r="C1896" s="68">
        <v>134</v>
      </c>
      <c r="D1896" s="1"/>
      <c r="E1896" s="68">
        <v>185</v>
      </c>
      <c r="F1896" s="1" t="s">
        <v>28</v>
      </c>
      <c r="G1896" s="68">
        <v>157.57999999999998</v>
      </c>
      <c r="H1896" s="1">
        <v>194.72666666666669</v>
      </c>
      <c r="I1896" s="1">
        <v>233.375</v>
      </c>
      <c r="K1896" s="1"/>
      <c r="L1896" s="68"/>
      <c r="M1896" s="1"/>
      <c r="N1896" s="68"/>
      <c r="O1896" s="1"/>
      <c r="P1896" s="68"/>
      <c r="Q1896" s="1">
        <v>258.53666666666669</v>
      </c>
      <c r="R1896" s="1">
        <v>290.51</v>
      </c>
      <c r="T1896" s="1"/>
      <c r="V1896" s="1">
        <v>134</v>
      </c>
      <c r="W1896" s="1">
        <v>134</v>
      </c>
      <c r="X1896" s="1">
        <v>134</v>
      </c>
      <c r="Y1896" s="1">
        <v>134</v>
      </c>
      <c r="Z1896" s="1" t="s">
        <v>28</v>
      </c>
      <c r="AA1896" s="1" t="s">
        <v>28</v>
      </c>
      <c r="AB1896" s="1">
        <v>187.5</v>
      </c>
      <c r="AC1896" s="1">
        <v>182.5</v>
      </c>
      <c r="AD1896" s="1" t="s">
        <v>28</v>
      </c>
      <c r="AE1896" s="1" t="s">
        <v>28</v>
      </c>
      <c r="AF1896" s="1">
        <v>151.06</v>
      </c>
      <c r="AG1896" s="1">
        <v>146.33000000000001</v>
      </c>
      <c r="AX1896" s="1">
        <f t="shared" ref="AX1896:AX1959" si="48">IF(SUM(B1896:G1896)&gt;0,AVERAGE(B1896:G1896)," ")</f>
        <v>158.85999999999999</v>
      </c>
      <c r="AY1896" s="1">
        <f t="shared" ref="AY1896:AY1949" si="49">IF(SUM(X1896,AB1896,AF1896)&gt;0,AVERAGE(X1896,AB1896,AF1896)," ")</f>
        <v>157.52000000000001</v>
      </c>
    </row>
    <row r="1897" spans="1:51">
      <c r="A1897" s="6">
        <v>43540</v>
      </c>
      <c r="B1897" s="1"/>
      <c r="C1897" s="68">
        <v>134.25</v>
      </c>
      <c r="D1897" s="1"/>
      <c r="E1897" s="68" t="s">
        <v>28</v>
      </c>
      <c r="F1897" s="1" t="s">
        <v>28</v>
      </c>
      <c r="G1897" s="68">
        <v>157.35500000000002</v>
      </c>
      <c r="H1897" s="1">
        <v>226.22</v>
      </c>
      <c r="I1897" s="1">
        <v>267.18333333333334</v>
      </c>
      <c r="K1897" s="1"/>
      <c r="L1897" s="68"/>
      <c r="M1897" s="1"/>
      <c r="N1897" s="68"/>
      <c r="O1897" s="1"/>
      <c r="P1897" s="68"/>
      <c r="Q1897" s="1">
        <v>283.20999999999998</v>
      </c>
      <c r="R1897" s="1" t="s">
        <v>28</v>
      </c>
      <c r="T1897" s="1"/>
      <c r="V1897" s="1">
        <v>133</v>
      </c>
      <c r="W1897" s="1">
        <v>138</v>
      </c>
      <c r="X1897" s="1">
        <v>133</v>
      </c>
      <c r="Y1897" s="1">
        <v>133</v>
      </c>
      <c r="Z1897" s="1" t="s">
        <v>28</v>
      </c>
      <c r="AA1897" s="1" t="s">
        <v>28</v>
      </c>
      <c r="AB1897" s="1" t="s">
        <v>28</v>
      </c>
      <c r="AC1897" s="1" t="s">
        <v>28</v>
      </c>
      <c r="AD1897" s="1" t="s">
        <v>28</v>
      </c>
      <c r="AE1897" s="1" t="s">
        <v>28</v>
      </c>
      <c r="AF1897" s="1">
        <v>151.12</v>
      </c>
      <c r="AG1897" s="1">
        <v>149.13999999999999</v>
      </c>
      <c r="AX1897" s="1">
        <f t="shared" si="48"/>
        <v>145.80250000000001</v>
      </c>
      <c r="AY1897" s="1">
        <f t="shared" si="49"/>
        <v>142.06</v>
      </c>
    </row>
    <row r="1898" spans="1:51">
      <c r="A1898" s="6">
        <v>43547</v>
      </c>
      <c r="B1898" s="1"/>
      <c r="C1898" s="68">
        <v>138.5</v>
      </c>
      <c r="D1898" s="1"/>
      <c r="E1898" s="68">
        <v>163.75</v>
      </c>
      <c r="F1898" s="1" t="s">
        <v>28</v>
      </c>
      <c r="G1898" s="68">
        <v>152.28</v>
      </c>
      <c r="H1898" s="1">
        <v>227.83666666666667</v>
      </c>
      <c r="I1898" s="1">
        <v>259.06</v>
      </c>
      <c r="K1898" s="1"/>
      <c r="L1898" s="68"/>
      <c r="M1898" s="1"/>
      <c r="N1898" s="68"/>
      <c r="O1898" s="1"/>
      <c r="P1898" s="68"/>
      <c r="Q1898" s="1">
        <v>261.64999999999998</v>
      </c>
      <c r="R1898" s="1" t="s">
        <v>28</v>
      </c>
      <c r="T1898" s="1"/>
      <c r="V1898" s="1">
        <v>138</v>
      </c>
      <c r="W1898" s="1">
        <v>140</v>
      </c>
      <c r="X1898" s="1">
        <v>138</v>
      </c>
      <c r="Y1898" s="1">
        <v>138</v>
      </c>
      <c r="Z1898" s="1" t="s">
        <v>28</v>
      </c>
      <c r="AA1898" s="1" t="s">
        <v>28</v>
      </c>
      <c r="AB1898" s="1">
        <v>170</v>
      </c>
      <c r="AC1898" s="1">
        <v>157.5</v>
      </c>
      <c r="AD1898" s="1" t="s">
        <v>28</v>
      </c>
      <c r="AE1898" s="1" t="s">
        <v>28</v>
      </c>
      <c r="AF1898" s="1">
        <v>154.6</v>
      </c>
      <c r="AG1898" s="1">
        <v>149.96</v>
      </c>
      <c r="AX1898" s="1">
        <f t="shared" si="48"/>
        <v>151.51</v>
      </c>
      <c r="AY1898" s="1">
        <f t="shared" si="49"/>
        <v>154.20000000000002</v>
      </c>
    </row>
    <row r="1899" spans="1:51">
      <c r="A1899" s="6">
        <v>43554</v>
      </c>
      <c r="B1899" s="1"/>
      <c r="C1899" s="68">
        <v>144.5</v>
      </c>
      <c r="D1899" s="1"/>
      <c r="E1899" s="68">
        <v>135</v>
      </c>
      <c r="F1899" s="1" t="s">
        <v>28</v>
      </c>
      <c r="G1899" s="68">
        <v>166.69666666666666</v>
      </c>
      <c r="H1899" s="1">
        <v>189.62333333333333</v>
      </c>
      <c r="I1899" s="1">
        <v>209.78333333333333</v>
      </c>
      <c r="K1899" s="1"/>
      <c r="L1899" s="68"/>
      <c r="M1899" s="1"/>
      <c r="N1899" s="68"/>
      <c r="O1899" s="1"/>
      <c r="P1899" s="68"/>
      <c r="Q1899" s="1">
        <v>228.18333333333331</v>
      </c>
      <c r="R1899" s="1">
        <v>247.26</v>
      </c>
      <c r="T1899" s="1"/>
      <c r="V1899" s="1">
        <v>154</v>
      </c>
      <c r="W1899" s="1">
        <v>135</v>
      </c>
      <c r="X1899" s="1">
        <v>154</v>
      </c>
      <c r="Y1899" s="1">
        <v>135</v>
      </c>
      <c r="Z1899" s="1" t="s">
        <v>28</v>
      </c>
      <c r="AA1899" s="1" t="s">
        <v>28</v>
      </c>
      <c r="AB1899" s="1" t="s">
        <v>28</v>
      </c>
      <c r="AC1899" s="1">
        <v>135</v>
      </c>
      <c r="AD1899" s="1" t="s">
        <v>28</v>
      </c>
      <c r="AE1899" s="1" t="s">
        <v>28</v>
      </c>
      <c r="AF1899" s="1">
        <v>156.44</v>
      </c>
      <c r="AG1899" s="1">
        <v>154.59</v>
      </c>
      <c r="AX1899" s="1">
        <f t="shared" si="48"/>
        <v>148.73222222222222</v>
      </c>
      <c r="AY1899" s="1">
        <f t="shared" si="49"/>
        <v>155.22</v>
      </c>
    </row>
    <row r="1900" spans="1:51">
      <c r="A1900" s="6">
        <v>43561</v>
      </c>
      <c r="B1900" s="1"/>
      <c r="C1900" s="68">
        <v>130</v>
      </c>
      <c r="D1900" s="1"/>
      <c r="E1900" s="68" t="s">
        <v>28</v>
      </c>
      <c r="F1900" s="1" t="s">
        <v>28</v>
      </c>
      <c r="G1900" s="68">
        <v>176.8</v>
      </c>
      <c r="H1900" s="1">
        <v>196.72333333333336</v>
      </c>
      <c r="I1900" s="1">
        <v>226.35</v>
      </c>
      <c r="K1900" s="1"/>
      <c r="L1900" s="68"/>
      <c r="M1900" s="1"/>
      <c r="N1900" s="68"/>
      <c r="O1900" s="1"/>
      <c r="P1900" s="68"/>
      <c r="Q1900" s="1">
        <v>232.26333333333335</v>
      </c>
      <c r="R1900" s="1">
        <v>252.15</v>
      </c>
      <c r="T1900" s="1"/>
      <c r="V1900" s="1">
        <v>130</v>
      </c>
      <c r="W1900" s="1">
        <v>130</v>
      </c>
      <c r="X1900" s="1">
        <v>130</v>
      </c>
      <c r="Y1900" s="1">
        <v>130</v>
      </c>
      <c r="Z1900" s="1" t="s">
        <v>28</v>
      </c>
      <c r="AA1900" s="1" t="s">
        <v>28</v>
      </c>
      <c r="AB1900" s="1" t="s">
        <v>28</v>
      </c>
      <c r="AC1900" s="1" t="s">
        <v>28</v>
      </c>
      <c r="AD1900" s="1" t="s">
        <v>28</v>
      </c>
      <c r="AE1900" s="1" t="s">
        <v>28</v>
      </c>
      <c r="AF1900" s="1">
        <v>169.82</v>
      </c>
      <c r="AG1900" s="1">
        <v>157.71</v>
      </c>
      <c r="AX1900" s="1">
        <f t="shared" si="48"/>
        <v>153.4</v>
      </c>
      <c r="AY1900" s="1">
        <f t="shared" si="49"/>
        <v>149.91</v>
      </c>
    </row>
    <row r="1901" spans="1:51">
      <c r="A1901" s="6">
        <v>43568</v>
      </c>
      <c r="B1901" s="1"/>
      <c r="C1901" s="68">
        <v>129</v>
      </c>
      <c r="D1901" s="1"/>
      <c r="E1901" s="68">
        <v>155</v>
      </c>
      <c r="F1901" s="1">
        <v>133</v>
      </c>
      <c r="G1901" s="68">
        <v>155.32499999999999</v>
      </c>
      <c r="H1901" s="1">
        <v>169.73666666666665</v>
      </c>
      <c r="I1901" s="1">
        <v>190.17500000000001</v>
      </c>
      <c r="K1901" s="1"/>
      <c r="L1901" s="68"/>
      <c r="M1901" s="1"/>
      <c r="N1901" s="68"/>
      <c r="O1901" s="1"/>
      <c r="P1901" s="68"/>
      <c r="Q1901" s="1">
        <v>192.13666666666666</v>
      </c>
      <c r="R1901" s="1">
        <v>227.63</v>
      </c>
      <c r="T1901" s="1"/>
      <c r="V1901" s="1">
        <v>129</v>
      </c>
      <c r="W1901" s="1">
        <v>129</v>
      </c>
      <c r="X1901" s="1">
        <v>129</v>
      </c>
      <c r="Y1901" s="1">
        <v>129</v>
      </c>
      <c r="Z1901" s="1" t="s">
        <v>28</v>
      </c>
      <c r="AA1901" s="1" t="s">
        <v>28</v>
      </c>
      <c r="AB1901" s="1">
        <v>155</v>
      </c>
      <c r="AC1901" s="1" t="s">
        <v>28</v>
      </c>
      <c r="AD1901" s="1" t="s">
        <v>28</v>
      </c>
      <c r="AE1901" s="1" t="s">
        <v>28</v>
      </c>
      <c r="AF1901" s="1">
        <v>156.1</v>
      </c>
      <c r="AG1901" s="1" t="s">
        <v>28</v>
      </c>
      <c r="AX1901" s="1">
        <f t="shared" si="48"/>
        <v>143.08125000000001</v>
      </c>
      <c r="AY1901" s="1">
        <f t="shared" si="49"/>
        <v>146.70000000000002</v>
      </c>
    </row>
    <row r="1902" spans="1:51" ht="15.75" thickBot="1">
      <c r="A1902" s="6">
        <v>43575</v>
      </c>
      <c r="B1902" s="1"/>
      <c r="C1902" s="68">
        <v>128</v>
      </c>
      <c r="D1902" s="71"/>
      <c r="E1902" s="72">
        <v>166.25</v>
      </c>
      <c r="F1902" s="1" t="s">
        <v>28</v>
      </c>
      <c r="G1902" s="68">
        <v>168.6275</v>
      </c>
      <c r="H1902" s="71">
        <v>179.01333333333332</v>
      </c>
      <c r="I1902" s="71">
        <v>216.72000000000003</v>
      </c>
      <c r="K1902" s="1"/>
      <c r="L1902" s="68"/>
      <c r="M1902" s="71"/>
      <c r="N1902" s="72"/>
      <c r="O1902" s="1"/>
      <c r="P1902" s="68"/>
      <c r="Q1902" s="1">
        <v>208.26</v>
      </c>
      <c r="R1902" s="1">
        <v>230.995</v>
      </c>
      <c r="T1902" s="1"/>
      <c r="V1902" s="1">
        <v>128</v>
      </c>
      <c r="W1902" s="1">
        <v>128</v>
      </c>
      <c r="X1902" s="1">
        <v>128</v>
      </c>
      <c r="Y1902" s="1">
        <v>128</v>
      </c>
      <c r="Z1902" s="1" t="s">
        <v>28</v>
      </c>
      <c r="AA1902" s="1" t="s">
        <v>28</v>
      </c>
      <c r="AB1902" s="1">
        <v>185</v>
      </c>
      <c r="AC1902" s="1">
        <v>147.5</v>
      </c>
      <c r="AD1902" s="1" t="s">
        <v>28</v>
      </c>
      <c r="AE1902" s="1" t="s">
        <v>28</v>
      </c>
      <c r="AF1902" s="1">
        <v>165.31</v>
      </c>
      <c r="AG1902" s="1">
        <v>161.19999999999999</v>
      </c>
      <c r="AX1902" s="1">
        <f t="shared" si="48"/>
        <v>154.29249999999999</v>
      </c>
      <c r="AY1902" s="1">
        <f t="shared" si="49"/>
        <v>159.43666666666667</v>
      </c>
    </row>
    <row r="1903" spans="1:51">
      <c r="A1903" s="6">
        <v>43582</v>
      </c>
      <c r="B1903" s="1"/>
      <c r="C1903" s="68">
        <v>127</v>
      </c>
      <c r="D1903" s="1" t="s">
        <v>28</v>
      </c>
      <c r="E1903" s="1">
        <v>202.5</v>
      </c>
      <c r="F1903" s="1">
        <v>139.25</v>
      </c>
      <c r="G1903" s="68">
        <v>167.88833333333332</v>
      </c>
      <c r="H1903" s="1" t="s">
        <v>28</v>
      </c>
      <c r="I1903" s="1">
        <v>234.80000305175781</v>
      </c>
      <c r="K1903" s="1"/>
      <c r="L1903" s="68"/>
      <c r="M1903" s="1" t="s">
        <v>28</v>
      </c>
      <c r="N1903" s="1">
        <v>206.24333190917969</v>
      </c>
      <c r="O1903" s="1"/>
      <c r="P1903" s="68"/>
      <c r="Q1903" s="1" t="s">
        <v>28</v>
      </c>
      <c r="R1903" s="1" t="s">
        <v>28</v>
      </c>
      <c r="T1903" s="1" t="s">
        <v>28</v>
      </c>
      <c r="V1903" s="1">
        <v>126</v>
      </c>
      <c r="W1903" s="1">
        <v>130</v>
      </c>
      <c r="X1903" s="1">
        <v>126</v>
      </c>
      <c r="Y1903" s="1">
        <v>126</v>
      </c>
      <c r="Z1903" s="1" t="s">
        <v>28</v>
      </c>
      <c r="AA1903" s="1" t="s">
        <v>28</v>
      </c>
      <c r="AB1903" s="1" t="s">
        <v>28</v>
      </c>
      <c r="AC1903" s="1" t="s">
        <v>28</v>
      </c>
      <c r="AD1903" s="1" t="s">
        <v>28</v>
      </c>
      <c r="AE1903" s="1" t="s">
        <v>28</v>
      </c>
      <c r="AF1903" s="1">
        <v>167.2</v>
      </c>
      <c r="AG1903" s="1">
        <v>167.48</v>
      </c>
      <c r="AX1903" s="1">
        <f t="shared" si="48"/>
        <v>159.15958333333333</v>
      </c>
      <c r="AY1903" s="1">
        <f t="shared" si="49"/>
        <v>146.6</v>
      </c>
    </row>
    <row r="1904" spans="1:51" ht="15.75" thickBot="1">
      <c r="A1904" s="6">
        <v>43589</v>
      </c>
      <c r="B1904" s="71"/>
      <c r="C1904" s="72">
        <v>138.5</v>
      </c>
      <c r="D1904" s="1" t="s">
        <v>28</v>
      </c>
      <c r="E1904" s="1">
        <v>206.53999328613281</v>
      </c>
      <c r="F1904" s="1" t="s">
        <v>28</v>
      </c>
      <c r="G1904" s="68">
        <v>156.7225</v>
      </c>
      <c r="H1904" s="1" t="s">
        <v>28</v>
      </c>
      <c r="I1904" s="1">
        <v>219.02999877929688</v>
      </c>
      <c r="K1904" s="71"/>
      <c r="L1904" s="72"/>
      <c r="M1904" s="1">
        <v>195.95750045776367</v>
      </c>
      <c r="N1904" s="1">
        <v>212.30749893188477</v>
      </c>
      <c r="O1904" s="72"/>
      <c r="P1904" s="72"/>
      <c r="Q1904" s="1" t="s">
        <v>28</v>
      </c>
      <c r="R1904" s="1">
        <v>246.22999572753906</v>
      </c>
      <c r="T1904" s="1">
        <v>195.95750045776367</v>
      </c>
      <c r="V1904" s="1">
        <v>141</v>
      </c>
      <c r="W1904" s="1">
        <v>136</v>
      </c>
      <c r="X1904" s="1">
        <v>141</v>
      </c>
      <c r="Y1904" s="1">
        <v>136</v>
      </c>
      <c r="Z1904" s="1" t="s">
        <v>28</v>
      </c>
      <c r="AA1904" s="1" t="s">
        <v>28</v>
      </c>
      <c r="AB1904" s="1">
        <v>215</v>
      </c>
      <c r="AC1904" s="1" t="s">
        <v>28</v>
      </c>
      <c r="AX1904" s="1">
        <f t="shared" si="48"/>
        <v>167.25416442871094</v>
      </c>
      <c r="AY1904" s="1">
        <f t="shared" si="49"/>
        <v>178</v>
      </c>
    </row>
    <row r="1905" spans="1:51">
      <c r="A1905" s="6">
        <v>43596</v>
      </c>
      <c r="B1905" s="1">
        <v>145.78999328613281</v>
      </c>
      <c r="C1905" s="1" t="s">
        <v>28</v>
      </c>
      <c r="D1905" s="1">
        <v>162.83999633789063</v>
      </c>
      <c r="E1905" s="1">
        <v>172</v>
      </c>
      <c r="F1905" s="1">
        <v>138.49000549316406</v>
      </c>
      <c r="G1905" s="68">
        <v>172.78999328613281</v>
      </c>
      <c r="H1905" s="1" t="s">
        <v>28</v>
      </c>
      <c r="I1905" s="1">
        <v>238.99000549316406</v>
      </c>
      <c r="K1905" s="1">
        <v>170.03500366210938</v>
      </c>
      <c r="L1905" s="1">
        <v>201.44999694824219</v>
      </c>
      <c r="M1905" s="1">
        <v>183.79499816894531</v>
      </c>
      <c r="N1905" s="1">
        <v>199.83666483561197</v>
      </c>
      <c r="O1905" s="1">
        <v>140</v>
      </c>
      <c r="P1905" s="1">
        <v>180.05000305175781</v>
      </c>
      <c r="Q1905" s="1" t="s">
        <v>28</v>
      </c>
      <c r="R1905" s="1" t="s">
        <v>28</v>
      </c>
      <c r="T1905" s="1">
        <v>164.61000061035156</v>
      </c>
      <c r="V1905" s="1">
        <v>143</v>
      </c>
      <c r="W1905" s="1">
        <v>143</v>
      </c>
      <c r="X1905" s="1">
        <v>143</v>
      </c>
      <c r="Y1905" s="1">
        <v>143</v>
      </c>
      <c r="Z1905" s="1" t="s">
        <v>28</v>
      </c>
      <c r="AA1905" s="1" t="s">
        <v>28</v>
      </c>
      <c r="AB1905" s="1">
        <v>175</v>
      </c>
      <c r="AC1905" s="1">
        <v>125</v>
      </c>
      <c r="AX1905" s="1">
        <f t="shared" si="48"/>
        <v>158.38199768066406</v>
      </c>
      <c r="AY1905" s="1">
        <f t="shared" si="49"/>
        <v>159</v>
      </c>
    </row>
    <row r="1906" spans="1:51">
      <c r="A1906" s="6">
        <v>43603</v>
      </c>
      <c r="B1906" s="1" t="e">
        <v>#REF!</v>
      </c>
      <c r="C1906" s="1" t="e">
        <v>#REF!</v>
      </c>
      <c r="D1906" s="1">
        <v>145.6199951171875</v>
      </c>
      <c r="E1906" s="1">
        <v>179.52999877929688</v>
      </c>
      <c r="F1906" s="1">
        <v>153.41999816894531</v>
      </c>
      <c r="G1906" s="68">
        <v>171.80999755859375</v>
      </c>
      <c r="H1906" s="1" t="s">
        <v>28</v>
      </c>
      <c r="I1906" s="1">
        <v>237.49000549316406</v>
      </c>
      <c r="K1906" s="1">
        <v>165</v>
      </c>
      <c r="L1906" s="1">
        <v>177.41999816894531</v>
      </c>
      <c r="M1906" s="1">
        <v>174.98666381835938</v>
      </c>
      <c r="N1906" s="1">
        <v>191.51333109537759</v>
      </c>
      <c r="O1906" s="1">
        <v>156</v>
      </c>
      <c r="P1906" s="1">
        <v>180.85000101725259</v>
      </c>
      <c r="Q1906" s="1" t="s">
        <v>28</v>
      </c>
      <c r="R1906" s="1">
        <v>243.25</v>
      </c>
      <c r="T1906" s="1">
        <v>165.32888793945313</v>
      </c>
      <c r="V1906" s="1">
        <v>143</v>
      </c>
      <c r="W1906" s="1">
        <v>143</v>
      </c>
      <c r="X1906" s="1">
        <v>143</v>
      </c>
      <c r="Y1906" s="1">
        <v>143</v>
      </c>
      <c r="Z1906" s="1" t="s">
        <v>28</v>
      </c>
      <c r="AA1906" s="1" t="s">
        <v>28</v>
      </c>
      <c r="AB1906" s="1">
        <v>170</v>
      </c>
      <c r="AC1906" s="1" t="s">
        <v>28</v>
      </c>
      <c r="AX1906" s="1" t="e">
        <f t="shared" si="48"/>
        <v>#REF!</v>
      </c>
      <c r="AY1906" s="1">
        <f t="shared" si="49"/>
        <v>156.5</v>
      </c>
    </row>
    <row r="1907" spans="1:51">
      <c r="A1907" s="6">
        <v>43610</v>
      </c>
      <c r="B1907" s="1" t="e">
        <v>#REF!</v>
      </c>
      <c r="C1907" s="1" t="e">
        <v>#REF!</v>
      </c>
      <c r="D1907" s="1">
        <v>159.53999328613281</v>
      </c>
      <c r="E1907" s="1">
        <v>162.91999816894531</v>
      </c>
      <c r="F1907" s="1">
        <v>139</v>
      </c>
      <c r="G1907" s="68">
        <v>169</v>
      </c>
      <c r="H1907" s="1" t="s">
        <v>28</v>
      </c>
      <c r="I1907" s="1">
        <v>241.42999267578125</v>
      </c>
      <c r="K1907" s="1" t="s">
        <v>28</v>
      </c>
      <c r="L1907" s="1">
        <v>166.99000040690103</v>
      </c>
      <c r="M1907" s="1">
        <v>171.18000411987305</v>
      </c>
      <c r="N1907" s="1">
        <v>180.27999877929688</v>
      </c>
      <c r="O1907" s="1" t="s">
        <v>28</v>
      </c>
      <c r="P1907" s="1">
        <v>157.03999328613281</v>
      </c>
      <c r="Q1907" s="1" t="s">
        <v>28</v>
      </c>
      <c r="R1907" s="1">
        <v>234.8699951171875</v>
      </c>
      <c r="T1907" s="1">
        <v>171.18000411987305</v>
      </c>
      <c r="V1907" s="1">
        <v>141</v>
      </c>
      <c r="W1907" s="1">
        <v>141</v>
      </c>
      <c r="X1907" s="1">
        <v>141</v>
      </c>
      <c r="Y1907" s="1">
        <v>141</v>
      </c>
      <c r="Z1907" s="1" t="s">
        <v>28</v>
      </c>
      <c r="AA1907" s="1" t="s">
        <v>28</v>
      </c>
      <c r="AB1907" s="1">
        <v>162.5</v>
      </c>
      <c r="AC1907" s="1" t="s">
        <v>28</v>
      </c>
      <c r="AX1907" s="1" t="e">
        <f t="shared" si="48"/>
        <v>#REF!</v>
      </c>
      <c r="AY1907" s="1">
        <f t="shared" si="49"/>
        <v>151.75</v>
      </c>
    </row>
    <row r="1908" spans="1:51">
      <c r="A1908" s="6">
        <v>43617</v>
      </c>
      <c r="B1908" s="1" t="e">
        <v>#REF!</v>
      </c>
      <c r="C1908" s="1" t="e">
        <v>#REF!</v>
      </c>
      <c r="D1908" s="1">
        <v>181.1199951171875</v>
      </c>
      <c r="E1908" s="1">
        <v>214.36000061035156</v>
      </c>
      <c r="F1908" s="1" t="s">
        <v>28</v>
      </c>
      <c r="G1908" s="68">
        <v>176.27999877929688</v>
      </c>
      <c r="H1908" s="1" t="s">
        <v>28</v>
      </c>
      <c r="I1908" s="1" t="s">
        <v>28</v>
      </c>
      <c r="K1908" s="1">
        <v>154</v>
      </c>
      <c r="L1908" s="1">
        <v>158.14000447591147</v>
      </c>
      <c r="M1908" s="1">
        <v>184.52666727701822</v>
      </c>
      <c r="N1908" s="1">
        <v>210.16999816894531</v>
      </c>
      <c r="O1908" s="1" t="s">
        <v>28</v>
      </c>
      <c r="P1908" s="1">
        <v>180.01999664306641</v>
      </c>
      <c r="Q1908" s="1" t="s">
        <v>28</v>
      </c>
      <c r="R1908" s="1" t="s">
        <v>28</v>
      </c>
      <c r="T1908" s="1">
        <v>169.2633336385091</v>
      </c>
      <c r="V1908" s="1">
        <v>131</v>
      </c>
      <c r="W1908" s="1" t="s">
        <v>28</v>
      </c>
      <c r="X1908" s="1">
        <v>131</v>
      </c>
      <c r="Y1908" s="1" t="s">
        <v>28</v>
      </c>
      <c r="Z1908" s="1" t="s">
        <v>28</v>
      </c>
      <c r="AA1908" s="1" t="s">
        <v>28</v>
      </c>
      <c r="AB1908" s="1" t="s">
        <v>28</v>
      </c>
      <c r="AC1908" s="1" t="s">
        <v>28</v>
      </c>
      <c r="AX1908" s="1" t="e">
        <f t="shared" si="48"/>
        <v>#REF!</v>
      </c>
      <c r="AY1908" s="1">
        <f t="shared" si="49"/>
        <v>131</v>
      </c>
    </row>
    <row r="1909" spans="1:51">
      <c r="A1909" s="6">
        <v>43624</v>
      </c>
      <c r="B1909" s="1" t="e">
        <v>#REF!</v>
      </c>
      <c r="C1909" s="1" t="e">
        <v>#REF!</v>
      </c>
      <c r="D1909" s="1">
        <v>141.91000366210938</v>
      </c>
      <c r="E1909" s="1">
        <v>141.30000305175781</v>
      </c>
      <c r="F1909" s="1" t="s">
        <v>28</v>
      </c>
      <c r="G1909" s="68">
        <v>155.83000183105469</v>
      </c>
      <c r="H1909" s="1" t="s">
        <v>28</v>
      </c>
      <c r="I1909" s="1">
        <v>196.94000244140625</v>
      </c>
      <c r="K1909" s="1" t="s">
        <v>28</v>
      </c>
      <c r="L1909" s="1">
        <v>136.68499755859375</v>
      </c>
      <c r="M1909" s="1">
        <v>154.65249633789063</v>
      </c>
      <c r="N1909" s="1">
        <v>165.69999694824219</v>
      </c>
      <c r="O1909" s="1" t="s">
        <v>28</v>
      </c>
      <c r="P1909" s="1">
        <v>154.75666809082031</v>
      </c>
      <c r="Q1909" s="1" t="s">
        <v>28</v>
      </c>
      <c r="R1909" s="1">
        <v>201.36000061035156</v>
      </c>
      <c r="T1909" s="1">
        <v>154.65249633789063</v>
      </c>
      <c r="V1909" s="1">
        <v>125</v>
      </c>
      <c r="W1909" s="1">
        <v>121</v>
      </c>
      <c r="X1909" s="1">
        <v>125</v>
      </c>
      <c r="Y1909" s="1">
        <v>121</v>
      </c>
      <c r="Z1909" s="1" t="s">
        <v>28</v>
      </c>
      <c r="AA1909" s="1" t="s">
        <v>28</v>
      </c>
      <c r="AB1909" s="1" t="s">
        <v>28</v>
      </c>
      <c r="AC1909" s="1">
        <v>146.25</v>
      </c>
      <c r="AX1909" s="1" t="e">
        <f t="shared" si="48"/>
        <v>#REF!</v>
      </c>
      <c r="AY1909" s="1">
        <f t="shared" si="49"/>
        <v>125</v>
      </c>
    </row>
    <row r="1910" spans="1:51">
      <c r="A1910" s="6">
        <v>43631</v>
      </c>
      <c r="B1910" s="1">
        <v>136</v>
      </c>
      <c r="C1910" s="1" t="e">
        <v>#REF!</v>
      </c>
      <c r="D1910" s="1">
        <v>151.07000732421875</v>
      </c>
      <c r="E1910" s="1">
        <v>159.19000244140625</v>
      </c>
      <c r="F1910" s="1">
        <v>131</v>
      </c>
      <c r="G1910" s="68">
        <v>158.69999694824219</v>
      </c>
      <c r="H1910" s="1" t="s">
        <v>28</v>
      </c>
      <c r="I1910" s="1">
        <v>208.22999572753906</v>
      </c>
      <c r="K1910" s="1">
        <v>122.22000122070313</v>
      </c>
      <c r="L1910" s="1">
        <v>138.90499877929688</v>
      </c>
      <c r="M1910" s="1">
        <v>161.98749923706055</v>
      </c>
      <c r="N1910" s="1">
        <v>172.80999755859375</v>
      </c>
      <c r="O1910" s="1" t="s">
        <v>28</v>
      </c>
      <c r="P1910" s="1">
        <v>159.6199951171875</v>
      </c>
      <c r="Q1910" s="1" t="s">
        <v>28</v>
      </c>
      <c r="R1910" s="1">
        <v>204.33000183105469</v>
      </c>
      <c r="T1910" s="1">
        <v>142.10375022888184</v>
      </c>
      <c r="V1910" s="1">
        <v>128</v>
      </c>
      <c r="W1910" s="1" t="s">
        <v>28</v>
      </c>
      <c r="X1910" s="1">
        <v>128</v>
      </c>
      <c r="Y1910" s="1" t="s">
        <v>28</v>
      </c>
      <c r="Z1910" s="1" t="s">
        <v>28</v>
      </c>
      <c r="AA1910" s="1" t="s">
        <v>28</v>
      </c>
      <c r="AB1910" s="1">
        <v>154.5</v>
      </c>
      <c r="AC1910" s="1" t="s">
        <v>28</v>
      </c>
      <c r="AX1910" s="1" t="e">
        <f t="shared" si="48"/>
        <v>#REF!</v>
      </c>
      <c r="AY1910" s="1">
        <f t="shared" si="49"/>
        <v>141.25</v>
      </c>
    </row>
    <row r="1911" spans="1:51">
      <c r="A1911" s="6">
        <v>43638</v>
      </c>
      <c r="B1911" s="1" t="s">
        <v>28</v>
      </c>
      <c r="C1911" s="1" t="s">
        <v>28</v>
      </c>
      <c r="D1911" s="1" t="s">
        <v>28</v>
      </c>
      <c r="E1911" s="1" t="s">
        <v>28</v>
      </c>
      <c r="F1911" s="1">
        <v>147.67999267578125</v>
      </c>
      <c r="G1911" s="68">
        <v>159.38999938964844</v>
      </c>
      <c r="H1911" s="1" t="s">
        <v>28</v>
      </c>
      <c r="I1911" s="1">
        <v>193.27999877929688</v>
      </c>
      <c r="K1911" s="1">
        <v>130</v>
      </c>
      <c r="L1911" s="1">
        <v>148.78666687011719</v>
      </c>
      <c r="M1911" s="1">
        <v>167.29499816894531</v>
      </c>
      <c r="N1911" s="1">
        <v>178.75</v>
      </c>
      <c r="O1911" s="1">
        <v>148.5</v>
      </c>
      <c r="P1911" s="1" t="s">
        <v>28</v>
      </c>
      <c r="Q1911" s="1" t="s">
        <v>28</v>
      </c>
      <c r="R1911" s="1">
        <v>198.75999450683594</v>
      </c>
      <c r="T1911" s="1">
        <v>148.59833272298178</v>
      </c>
      <c r="V1911" s="1">
        <v>133</v>
      </c>
      <c r="W1911" s="1" t="s">
        <v>28</v>
      </c>
      <c r="X1911" s="1">
        <v>133</v>
      </c>
      <c r="Y1911" s="1" t="s">
        <v>28</v>
      </c>
      <c r="Z1911" s="1" t="s">
        <v>28</v>
      </c>
      <c r="AA1911" s="1" t="s">
        <v>28</v>
      </c>
      <c r="AB1911" s="1" t="s">
        <v>28</v>
      </c>
      <c r="AC1911" s="1" t="s">
        <v>28</v>
      </c>
      <c r="AX1911" s="1">
        <f t="shared" si="48"/>
        <v>153.53499603271484</v>
      </c>
      <c r="AY1911" s="1">
        <f t="shared" si="49"/>
        <v>133</v>
      </c>
    </row>
    <row r="1912" spans="1:51">
      <c r="A1912" s="6">
        <v>43645</v>
      </c>
      <c r="B1912" s="1">
        <v>125</v>
      </c>
      <c r="C1912" s="1">
        <v>134</v>
      </c>
      <c r="D1912" s="1">
        <v>141.08999633789063</v>
      </c>
      <c r="E1912" s="1">
        <v>138.99000549316406</v>
      </c>
      <c r="F1912" s="1">
        <v>147.5</v>
      </c>
      <c r="G1912" s="68">
        <v>149.97999572753906</v>
      </c>
      <c r="H1912" s="1" t="s">
        <v>28</v>
      </c>
      <c r="I1912" s="1">
        <v>166.66999816894531</v>
      </c>
      <c r="K1912" s="1" t="s">
        <v>28</v>
      </c>
      <c r="L1912" s="1">
        <v>169</v>
      </c>
      <c r="M1912" s="1">
        <v>154.53500366210938</v>
      </c>
      <c r="N1912" s="1">
        <v>168</v>
      </c>
      <c r="O1912" s="1" t="s">
        <v>28</v>
      </c>
      <c r="P1912" s="1">
        <v>161.02500152587891</v>
      </c>
      <c r="Q1912" s="1" t="s">
        <v>28</v>
      </c>
      <c r="R1912" s="1">
        <v>186.70500183105469</v>
      </c>
      <c r="T1912" s="1">
        <v>154.53500366210938</v>
      </c>
      <c r="V1912" s="1">
        <v>124.5</v>
      </c>
      <c r="W1912" s="1" t="s">
        <v>28</v>
      </c>
      <c r="X1912" s="1">
        <v>124.5</v>
      </c>
      <c r="Y1912" s="1" t="s">
        <v>28</v>
      </c>
      <c r="Z1912" s="1" t="s">
        <v>28</v>
      </c>
      <c r="AA1912" s="1" t="s">
        <v>28</v>
      </c>
      <c r="AB1912" s="1">
        <v>138.75</v>
      </c>
      <c r="AC1912" s="1">
        <v>120</v>
      </c>
      <c r="AX1912" s="1">
        <f t="shared" si="48"/>
        <v>139.42666625976563</v>
      </c>
      <c r="AY1912" s="1">
        <f t="shared" si="49"/>
        <v>131.625</v>
      </c>
    </row>
    <row r="1913" spans="1:51">
      <c r="A1913" s="6">
        <v>43652</v>
      </c>
      <c r="B1913" s="1" t="s">
        <v>28</v>
      </c>
      <c r="C1913" s="1" t="s">
        <v>28</v>
      </c>
      <c r="D1913" s="1" t="s">
        <v>28</v>
      </c>
      <c r="E1913" s="1" t="s">
        <v>28</v>
      </c>
      <c r="F1913" s="1" t="s">
        <v>28</v>
      </c>
      <c r="G1913" s="68" t="s">
        <v>28</v>
      </c>
      <c r="H1913" s="1" t="s">
        <v>28</v>
      </c>
      <c r="I1913" s="1">
        <v>210.47000122070313</v>
      </c>
      <c r="K1913" s="1" t="s">
        <v>28</v>
      </c>
      <c r="L1913" s="1" t="s">
        <v>28</v>
      </c>
      <c r="M1913" s="1" t="s">
        <v>28</v>
      </c>
      <c r="N1913" s="1" t="s">
        <v>28</v>
      </c>
      <c r="O1913" s="1" t="s">
        <v>28</v>
      </c>
      <c r="P1913" s="1" t="s">
        <v>28</v>
      </c>
      <c r="Q1913" s="1" t="s">
        <v>28</v>
      </c>
      <c r="R1913" s="1">
        <v>207.75</v>
      </c>
      <c r="T1913" s="1" t="s">
        <v>28</v>
      </c>
      <c r="V1913" s="1" t="s">
        <v>28</v>
      </c>
      <c r="W1913" s="1" t="s">
        <v>28</v>
      </c>
      <c r="X1913" s="1" t="s">
        <v>28</v>
      </c>
      <c r="Y1913" s="1" t="s">
        <v>28</v>
      </c>
      <c r="Z1913" s="1" t="s">
        <v>28</v>
      </c>
      <c r="AA1913" s="1" t="s">
        <v>28</v>
      </c>
      <c r="AB1913" s="1" t="s">
        <v>28</v>
      </c>
      <c r="AC1913" s="1" t="s">
        <v>28</v>
      </c>
      <c r="AX1913" s="1" t="str">
        <f t="shared" si="48"/>
        <v xml:space="preserve"> </v>
      </c>
      <c r="AY1913" s="1" t="str">
        <f t="shared" si="49"/>
        <v xml:space="preserve"> </v>
      </c>
    </row>
    <row r="1914" spans="1:51">
      <c r="A1914" s="6">
        <v>43659</v>
      </c>
      <c r="B1914" s="1" t="s">
        <v>28</v>
      </c>
      <c r="C1914" s="1" t="s">
        <v>28</v>
      </c>
      <c r="D1914" s="1" t="s">
        <v>28</v>
      </c>
      <c r="E1914" s="1" t="s">
        <v>28</v>
      </c>
      <c r="F1914" s="1">
        <v>142</v>
      </c>
      <c r="G1914" s="68">
        <v>153.85500335693359</v>
      </c>
      <c r="H1914" s="1" t="s">
        <v>28</v>
      </c>
      <c r="I1914" s="1">
        <v>221.58999633789063</v>
      </c>
      <c r="K1914" s="1">
        <v>148</v>
      </c>
      <c r="L1914" s="1">
        <v>171.98000081380209</v>
      </c>
      <c r="M1914" s="1" t="s">
        <v>28</v>
      </c>
      <c r="N1914" s="1" t="s">
        <v>28</v>
      </c>
      <c r="O1914" s="1" t="s">
        <v>28</v>
      </c>
      <c r="P1914" s="1">
        <v>161.70500183105469</v>
      </c>
      <c r="Q1914" s="1" t="s">
        <v>28</v>
      </c>
      <c r="R1914" s="1">
        <v>240.69000244140625</v>
      </c>
      <c r="T1914" s="1">
        <v>148</v>
      </c>
      <c r="V1914" s="1">
        <v>130</v>
      </c>
      <c r="W1914" s="1" t="s">
        <v>28</v>
      </c>
      <c r="X1914" s="1">
        <v>130</v>
      </c>
      <c r="Y1914" s="1" t="s">
        <v>28</v>
      </c>
      <c r="Z1914" s="1" t="s">
        <v>28</v>
      </c>
      <c r="AA1914" s="1" t="s">
        <v>28</v>
      </c>
      <c r="AB1914" s="1" t="s">
        <v>28</v>
      </c>
      <c r="AC1914" s="1" t="s">
        <v>28</v>
      </c>
      <c r="AX1914" s="1">
        <f t="shared" si="48"/>
        <v>147.9275016784668</v>
      </c>
      <c r="AY1914" s="1">
        <f t="shared" si="49"/>
        <v>130</v>
      </c>
    </row>
    <row r="1915" spans="1:51">
      <c r="A1915" s="6">
        <v>43666</v>
      </c>
      <c r="B1915" s="1">
        <v>133.05500030517578</v>
      </c>
      <c r="C1915" s="1">
        <v>164</v>
      </c>
      <c r="D1915" s="1">
        <v>139.05499267578125</v>
      </c>
      <c r="E1915" s="1">
        <v>149.08000183105469</v>
      </c>
      <c r="F1915" s="1" t="s">
        <v>28</v>
      </c>
      <c r="G1915" s="68">
        <v>153.54500579833984</v>
      </c>
      <c r="H1915" s="1" t="s">
        <v>28</v>
      </c>
      <c r="I1915" s="1">
        <v>196.85000610351563</v>
      </c>
      <c r="K1915" s="1">
        <v>150.01333109537759</v>
      </c>
      <c r="L1915" s="1">
        <v>173</v>
      </c>
      <c r="M1915" s="1">
        <v>150.03250122070313</v>
      </c>
      <c r="N1915" s="1">
        <v>160.76000213623047</v>
      </c>
      <c r="O1915" s="1" t="s">
        <v>28</v>
      </c>
      <c r="P1915" s="1">
        <v>164.5</v>
      </c>
      <c r="Q1915" s="1" t="s">
        <v>28</v>
      </c>
      <c r="R1915" s="1">
        <v>221.72999572753906</v>
      </c>
      <c r="T1915" s="1">
        <v>150.02291615804035</v>
      </c>
      <c r="V1915" s="1">
        <v>130.5</v>
      </c>
      <c r="W1915" s="1" t="s">
        <v>28</v>
      </c>
      <c r="X1915" s="1">
        <v>130.5</v>
      </c>
      <c r="Y1915" s="1" t="s">
        <v>28</v>
      </c>
      <c r="Z1915" s="1" t="s">
        <v>28</v>
      </c>
      <c r="AA1915" s="1" t="s">
        <v>28</v>
      </c>
      <c r="AB1915" s="1">
        <v>145.25</v>
      </c>
      <c r="AC1915" s="1" t="s">
        <v>28</v>
      </c>
      <c r="AX1915" s="1">
        <f t="shared" si="48"/>
        <v>147.74700012207032</v>
      </c>
      <c r="AY1915" s="1">
        <f t="shared" si="49"/>
        <v>137.875</v>
      </c>
    </row>
    <row r="1916" spans="1:51">
      <c r="A1916" s="6">
        <v>43673</v>
      </c>
      <c r="B1916" s="1">
        <v>141.32500457763672</v>
      </c>
      <c r="C1916" s="1" t="s">
        <v>28</v>
      </c>
      <c r="D1916" s="1">
        <v>142.46000671386719</v>
      </c>
      <c r="E1916" s="1">
        <v>171.50999450683594</v>
      </c>
      <c r="F1916" s="1">
        <v>138.96000671386719</v>
      </c>
      <c r="G1916" s="68">
        <v>151.71000671386719</v>
      </c>
      <c r="H1916" s="1" t="s">
        <v>28</v>
      </c>
      <c r="I1916" s="1">
        <v>164.25999450683594</v>
      </c>
      <c r="K1916" s="1">
        <v>159.51666768391928</v>
      </c>
      <c r="L1916" s="1">
        <v>189.33000183105469</v>
      </c>
      <c r="M1916" s="1">
        <v>149.82000732421875</v>
      </c>
      <c r="N1916" s="1">
        <v>168.00999959309897</v>
      </c>
      <c r="O1916" s="1">
        <v>133.96499633789063</v>
      </c>
      <c r="P1916" s="1">
        <v>156.04667154947916</v>
      </c>
      <c r="Q1916" s="1" t="s">
        <v>28</v>
      </c>
      <c r="R1916" s="1">
        <v>201.6199951171875</v>
      </c>
      <c r="T1916" s="1">
        <v>147.76722378200955</v>
      </c>
      <c r="V1916" s="1">
        <v>149</v>
      </c>
      <c r="W1916" s="1" t="s">
        <v>28</v>
      </c>
      <c r="X1916" s="1">
        <v>149</v>
      </c>
      <c r="Y1916" s="1" t="s">
        <v>28</v>
      </c>
      <c r="Z1916" s="1" t="s">
        <v>28</v>
      </c>
      <c r="AA1916" s="1" t="s">
        <v>28</v>
      </c>
      <c r="AB1916" s="1">
        <v>168.75</v>
      </c>
      <c r="AC1916" s="1">
        <v>177.5</v>
      </c>
      <c r="AX1916" s="1">
        <f t="shared" si="48"/>
        <v>149.19300384521483</v>
      </c>
      <c r="AY1916" s="1">
        <f t="shared" si="49"/>
        <v>158.875</v>
      </c>
    </row>
    <row r="1917" spans="1:51">
      <c r="A1917" s="6">
        <v>43680</v>
      </c>
      <c r="B1917" s="1">
        <v>130.92499923706055</v>
      </c>
      <c r="C1917" s="1">
        <v>193.83000183105469</v>
      </c>
      <c r="D1917" s="1">
        <v>164.52999877929688</v>
      </c>
      <c r="E1917" s="1">
        <v>173.05000305175781</v>
      </c>
      <c r="F1917" s="1" t="s">
        <v>28</v>
      </c>
      <c r="G1917" s="68">
        <v>153.85000610351563</v>
      </c>
      <c r="H1917" s="1" t="s">
        <v>28</v>
      </c>
      <c r="I1917" s="1">
        <v>171.64999389648438</v>
      </c>
      <c r="K1917" s="1">
        <v>162.94333394368491</v>
      </c>
      <c r="L1917" s="1">
        <v>183.68999735514322</v>
      </c>
      <c r="M1917" s="1">
        <v>174.2400016784668</v>
      </c>
      <c r="N1917" s="1">
        <v>183.54000091552734</v>
      </c>
      <c r="O1917" s="1">
        <v>145.39999389648438</v>
      </c>
      <c r="P1917" s="1">
        <v>163.94999694824219</v>
      </c>
      <c r="Q1917" s="1" t="s">
        <v>28</v>
      </c>
      <c r="R1917" s="1">
        <v>215.55000305175781</v>
      </c>
      <c r="T1917" s="1">
        <v>160.86110983954538</v>
      </c>
      <c r="V1917" s="1">
        <v>140</v>
      </c>
      <c r="W1917" s="1" t="s">
        <v>28</v>
      </c>
      <c r="X1917" s="1">
        <v>140</v>
      </c>
      <c r="Y1917" s="1" t="s">
        <v>28</v>
      </c>
      <c r="Z1917" s="1" t="s">
        <v>28</v>
      </c>
      <c r="AA1917" s="1" t="s">
        <v>28</v>
      </c>
      <c r="AB1917" s="1">
        <v>173.75</v>
      </c>
      <c r="AC1917" s="1" t="s">
        <v>28</v>
      </c>
      <c r="AX1917" s="1">
        <f t="shared" si="48"/>
        <v>163.23700180053712</v>
      </c>
      <c r="AY1917" s="1">
        <f t="shared" si="49"/>
        <v>156.875</v>
      </c>
    </row>
    <row r="1918" spans="1:51">
      <c r="A1918" s="6">
        <v>43687</v>
      </c>
      <c r="B1918" s="1">
        <v>129.93499755859375</v>
      </c>
      <c r="C1918" s="1" t="s">
        <v>28</v>
      </c>
      <c r="D1918" s="1">
        <v>139.36000061035156</v>
      </c>
      <c r="E1918" s="1">
        <v>150.25</v>
      </c>
      <c r="F1918" s="1">
        <v>143.94000244140625</v>
      </c>
      <c r="G1918" s="68">
        <v>152.27999877929688</v>
      </c>
      <c r="H1918" s="1" t="s">
        <v>28</v>
      </c>
      <c r="I1918" s="1">
        <v>224.58999633789063</v>
      </c>
      <c r="K1918" s="1">
        <v>158.08999633789063</v>
      </c>
      <c r="L1918" s="1">
        <v>183.53666687011719</v>
      </c>
      <c r="M1918" s="1">
        <v>154.40999857584634</v>
      </c>
      <c r="N1918" s="1">
        <v>162.5</v>
      </c>
      <c r="O1918" s="1" t="s">
        <v>28</v>
      </c>
      <c r="P1918" s="1">
        <v>174.09499359130859</v>
      </c>
      <c r="Q1918" s="1" t="s">
        <v>28</v>
      </c>
      <c r="R1918" s="1" t="s">
        <v>28</v>
      </c>
      <c r="T1918" s="1">
        <v>156.24999745686847</v>
      </c>
      <c r="V1918" s="1">
        <v>135.5</v>
      </c>
      <c r="W1918" s="1" t="s">
        <v>28</v>
      </c>
      <c r="X1918" s="1">
        <v>135.5</v>
      </c>
      <c r="Y1918" s="1" t="s">
        <v>28</v>
      </c>
      <c r="Z1918" s="1" t="s">
        <v>28</v>
      </c>
      <c r="AA1918" s="1" t="s">
        <v>28</v>
      </c>
      <c r="AB1918" s="1">
        <v>150.5</v>
      </c>
      <c r="AC1918" s="1">
        <v>135</v>
      </c>
      <c r="AX1918" s="1">
        <f t="shared" si="48"/>
        <v>143.15299987792969</v>
      </c>
      <c r="AY1918" s="1">
        <f t="shared" si="49"/>
        <v>143</v>
      </c>
    </row>
    <row r="1919" spans="1:51">
      <c r="A1919" s="6">
        <v>43694</v>
      </c>
      <c r="B1919" s="1" t="s">
        <v>28</v>
      </c>
      <c r="C1919" s="1" t="s">
        <v>28</v>
      </c>
      <c r="D1919" s="1">
        <v>141.89999389648438</v>
      </c>
      <c r="E1919" s="1">
        <v>140.64999389648438</v>
      </c>
      <c r="F1919" s="1">
        <v>146.71000671386719</v>
      </c>
      <c r="G1919" s="68">
        <v>151.50999450683594</v>
      </c>
      <c r="H1919" s="1" t="s">
        <v>28</v>
      </c>
      <c r="I1919" s="1">
        <v>173.77000427246094</v>
      </c>
      <c r="K1919" s="1">
        <v>129.25499725341797</v>
      </c>
      <c r="L1919" s="1">
        <v>148</v>
      </c>
      <c r="M1919" s="1">
        <v>155.77000427246094</v>
      </c>
      <c r="N1919" s="1">
        <v>168</v>
      </c>
      <c r="O1919" s="1">
        <v>145.27000427246094</v>
      </c>
      <c r="P1919" s="1" t="s">
        <v>28</v>
      </c>
      <c r="Q1919" s="1" t="s">
        <v>28</v>
      </c>
      <c r="R1919" s="1" t="s">
        <v>28</v>
      </c>
      <c r="T1919" s="1">
        <v>143.43166859944662</v>
      </c>
      <c r="V1919" s="1" t="s">
        <v>28</v>
      </c>
      <c r="W1919" s="1" t="s">
        <v>28</v>
      </c>
      <c r="X1919" s="1" t="s">
        <v>28</v>
      </c>
      <c r="Y1919" s="1" t="s">
        <v>28</v>
      </c>
      <c r="Z1919" s="1" t="s">
        <v>28</v>
      </c>
      <c r="AA1919" s="1" t="s">
        <v>28</v>
      </c>
      <c r="AB1919" s="1" t="s">
        <v>28</v>
      </c>
      <c r="AC1919" s="1">
        <v>140.65</v>
      </c>
      <c r="AX1919" s="1">
        <f t="shared" si="48"/>
        <v>145.19249725341797</v>
      </c>
      <c r="AY1919" s="1" t="str">
        <f t="shared" si="49"/>
        <v xml:space="preserve"> </v>
      </c>
    </row>
    <row r="1920" spans="1:51">
      <c r="A1920" s="6">
        <v>43701</v>
      </c>
      <c r="B1920" s="1">
        <v>134</v>
      </c>
      <c r="C1920" s="1" t="s">
        <v>28</v>
      </c>
      <c r="D1920" s="1">
        <v>136.47000122070313</v>
      </c>
      <c r="E1920" s="1">
        <v>150.42999267578125</v>
      </c>
      <c r="F1920" s="1">
        <v>141.64999389648438</v>
      </c>
      <c r="G1920" s="68">
        <v>154.37999725341797</v>
      </c>
      <c r="H1920" s="1" t="s">
        <v>28</v>
      </c>
      <c r="I1920" s="1">
        <v>205.97999572753906</v>
      </c>
      <c r="K1920" s="1">
        <v>164.22999572753906</v>
      </c>
      <c r="L1920" s="1">
        <v>173.30000305175781</v>
      </c>
      <c r="M1920" s="1">
        <v>141.38199768066406</v>
      </c>
      <c r="N1920" s="1">
        <v>159.69000244140625</v>
      </c>
      <c r="O1920" s="1">
        <v>144.19000244140625</v>
      </c>
      <c r="P1920" s="1">
        <v>163.96333312988281</v>
      </c>
      <c r="Q1920" s="1" t="s">
        <v>28</v>
      </c>
      <c r="R1920" s="1" t="s">
        <v>28</v>
      </c>
      <c r="T1920" s="1">
        <v>149.93399861653646</v>
      </c>
      <c r="V1920" s="1">
        <v>134</v>
      </c>
      <c r="W1920" s="1" t="s">
        <v>28</v>
      </c>
      <c r="X1920" s="1">
        <v>134</v>
      </c>
      <c r="Y1920" s="1" t="s">
        <v>28</v>
      </c>
      <c r="Z1920" s="1" t="s">
        <v>28</v>
      </c>
      <c r="AA1920" s="1" t="s">
        <v>28</v>
      </c>
      <c r="AB1920" s="1">
        <v>151</v>
      </c>
      <c r="AC1920" s="1">
        <v>140</v>
      </c>
      <c r="AX1920" s="1">
        <f t="shared" si="48"/>
        <v>143.38599700927733</v>
      </c>
      <c r="AY1920" s="1">
        <f t="shared" si="49"/>
        <v>142.5</v>
      </c>
    </row>
    <row r="1921" spans="1:51">
      <c r="A1921" s="6">
        <v>43708</v>
      </c>
      <c r="B1921" s="1">
        <v>125.12000274658203</v>
      </c>
      <c r="C1921" s="1" t="s">
        <v>28</v>
      </c>
      <c r="D1921" s="1">
        <v>140.22000122070313</v>
      </c>
      <c r="E1921" s="1">
        <v>142.63999938964844</v>
      </c>
      <c r="F1921" s="1">
        <v>139.13999938964844</v>
      </c>
      <c r="G1921" s="68">
        <v>149.77999877929688</v>
      </c>
      <c r="H1921" s="1" t="s">
        <v>28</v>
      </c>
      <c r="I1921" s="1">
        <v>193.41999816894531</v>
      </c>
      <c r="K1921" s="1">
        <v>158.58666483561197</v>
      </c>
      <c r="L1921" s="1" t="s">
        <v>28</v>
      </c>
      <c r="M1921" s="1">
        <v>170</v>
      </c>
      <c r="N1921" s="1" t="s">
        <v>28</v>
      </c>
      <c r="O1921" s="1">
        <v>134.74000040690103</v>
      </c>
      <c r="P1921" s="1">
        <v>130</v>
      </c>
      <c r="Q1921" s="1" t="s">
        <v>28</v>
      </c>
      <c r="R1921" s="1" t="s">
        <v>28</v>
      </c>
      <c r="T1921" s="1">
        <v>154.44222174750431</v>
      </c>
      <c r="V1921" s="1">
        <v>123</v>
      </c>
      <c r="W1921" s="1" t="s">
        <v>28</v>
      </c>
      <c r="X1921" s="1">
        <v>123</v>
      </c>
      <c r="Y1921" s="1" t="s">
        <v>28</v>
      </c>
      <c r="Z1921" s="1" t="s">
        <v>28</v>
      </c>
      <c r="AA1921" s="1" t="s">
        <v>28</v>
      </c>
      <c r="AB1921" s="1">
        <v>145</v>
      </c>
      <c r="AC1921" s="1">
        <v>140.5</v>
      </c>
      <c r="AX1921" s="1">
        <f t="shared" si="48"/>
        <v>139.38000030517577</v>
      </c>
      <c r="AY1921" s="1">
        <f t="shared" si="49"/>
        <v>134</v>
      </c>
    </row>
    <row r="1922" spans="1:51">
      <c r="A1922" s="6">
        <v>43715</v>
      </c>
      <c r="B1922" s="1">
        <v>140</v>
      </c>
      <c r="C1922" s="1">
        <v>140</v>
      </c>
      <c r="D1922" s="1">
        <v>148.5</v>
      </c>
      <c r="E1922" s="1">
        <v>149</v>
      </c>
      <c r="F1922" s="1">
        <v>142</v>
      </c>
      <c r="G1922" s="68">
        <v>148.94000244140625</v>
      </c>
      <c r="H1922" s="1" t="s">
        <v>28</v>
      </c>
      <c r="I1922" s="1" t="s">
        <v>28</v>
      </c>
      <c r="K1922" s="1">
        <v>155</v>
      </c>
      <c r="L1922" s="1">
        <v>196</v>
      </c>
      <c r="M1922" s="1">
        <v>163.74749755859375</v>
      </c>
      <c r="N1922" s="1" t="s">
        <v>28</v>
      </c>
      <c r="O1922" s="1">
        <v>143.75</v>
      </c>
      <c r="P1922" s="1">
        <v>148.61000061035156</v>
      </c>
      <c r="Q1922" s="1" t="s">
        <v>28</v>
      </c>
      <c r="R1922" s="1" t="s">
        <v>28</v>
      </c>
      <c r="T1922" s="1">
        <v>154.16583251953125</v>
      </c>
      <c r="V1922" s="1">
        <v>138</v>
      </c>
      <c r="W1922" s="1" t="s">
        <v>28</v>
      </c>
      <c r="X1922" s="1">
        <v>138</v>
      </c>
      <c r="Y1922" s="1" t="s">
        <v>28</v>
      </c>
      <c r="Z1922" s="1" t="s">
        <v>28</v>
      </c>
      <c r="AA1922" s="1" t="s">
        <v>28</v>
      </c>
      <c r="AB1922" s="1">
        <v>152</v>
      </c>
      <c r="AC1922" s="1" t="s">
        <v>28</v>
      </c>
      <c r="AX1922" s="1">
        <f t="shared" si="48"/>
        <v>144.74000040690103</v>
      </c>
      <c r="AY1922" s="1">
        <f t="shared" si="49"/>
        <v>145</v>
      </c>
    </row>
    <row r="1923" spans="1:51">
      <c r="A1923" s="6">
        <v>43722</v>
      </c>
      <c r="B1923" s="1">
        <v>132.66999816894531</v>
      </c>
      <c r="C1923" s="1" t="s">
        <v>28</v>
      </c>
      <c r="D1923" s="1">
        <v>146.13999938964844</v>
      </c>
      <c r="E1923" s="1">
        <v>158.42999267578125</v>
      </c>
      <c r="F1923" s="1" t="s">
        <v>28</v>
      </c>
      <c r="G1923" s="68">
        <v>148.33999633789063</v>
      </c>
      <c r="H1923" s="1">
        <v>176.80000305175781</v>
      </c>
      <c r="I1923" s="1">
        <v>183.93999481201172</v>
      </c>
      <c r="K1923" s="1">
        <v>152.25499725341797</v>
      </c>
      <c r="L1923" s="1">
        <v>188</v>
      </c>
      <c r="M1923" s="1">
        <v>163.07666524251303</v>
      </c>
      <c r="N1923" s="1" t="s">
        <v>28</v>
      </c>
      <c r="O1923" s="1">
        <v>151.58000183105469</v>
      </c>
      <c r="P1923" s="1">
        <v>147.5</v>
      </c>
      <c r="Q1923" s="1">
        <v>201.39333597819009</v>
      </c>
      <c r="R1923" s="1">
        <v>237.01999664306641</v>
      </c>
      <c r="T1923" s="1">
        <v>155.63722144232858</v>
      </c>
      <c r="V1923" s="1">
        <v>172</v>
      </c>
      <c r="W1923" s="1" t="s">
        <v>28</v>
      </c>
      <c r="X1923" s="1">
        <v>172</v>
      </c>
      <c r="Y1923" s="1" t="s">
        <v>28</v>
      </c>
      <c r="Z1923" s="1" t="s">
        <v>28</v>
      </c>
      <c r="AA1923" s="1" t="s">
        <v>28</v>
      </c>
      <c r="AB1923" s="1" t="s">
        <v>28</v>
      </c>
      <c r="AC1923" s="1" t="s">
        <v>28</v>
      </c>
      <c r="AX1923" s="1">
        <f t="shared" si="48"/>
        <v>146.39499664306641</v>
      </c>
      <c r="AY1923" s="1">
        <f t="shared" si="49"/>
        <v>172</v>
      </c>
    </row>
    <row r="1924" spans="1:51">
      <c r="A1924" s="6">
        <v>43729</v>
      </c>
      <c r="B1924" s="1">
        <v>119.61499786376953</v>
      </c>
      <c r="C1924" s="1" t="s">
        <v>28</v>
      </c>
      <c r="D1924" s="1">
        <v>141.33000183105469</v>
      </c>
      <c r="E1924" s="1">
        <v>151.27000427246094</v>
      </c>
      <c r="F1924" s="1">
        <v>143</v>
      </c>
      <c r="G1924" s="68">
        <v>150.08000183105469</v>
      </c>
      <c r="H1924" s="1">
        <v>172.63999938964844</v>
      </c>
      <c r="I1924" s="1">
        <v>174.16999816894531</v>
      </c>
      <c r="K1924" s="1">
        <v>147</v>
      </c>
      <c r="L1924" s="1">
        <v>168</v>
      </c>
      <c r="M1924" s="1">
        <v>170</v>
      </c>
      <c r="N1924" s="1" t="s">
        <v>28</v>
      </c>
      <c r="O1924" s="1">
        <v>144.04000091552734</v>
      </c>
      <c r="P1924" s="1">
        <v>154.75</v>
      </c>
      <c r="Q1924" s="1">
        <v>188.13666788736978</v>
      </c>
      <c r="R1924" s="1">
        <v>208.11000061035156</v>
      </c>
      <c r="T1924" s="1">
        <v>153.68000030517578</v>
      </c>
      <c r="AX1924" s="1">
        <f t="shared" si="48"/>
        <v>141.05900115966796</v>
      </c>
      <c r="AY1924" s="1" t="str">
        <f t="shared" si="49"/>
        <v xml:space="preserve"> </v>
      </c>
    </row>
    <row r="1925" spans="1:51">
      <c r="A1925" s="6">
        <v>43736</v>
      </c>
      <c r="B1925" s="1">
        <v>112</v>
      </c>
      <c r="C1925" s="1" t="s">
        <v>28</v>
      </c>
      <c r="D1925" s="1">
        <v>144.85000610351563</v>
      </c>
      <c r="E1925" s="1">
        <v>153.97999572753906</v>
      </c>
      <c r="F1925" s="1" t="s">
        <v>28</v>
      </c>
      <c r="G1925" s="68">
        <v>146.41000366210938</v>
      </c>
      <c r="H1925" s="1" t="s">
        <v>28</v>
      </c>
      <c r="I1925" s="1">
        <v>164.97999572753906</v>
      </c>
      <c r="K1925" s="1">
        <v>150</v>
      </c>
      <c r="L1925" s="1" t="s">
        <v>28</v>
      </c>
      <c r="M1925" s="1" t="s">
        <v>28</v>
      </c>
      <c r="N1925" s="1" t="s">
        <v>28</v>
      </c>
      <c r="O1925" s="1">
        <v>126.94000244140625</v>
      </c>
      <c r="P1925" s="1" t="s">
        <v>28</v>
      </c>
      <c r="Q1925" s="1" t="s">
        <v>28</v>
      </c>
      <c r="R1925" s="1" t="s">
        <v>28</v>
      </c>
      <c r="T1925" s="1">
        <v>138.47000122070313</v>
      </c>
      <c r="AX1925" s="1">
        <f t="shared" si="48"/>
        <v>139.31000137329102</v>
      </c>
      <c r="AY1925" s="1" t="str">
        <f t="shared" si="49"/>
        <v xml:space="preserve"> </v>
      </c>
    </row>
    <row r="1926" spans="1:51">
      <c r="A1926" s="6">
        <v>43743</v>
      </c>
      <c r="B1926" s="1">
        <v>128.38999938964844</v>
      </c>
      <c r="C1926" s="1" t="s">
        <v>28</v>
      </c>
      <c r="D1926" s="1" t="s">
        <v>28</v>
      </c>
      <c r="E1926" s="1" t="s">
        <v>28</v>
      </c>
      <c r="F1926" s="1" t="s">
        <v>28</v>
      </c>
      <c r="G1926" s="68">
        <v>147.07000732421875</v>
      </c>
      <c r="H1926" s="1" t="s">
        <v>28</v>
      </c>
      <c r="I1926" s="1">
        <v>197.36000061035156</v>
      </c>
      <c r="K1926" s="1">
        <v>149.22666676839194</v>
      </c>
      <c r="L1926" s="1" t="s">
        <v>28</v>
      </c>
      <c r="M1926" s="1" t="s">
        <v>28</v>
      </c>
      <c r="N1926" s="1" t="s">
        <v>28</v>
      </c>
      <c r="O1926" s="1">
        <v>115</v>
      </c>
      <c r="P1926" s="1" t="s">
        <v>28</v>
      </c>
      <c r="Q1926" s="1" t="s">
        <v>28</v>
      </c>
      <c r="R1926" s="1" t="s">
        <v>28</v>
      </c>
      <c r="T1926" s="1">
        <v>132.11333338419598</v>
      </c>
      <c r="AX1926" s="1">
        <f t="shared" si="48"/>
        <v>137.73000335693359</v>
      </c>
      <c r="AY1926" s="1" t="str">
        <f t="shared" si="49"/>
        <v xml:space="preserve"> </v>
      </c>
    </row>
    <row r="1927" spans="1:51">
      <c r="A1927" s="6">
        <v>43750</v>
      </c>
      <c r="B1927" s="1">
        <v>136.69999694824219</v>
      </c>
      <c r="C1927" s="1" t="s">
        <v>28</v>
      </c>
      <c r="D1927" s="1">
        <v>129.66999562581381</v>
      </c>
      <c r="E1927" s="1">
        <v>148</v>
      </c>
      <c r="F1927" s="1">
        <v>142.5</v>
      </c>
      <c r="G1927" s="68">
        <v>151.53500366210938</v>
      </c>
      <c r="H1927" s="1" t="s">
        <v>28</v>
      </c>
      <c r="I1927" s="1">
        <v>192.55000305175781</v>
      </c>
      <c r="K1927" s="1">
        <v>163</v>
      </c>
      <c r="L1927" s="1" t="s">
        <v>28</v>
      </c>
      <c r="M1927" s="1">
        <v>143.35750198364258</v>
      </c>
      <c r="N1927" s="1">
        <v>150</v>
      </c>
      <c r="O1927" s="1">
        <v>149.77500152587891</v>
      </c>
      <c r="P1927" s="1">
        <v>166.06999969482422</v>
      </c>
      <c r="Q1927" s="1" t="s">
        <v>28</v>
      </c>
      <c r="R1927" s="1" t="s">
        <v>28</v>
      </c>
      <c r="T1927" s="1">
        <v>152.04416783650717</v>
      </c>
      <c r="AX1927" s="1">
        <f t="shared" si="48"/>
        <v>141.68099924723307</v>
      </c>
      <c r="AY1927" s="1" t="str">
        <f t="shared" si="49"/>
        <v xml:space="preserve"> </v>
      </c>
    </row>
    <row r="1928" spans="1:51">
      <c r="A1928" s="6">
        <v>43757</v>
      </c>
      <c r="B1928" s="1">
        <v>129.38000106811523</v>
      </c>
      <c r="C1928" s="1" t="s">
        <v>28</v>
      </c>
      <c r="D1928" s="1">
        <v>126.73500061035156</v>
      </c>
      <c r="E1928" s="1">
        <v>148</v>
      </c>
      <c r="F1928" s="1">
        <v>147.77999877929688</v>
      </c>
      <c r="G1928" s="68">
        <v>147.86000061035156</v>
      </c>
      <c r="H1928" s="1" t="s">
        <v>28</v>
      </c>
      <c r="I1928" s="1" t="s">
        <v>28</v>
      </c>
      <c r="K1928" s="1">
        <v>159.52999877929688</v>
      </c>
      <c r="L1928" s="1">
        <v>172</v>
      </c>
      <c r="M1928" s="1">
        <v>137.08666483561197</v>
      </c>
      <c r="N1928" s="1">
        <v>156.25</v>
      </c>
      <c r="O1928" s="1">
        <v>154.32000732421875</v>
      </c>
      <c r="P1928" s="1">
        <v>164</v>
      </c>
      <c r="Q1928" s="1" t="s">
        <v>28</v>
      </c>
      <c r="R1928" s="1" t="s">
        <v>28</v>
      </c>
      <c r="T1928" s="1">
        <v>150.31222364637586</v>
      </c>
      <c r="AX1928" s="1">
        <f t="shared" si="48"/>
        <v>139.95100021362305</v>
      </c>
      <c r="AY1928" s="1" t="str">
        <f t="shared" si="49"/>
        <v xml:space="preserve"> </v>
      </c>
    </row>
    <row r="1929" spans="1:51">
      <c r="A1929" s="6">
        <v>43764</v>
      </c>
      <c r="B1929" s="1">
        <v>128.52000427246094</v>
      </c>
      <c r="C1929" s="1" t="s">
        <v>28</v>
      </c>
      <c r="D1929" s="1">
        <v>140.60999298095703</v>
      </c>
      <c r="E1929" s="1">
        <v>134.22000122070313</v>
      </c>
      <c r="F1929" s="1" t="s">
        <v>28</v>
      </c>
      <c r="G1929" s="68">
        <v>150.87999725341797</v>
      </c>
      <c r="H1929" s="1" t="s">
        <v>28</v>
      </c>
      <c r="I1929" s="1">
        <v>178.08000183105469</v>
      </c>
      <c r="K1929" s="1">
        <v>153.74000549316406</v>
      </c>
      <c r="L1929" s="1" t="s">
        <v>28</v>
      </c>
      <c r="M1929" s="1">
        <v>149.33000183105469</v>
      </c>
      <c r="N1929" s="1" t="s">
        <v>28</v>
      </c>
      <c r="O1929" s="1" t="s">
        <v>28</v>
      </c>
      <c r="P1929" s="1">
        <v>152</v>
      </c>
      <c r="Q1929" s="1" t="s">
        <v>28</v>
      </c>
      <c r="R1929" s="1">
        <v>228.3699951171875</v>
      </c>
      <c r="T1929" s="1">
        <v>151.53500366210938</v>
      </c>
      <c r="AX1929" s="1">
        <f t="shared" si="48"/>
        <v>138.55749893188477</v>
      </c>
      <c r="AY1929" s="1" t="str">
        <f t="shared" si="49"/>
        <v xml:space="preserve"> </v>
      </c>
    </row>
    <row r="1930" spans="1:51">
      <c r="A1930" s="6">
        <v>43771</v>
      </c>
      <c r="B1930" s="1">
        <v>121.30999755859375</v>
      </c>
      <c r="C1930" s="1" t="s">
        <v>28</v>
      </c>
      <c r="D1930" s="1" t="s">
        <v>28</v>
      </c>
      <c r="E1930" s="1" t="s">
        <v>28</v>
      </c>
      <c r="F1930" s="1">
        <v>140.5</v>
      </c>
      <c r="G1930" s="68">
        <v>153.53999328613281</v>
      </c>
      <c r="H1930" s="1" t="s">
        <v>28</v>
      </c>
      <c r="I1930" s="1">
        <v>187.5</v>
      </c>
      <c r="K1930" s="1">
        <v>170</v>
      </c>
      <c r="L1930" s="1">
        <v>193.62333170572916</v>
      </c>
      <c r="M1930" s="1" t="s">
        <v>28</v>
      </c>
      <c r="N1930" s="1" t="s">
        <v>28</v>
      </c>
      <c r="O1930" s="1" t="s">
        <v>28</v>
      </c>
      <c r="P1930" s="1" t="s">
        <v>28</v>
      </c>
      <c r="Q1930" s="1" t="s">
        <v>28</v>
      </c>
      <c r="R1930" s="1" t="s">
        <v>28</v>
      </c>
      <c r="T1930" s="1">
        <v>170</v>
      </c>
      <c r="AX1930" s="1">
        <f t="shared" si="48"/>
        <v>138.44999694824219</v>
      </c>
      <c r="AY1930" s="1" t="str">
        <f t="shared" si="49"/>
        <v xml:space="preserve"> </v>
      </c>
    </row>
    <row r="1931" spans="1:51">
      <c r="A1931" s="6">
        <v>43778</v>
      </c>
      <c r="B1931" s="1">
        <v>126.44999694824219</v>
      </c>
      <c r="C1931" s="1" t="s">
        <v>28</v>
      </c>
      <c r="D1931" s="1">
        <v>129.75</v>
      </c>
      <c r="E1931" s="1">
        <v>150.91000366210938</v>
      </c>
      <c r="F1931" s="1">
        <v>142.32000732421875</v>
      </c>
      <c r="G1931" s="68">
        <v>153.62999725341797</v>
      </c>
      <c r="H1931" s="1" t="s">
        <v>28</v>
      </c>
      <c r="I1931" s="1">
        <v>177.17999267578125</v>
      </c>
      <c r="K1931" s="1">
        <v>186.44999694824219</v>
      </c>
      <c r="L1931" s="1">
        <v>195.84500122070313</v>
      </c>
      <c r="M1931" s="1">
        <v>139.45333353678384</v>
      </c>
      <c r="N1931" s="1">
        <v>165.875</v>
      </c>
      <c r="O1931" s="1">
        <v>139.92999267578125</v>
      </c>
      <c r="P1931" s="1">
        <v>167.5</v>
      </c>
      <c r="Q1931" s="1" t="s">
        <v>28</v>
      </c>
      <c r="R1931" s="1" t="s">
        <v>28</v>
      </c>
      <c r="T1931" s="1">
        <v>155.27777438693576</v>
      </c>
      <c r="AX1931" s="1">
        <f t="shared" si="48"/>
        <v>140.61200103759765</v>
      </c>
      <c r="AY1931" s="1" t="str">
        <f t="shared" si="49"/>
        <v xml:space="preserve"> </v>
      </c>
    </row>
    <row r="1932" spans="1:51">
      <c r="A1932" s="6">
        <v>43785</v>
      </c>
      <c r="B1932" s="1">
        <v>137.83000183105469</v>
      </c>
      <c r="C1932" s="1" t="s">
        <v>28</v>
      </c>
      <c r="D1932" s="1">
        <v>139.60500335693359</v>
      </c>
      <c r="E1932" s="1" t="s">
        <v>28</v>
      </c>
      <c r="F1932" s="1">
        <v>143.38999938964844</v>
      </c>
      <c r="G1932" s="68">
        <v>148.85000610351563</v>
      </c>
      <c r="H1932" s="1" t="s">
        <v>28</v>
      </c>
      <c r="I1932" s="1" t="s">
        <v>28</v>
      </c>
      <c r="K1932" s="1">
        <v>159.21499633789063</v>
      </c>
      <c r="L1932" s="1" t="s">
        <v>28</v>
      </c>
      <c r="M1932" s="1">
        <v>151</v>
      </c>
      <c r="N1932" s="1">
        <v>167</v>
      </c>
      <c r="O1932" s="1">
        <v>141</v>
      </c>
      <c r="P1932" s="1" t="s">
        <v>28</v>
      </c>
      <c r="Q1932" s="1" t="s">
        <v>28</v>
      </c>
      <c r="R1932" s="1" t="s">
        <v>28</v>
      </c>
      <c r="T1932" s="1">
        <v>150.40499877929688</v>
      </c>
      <c r="AX1932" s="1">
        <f t="shared" si="48"/>
        <v>142.41875267028809</v>
      </c>
      <c r="AY1932" s="1" t="str">
        <f t="shared" si="49"/>
        <v xml:space="preserve"> </v>
      </c>
    </row>
    <row r="1933" spans="1:51">
      <c r="A1933" s="6">
        <v>43792</v>
      </c>
      <c r="B1933" s="1">
        <v>145.3800048828125</v>
      </c>
      <c r="C1933" s="1" t="s">
        <v>28</v>
      </c>
      <c r="D1933" s="1">
        <v>148.6199951171875</v>
      </c>
      <c r="E1933" s="1">
        <v>153.05000305175781</v>
      </c>
      <c r="F1933" s="1">
        <v>144</v>
      </c>
      <c r="G1933" s="68">
        <v>147.75</v>
      </c>
      <c r="H1933" s="1">
        <v>183.66000366210938</v>
      </c>
      <c r="I1933" s="1">
        <v>203.66999816894531</v>
      </c>
      <c r="K1933" s="1">
        <v>146.58999633789063</v>
      </c>
      <c r="L1933" s="1">
        <v>187.62999725341797</v>
      </c>
      <c r="M1933" s="1">
        <v>163</v>
      </c>
      <c r="N1933" s="1">
        <v>175.02500152587891</v>
      </c>
      <c r="O1933" s="1" t="s">
        <v>28</v>
      </c>
      <c r="P1933" s="1">
        <v>170</v>
      </c>
      <c r="Q1933" s="1">
        <v>224.39667256673178</v>
      </c>
      <c r="R1933" s="1">
        <v>230.72999572753906</v>
      </c>
      <c r="T1933" s="1">
        <v>154.79499816894531</v>
      </c>
      <c r="AX1933" s="1">
        <f t="shared" si="48"/>
        <v>147.76000061035157</v>
      </c>
      <c r="AY1933" s="1" t="str">
        <f t="shared" si="49"/>
        <v xml:space="preserve"> </v>
      </c>
    </row>
    <row r="1934" spans="1:51">
      <c r="A1934" s="6">
        <v>43799</v>
      </c>
      <c r="B1934" s="1" t="s">
        <v>28</v>
      </c>
      <c r="C1934" s="1" t="s">
        <v>28</v>
      </c>
      <c r="D1934" s="1" t="s">
        <v>28</v>
      </c>
      <c r="E1934" s="1">
        <v>182</v>
      </c>
      <c r="F1934" s="1" t="s">
        <v>28</v>
      </c>
      <c r="G1934" s="68" t="s">
        <v>28</v>
      </c>
      <c r="H1934" s="1" t="s">
        <v>28</v>
      </c>
      <c r="I1934" s="1" t="s">
        <v>28</v>
      </c>
      <c r="K1934" s="1" t="s">
        <v>28</v>
      </c>
      <c r="L1934" s="1" t="s">
        <v>28</v>
      </c>
      <c r="M1934" s="1" t="s">
        <v>28</v>
      </c>
      <c r="N1934" s="1">
        <v>174</v>
      </c>
      <c r="O1934" s="1" t="s">
        <v>28</v>
      </c>
      <c r="P1934" s="1" t="s">
        <v>28</v>
      </c>
      <c r="Q1934" s="1" t="s">
        <v>28</v>
      </c>
      <c r="R1934" s="1" t="s">
        <v>28</v>
      </c>
      <c r="T1934" s="1" t="s">
        <v>28</v>
      </c>
      <c r="AX1934" s="1">
        <f t="shared" si="48"/>
        <v>182</v>
      </c>
      <c r="AY1934" s="1" t="str">
        <f t="shared" si="49"/>
        <v xml:space="preserve"> </v>
      </c>
    </row>
    <row r="1935" spans="1:51">
      <c r="A1935" s="6">
        <v>43806</v>
      </c>
      <c r="B1935" s="1">
        <v>126</v>
      </c>
      <c r="C1935" s="1">
        <v>156</v>
      </c>
      <c r="D1935" s="1">
        <v>150.85499572753906</v>
      </c>
      <c r="E1935" s="1">
        <v>155.55999755859375</v>
      </c>
      <c r="F1935" s="1" t="s">
        <v>28</v>
      </c>
      <c r="G1935" s="68">
        <v>156.56999969482422</v>
      </c>
      <c r="H1935" s="1">
        <v>195.64999389648438</v>
      </c>
      <c r="I1935" s="1">
        <v>219.02999877929688</v>
      </c>
      <c r="K1935" s="1">
        <v>132</v>
      </c>
      <c r="L1935" s="1" t="s">
        <v>28</v>
      </c>
      <c r="M1935" s="1">
        <v>163</v>
      </c>
      <c r="N1935" s="1">
        <v>190.125</v>
      </c>
      <c r="O1935" s="1" t="s">
        <v>28</v>
      </c>
      <c r="P1935" s="1">
        <v>192.44000244140625</v>
      </c>
      <c r="Q1935" s="1">
        <v>237.25666809082031</v>
      </c>
      <c r="R1935" s="1" t="s">
        <v>28</v>
      </c>
      <c r="T1935" s="1">
        <v>147.5</v>
      </c>
      <c r="AX1935" s="1">
        <f t="shared" si="48"/>
        <v>148.99699859619142</v>
      </c>
      <c r="AY1935" s="1" t="str">
        <f t="shared" si="49"/>
        <v xml:space="preserve"> </v>
      </c>
    </row>
    <row r="1936" spans="1:51">
      <c r="A1936" s="6">
        <v>43813</v>
      </c>
      <c r="B1936" s="1" t="s">
        <v>28</v>
      </c>
      <c r="C1936" s="1" t="s">
        <v>28</v>
      </c>
      <c r="D1936" s="1">
        <v>153.90000152587891</v>
      </c>
      <c r="E1936" s="1">
        <v>160.6199951171875</v>
      </c>
      <c r="F1936" s="1" t="s">
        <v>28</v>
      </c>
      <c r="G1936" s="68">
        <v>159.16999816894531</v>
      </c>
      <c r="H1936" s="1" t="s">
        <v>28</v>
      </c>
      <c r="I1936" s="1">
        <v>220.69999694824219</v>
      </c>
      <c r="K1936" s="1">
        <v>188</v>
      </c>
      <c r="L1936" s="1">
        <v>221.52000427246094</v>
      </c>
      <c r="M1936" s="1">
        <v>147.5</v>
      </c>
      <c r="N1936" s="1">
        <v>170.51999664306641</v>
      </c>
      <c r="O1936" s="1">
        <v>157.5</v>
      </c>
      <c r="P1936" s="1">
        <v>192.5</v>
      </c>
      <c r="Q1936" s="1" t="s">
        <v>28</v>
      </c>
      <c r="R1936" s="1">
        <v>235.11500549316406</v>
      </c>
      <c r="T1936" s="1">
        <v>164.33333333333334</v>
      </c>
      <c r="AX1936" s="1">
        <f t="shared" si="48"/>
        <v>157.89666493733725</v>
      </c>
      <c r="AY1936" s="1" t="str">
        <f t="shared" si="49"/>
        <v xml:space="preserve"> </v>
      </c>
    </row>
    <row r="1937" spans="1:51">
      <c r="A1937" s="6">
        <v>43820</v>
      </c>
      <c r="B1937" s="1">
        <v>160</v>
      </c>
      <c r="C1937" s="1" t="s">
        <v>28</v>
      </c>
      <c r="D1937" s="1">
        <v>153</v>
      </c>
      <c r="E1937" s="1">
        <v>167.58999633789063</v>
      </c>
      <c r="F1937" s="1" t="s">
        <v>28</v>
      </c>
      <c r="G1937" s="68">
        <v>152.59999847412109</v>
      </c>
      <c r="H1937" s="1" t="s">
        <v>28</v>
      </c>
      <c r="I1937" s="1">
        <v>203.08999633789063</v>
      </c>
      <c r="K1937" s="1" t="s">
        <v>28</v>
      </c>
      <c r="L1937" s="1">
        <v>240</v>
      </c>
      <c r="M1937" s="1" t="s">
        <v>28</v>
      </c>
      <c r="N1937" s="1">
        <v>187</v>
      </c>
      <c r="O1937" s="1">
        <v>168</v>
      </c>
      <c r="P1937" s="1">
        <v>184.31999969482422</v>
      </c>
      <c r="Q1937" s="1" t="s">
        <v>28</v>
      </c>
      <c r="R1937" s="1" t="s">
        <v>28</v>
      </c>
      <c r="T1937" s="1">
        <v>168</v>
      </c>
      <c r="AX1937" s="1">
        <f t="shared" si="48"/>
        <v>158.29749870300293</v>
      </c>
      <c r="AY1937" s="1" t="str">
        <f t="shared" si="49"/>
        <v xml:space="preserve"> </v>
      </c>
    </row>
    <row r="1938" spans="1:51">
      <c r="A1938" s="6">
        <v>43827</v>
      </c>
      <c r="B1938" s="1" t="s">
        <v>28</v>
      </c>
      <c r="C1938" s="1" t="s">
        <v>28</v>
      </c>
      <c r="D1938" s="1" t="s">
        <v>28</v>
      </c>
      <c r="E1938" s="1" t="s">
        <v>28</v>
      </c>
      <c r="F1938" s="1" t="s">
        <v>28</v>
      </c>
      <c r="G1938" s="68" t="s">
        <v>28</v>
      </c>
      <c r="H1938" s="1" t="s">
        <v>28</v>
      </c>
      <c r="I1938" s="1" t="s">
        <v>28</v>
      </c>
      <c r="K1938" s="1" t="s">
        <v>28</v>
      </c>
      <c r="L1938" s="1" t="s">
        <v>28</v>
      </c>
      <c r="M1938" s="1" t="s">
        <v>28</v>
      </c>
      <c r="N1938" s="1" t="s">
        <v>28</v>
      </c>
      <c r="O1938" s="1" t="s">
        <v>28</v>
      </c>
      <c r="P1938" s="1" t="s">
        <v>28</v>
      </c>
      <c r="Q1938" s="1" t="s">
        <v>28</v>
      </c>
      <c r="R1938" s="1" t="s">
        <v>28</v>
      </c>
      <c r="T1938" s="1" t="s">
        <v>28</v>
      </c>
      <c r="AX1938" s="1" t="str">
        <f t="shared" si="48"/>
        <v xml:space="preserve"> </v>
      </c>
      <c r="AY1938" s="1" t="str">
        <f t="shared" si="49"/>
        <v xml:space="preserve"> </v>
      </c>
    </row>
    <row r="1939" spans="1:51">
      <c r="A1939" s="6">
        <v>43834</v>
      </c>
      <c r="B1939" s="1" t="s">
        <v>28</v>
      </c>
      <c r="C1939" s="1" t="s">
        <v>28</v>
      </c>
      <c r="D1939" s="1" t="s">
        <v>28</v>
      </c>
      <c r="E1939" s="1" t="s">
        <v>28</v>
      </c>
      <c r="F1939" s="1" t="s">
        <v>28</v>
      </c>
      <c r="G1939" s="68" t="s">
        <v>28</v>
      </c>
      <c r="H1939" s="1" t="s">
        <v>28</v>
      </c>
      <c r="I1939" s="1" t="s">
        <v>28</v>
      </c>
      <c r="K1939" s="1" t="s">
        <v>28</v>
      </c>
      <c r="L1939" s="1" t="s">
        <v>28</v>
      </c>
      <c r="M1939" s="1" t="s">
        <v>28</v>
      </c>
      <c r="N1939" s="1" t="s">
        <v>28</v>
      </c>
      <c r="O1939" s="1" t="s">
        <v>28</v>
      </c>
      <c r="P1939" s="1" t="s">
        <v>28</v>
      </c>
      <c r="Q1939" s="1" t="s">
        <v>28</v>
      </c>
      <c r="R1939" s="1" t="s">
        <v>28</v>
      </c>
      <c r="T1939" s="1" t="s">
        <v>28</v>
      </c>
      <c r="AX1939" s="1" t="str">
        <f t="shared" si="48"/>
        <v xml:space="preserve"> </v>
      </c>
      <c r="AY1939" s="1" t="str">
        <f t="shared" si="49"/>
        <v xml:space="preserve"> </v>
      </c>
    </row>
    <row r="1940" spans="1:51">
      <c r="A1940" s="6">
        <v>43841</v>
      </c>
      <c r="B1940" s="1">
        <v>149.25999450683594</v>
      </c>
      <c r="C1940" s="1" t="s">
        <v>28</v>
      </c>
      <c r="D1940" s="1">
        <v>150</v>
      </c>
      <c r="E1940" s="1">
        <v>179.08000183105469</v>
      </c>
      <c r="F1940" s="1" t="s">
        <v>28</v>
      </c>
      <c r="G1940" s="68">
        <v>152.27000427246094</v>
      </c>
      <c r="H1940" s="1" t="s">
        <v>28</v>
      </c>
      <c r="I1940" s="1">
        <v>255.80000305175781</v>
      </c>
      <c r="K1940" s="1" t="s">
        <v>28</v>
      </c>
      <c r="L1940" s="1">
        <v>248.77666727701822</v>
      </c>
      <c r="M1940" s="1" t="s">
        <v>28</v>
      </c>
      <c r="N1940" s="1">
        <v>194.75</v>
      </c>
      <c r="O1940" s="1" t="s">
        <v>28</v>
      </c>
      <c r="P1940" s="1">
        <v>191.89333089192709</v>
      </c>
      <c r="Q1940" s="1" t="s">
        <v>28</v>
      </c>
      <c r="R1940" s="1" t="s">
        <v>28</v>
      </c>
      <c r="T1940" s="1" t="s">
        <v>28</v>
      </c>
      <c r="AX1940" s="1">
        <f t="shared" si="48"/>
        <v>157.65250015258789</v>
      </c>
      <c r="AY1940" s="1" t="str">
        <f t="shared" si="49"/>
        <v xml:space="preserve"> </v>
      </c>
    </row>
    <row r="1941" spans="1:51">
      <c r="A1941" s="6">
        <v>43848</v>
      </c>
      <c r="B1941" s="1">
        <v>145.78999328613281</v>
      </c>
      <c r="C1941" s="1">
        <v>174</v>
      </c>
      <c r="D1941" s="1">
        <v>172.73000335693359</v>
      </c>
      <c r="E1941" s="1">
        <v>180.69000244140625</v>
      </c>
      <c r="F1941" s="1" t="s">
        <v>28</v>
      </c>
      <c r="G1941" s="68">
        <v>165.95999908447266</v>
      </c>
      <c r="H1941" s="1" t="s">
        <v>28</v>
      </c>
      <c r="I1941" s="1">
        <v>244.60000610351563</v>
      </c>
      <c r="K1941" s="1" t="s">
        <v>28</v>
      </c>
      <c r="L1941" s="1">
        <v>217.99500274658203</v>
      </c>
      <c r="M1941" s="1" t="s">
        <v>28</v>
      </c>
      <c r="N1941" s="1">
        <v>205.625</v>
      </c>
      <c r="O1941" s="1" t="s">
        <v>28</v>
      </c>
      <c r="P1941" s="1">
        <v>168.72999572753906</v>
      </c>
      <c r="Q1941" s="1" t="s">
        <v>28</v>
      </c>
      <c r="R1941" s="1" t="s">
        <v>28</v>
      </c>
      <c r="T1941" s="1" t="s">
        <v>28</v>
      </c>
      <c r="AX1941" s="1">
        <f t="shared" si="48"/>
        <v>167.83399963378906</v>
      </c>
      <c r="AY1941" s="1" t="str">
        <f t="shared" si="49"/>
        <v xml:space="preserve"> </v>
      </c>
    </row>
    <row r="1942" spans="1:51">
      <c r="A1942" s="6">
        <v>43855</v>
      </c>
      <c r="B1942" s="1">
        <v>156.23500061035156</v>
      </c>
      <c r="C1942" s="1" t="s">
        <v>28</v>
      </c>
      <c r="D1942" s="1">
        <v>152.86000061035156</v>
      </c>
      <c r="E1942" s="1">
        <v>171.16000366210938</v>
      </c>
      <c r="F1942" s="1" t="s">
        <v>28</v>
      </c>
      <c r="G1942" s="68">
        <v>163.42999267578125</v>
      </c>
      <c r="H1942" s="1" t="s">
        <v>28</v>
      </c>
      <c r="I1942" s="1" t="s">
        <v>28</v>
      </c>
      <c r="K1942" s="1" t="s">
        <v>28</v>
      </c>
      <c r="L1942" s="1" t="s">
        <v>28</v>
      </c>
      <c r="M1942" s="1">
        <v>160</v>
      </c>
      <c r="N1942" s="1">
        <v>183</v>
      </c>
      <c r="O1942" s="1" t="s">
        <v>28</v>
      </c>
      <c r="P1942" s="1">
        <v>214.81500244140625</v>
      </c>
      <c r="Q1942" s="1" t="s">
        <v>28</v>
      </c>
      <c r="R1942" s="1" t="s">
        <v>28</v>
      </c>
      <c r="T1942" s="1">
        <v>160</v>
      </c>
      <c r="AX1942" s="1">
        <f t="shared" si="48"/>
        <v>160.92124938964844</v>
      </c>
      <c r="AY1942" s="1" t="str">
        <f t="shared" si="49"/>
        <v xml:space="preserve"> </v>
      </c>
    </row>
    <row r="1943" spans="1:51">
      <c r="A1943" s="6">
        <v>43862</v>
      </c>
      <c r="B1943" s="1">
        <v>157.91000366210938</v>
      </c>
      <c r="C1943" s="1" t="s">
        <v>28</v>
      </c>
      <c r="D1943" s="1">
        <v>161.93499755859375</v>
      </c>
      <c r="E1943" s="1">
        <v>176.80000305175781</v>
      </c>
      <c r="F1943" s="1" t="s">
        <v>28</v>
      </c>
      <c r="G1943" s="68">
        <v>169.3800048828125</v>
      </c>
      <c r="H1943" s="1" t="s">
        <v>28</v>
      </c>
      <c r="I1943" s="1">
        <v>216.72000122070313</v>
      </c>
      <c r="K1943" s="1">
        <v>182</v>
      </c>
      <c r="L1943" s="1" t="s">
        <v>28</v>
      </c>
      <c r="M1943" s="1" t="s">
        <v>28</v>
      </c>
      <c r="N1943" s="1">
        <v>193.5</v>
      </c>
      <c r="O1943" s="1" t="s">
        <v>28</v>
      </c>
      <c r="P1943" s="1">
        <v>210</v>
      </c>
      <c r="Q1943" s="1" t="s">
        <v>28</v>
      </c>
      <c r="R1943" s="1" t="s">
        <v>28</v>
      </c>
      <c r="T1943" s="1">
        <v>182</v>
      </c>
      <c r="AX1943" s="1">
        <f t="shared" si="48"/>
        <v>166.50625228881836</v>
      </c>
      <c r="AY1943" s="1" t="str">
        <f t="shared" si="49"/>
        <v xml:space="preserve"> </v>
      </c>
    </row>
    <row r="1944" spans="1:51">
      <c r="A1944" s="6">
        <v>43869</v>
      </c>
      <c r="B1944" s="1">
        <v>165.99000549316406</v>
      </c>
      <c r="C1944" s="1" t="s">
        <v>28</v>
      </c>
      <c r="D1944" s="1" t="s">
        <v>28</v>
      </c>
      <c r="E1944" s="1">
        <v>171.72999572753906</v>
      </c>
      <c r="F1944" s="1" t="s">
        <v>28</v>
      </c>
      <c r="G1944" s="68">
        <v>171.61000061035156</v>
      </c>
      <c r="H1944" s="1" t="s">
        <v>28</v>
      </c>
      <c r="I1944" s="1">
        <v>215.89999389648438</v>
      </c>
      <c r="K1944" s="1" t="s">
        <v>28</v>
      </c>
      <c r="L1944" s="1">
        <v>196</v>
      </c>
      <c r="M1944" s="1" t="s">
        <v>28</v>
      </c>
      <c r="N1944" s="1" t="s">
        <v>28</v>
      </c>
      <c r="O1944" s="1" t="s">
        <v>28</v>
      </c>
      <c r="P1944" s="1">
        <v>194.52999877929688</v>
      </c>
      <c r="Q1944" s="1" t="s">
        <v>28</v>
      </c>
      <c r="R1944" s="1">
        <v>246.52999877929688</v>
      </c>
      <c r="T1944" s="1" t="s">
        <v>28</v>
      </c>
      <c r="AX1944" s="1">
        <f t="shared" si="48"/>
        <v>169.77666727701822</v>
      </c>
      <c r="AY1944" s="1" t="str">
        <f t="shared" si="49"/>
        <v xml:space="preserve"> </v>
      </c>
    </row>
    <row r="1945" spans="1:51">
      <c r="A1945" s="6">
        <v>43876</v>
      </c>
      <c r="B1945" s="1">
        <v>145.75</v>
      </c>
      <c r="C1945" s="1" t="s">
        <v>28</v>
      </c>
      <c r="D1945" s="1">
        <v>183.91000366210938</v>
      </c>
      <c r="E1945" s="1">
        <v>196.72000122070313</v>
      </c>
      <c r="F1945" s="1" t="s">
        <v>28</v>
      </c>
      <c r="G1945" s="68">
        <v>169.94999694824219</v>
      </c>
      <c r="H1945" s="1" t="s">
        <v>28</v>
      </c>
      <c r="I1945" s="1">
        <v>211</v>
      </c>
      <c r="K1945" s="1" t="s">
        <v>28</v>
      </c>
      <c r="L1945" s="1" t="s">
        <v>28</v>
      </c>
      <c r="M1945" s="1">
        <v>198.33333333333334</v>
      </c>
      <c r="N1945" s="1">
        <v>211.03749847412109</v>
      </c>
      <c r="O1945" s="1" t="s">
        <v>28</v>
      </c>
      <c r="P1945" s="1" t="s">
        <v>28</v>
      </c>
      <c r="Q1945" s="1" t="s">
        <v>28</v>
      </c>
      <c r="R1945" s="1" t="s">
        <v>28</v>
      </c>
      <c r="T1945" s="1">
        <v>198.33333333333334</v>
      </c>
      <c r="AX1945" s="1">
        <f t="shared" si="48"/>
        <v>174.08250045776367</v>
      </c>
      <c r="AY1945" s="1" t="str">
        <f t="shared" si="49"/>
        <v xml:space="preserve"> </v>
      </c>
    </row>
    <row r="1946" spans="1:51">
      <c r="A1946" s="6">
        <v>43883</v>
      </c>
      <c r="B1946" s="1">
        <v>154.6300048828125</v>
      </c>
      <c r="C1946" s="1">
        <v>223.02999877929688</v>
      </c>
      <c r="D1946" s="1">
        <v>185</v>
      </c>
      <c r="E1946" s="1">
        <v>192.5</v>
      </c>
      <c r="F1946" s="1" t="s">
        <v>28</v>
      </c>
      <c r="G1946" s="68">
        <v>165.52000427246094</v>
      </c>
      <c r="H1946" s="1" t="s">
        <v>28</v>
      </c>
      <c r="I1946" s="1" t="s">
        <v>28</v>
      </c>
      <c r="K1946" s="1" t="s">
        <v>28</v>
      </c>
      <c r="L1946" s="1">
        <v>218</v>
      </c>
      <c r="M1946" s="1" t="s">
        <v>28</v>
      </c>
      <c r="N1946" s="1" t="s">
        <v>28</v>
      </c>
      <c r="O1946" s="1" t="s">
        <v>28</v>
      </c>
      <c r="P1946" s="1">
        <v>206.25</v>
      </c>
      <c r="Q1946" s="1" t="s">
        <v>28</v>
      </c>
      <c r="R1946" s="1" t="s">
        <v>28</v>
      </c>
      <c r="T1946" s="1" t="s">
        <v>28</v>
      </c>
      <c r="AX1946" s="1">
        <f t="shared" si="48"/>
        <v>184.13600158691406</v>
      </c>
      <c r="AY1946" s="1" t="str">
        <f t="shared" si="49"/>
        <v xml:space="preserve"> </v>
      </c>
    </row>
    <row r="1947" spans="1:51">
      <c r="A1947" s="6">
        <v>43890</v>
      </c>
      <c r="B1947" s="1">
        <v>162.31999969482422</v>
      </c>
      <c r="C1947" s="1" t="s">
        <v>28</v>
      </c>
      <c r="D1947" s="1">
        <v>165</v>
      </c>
      <c r="E1947" s="1">
        <v>177</v>
      </c>
      <c r="F1947" s="1">
        <v>161</v>
      </c>
      <c r="G1947" s="68">
        <v>176.44999694824219</v>
      </c>
      <c r="H1947" s="1">
        <v>261.66000366210938</v>
      </c>
      <c r="I1947" s="1">
        <v>249.46000671386719</v>
      </c>
      <c r="K1947" s="1">
        <v>198</v>
      </c>
      <c r="L1947" s="1">
        <v>241.80000305175781</v>
      </c>
      <c r="M1947" s="1" t="s">
        <v>28</v>
      </c>
      <c r="N1947" s="1">
        <v>235</v>
      </c>
      <c r="O1947" s="1" t="s">
        <v>28</v>
      </c>
      <c r="P1947" s="1">
        <v>213.52000427246094</v>
      </c>
      <c r="Q1947" s="1">
        <v>290</v>
      </c>
      <c r="R1947" s="1" t="s">
        <v>28</v>
      </c>
      <c r="T1947" s="1">
        <v>198</v>
      </c>
      <c r="AX1947" s="1">
        <f t="shared" si="48"/>
        <v>168.35399932861327</v>
      </c>
      <c r="AY1947" s="1" t="str">
        <f t="shared" si="49"/>
        <v xml:space="preserve"> </v>
      </c>
    </row>
    <row r="1948" spans="1:51">
      <c r="A1948" s="6">
        <v>43897</v>
      </c>
      <c r="B1948" s="1">
        <v>160.5</v>
      </c>
      <c r="C1948" s="1">
        <v>214</v>
      </c>
      <c r="D1948" s="1">
        <v>170.25499725341797</v>
      </c>
      <c r="E1948" s="1">
        <v>181.27000427246094</v>
      </c>
      <c r="F1948" s="1" t="s">
        <v>28</v>
      </c>
      <c r="G1948" s="68">
        <v>171.88999938964844</v>
      </c>
      <c r="H1948" s="1">
        <v>209.3699951171875</v>
      </c>
      <c r="I1948" s="1">
        <v>237.61000061035156</v>
      </c>
      <c r="K1948" s="1">
        <v>188</v>
      </c>
      <c r="L1948" s="1">
        <v>231.01666768391928</v>
      </c>
      <c r="M1948" s="1" t="s">
        <v>28</v>
      </c>
      <c r="N1948" s="1">
        <v>209.29666646321616</v>
      </c>
      <c r="O1948" s="1" t="s">
        <v>28</v>
      </c>
      <c r="P1948" s="1">
        <v>226.30000305175781</v>
      </c>
      <c r="Q1948" s="1">
        <v>272.92333984375</v>
      </c>
      <c r="R1948" s="1" t="s">
        <v>28</v>
      </c>
      <c r="T1948" s="1">
        <v>188</v>
      </c>
      <c r="AX1948" s="1">
        <f t="shared" si="48"/>
        <v>179.58300018310547</v>
      </c>
      <c r="AY1948" s="1" t="str">
        <f t="shared" si="49"/>
        <v xml:space="preserve"> </v>
      </c>
    </row>
    <row r="1949" spans="1:51">
      <c r="A1949" s="6">
        <v>43904</v>
      </c>
      <c r="B1949" s="1">
        <v>161.88999938964844</v>
      </c>
      <c r="C1949" s="1" t="s">
        <v>28</v>
      </c>
      <c r="D1949" s="1">
        <v>189.19499969482422</v>
      </c>
      <c r="E1949" s="1" t="s">
        <v>28</v>
      </c>
      <c r="F1949" s="1" t="s">
        <v>28</v>
      </c>
      <c r="G1949" s="68">
        <v>170.72999572753906</v>
      </c>
      <c r="H1949" s="1">
        <v>214.41999816894531</v>
      </c>
      <c r="I1949" s="1">
        <v>228.35000610351563</v>
      </c>
      <c r="K1949" s="1">
        <v>210</v>
      </c>
      <c r="L1949" s="1">
        <v>235.16999816894531</v>
      </c>
      <c r="M1949" s="1">
        <v>188.33333333333334</v>
      </c>
      <c r="N1949" s="1">
        <v>209.55666605631509</v>
      </c>
      <c r="O1949" s="1" t="s">
        <v>28</v>
      </c>
      <c r="P1949" s="1" t="s">
        <v>28</v>
      </c>
      <c r="Q1949" s="1">
        <v>278.37999471028644</v>
      </c>
      <c r="R1949" s="1" t="s">
        <v>28</v>
      </c>
      <c r="T1949" s="1">
        <v>199.16666666666669</v>
      </c>
      <c r="AX1949" s="1">
        <f t="shared" si="48"/>
        <v>173.93833160400391</v>
      </c>
      <c r="AY1949" s="1" t="str">
        <f t="shared" si="49"/>
        <v xml:space="preserve"> </v>
      </c>
    </row>
    <row r="1950" spans="1:51">
      <c r="A1950" s="6">
        <v>43911</v>
      </c>
      <c r="B1950" s="1">
        <v>199.11000061035156</v>
      </c>
      <c r="C1950" s="1" t="s">
        <v>28</v>
      </c>
      <c r="D1950" s="1">
        <v>161.24000549316406</v>
      </c>
      <c r="E1950" s="1">
        <v>187.5</v>
      </c>
      <c r="F1950" s="1" t="s">
        <v>28</v>
      </c>
      <c r="G1950" s="68">
        <v>164.72000122070313</v>
      </c>
      <c r="H1950" s="1">
        <v>242.27000427246094</v>
      </c>
      <c r="I1950" s="1">
        <v>275.67001342773438</v>
      </c>
      <c r="K1950" s="1">
        <v>248</v>
      </c>
      <c r="L1950" s="1">
        <v>255.10999552408853</v>
      </c>
      <c r="M1950" s="1">
        <v>185</v>
      </c>
      <c r="N1950" s="1">
        <v>212.5</v>
      </c>
      <c r="O1950" s="1" t="s">
        <v>28</v>
      </c>
      <c r="P1950" s="1">
        <v>222.125</v>
      </c>
      <c r="Q1950" s="1">
        <v>285.38333129882813</v>
      </c>
      <c r="R1950" s="1" t="s">
        <v>28</v>
      </c>
      <c r="T1950" s="1">
        <v>216.5</v>
      </c>
      <c r="AX1950" s="1">
        <f t="shared" si="48"/>
        <v>178.14250183105469</v>
      </c>
    </row>
    <row r="1951" spans="1:51">
      <c r="A1951" s="6">
        <v>43918</v>
      </c>
      <c r="B1951" s="1" t="s">
        <v>28</v>
      </c>
      <c r="C1951" s="1" t="s">
        <v>28</v>
      </c>
      <c r="D1951" s="1">
        <v>150.625</v>
      </c>
      <c r="E1951" s="1" t="s">
        <v>28</v>
      </c>
      <c r="F1951" s="1" t="s">
        <v>28</v>
      </c>
      <c r="G1951" s="68">
        <v>145.09500122070313</v>
      </c>
      <c r="H1951" s="1" t="s">
        <v>28</v>
      </c>
      <c r="I1951" s="1" t="s">
        <v>28</v>
      </c>
      <c r="K1951" s="1" t="s">
        <v>28</v>
      </c>
      <c r="L1951" s="1" t="s">
        <v>28</v>
      </c>
      <c r="M1951" s="1">
        <v>152.375</v>
      </c>
      <c r="N1951" s="1">
        <v>172.5</v>
      </c>
      <c r="O1951" s="1" t="s">
        <v>28</v>
      </c>
      <c r="P1951" s="1">
        <v>173</v>
      </c>
      <c r="Q1951" s="1" t="s">
        <v>28</v>
      </c>
      <c r="R1951" s="1" t="s">
        <v>28</v>
      </c>
      <c r="T1951" s="1">
        <v>152.375</v>
      </c>
      <c r="AX1951" s="1">
        <f t="shared" si="48"/>
        <v>147.86000061035156</v>
      </c>
    </row>
    <row r="1952" spans="1:51">
      <c r="A1952" s="6">
        <v>43925</v>
      </c>
      <c r="B1952" s="1">
        <v>103.23000335693359</v>
      </c>
      <c r="C1952" s="1" t="s">
        <v>28</v>
      </c>
      <c r="D1952" s="1">
        <v>137.68499755859375</v>
      </c>
      <c r="E1952" s="1">
        <v>177.52000427246094</v>
      </c>
      <c r="F1952" s="1" t="s">
        <v>28</v>
      </c>
      <c r="G1952" s="68">
        <v>108.09999847412109</v>
      </c>
      <c r="H1952" s="1" t="s">
        <v>28</v>
      </c>
      <c r="I1952" s="1" t="s">
        <v>28</v>
      </c>
      <c r="K1952" s="1" t="s">
        <v>28</v>
      </c>
      <c r="L1952" s="1">
        <v>158</v>
      </c>
      <c r="M1952" s="1">
        <v>137.5</v>
      </c>
      <c r="N1952" s="1">
        <v>160</v>
      </c>
      <c r="O1952" s="1">
        <v>101</v>
      </c>
      <c r="P1952" s="1">
        <v>134.77999877929688</v>
      </c>
      <c r="Q1952" s="1" t="s">
        <v>28</v>
      </c>
      <c r="R1952" s="1" t="s">
        <v>28</v>
      </c>
      <c r="T1952" s="1">
        <v>119.25</v>
      </c>
      <c r="AX1952" s="1">
        <f t="shared" si="48"/>
        <v>131.63375091552734</v>
      </c>
    </row>
    <row r="1953" spans="1:50">
      <c r="A1953" s="6">
        <v>43932</v>
      </c>
      <c r="B1953" s="1">
        <v>176</v>
      </c>
      <c r="C1953" s="1" t="s">
        <v>28</v>
      </c>
      <c r="D1953" s="1">
        <v>144.00499725341797</v>
      </c>
      <c r="E1953" s="1" t="s">
        <v>28</v>
      </c>
      <c r="F1953" s="1">
        <v>97.680000305175781</v>
      </c>
      <c r="G1953" s="68">
        <v>115</v>
      </c>
      <c r="H1953" s="1" t="s">
        <v>28</v>
      </c>
      <c r="I1953" s="1" t="s">
        <v>28</v>
      </c>
      <c r="K1953" s="1" t="s">
        <v>28</v>
      </c>
      <c r="L1953" s="1" t="s">
        <v>28</v>
      </c>
      <c r="M1953" s="1">
        <v>153</v>
      </c>
      <c r="N1953" s="1" t="s">
        <v>28</v>
      </c>
      <c r="O1953" s="1" t="s">
        <v>28</v>
      </c>
      <c r="P1953" s="1" t="s">
        <v>28</v>
      </c>
      <c r="Q1953" s="1" t="s">
        <v>28</v>
      </c>
      <c r="R1953" s="1" t="s">
        <v>28</v>
      </c>
      <c r="T1953" s="1">
        <v>153</v>
      </c>
      <c r="AX1953" s="1">
        <f t="shared" si="48"/>
        <v>133.17124938964844</v>
      </c>
    </row>
    <row r="1954" spans="1:50">
      <c r="A1954" s="6">
        <v>43939</v>
      </c>
      <c r="B1954" s="1">
        <v>120.84999847412109</v>
      </c>
      <c r="C1954" s="1" t="s">
        <v>28</v>
      </c>
      <c r="D1954" s="1" t="s">
        <v>28</v>
      </c>
      <c r="E1954" s="1">
        <v>232.60000610351563</v>
      </c>
      <c r="F1954" s="1" t="s">
        <v>28</v>
      </c>
      <c r="G1954" s="68" t="s">
        <v>28</v>
      </c>
      <c r="H1954" s="1" t="s">
        <v>28</v>
      </c>
      <c r="I1954" s="1" t="s">
        <v>28</v>
      </c>
      <c r="K1954" s="1">
        <v>202</v>
      </c>
      <c r="L1954" s="1">
        <v>222</v>
      </c>
      <c r="M1954" s="1" t="s">
        <v>28</v>
      </c>
      <c r="N1954" s="1">
        <v>222.19999694824219</v>
      </c>
      <c r="O1954" s="1" t="s">
        <v>28</v>
      </c>
      <c r="P1954" s="1">
        <v>199.74666849772134</v>
      </c>
      <c r="Q1954" s="1" t="s">
        <v>28</v>
      </c>
      <c r="R1954" s="1" t="s">
        <v>28</v>
      </c>
      <c r="T1954" s="1">
        <v>202</v>
      </c>
      <c r="AX1954" s="1">
        <f t="shared" si="48"/>
        <v>176.72500228881836</v>
      </c>
    </row>
    <row r="1955" spans="1:50">
      <c r="A1955" s="6">
        <v>43946</v>
      </c>
      <c r="B1955" s="1">
        <v>138.16999816894531</v>
      </c>
      <c r="C1955" s="1" t="s">
        <v>28</v>
      </c>
      <c r="D1955" s="1">
        <v>171.33000183105469</v>
      </c>
      <c r="E1955" s="1" t="s">
        <v>28</v>
      </c>
      <c r="F1955" s="1" t="s">
        <v>28</v>
      </c>
      <c r="G1955" s="68">
        <v>100.40000152587891</v>
      </c>
      <c r="H1955" s="1" t="s">
        <v>28</v>
      </c>
      <c r="I1955" s="1" t="s">
        <v>28</v>
      </c>
      <c r="K1955" s="1">
        <v>200.66666666666666</v>
      </c>
      <c r="L1955" s="1">
        <v>209</v>
      </c>
      <c r="M1955" s="1">
        <v>174.87000274658203</v>
      </c>
      <c r="N1955" s="1">
        <v>194.87000274658203</v>
      </c>
      <c r="O1955" s="1">
        <v>188.19000244140625</v>
      </c>
      <c r="P1955" s="1">
        <v>204.38999430338541</v>
      </c>
      <c r="Q1955" s="1" t="s">
        <v>28</v>
      </c>
      <c r="R1955" s="1" t="s">
        <v>28</v>
      </c>
      <c r="T1955" s="1">
        <v>187.90889061821829</v>
      </c>
      <c r="AX1955" s="1">
        <f t="shared" si="48"/>
        <v>136.63333384195963</v>
      </c>
    </row>
    <row r="1956" spans="1:50">
      <c r="A1956" s="6">
        <v>43953</v>
      </c>
      <c r="B1956" s="1">
        <v>140</v>
      </c>
      <c r="C1956" s="1" t="s">
        <v>28</v>
      </c>
      <c r="D1956" s="1">
        <v>146.25</v>
      </c>
      <c r="E1956" s="1" t="s">
        <v>28</v>
      </c>
      <c r="F1956" s="1">
        <v>113</v>
      </c>
      <c r="G1956" s="68">
        <v>141.22999572753906</v>
      </c>
      <c r="H1956" s="1" t="s">
        <v>28</v>
      </c>
      <c r="I1956" s="1" t="s">
        <v>28</v>
      </c>
      <c r="K1956" s="1">
        <v>146</v>
      </c>
      <c r="L1956" s="1">
        <v>190.40999857584634</v>
      </c>
      <c r="M1956" s="1">
        <v>168.28999328613281</v>
      </c>
      <c r="N1956" s="1">
        <v>199.3800048828125</v>
      </c>
      <c r="O1956" s="1">
        <v>136.25</v>
      </c>
      <c r="P1956" s="1">
        <v>166.70667012532553</v>
      </c>
      <c r="Q1956" s="1" t="s">
        <v>28</v>
      </c>
      <c r="R1956" s="1" t="s">
        <v>28</v>
      </c>
      <c r="T1956" s="1">
        <v>150.17999776204428</v>
      </c>
      <c r="AX1956" s="1">
        <f t="shared" si="48"/>
        <v>135.11999893188477</v>
      </c>
    </row>
    <row r="1957" spans="1:50">
      <c r="A1957" s="6">
        <v>43960</v>
      </c>
      <c r="B1957" s="1">
        <v>125</v>
      </c>
      <c r="C1957" s="1" t="s">
        <v>28</v>
      </c>
      <c r="D1957" s="1">
        <v>168.75</v>
      </c>
      <c r="E1957" s="1" t="s">
        <v>28</v>
      </c>
      <c r="F1957" s="1" t="s">
        <v>28</v>
      </c>
      <c r="G1957" s="68">
        <v>127.77999877929688</v>
      </c>
      <c r="H1957" s="1" t="s">
        <v>28</v>
      </c>
      <c r="I1957" s="1" t="s">
        <v>28</v>
      </c>
      <c r="K1957" s="1">
        <v>158</v>
      </c>
      <c r="L1957" s="1">
        <v>168.20999654134116</v>
      </c>
      <c r="M1957" s="1">
        <v>166.98500061035156</v>
      </c>
      <c r="N1957" s="1">
        <v>220</v>
      </c>
      <c r="O1957" s="1" t="s">
        <v>28</v>
      </c>
      <c r="P1957" s="1">
        <v>170.55000305175781</v>
      </c>
      <c r="Q1957" s="1" t="s">
        <v>28</v>
      </c>
      <c r="R1957" s="1" t="s">
        <v>28</v>
      </c>
      <c r="T1957" s="1">
        <v>162.49250030517578</v>
      </c>
      <c r="AX1957" s="1">
        <f t="shared" si="48"/>
        <v>140.50999959309897</v>
      </c>
    </row>
    <row r="1958" spans="1:50">
      <c r="A1958" s="6">
        <v>43967</v>
      </c>
      <c r="B1958" s="1" t="s">
        <v>28</v>
      </c>
      <c r="C1958" s="1" t="s">
        <v>28</v>
      </c>
      <c r="D1958" s="1">
        <v>160.10000610351563</v>
      </c>
      <c r="E1958" s="1" t="s">
        <v>28</v>
      </c>
      <c r="F1958" s="1" t="s">
        <v>28</v>
      </c>
      <c r="G1958" s="68">
        <v>116.84999847412109</v>
      </c>
      <c r="H1958" s="1" t="s">
        <v>28</v>
      </c>
      <c r="I1958" s="1" t="s">
        <v>28</v>
      </c>
      <c r="K1958" s="1">
        <v>158.42332967122397</v>
      </c>
      <c r="L1958" s="1">
        <v>173.15333557128906</v>
      </c>
      <c r="M1958" s="1">
        <v>157.85333251953125</v>
      </c>
      <c r="N1958" s="1" t="s">
        <v>28</v>
      </c>
      <c r="O1958" s="1" t="s">
        <v>28</v>
      </c>
      <c r="P1958" s="1">
        <v>162.36499786376953</v>
      </c>
      <c r="Q1958" s="1" t="s">
        <v>28</v>
      </c>
      <c r="R1958" s="1" t="s">
        <v>28</v>
      </c>
      <c r="T1958" s="1">
        <v>158.13833109537762</v>
      </c>
      <c r="AX1958" s="1">
        <f t="shared" si="48"/>
        <v>138.47500228881836</v>
      </c>
    </row>
    <row r="1959" spans="1:50">
      <c r="A1959" s="6">
        <v>43974</v>
      </c>
      <c r="B1959" s="1" t="s">
        <v>28</v>
      </c>
      <c r="C1959" s="1">
        <v>122.69000244140625</v>
      </c>
      <c r="D1959" s="1">
        <v>145.36000061035156</v>
      </c>
      <c r="E1959" s="1" t="s">
        <v>28</v>
      </c>
      <c r="F1959" s="1" t="s">
        <v>28</v>
      </c>
      <c r="G1959" s="68">
        <v>122.61000061035156</v>
      </c>
      <c r="H1959" s="1" t="s">
        <v>28</v>
      </c>
      <c r="I1959" s="1" t="s">
        <v>28</v>
      </c>
      <c r="K1959" s="1">
        <v>155.04332987467447</v>
      </c>
      <c r="L1959" s="1">
        <v>168.31999715169272</v>
      </c>
      <c r="M1959" s="1">
        <v>157.63749694824219</v>
      </c>
      <c r="N1959" s="1">
        <v>173.91666666666666</v>
      </c>
      <c r="O1959" s="1" t="s">
        <v>28</v>
      </c>
      <c r="P1959" s="1">
        <v>168.94499969482422</v>
      </c>
      <c r="Q1959" s="1" t="s">
        <v>28</v>
      </c>
      <c r="R1959" s="1" t="s">
        <v>28</v>
      </c>
      <c r="T1959" s="1">
        <v>156.34041341145831</v>
      </c>
      <c r="AX1959" s="1">
        <f t="shared" si="48"/>
        <v>130.22000122070313</v>
      </c>
    </row>
    <row r="1960" spans="1:50">
      <c r="A1960" s="6">
        <v>43981</v>
      </c>
      <c r="B1960" s="1">
        <v>130</v>
      </c>
      <c r="C1960" s="1" t="s">
        <v>28</v>
      </c>
      <c r="D1960" s="1">
        <v>139.47999572753906</v>
      </c>
      <c r="E1960" s="1" t="s">
        <v>28</v>
      </c>
      <c r="F1960" s="1" t="s">
        <v>28</v>
      </c>
      <c r="G1960" s="68">
        <v>129.19000244140625</v>
      </c>
      <c r="H1960" s="1" t="s">
        <v>28</v>
      </c>
      <c r="I1960" s="1" t="s">
        <v>28</v>
      </c>
      <c r="K1960" s="1">
        <v>155.05999755859375</v>
      </c>
      <c r="L1960" s="1">
        <v>176.72000122070313</v>
      </c>
      <c r="M1960" s="1">
        <v>154.49249649047852</v>
      </c>
      <c r="N1960" s="1" t="s">
        <v>28</v>
      </c>
      <c r="O1960" s="1" t="s">
        <v>28</v>
      </c>
      <c r="P1960" s="1">
        <v>164.33333333333334</v>
      </c>
      <c r="Q1960" s="1" t="s">
        <v>28</v>
      </c>
      <c r="R1960" s="1" t="s">
        <v>28</v>
      </c>
      <c r="T1960" s="1">
        <v>154.77624702453613</v>
      </c>
      <c r="AX1960" s="1">
        <f t="shared" ref="AX1960:AX1991" si="50">IF(SUM(B1960:G1960)&gt;0,AVERAGE(B1960:G1960)," ")</f>
        <v>132.88999938964844</v>
      </c>
    </row>
    <row r="1961" spans="1:50">
      <c r="A1961" s="6">
        <v>43988</v>
      </c>
      <c r="B1961" s="1">
        <v>120</v>
      </c>
      <c r="C1961" s="1">
        <v>170</v>
      </c>
      <c r="D1961" s="1">
        <v>150.05999755859375</v>
      </c>
      <c r="E1961" s="1">
        <v>157</v>
      </c>
      <c r="F1961" s="1" t="s">
        <v>28</v>
      </c>
      <c r="G1961" s="68">
        <v>132.77000427246094</v>
      </c>
      <c r="H1961" s="1">
        <v>196.75</v>
      </c>
      <c r="I1961" s="1">
        <v>161.6199951171875</v>
      </c>
      <c r="K1961" s="1">
        <v>156.72666931152344</v>
      </c>
      <c r="L1961" s="1">
        <v>168.47000122070313</v>
      </c>
      <c r="M1961" s="1">
        <v>157.07250213623047</v>
      </c>
      <c r="N1961" s="1">
        <v>172.10000610351563</v>
      </c>
      <c r="O1961" s="1">
        <v>125</v>
      </c>
      <c r="P1961" s="1">
        <v>148.60333251953125</v>
      </c>
      <c r="Q1961" s="1">
        <v>218.57333374023438</v>
      </c>
      <c r="R1961" s="1" t="s">
        <v>28</v>
      </c>
      <c r="T1961" s="1">
        <v>146.26639048258463</v>
      </c>
      <c r="AX1961" s="1">
        <f t="shared" si="50"/>
        <v>145.96600036621095</v>
      </c>
    </row>
    <row r="1962" spans="1:50">
      <c r="A1962" s="6">
        <v>43995</v>
      </c>
      <c r="B1962" s="1">
        <v>106.5</v>
      </c>
      <c r="C1962" s="1">
        <v>121.09999847412109</v>
      </c>
      <c r="D1962" s="1">
        <v>128.67999649047852</v>
      </c>
      <c r="E1962" s="1" t="s">
        <v>28</v>
      </c>
      <c r="F1962" s="1" t="s">
        <v>28</v>
      </c>
      <c r="G1962" s="68">
        <v>131.08000183105469</v>
      </c>
      <c r="H1962" s="1">
        <v>180.77999877929688</v>
      </c>
      <c r="I1962" s="1">
        <v>195</v>
      </c>
      <c r="K1962" s="1">
        <v>156.88999938964844</v>
      </c>
      <c r="L1962" s="1">
        <v>176.23333231608072</v>
      </c>
      <c r="M1962" s="1">
        <v>159.50800170898438</v>
      </c>
      <c r="N1962" s="1">
        <v>175.40000152587891</v>
      </c>
      <c r="O1962" s="1" t="s">
        <v>28</v>
      </c>
      <c r="P1962" s="1">
        <v>149.12333170572916</v>
      </c>
      <c r="Q1962" s="1">
        <v>203.35000101725259</v>
      </c>
      <c r="R1962" s="1" t="s">
        <v>28</v>
      </c>
      <c r="T1962" s="1">
        <v>158.19900054931639</v>
      </c>
      <c r="AX1962" s="1">
        <f t="shared" si="50"/>
        <v>121.83999919891357</v>
      </c>
    </row>
    <row r="1963" spans="1:50">
      <c r="A1963" s="6">
        <v>44002</v>
      </c>
      <c r="B1963" s="1">
        <v>156</v>
      </c>
      <c r="C1963" s="1">
        <v>130</v>
      </c>
      <c r="D1963" s="1">
        <v>151.61000061035156</v>
      </c>
      <c r="E1963" s="1">
        <v>190</v>
      </c>
      <c r="F1963" s="1" t="s">
        <v>28</v>
      </c>
      <c r="G1963" s="68">
        <v>133.02000427246094</v>
      </c>
      <c r="H1963" s="1">
        <v>190.58999633789063</v>
      </c>
      <c r="I1963" s="1" t="s">
        <v>28</v>
      </c>
      <c r="K1963" s="1">
        <v>178.08333333333334</v>
      </c>
      <c r="L1963" s="1">
        <v>186.78666687011719</v>
      </c>
      <c r="M1963" s="1">
        <v>160.29750061035156</v>
      </c>
      <c r="N1963" s="1">
        <v>185.12999725341797</v>
      </c>
      <c r="O1963" s="1" t="s">
        <v>28</v>
      </c>
      <c r="P1963" s="1">
        <v>158.88999938964844</v>
      </c>
      <c r="Q1963" s="1">
        <v>214.663330078125</v>
      </c>
      <c r="R1963" s="1" t="s">
        <v>28</v>
      </c>
      <c r="T1963" s="1">
        <v>169.19041697184247</v>
      </c>
      <c r="AX1963" s="1">
        <f t="shared" si="50"/>
        <v>152.12600097656249</v>
      </c>
    </row>
    <row r="1964" spans="1:50">
      <c r="A1964" s="6">
        <v>44009</v>
      </c>
      <c r="B1964" s="1" t="s">
        <v>28</v>
      </c>
      <c r="C1964" s="1">
        <v>132.22999572753906</v>
      </c>
      <c r="D1964" s="1">
        <v>155.15499877929688</v>
      </c>
      <c r="E1964" s="1">
        <v>180.27999877929688</v>
      </c>
      <c r="F1964" s="1">
        <v>128</v>
      </c>
      <c r="G1964" s="68">
        <v>135.30000305175781</v>
      </c>
      <c r="H1964" s="1">
        <v>180.8800048828125</v>
      </c>
      <c r="I1964" s="1">
        <v>205</v>
      </c>
      <c r="K1964" s="1">
        <v>170.65000152587891</v>
      </c>
      <c r="L1964" s="1">
        <v>190.40666707356772</v>
      </c>
      <c r="M1964" s="1">
        <v>164.21500396728516</v>
      </c>
      <c r="N1964" s="1" t="s">
        <v>28</v>
      </c>
      <c r="O1964" s="1" t="s">
        <v>28</v>
      </c>
      <c r="P1964" s="1">
        <v>168.43500518798828</v>
      </c>
      <c r="Q1964" s="1">
        <v>195.76333618164063</v>
      </c>
      <c r="R1964" s="1" t="s">
        <v>28</v>
      </c>
      <c r="T1964" s="1">
        <v>167.43250274658203</v>
      </c>
      <c r="AX1964" s="1">
        <f t="shared" si="50"/>
        <v>146.19299926757813</v>
      </c>
    </row>
    <row r="1965" spans="1:50">
      <c r="A1965" s="6">
        <v>44016</v>
      </c>
      <c r="B1965" s="1" t="s">
        <v>28</v>
      </c>
      <c r="C1965" s="1" t="s">
        <v>28</v>
      </c>
      <c r="D1965" s="1" t="s">
        <v>28</v>
      </c>
      <c r="E1965" s="1" t="s">
        <v>28</v>
      </c>
      <c r="F1965" s="1" t="s">
        <v>28</v>
      </c>
      <c r="G1965" s="68">
        <v>133.89999389648438</v>
      </c>
      <c r="H1965" s="1">
        <v>183.71000671386719</v>
      </c>
      <c r="I1965" s="1" t="s">
        <v>28</v>
      </c>
      <c r="K1965" s="1" t="s">
        <v>28</v>
      </c>
      <c r="L1965" s="1" t="s">
        <v>28</v>
      </c>
      <c r="M1965" s="1" t="s">
        <v>28</v>
      </c>
      <c r="N1965" s="1" t="s">
        <v>28</v>
      </c>
      <c r="O1965" s="1" t="s">
        <v>28</v>
      </c>
      <c r="P1965" s="1">
        <v>165.00999959309897</v>
      </c>
      <c r="Q1965" s="1">
        <v>210.52666727701822</v>
      </c>
      <c r="R1965" s="1" t="s">
        <v>28</v>
      </c>
      <c r="T1965" s="1" t="s">
        <v>28</v>
      </c>
      <c r="AX1965" s="1">
        <f t="shared" si="50"/>
        <v>133.89999389648438</v>
      </c>
    </row>
    <row r="1966" spans="1:50">
      <c r="A1966" s="6">
        <v>44023</v>
      </c>
      <c r="B1966" s="1">
        <v>126</v>
      </c>
      <c r="C1966" s="1">
        <v>216.22499847412109</v>
      </c>
      <c r="D1966" s="1" t="s">
        <v>28</v>
      </c>
      <c r="E1966" s="1" t="s">
        <v>28</v>
      </c>
      <c r="F1966" s="1" t="s">
        <v>28</v>
      </c>
      <c r="G1966" s="68">
        <v>143.875</v>
      </c>
      <c r="H1966" s="1">
        <v>189.05000305175781</v>
      </c>
      <c r="I1966" s="1">
        <v>220.19000244140625</v>
      </c>
      <c r="K1966" s="1">
        <v>190</v>
      </c>
      <c r="L1966" s="1">
        <v>207.23000081380209</v>
      </c>
      <c r="M1966" s="1" t="s">
        <v>28</v>
      </c>
      <c r="N1966" s="1" t="s">
        <v>28</v>
      </c>
      <c r="O1966" s="1" t="s">
        <v>28</v>
      </c>
      <c r="P1966" s="1">
        <v>180.43332926432291</v>
      </c>
      <c r="Q1966" s="1">
        <v>221.42666625976563</v>
      </c>
      <c r="R1966" s="1" t="s">
        <v>28</v>
      </c>
      <c r="T1966" s="1">
        <v>190</v>
      </c>
      <c r="AX1966" s="1">
        <f t="shared" si="50"/>
        <v>162.03333282470703</v>
      </c>
    </row>
    <row r="1967" spans="1:50">
      <c r="A1967" s="6">
        <v>44030</v>
      </c>
      <c r="B1967" s="1">
        <v>160</v>
      </c>
      <c r="C1967" s="1">
        <v>177.53500366210938</v>
      </c>
      <c r="D1967" s="1">
        <v>150.24000549316406</v>
      </c>
      <c r="E1967" s="1" t="s">
        <v>28</v>
      </c>
      <c r="F1967" s="1" t="s">
        <v>28</v>
      </c>
      <c r="G1967" s="68">
        <v>150.40000152587891</v>
      </c>
      <c r="H1967" s="1">
        <v>227.55999755859375</v>
      </c>
      <c r="I1967" s="1" t="s">
        <v>28</v>
      </c>
      <c r="K1967" s="1">
        <v>173.43999735514322</v>
      </c>
      <c r="L1967" s="1">
        <v>188.00333150227866</v>
      </c>
      <c r="M1967" s="1">
        <v>152.55999755859375</v>
      </c>
      <c r="N1967" s="1">
        <v>182.91999816894531</v>
      </c>
      <c r="O1967" s="1" t="s">
        <v>28</v>
      </c>
      <c r="P1967" s="1">
        <v>212.91666666666666</v>
      </c>
      <c r="Q1967" s="1">
        <v>220.92667134602866</v>
      </c>
      <c r="R1967" s="1" t="s">
        <v>28</v>
      </c>
      <c r="T1967" s="1">
        <v>162.99999745686847</v>
      </c>
      <c r="AX1967" s="1">
        <f t="shared" si="50"/>
        <v>159.54375267028809</v>
      </c>
    </row>
    <row r="1968" spans="1:50">
      <c r="A1968" s="6">
        <v>44037</v>
      </c>
      <c r="B1968" s="1">
        <v>132.98999786376953</v>
      </c>
      <c r="C1968" s="1">
        <v>144.05999755859375</v>
      </c>
      <c r="D1968" s="1">
        <v>141.66000366210938</v>
      </c>
      <c r="E1968" s="1">
        <v>170.30999755859375</v>
      </c>
      <c r="F1968" s="1" t="s">
        <v>28</v>
      </c>
      <c r="G1968" s="68">
        <v>129.82000732421875</v>
      </c>
      <c r="H1968" s="1">
        <v>186.02999877929688</v>
      </c>
      <c r="I1968" s="1">
        <v>218.38999938964844</v>
      </c>
      <c r="K1968" s="1">
        <v>171.93000284830728</v>
      </c>
      <c r="L1968" s="1">
        <v>201.35333760579428</v>
      </c>
      <c r="M1968" s="1">
        <v>148.88333129882813</v>
      </c>
      <c r="N1968" s="1">
        <v>172</v>
      </c>
      <c r="O1968" s="1" t="s">
        <v>28</v>
      </c>
      <c r="P1968" s="1">
        <v>147.02999877929688</v>
      </c>
      <c r="Q1968" s="1">
        <v>212.71999613444009</v>
      </c>
      <c r="R1968" s="1" t="s">
        <v>28</v>
      </c>
      <c r="T1968" s="1">
        <v>160.40666707356769</v>
      </c>
      <c r="AX1968" s="1">
        <f t="shared" si="50"/>
        <v>143.76800079345702</v>
      </c>
    </row>
    <row r="1969" spans="1:50">
      <c r="A1969" s="6">
        <v>44044</v>
      </c>
      <c r="B1969" s="1">
        <v>123.5</v>
      </c>
      <c r="C1969" s="1">
        <v>150</v>
      </c>
      <c r="D1969" s="1">
        <v>126.19999694824219</v>
      </c>
      <c r="E1969" s="1">
        <v>116</v>
      </c>
      <c r="F1969" s="1" t="s">
        <v>28</v>
      </c>
      <c r="G1969" s="68">
        <v>122.00500106811523</v>
      </c>
      <c r="H1969" s="1">
        <v>194.16999816894531</v>
      </c>
      <c r="I1969" s="1">
        <v>232.52999877929688</v>
      </c>
      <c r="K1969" s="1">
        <v>161.17999267578125</v>
      </c>
      <c r="L1969" s="1">
        <v>179</v>
      </c>
      <c r="M1969" s="1">
        <v>146.98000081380209</v>
      </c>
      <c r="N1969" s="1" t="s">
        <v>28</v>
      </c>
      <c r="O1969" s="1" t="s">
        <v>28</v>
      </c>
      <c r="P1969" s="1">
        <v>191.51999664306641</v>
      </c>
      <c r="Q1969" s="1">
        <v>233.56999715169272</v>
      </c>
      <c r="R1969" s="1">
        <v>256.08499145507813</v>
      </c>
      <c r="T1969" s="1">
        <v>154.07999674479169</v>
      </c>
      <c r="AX1969" s="1">
        <f t="shared" si="50"/>
        <v>127.54099960327149</v>
      </c>
    </row>
    <row r="1970" spans="1:50">
      <c r="A1970" s="6">
        <v>44051</v>
      </c>
      <c r="B1970" s="1">
        <v>124.62000274658203</v>
      </c>
      <c r="C1970" s="1">
        <v>140.91000366210938</v>
      </c>
      <c r="D1970" s="1">
        <v>128.07000732421875</v>
      </c>
      <c r="E1970" s="1" t="s">
        <v>28</v>
      </c>
      <c r="F1970" s="1" t="s">
        <v>28</v>
      </c>
      <c r="G1970" s="68">
        <v>124.28499603271484</v>
      </c>
      <c r="H1970" s="1">
        <v>228.64999389648438</v>
      </c>
      <c r="I1970" s="1" t="s">
        <v>28</v>
      </c>
      <c r="K1970" s="1">
        <v>169.70667012532553</v>
      </c>
      <c r="L1970" s="1">
        <v>197.57000223795572</v>
      </c>
      <c r="M1970" s="1">
        <v>135.98333231608072</v>
      </c>
      <c r="N1970" s="1" t="s">
        <v>28</v>
      </c>
      <c r="O1970" s="1" t="s">
        <v>28</v>
      </c>
      <c r="P1970" s="1">
        <v>170</v>
      </c>
      <c r="Q1970" s="1">
        <v>227.95999654134116</v>
      </c>
      <c r="R1970" s="1" t="s">
        <v>28</v>
      </c>
      <c r="T1970" s="1">
        <v>152.84500122070313</v>
      </c>
      <c r="AX1970" s="1">
        <f t="shared" si="50"/>
        <v>129.47125244140625</v>
      </c>
    </row>
    <row r="1971" spans="1:50">
      <c r="A1971" s="6">
        <v>44058</v>
      </c>
      <c r="B1971" s="1">
        <v>128</v>
      </c>
      <c r="C1971" s="1">
        <v>154.38500213623047</v>
      </c>
      <c r="D1971" s="1">
        <v>111.72999954223633</v>
      </c>
      <c r="E1971" s="1">
        <v>123.81999969482422</v>
      </c>
      <c r="F1971" s="1" t="s">
        <v>28</v>
      </c>
      <c r="G1971" s="68">
        <v>118.72000122070313</v>
      </c>
      <c r="H1971" s="1">
        <v>194.55000305175781</v>
      </c>
      <c r="I1971" s="1">
        <v>214.3699951171875</v>
      </c>
      <c r="K1971" s="1">
        <v>173.61000061035156</v>
      </c>
      <c r="L1971" s="1">
        <v>201.21000162760416</v>
      </c>
      <c r="M1971" s="1">
        <v>125</v>
      </c>
      <c r="N1971" s="1" t="s">
        <v>28</v>
      </c>
      <c r="O1971" s="1" t="s">
        <v>28</v>
      </c>
      <c r="P1971" s="1">
        <v>158.07999674479166</v>
      </c>
      <c r="Q1971" s="1">
        <v>209.54000345865884</v>
      </c>
      <c r="R1971" s="1" t="s">
        <v>28</v>
      </c>
      <c r="T1971" s="1">
        <v>149.30500030517578</v>
      </c>
      <c r="AX1971" s="1">
        <f t="shared" si="50"/>
        <v>127.33100051879883</v>
      </c>
    </row>
    <row r="1972" spans="1:50">
      <c r="A1972" s="6">
        <v>44065</v>
      </c>
      <c r="B1972" s="1">
        <v>115.08999633789063</v>
      </c>
      <c r="C1972" s="1" t="s">
        <v>28</v>
      </c>
      <c r="D1972" s="1">
        <v>119.18500137329102</v>
      </c>
      <c r="E1972" s="1">
        <v>111.72000122070313</v>
      </c>
      <c r="F1972" s="1" t="s">
        <v>28</v>
      </c>
      <c r="G1972" s="1">
        <v>121.55000305175781</v>
      </c>
      <c r="H1972" s="1">
        <v>185.63999938964844</v>
      </c>
      <c r="I1972" s="1" t="s">
        <v>28</v>
      </c>
      <c r="K1972" s="1">
        <v>155.71666463216147</v>
      </c>
      <c r="L1972" s="1">
        <v>199.94000244140625</v>
      </c>
      <c r="M1972" s="1">
        <v>132.08000183105469</v>
      </c>
      <c r="N1972" s="1" t="s">
        <v>28</v>
      </c>
      <c r="O1972" s="1" t="s">
        <v>28</v>
      </c>
      <c r="P1972" s="1">
        <v>155.44999694824219</v>
      </c>
      <c r="Q1972" s="1">
        <v>217.64333089192709</v>
      </c>
      <c r="R1972" s="1" t="s">
        <v>28</v>
      </c>
      <c r="T1972" s="1">
        <v>143.89833323160809</v>
      </c>
      <c r="AX1972" s="1">
        <f t="shared" si="50"/>
        <v>116.88625049591064</v>
      </c>
    </row>
    <row r="1973" spans="1:50">
      <c r="A1973" s="6">
        <v>44072</v>
      </c>
      <c r="B1973" s="1">
        <v>108.2400016784668</v>
      </c>
      <c r="C1973" s="1">
        <v>120.73999786376953</v>
      </c>
      <c r="D1973" s="1">
        <v>112.97999954223633</v>
      </c>
      <c r="E1973" s="1">
        <v>115.83999633789063</v>
      </c>
      <c r="F1973" s="1" t="s">
        <v>28</v>
      </c>
      <c r="G1973" s="1">
        <v>124.56999969482422</v>
      </c>
      <c r="H1973" s="1">
        <v>196.24000549316406</v>
      </c>
      <c r="I1973" s="1">
        <v>227.52000427246094</v>
      </c>
      <c r="K1973" s="1">
        <v>160.68666585286459</v>
      </c>
      <c r="L1973" s="1">
        <v>195.24500274658203</v>
      </c>
      <c r="M1973" s="1">
        <v>131.26999664306641</v>
      </c>
      <c r="N1973" s="1" t="s">
        <v>28</v>
      </c>
      <c r="O1973" s="1" t="s">
        <v>28</v>
      </c>
      <c r="P1973" s="1">
        <v>176.61666870117188</v>
      </c>
      <c r="Q1973" s="1">
        <v>211.59999593098959</v>
      </c>
      <c r="R1973" s="1" t="s">
        <v>28</v>
      </c>
      <c r="T1973" s="1">
        <v>145.97833124796551</v>
      </c>
      <c r="AX1973" s="1">
        <f t="shared" si="50"/>
        <v>116.4739990234375</v>
      </c>
    </row>
    <row r="1974" spans="1:50">
      <c r="A1974" s="6">
        <v>44079</v>
      </c>
      <c r="B1974" s="1">
        <v>126</v>
      </c>
      <c r="C1974" s="1">
        <v>129.94999694824219</v>
      </c>
      <c r="D1974" s="1">
        <v>129</v>
      </c>
      <c r="E1974" s="1" t="s">
        <v>28</v>
      </c>
      <c r="F1974" s="1" t="s">
        <v>28</v>
      </c>
      <c r="G1974" s="1">
        <v>125.02999877929688</v>
      </c>
      <c r="H1974" s="1">
        <v>189.75999450683594</v>
      </c>
      <c r="I1974" s="1">
        <v>219.83999633789063</v>
      </c>
      <c r="K1974" s="1">
        <v>169.35500335693359</v>
      </c>
      <c r="L1974" s="1">
        <v>212.25499725341797</v>
      </c>
      <c r="M1974" s="1">
        <v>145.39333089192709</v>
      </c>
      <c r="N1974" s="1" t="s">
        <v>28</v>
      </c>
      <c r="O1974" s="1" t="s">
        <v>28</v>
      </c>
      <c r="P1974" s="1">
        <v>143.97999572753906</v>
      </c>
      <c r="Q1974" s="1">
        <v>210.02333068847656</v>
      </c>
      <c r="R1974" s="1" t="s">
        <v>28</v>
      </c>
      <c r="T1974" s="1">
        <v>157.37416712443036</v>
      </c>
      <c r="AX1974" s="1">
        <f t="shared" si="50"/>
        <v>127.49499893188477</v>
      </c>
    </row>
    <row r="1975" spans="1:50">
      <c r="A1975" s="6">
        <v>44086</v>
      </c>
      <c r="B1975" s="1">
        <v>120.81000137329102</v>
      </c>
      <c r="C1975" s="1">
        <v>133.81500244140625</v>
      </c>
      <c r="D1975" s="1">
        <v>125</v>
      </c>
      <c r="E1975" s="1">
        <v>158.00999450683594</v>
      </c>
      <c r="F1975" s="1" t="s">
        <v>28</v>
      </c>
      <c r="G1975" s="1">
        <v>127.33999633789063</v>
      </c>
      <c r="H1975" s="1">
        <v>199.25</v>
      </c>
      <c r="I1975" s="1">
        <v>215</v>
      </c>
      <c r="K1975" s="1">
        <v>165.61500549316406</v>
      </c>
      <c r="L1975" s="1">
        <v>185.60500335693359</v>
      </c>
      <c r="M1975" s="1" t="s">
        <v>28</v>
      </c>
      <c r="N1975" s="1" t="s">
        <v>28</v>
      </c>
      <c r="O1975" s="1" t="s">
        <v>28</v>
      </c>
      <c r="P1975" s="1">
        <v>148.38666788736978</v>
      </c>
      <c r="Q1975" s="1">
        <v>220.62000020345053</v>
      </c>
      <c r="R1975" s="1" t="s">
        <v>28</v>
      </c>
      <c r="T1975" s="1">
        <v>165.61500549316406</v>
      </c>
      <c r="AX1975" s="1">
        <f t="shared" si="50"/>
        <v>132.99499893188477</v>
      </c>
    </row>
    <row r="1976" spans="1:50">
      <c r="A1976" s="6">
        <v>44093</v>
      </c>
      <c r="B1976" s="1">
        <v>131.80999755859375</v>
      </c>
      <c r="C1976" s="1">
        <v>130.52000427246094</v>
      </c>
      <c r="D1976" s="1">
        <v>128.33500289916992</v>
      </c>
      <c r="E1976" s="1" t="s">
        <v>28</v>
      </c>
      <c r="F1976" s="1" t="s">
        <v>28</v>
      </c>
      <c r="G1976" s="1">
        <v>137.30000305175781</v>
      </c>
      <c r="H1976" s="1">
        <v>231.05000305175781</v>
      </c>
      <c r="I1976" s="1">
        <v>232.94000244140625</v>
      </c>
      <c r="K1976" s="1">
        <v>168</v>
      </c>
      <c r="L1976" s="1">
        <v>216.7933349609375</v>
      </c>
      <c r="M1976" s="1">
        <v>149.12666829427084</v>
      </c>
      <c r="N1976" s="1" t="s">
        <v>28</v>
      </c>
      <c r="O1976" s="1" t="s">
        <v>28</v>
      </c>
      <c r="P1976" s="1">
        <v>162.07000732421875</v>
      </c>
      <c r="Q1976" s="1">
        <v>244.11333211263022</v>
      </c>
      <c r="R1976" s="1" t="s">
        <v>28</v>
      </c>
      <c r="T1976" s="1">
        <v>158.56333414713544</v>
      </c>
      <c r="AX1976" s="1">
        <f t="shared" si="50"/>
        <v>131.99125194549561</v>
      </c>
    </row>
    <row r="1977" spans="1:50">
      <c r="A1977" s="6">
        <v>44100</v>
      </c>
      <c r="B1977" s="1">
        <v>154.67999267578125</v>
      </c>
      <c r="C1977" s="1">
        <v>142.42999267578125</v>
      </c>
      <c r="D1977" s="1">
        <v>127.1150016784668</v>
      </c>
      <c r="E1977" s="1">
        <v>134</v>
      </c>
      <c r="F1977" s="1" t="s">
        <v>28</v>
      </c>
      <c r="G1977" s="1">
        <v>143.35000610351563</v>
      </c>
      <c r="H1977" s="1">
        <v>194.64999389648438</v>
      </c>
      <c r="I1977" s="1">
        <v>176.22000122070313</v>
      </c>
      <c r="K1977" s="1">
        <v>196.163330078125</v>
      </c>
      <c r="L1977" s="1">
        <v>211.46000162760416</v>
      </c>
      <c r="M1977" s="1">
        <v>150.84999847412109</v>
      </c>
      <c r="N1977" s="1" t="s">
        <v>28</v>
      </c>
      <c r="O1977" s="1" t="s">
        <v>28</v>
      </c>
      <c r="P1977" s="1">
        <v>182.25</v>
      </c>
      <c r="Q1977" s="1">
        <v>227.49666341145834</v>
      </c>
      <c r="R1977" s="1" t="s">
        <v>28</v>
      </c>
      <c r="T1977" s="1">
        <v>173.50666427612305</v>
      </c>
      <c r="AX1977" s="1">
        <f t="shared" si="50"/>
        <v>140.31499862670898</v>
      </c>
    </row>
    <row r="1978" spans="1:50">
      <c r="A1978" s="6">
        <v>44107</v>
      </c>
      <c r="B1978" s="1">
        <v>129.19499969482422</v>
      </c>
      <c r="C1978" s="1">
        <v>143.96000671386719</v>
      </c>
      <c r="D1978" s="1">
        <v>128.10000610351563</v>
      </c>
      <c r="E1978" s="1" t="s">
        <v>28</v>
      </c>
      <c r="F1978" s="1" t="s">
        <v>28</v>
      </c>
      <c r="G1978" s="1">
        <v>155.02000427246094</v>
      </c>
      <c r="H1978" s="1">
        <v>184.75</v>
      </c>
      <c r="I1978" s="1">
        <v>210.25999450683594</v>
      </c>
      <c r="K1978" s="1">
        <v>197.88667297363281</v>
      </c>
      <c r="L1978" s="1">
        <v>204.80999755859375</v>
      </c>
      <c r="M1978" s="1">
        <v>157.98000081380209</v>
      </c>
      <c r="N1978" s="1" t="s">
        <v>28</v>
      </c>
      <c r="O1978" s="1" t="s">
        <v>28</v>
      </c>
      <c r="P1978" s="1">
        <v>206.34666951497397</v>
      </c>
      <c r="Q1978" s="1">
        <v>238.17333475748697</v>
      </c>
      <c r="R1978" s="1">
        <v>320.48001098632813</v>
      </c>
      <c r="T1978" s="1">
        <v>177.93333689371747</v>
      </c>
      <c r="AX1978" s="1">
        <f t="shared" si="50"/>
        <v>139.06875419616699</v>
      </c>
    </row>
    <row r="1979" spans="1:50">
      <c r="A1979" s="6">
        <v>44114</v>
      </c>
      <c r="B1979" s="1">
        <v>149.72999572753906</v>
      </c>
      <c r="C1979" s="1">
        <v>158.58499908447266</v>
      </c>
      <c r="D1979" s="1">
        <v>130.61499786376953</v>
      </c>
      <c r="E1979" s="1">
        <v>148</v>
      </c>
      <c r="F1979" s="1" t="s">
        <v>28</v>
      </c>
      <c r="G1979" s="1">
        <v>166.24000549316406</v>
      </c>
      <c r="H1979" s="1">
        <v>176.35000610351563</v>
      </c>
      <c r="I1979" s="1">
        <v>215.72000122070313</v>
      </c>
      <c r="K1979" s="1">
        <v>207.54332987467447</v>
      </c>
      <c r="L1979" s="1">
        <v>228.24333699544272</v>
      </c>
      <c r="M1979" s="1">
        <v>142.32499694824219</v>
      </c>
      <c r="N1979" s="1" t="s">
        <v>28</v>
      </c>
      <c r="O1979" s="1" t="s">
        <v>28</v>
      </c>
      <c r="P1979" s="1">
        <v>178.10000101725259</v>
      </c>
      <c r="Q1979" s="1">
        <v>212.36666361490884</v>
      </c>
      <c r="R1979" s="1" t="s">
        <v>28</v>
      </c>
      <c r="T1979" s="1">
        <v>174.93416341145831</v>
      </c>
      <c r="AX1979" s="1">
        <f t="shared" si="50"/>
        <v>150.63399963378907</v>
      </c>
    </row>
    <row r="1980" spans="1:50">
      <c r="A1980" s="6">
        <v>44121</v>
      </c>
      <c r="B1980" s="1">
        <v>160.52999877929688</v>
      </c>
      <c r="C1980" s="1">
        <v>161.00999450683594</v>
      </c>
      <c r="D1980" s="1">
        <v>156.22999572753906</v>
      </c>
      <c r="E1980" s="1" t="s">
        <v>28</v>
      </c>
      <c r="F1980" s="1">
        <v>154.30999755859375</v>
      </c>
      <c r="G1980" s="1">
        <v>165.49000549316406</v>
      </c>
      <c r="H1980" s="1" t="s">
        <v>28</v>
      </c>
      <c r="I1980" s="1" t="s">
        <v>28</v>
      </c>
      <c r="K1980" s="1">
        <v>209.42999776204428</v>
      </c>
      <c r="L1980" s="1">
        <v>233.42333475748697</v>
      </c>
      <c r="M1980" s="1">
        <v>153.91999816894531</v>
      </c>
      <c r="N1980" s="1" t="s">
        <v>28</v>
      </c>
      <c r="O1980" s="1" t="s">
        <v>28</v>
      </c>
      <c r="P1980" s="1">
        <v>185.85333760579428</v>
      </c>
      <c r="Q1980" s="1" t="s">
        <v>28</v>
      </c>
      <c r="R1980" s="1" t="s">
        <v>28</v>
      </c>
      <c r="T1980" s="1">
        <v>181.67499796549481</v>
      </c>
      <c r="AX1980" s="1">
        <f t="shared" si="50"/>
        <v>159.51399841308594</v>
      </c>
    </row>
    <row r="1981" spans="1:50">
      <c r="A1981" s="6">
        <v>44128</v>
      </c>
      <c r="B1981" s="1">
        <v>146</v>
      </c>
      <c r="C1981" s="1">
        <v>178.54499816894531</v>
      </c>
      <c r="D1981" s="1">
        <v>157.28999328613281</v>
      </c>
      <c r="E1981" s="1" t="s">
        <v>28</v>
      </c>
      <c r="F1981" s="1" t="s">
        <v>28</v>
      </c>
      <c r="G1981" s="1">
        <v>170.17999267578125</v>
      </c>
      <c r="H1981" s="1">
        <v>225.83000183105469</v>
      </c>
      <c r="I1981" s="1">
        <v>273.39999389648438</v>
      </c>
      <c r="K1981" s="1">
        <v>205</v>
      </c>
      <c r="L1981" s="1">
        <v>242.45667012532553</v>
      </c>
      <c r="M1981" s="1">
        <v>161.25</v>
      </c>
      <c r="N1981" s="1" t="s">
        <v>28</v>
      </c>
      <c r="O1981" s="1" t="s">
        <v>28</v>
      </c>
      <c r="P1981" s="1">
        <v>215</v>
      </c>
      <c r="Q1981" s="1">
        <v>245.43666585286459</v>
      </c>
      <c r="R1981" s="1">
        <v>284.25999450683594</v>
      </c>
      <c r="T1981" s="1">
        <v>183.125</v>
      </c>
      <c r="AX1981" s="1">
        <f t="shared" si="50"/>
        <v>163.00374603271484</v>
      </c>
    </row>
    <row r="1982" spans="1:50">
      <c r="A1982" s="6">
        <v>44135</v>
      </c>
      <c r="B1982" s="1">
        <v>149.95999908447266</v>
      </c>
      <c r="C1982" s="1">
        <v>155.75</v>
      </c>
      <c r="D1982" s="1">
        <v>148.08000183105469</v>
      </c>
      <c r="E1982" s="1" t="s">
        <v>28</v>
      </c>
      <c r="F1982" s="1" t="s">
        <v>28</v>
      </c>
      <c r="G1982" s="1">
        <v>169.66999816894531</v>
      </c>
      <c r="H1982" s="1">
        <v>214.08999633789063</v>
      </c>
      <c r="I1982" s="1">
        <v>241.47000122070313</v>
      </c>
      <c r="K1982" s="1">
        <v>226.33666483561197</v>
      </c>
      <c r="L1982" s="1">
        <v>255.17667134602866</v>
      </c>
      <c r="M1982" s="1">
        <v>154.83499908447266</v>
      </c>
      <c r="N1982" s="1" t="s">
        <v>28</v>
      </c>
      <c r="O1982" s="1" t="s">
        <v>28</v>
      </c>
      <c r="P1982" s="1">
        <v>203</v>
      </c>
      <c r="Q1982" s="1">
        <v>244.74999491373697</v>
      </c>
      <c r="R1982" s="1">
        <v>261.95000203450519</v>
      </c>
      <c r="T1982" s="1">
        <v>190.5858319600423</v>
      </c>
      <c r="AX1982" s="1">
        <f t="shared" si="50"/>
        <v>155.86499977111816</v>
      </c>
    </row>
    <row r="1983" spans="1:50">
      <c r="A1983" s="6">
        <v>44142</v>
      </c>
      <c r="B1983" s="1">
        <v>171</v>
      </c>
      <c r="C1983" s="1">
        <v>186.58999633789063</v>
      </c>
      <c r="D1983" s="1">
        <v>161.75</v>
      </c>
      <c r="E1983" s="1">
        <v>160</v>
      </c>
      <c r="F1983" s="1" t="s">
        <v>28</v>
      </c>
      <c r="G1983" s="1">
        <v>166.46000671386719</v>
      </c>
      <c r="H1983" s="1">
        <v>227.80000305175781</v>
      </c>
      <c r="I1983" s="1">
        <v>243.08999633789063</v>
      </c>
      <c r="K1983" s="1">
        <v>221.37999979654947</v>
      </c>
      <c r="L1983" s="1">
        <v>276.45500183105469</v>
      </c>
      <c r="M1983" s="1">
        <v>151.98500061035156</v>
      </c>
      <c r="N1983" s="1" t="s">
        <v>28</v>
      </c>
      <c r="O1983" s="1" t="s">
        <v>28</v>
      </c>
      <c r="P1983" s="1">
        <v>172.08499908447266</v>
      </c>
      <c r="Q1983" s="1">
        <v>235.82000223795572</v>
      </c>
      <c r="R1983" s="1">
        <v>248.34500122070313</v>
      </c>
      <c r="T1983" s="1">
        <v>186.6825002034505</v>
      </c>
      <c r="AX1983" s="1">
        <f t="shared" si="50"/>
        <v>169.16000061035157</v>
      </c>
    </row>
    <row r="1984" spans="1:50">
      <c r="A1984" s="6">
        <v>44149</v>
      </c>
      <c r="B1984" s="1">
        <v>154</v>
      </c>
      <c r="C1984" s="1">
        <v>174.21000671386719</v>
      </c>
      <c r="D1984" s="1">
        <v>148.08999633789063</v>
      </c>
      <c r="E1984" s="1">
        <v>165</v>
      </c>
      <c r="F1984" s="1" t="s">
        <v>28</v>
      </c>
      <c r="G1984" s="1">
        <v>168.02000427246094</v>
      </c>
      <c r="H1984" s="1" t="s">
        <v>28</v>
      </c>
      <c r="I1984" s="1" t="s">
        <v>28</v>
      </c>
      <c r="K1984" s="1">
        <v>231.46000162760416</v>
      </c>
      <c r="L1984" s="1">
        <v>266.7449951171875</v>
      </c>
      <c r="M1984" s="1" t="s">
        <v>28</v>
      </c>
      <c r="N1984" s="1" t="s">
        <v>28</v>
      </c>
      <c r="O1984" s="1" t="s">
        <v>28</v>
      </c>
      <c r="P1984" s="1">
        <v>197.57000732421875</v>
      </c>
      <c r="Q1984" s="1" t="s">
        <v>28</v>
      </c>
      <c r="R1984" s="1" t="s">
        <v>28</v>
      </c>
      <c r="T1984" s="1">
        <v>231.46000162760416</v>
      </c>
      <c r="AX1984" s="1">
        <f t="shared" si="50"/>
        <v>161.86400146484374</v>
      </c>
    </row>
    <row r="1985" spans="1:50">
      <c r="A1985" s="6">
        <v>44156</v>
      </c>
      <c r="B1985" s="1">
        <v>136</v>
      </c>
      <c r="C1985" s="1">
        <v>176</v>
      </c>
      <c r="D1985" s="1">
        <v>146.18000030517578</v>
      </c>
      <c r="E1985" s="1" t="s">
        <v>28</v>
      </c>
      <c r="F1985" s="1" t="s">
        <v>28</v>
      </c>
      <c r="G1985" s="1">
        <v>162.58000183105469</v>
      </c>
      <c r="H1985" s="1">
        <v>191.47000122070313</v>
      </c>
      <c r="I1985" s="1">
        <v>214.24000549316406</v>
      </c>
      <c r="K1985" s="1">
        <v>224.59666951497397</v>
      </c>
      <c r="L1985" s="1">
        <v>257.65666707356769</v>
      </c>
      <c r="M1985" s="1">
        <v>165</v>
      </c>
      <c r="N1985" s="1" t="s">
        <v>28</v>
      </c>
      <c r="O1985" s="1" t="s">
        <v>28</v>
      </c>
      <c r="P1985" s="1">
        <v>216.39333089192709</v>
      </c>
      <c r="Q1985" s="1">
        <v>240.12667338053384</v>
      </c>
      <c r="R1985" s="1">
        <v>278.04667154947919</v>
      </c>
      <c r="T1985" s="1">
        <v>194.798334757487</v>
      </c>
      <c r="AX1985" s="1">
        <f t="shared" si="50"/>
        <v>155.19000053405762</v>
      </c>
    </row>
    <row r="1986" spans="1:50">
      <c r="A1986" s="6">
        <v>44163</v>
      </c>
      <c r="B1986" s="1" t="s">
        <v>28</v>
      </c>
      <c r="C1986" s="1" t="s">
        <v>28</v>
      </c>
      <c r="D1986" s="1">
        <v>156.8800048828125</v>
      </c>
      <c r="E1986" s="1">
        <v>157.5</v>
      </c>
      <c r="F1986" s="1" t="s">
        <v>28</v>
      </c>
      <c r="G1986" s="1" t="s">
        <v>28</v>
      </c>
      <c r="H1986" s="1" t="s">
        <v>28</v>
      </c>
      <c r="I1986" s="1">
        <v>198.46000671386719</v>
      </c>
      <c r="K1986" s="1" t="s">
        <v>28</v>
      </c>
      <c r="L1986" s="1" t="s">
        <v>28</v>
      </c>
      <c r="M1986" s="1" t="s">
        <v>28</v>
      </c>
      <c r="N1986" s="1" t="s">
        <v>28</v>
      </c>
      <c r="O1986" s="1" t="s">
        <v>28</v>
      </c>
      <c r="P1986" s="1" t="s">
        <v>28</v>
      </c>
      <c r="Q1986" s="1" t="s">
        <v>28</v>
      </c>
      <c r="R1986" s="1">
        <v>262.6966603597005</v>
      </c>
      <c r="T1986" s="1" t="s">
        <v>28</v>
      </c>
      <c r="AX1986" s="1">
        <f t="shared" si="50"/>
        <v>157.19000244140625</v>
      </c>
    </row>
    <row r="1987" spans="1:50">
      <c r="A1987" s="6">
        <v>44170</v>
      </c>
      <c r="B1987" s="1">
        <v>166.23000335693359</v>
      </c>
      <c r="C1987" s="1">
        <v>201.63500213623047</v>
      </c>
      <c r="D1987" s="1">
        <v>158.41999816894531</v>
      </c>
      <c r="E1987" s="1" t="s">
        <v>28</v>
      </c>
      <c r="F1987" s="1" t="s">
        <v>28</v>
      </c>
      <c r="G1987" s="1">
        <v>160.88999938964844</v>
      </c>
      <c r="H1987" s="1" t="s">
        <v>28</v>
      </c>
      <c r="I1987" s="1">
        <v>211.24000549316406</v>
      </c>
      <c r="K1987" s="1">
        <v>290</v>
      </c>
      <c r="L1987" s="1">
        <v>299.72000122070313</v>
      </c>
      <c r="M1987" s="1">
        <v>183.41000366210938</v>
      </c>
      <c r="N1987" s="1" t="s">
        <v>28</v>
      </c>
      <c r="O1987" s="1" t="s">
        <v>28</v>
      </c>
      <c r="P1987" s="1">
        <v>214.05000305175781</v>
      </c>
      <c r="Q1987" s="1" t="s">
        <v>28</v>
      </c>
      <c r="R1987" s="1">
        <v>271.86666361490887</v>
      </c>
      <c r="T1987" s="1">
        <v>236.70500183105469</v>
      </c>
      <c r="AX1987" s="1">
        <f t="shared" si="50"/>
        <v>171.79375076293945</v>
      </c>
    </row>
    <row r="1988" spans="1:50">
      <c r="A1988" s="6">
        <v>44177</v>
      </c>
      <c r="B1988" s="1">
        <v>175</v>
      </c>
      <c r="C1988" s="1">
        <v>214.69000244140625</v>
      </c>
      <c r="D1988" s="1">
        <v>165.80999755859375</v>
      </c>
      <c r="E1988" s="1" t="s">
        <v>28</v>
      </c>
      <c r="F1988" s="1" t="s">
        <v>28</v>
      </c>
      <c r="G1988" s="1">
        <v>155.41000366210938</v>
      </c>
      <c r="H1988" s="1" t="s">
        <v>28</v>
      </c>
      <c r="I1988" s="1">
        <v>215.52999877929688</v>
      </c>
      <c r="K1988" s="1">
        <v>250</v>
      </c>
      <c r="L1988" s="1">
        <v>305.62334187825519</v>
      </c>
      <c r="M1988" s="1" t="s">
        <v>28</v>
      </c>
      <c r="N1988" s="1" t="s">
        <v>28</v>
      </c>
      <c r="O1988" s="1" t="s">
        <v>28</v>
      </c>
      <c r="P1988" s="1">
        <v>245</v>
      </c>
      <c r="Q1988" s="1" t="s">
        <v>28</v>
      </c>
      <c r="R1988" s="1">
        <v>262.80332946777344</v>
      </c>
      <c r="T1988" s="1">
        <v>250</v>
      </c>
      <c r="AX1988" s="1">
        <f t="shared" si="50"/>
        <v>177.72750091552734</v>
      </c>
    </row>
    <row r="1989" spans="1:50">
      <c r="A1989" s="6">
        <v>44184</v>
      </c>
      <c r="B1989" s="1">
        <v>124</v>
      </c>
      <c r="C1989" s="1">
        <v>149.15999984741211</v>
      </c>
      <c r="D1989" s="1">
        <v>171.80999755859375</v>
      </c>
      <c r="E1989" s="1">
        <v>177.5</v>
      </c>
      <c r="F1989" s="1" t="s">
        <v>28</v>
      </c>
      <c r="G1989" s="1">
        <v>153.13999938964844</v>
      </c>
      <c r="H1989" s="1" t="s">
        <v>28</v>
      </c>
      <c r="I1989" s="1">
        <v>210.92999267578125</v>
      </c>
      <c r="K1989" s="1">
        <v>244.34499359130859</v>
      </c>
      <c r="L1989" s="1">
        <v>290.63999938964844</v>
      </c>
      <c r="M1989" s="1">
        <v>187.55000305175781</v>
      </c>
      <c r="N1989" s="1" t="s">
        <v>28</v>
      </c>
      <c r="O1989" s="1" t="s">
        <v>28</v>
      </c>
      <c r="P1989" s="1">
        <v>258.27500152587891</v>
      </c>
      <c r="Q1989" s="1" t="s">
        <v>28</v>
      </c>
      <c r="R1989" s="1">
        <v>269.06000773111981</v>
      </c>
      <c r="T1989" s="1">
        <v>215.9474983215332</v>
      </c>
      <c r="AX1989" s="1">
        <f t="shared" si="50"/>
        <v>155.12199935913085</v>
      </c>
    </row>
    <row r="1990" spans="1:50">
      <c r="A1990" s="6">
        <v>44191</v>
      </c>
      <c r="B1990" s="1" t="s">
        <v>28</v>
      </c>
      <c r="C1990" s="1" t="s">
        <v>28</v>
      </c>
      <c r="D1990" s="1" t="s">
        <v>28</v>
      </c>
      <c r="E1990" s="1" t="s">
        <v>28</v>
      </c>
      <c r="F1990" s="1" t="s">
        <v>28</v>
      </c>
      <c r="G1990" s="1" t="s">
        <v>28</v>
      </c>
      <c r="H1990" s="1" t="s">
        <v>28</v>
      </c>
      <c r="I1990" s="1">
        <v>232.91999816894531</v>
      </c>
      <c r="K1990" s="1" t="s">
        <v>28</v>
      </c>
      <c r="L1990" s="1" t="s">
        <v>28</v>
      </c>
      <c r="M1990" s="1" t="s">
        <v>28</v>
      </c>
      <c r="N1990" s="1" t="s">
        <v>28</v>
      </c>
      <c r="O1990" s="1" t="s">
        <v>28</v>
      </c>
      <c r="P1990" s="1" t="s">
        <v>28</v>
      </c>
      <c r="Q1990" s="1" t="s">
        <v>28</v>
      </c>
      <c r="R1990" s="1">
        <v>285.75667317708331</v>
      </c>
      <c r="T1990" s="1" t="s">
        <v>28</v>
      </c>
      <c r="AX1990" s="1" t="str">
        <f t="shared" si="50"/>
        <v xml:space="preserve"> </v>
      </c>
    </row>
    <row r="1991" spans="1:50">
      <c r="A1991" s="6">
        <v>44198</v>
      </c>
      <c r="B1991" s="1" t="s">
        <v>28</v>
      </c>
      <c r="C1991" s="1" t="s">
        <v>28</v>
      </c>
      <c r="D1991" s="1" t="s">
        <v>28</v>
      </c>
      <c r="E1991" s="1" t="s">
        <v>28</v>
      </c>
      <c r="F1991" s="1" t="s">
        <v>28</v>
      </c>
      <c r="G1991" s="1">
        <v>156.28999328613281</v>
      </c>
      <c r="H1991" s="1" t="s">
        <v>28</v>
      </c>
      <c r="I1991" s="1">
        <v>272.989990234375</v>
      </c>
      <c r="K1991" s="1" t="s">
        <v>28</v>
      </c>
      <c r="L1991" s="1" t="s">
        <v>28</v>
      </c>
      <c r="M1991" s="1" t="s">
        <v>28</v>
      </c>
      <c r="N1991" s="1" t="s">
        <v>28</v>
      </c>
      <c r="O1991" s="1" t="s">
        <v>28</v>
      </c>
      <c r="P1991" s="1">
        <v>320</v>
      </c>
      <c r="Q1991" s="1" t="s">
        <v>28</v>
      </c>
      <c r="R1991" s="1">
        <v>320.35000610351563</v>
      </c>
      <c r="T1991" s="1" t="s">
        <v>28</v>
      </c>
      <c r="AX1991" s="1">
        <f t="shared" si="50"/>
        <v>156.28999328613281</v>
      </c>
    </row>
    <row r="1992" spans="1:50">
      <c r="A1992" s="6">
        <v>44205</v>
      </c>
      <c r="B1992" s="1">
        <v>225</v>
      </c>
      <c r="C1992" s="1">
        <v>160.75999450683594</v>
      </c>
      <c r="D1992" s="1">
        <v>184.11000061035156</v>
      </c>
      <c r="E1992" s="1" t="s">
        <v>28</v>
      </c>
      <c r="F1992" s="1" t="s">
        <v>28</v>
      </c>
      <c r="G1992" s="1">
        <v>157.97999572753906</v>
      </c>
      <c r="H1992" s="1">
        <v>243.94999694824219</v>
      </c>
      <c r="I1992" s="1" t="s">
        <v>28</v>
      </c>
      <c r="K1992" s="1">
        <v>269.97999572753906</v>
      </c>
      <c r="L1992" s="1">
        <v>271.6099853515625</v>
      </c>
      <c r="M1992" s="1" t="s">
        <v>28</v>
      </c>
      <c r="N1992" s="1" t="s">
        <v>28</v>
      </c>
      <c r="O1992" s="1" t="s">
        <v>28</v>
      </c>
      <c r="P1992" s="1">
        <v>272.29499816894531</v>
      </c>
      <c r="Q1992" s="1">
        <v>319.88333129882813</v>
      </c>
      <c r="R1992" s="1" t="s">
        <v>28</v>
      </c>
      <c r="T1992" s="1">
        <v>269.97999572753906</v>
      </c>
      <c r="AX1992" s="1">
        <f t="shared" ref="AX1992:AX2023" si="51">IF(SUM(B1992:G1992)&gt;0,AVERAGE(B1992:G1992)," ")</f>
        <v>181.96249771118164</v>
      </c>
    </row>
    <row r="1993" spans="1:50">
      <c r="A1993" s="6">
        <v>44212</v>
      </c>
      <c r="B1993" s="1">
        <v>179.86000061035156</v>
      </c>
      <c r="C1993" s="1">
        <v>167.44000244140625</v>
      </c>
      <c r="D1993" s="1">
        <v>184.33499908447266</v>
      </c>
      <c r="E1993" s="1" t="s">
        <v>28</v>
      </c>
      <c r="F1993" s="1" t="s">
        <v>28</v>
      </c>
      <c r="G1993" s="1">
        <v>163.99000549316406</v>
      </c>
      <c r="H1993" s="1" t="s">
        <v>28</v>
      </c>
      <c r="I1993" s="1">
        <v>256.19000244140625</v>
      </c>
      <c r="K1993" s="1" t="s">
        <v>28</v>
      </c>
      <c r="L1993" s="1">
        <v>322.29499816894531</v>
      </c>
      <c r="M1993" s="1" t="s">
        <v>28</v>
      </c>
      <c r="N1993" s="1" t="s">
        <v>28</v>
      </c>
      <c r="O1993" s="1" t="s">
        <v>28</v>
      </c>
      <c r="P1993" s="1">
        <v>299.89333089192706</v>
      </c>
      <c r="Q1993" s="1" t="s">
        <v>28</v>
      </c>
      <c r="R1993" s="1">
        <v>315.33999633789063</v>
      </c>
      <c r="T1993" s="1" t="s">
        <v>28</v>
      </c>
      <c r="AX1993" s="1">
        <f t="shared" si="51"/>
        <v>173.90625190734863</v>
      </c>
    </row>
    <row r="1994" spans="1:50">
      <c r="A1994" s="6">
        <v>44219</v>
      </c>
      <c r="B1994" s="1">
        <v>218.99000549316406</v>
      </c>
      <c r="C1994" s="1">
        <v>180.55000305175781</v>
      </c>
      <c r="D1994" s="1">
        <v>173.34500122070313</v>
      </c>
      <c r="E1994" s="1" t="s">
        <v>28</v>
      </c>
      <c r="F1994" s="1" t="s">
        <v>28</v>
      </c>
      <c r="G1994" s="1">
        <v>173.66999816894531</v>
      </c>
      <c r="H1994" s="1" t="s">
        <v>28</v>
      </c>
      <c r="I1994" s="1">
        <v>249.71000671386719</v>
      </c>
      <c r="K1994" s="1">
        <v>332</v>
      </c>
      <c r="L1994" s="1">
        <v>342.83999633789063</v>
      </c>
      <c r="M1994" s="1" t="s">
        <v>28</v>
      </c>
      <c r="N1994" s="1" t="s">
        <v>28</v>
      </c>
      <c r="O1994" s="1" t="s">
        <v>28</v>
      </c>
      <c r="P1994" s="1">
        <v>278.80000305175781</v>
      </c>
      <c r="Q1994" s="1" t="s">
        <v>28</v>
      </c>
      <c r="R1994" s="1">
        <v>313.82666015625</v>
      </c>
      <c r="T1994" s="1">
        <v>332</v>
      </c>
      <c r="AX1994" s="1">
        <f t="shared" si="51"/>
        <v>186.63875198364258</v>
      </c>
    </row>
    <row r="1995" spans="1:50">
      <c r="A1995" s="6">
        <v>44226</v>
      </c>
      <c r="B1995" s="1">
        <v>177.45500183105469</v>
      </c>
      <c r="C1995" s="1">
        <v>199.90000152587891</v>
      </c>
      <c r="D1995" s="1">
        <v>178.3699951171875</v>
      </c>
      <c r="E1995" s="1" t="s">
        <v>28</v>
      </c>
      <c r="F1995" s="1" t="s">
        <v>28</v>
      </c>
      <c r="G1995" s="1">
        <v>172.64999389648438</v>
      </c>
      <c r="H1995" s="1" t="s">
        <v>28</v>
      </c>
      <c r="I1995" s="1">
        <v>235.05999755859375</v>
      </c>
      <c r="K1995" s="1">
        <v>286.03999837239581</v>
      </c>
      <c r="L1995" s="1">
        <v>313.9566650390625</v>
      </c>
      <c r="M1995" s="1">
        <v>190</v>
      </c>
      <c r="N1995" s="1" t="s">
        <v>28</v>
      </c>
      <c r="O1995" s="1" t="s">
        <v>28</v>
      </c>
      <c r="P1995" s="1">
        <v>280</v>
      </c>
      <c r="Q1995" s="1" t="s">
        <v>28</v>
      </c>
      <c r="R1995" s="1">
        <v>296.43332926432294</v>
      </c>
      <c r="T1995" s="1">
        <v>238.01999918619791</v>
      </c>
      <c r="AX1995" s="1">
        <f t="shared" si="51"/>
        <v>182.09374809265137</v>
      </c>
    </row>
    <row r="1996" spans="1:50">
      <c r="A1996" s="6">
        <v>44233</v>
      </c>
      <c r="B1996" s="1">
        <v>166.41000366210938</v>
      </c>
      <c r="C1996" s="1">
        <v>156.83999633789063</v>
      </c>
      <c r="D1996" s="1">
        <v>162</v>
      </c>
      <c r="E1996" s="1">
        <v>203.50999450683594</v>
      </c>
      <c r="F1996" s="1" t="s">
        <v>28</v>
      </c>
      <c r="G1996" s="1">
        <v>169.80999755859375</v>
      </c>
      <c r="H1996" s="1" t="s">
        <v>28</v>
      </c>
      <c r="I1996" s="1" t="s">
        <v>28</v>
      </c>
      <c r="K1996" s="1">
        <v>268.66666666666669</v>
      </c>
      <c r="L1996" s="1">
        <v>279.07000732421875</v>
      </c>
      <c r="M1996" s="1" t="s">
        <v>28</v>
      </c>
      <c r="N1996" s="1" t="s">
        <v>28</v>
      </c>
      <c r="O1996" s="1" t="s">
        <v>28</v>
      </c>
      <c r="P1996" s="1">
        <v>300.52332560221356</v>
      </c>
      <c r="Q1996" s="1" t="s">
        <v>28</v>
      </c>
      <c r="R1996" s="1" t="s">
        <v>28</v>
      </c>
      <c r="T1996" s="1">
        <v>268.66666666666669</v>
      </c>
      <c r="AX1996" s="1">
        <f t="shared" si="51"/>
        <v>171.71399841308593</v>
      </c>
    </row>
    <row r="1997" spans="1:50">
      <c r="A1997" s="6">
        <v>44240</v>
      </c>
      <c r="B1997" s="1">
        <v>169.54499816894531</v>
      </c>
      <c r="C1997" s="1">
        <v>188.19999694824219</v>
      </c>
      <c r="D1997" s="1">
        <v>167.69000244140625</v>
      </c>
      <c r="E1997" s="1">
        <v>160</v>
      </c>
      <c r="F1997" s="1" t="s">
        <v>28</v>
      </c>
      <c r="G1997" s="1">
        <v>167.44000244140625</v>
      </c>
      <c r="H1997" s="1" t="s">
        <v>28</v>
      </c>
      <c r="I1997" s="1">
        <v>246</v>
      </c>
      <c r="K1997" s="1">
        <v>253.89000447591147</v>
      </c>
      <c r="L1997" s="1">
        <v>287.13666788736981</v>
      </c>
      <c r="M1997" s="1">
        <v>187.5</v>
      </c>
      <c r="N1997" s="1" t="s">
        <v>28</v>
      </c>
      <c r="O1997" s="1" t="s">
        <v>28</v>
      </c>
      <c r="P1997" s="1">
        <v>302.55999755859375</v>
      </c>
      <c r="Q1997" s="1" t="s">
        <v>28</v>
      </c>
      <c r="R1997" s="1">
        <v>306.82999674479169</v>
      </c>
      <c r="T1997" s="1">
        <v>220.69500223795575</v>
      </c>
      <c r="AX1997" s="1">
        <f t="shared" si="51"/>
        <v>170.57499999999999</v>
      </c>
    </row>
    <row r="1998" spans="1:50">
      <c r="A1998" s="6">
        <v>44247</v>
      </c>
      <c r="B1998" s="1" t="s">
        <v>28</v>
      </c>
      <c r="C1998" s="1" t="s">
        <v>28</v>
      </c>
      <c r="D1998" s="1">
        <v>196.94999694824219</v>
      </c>
      <c r="E1998" s="1">
        <v>216.49000549316406</v>
      </c>
      <c r="F1998" s="1" t="s">
        <v>28</v>
      </c>
      <c r="G1998" s="1">
        <v>164.25999450683594</v>
      </c>
      <c r="H1998" s="1" t="s">
        <v>28</v>
      </c>
      <c r="I1998" s="1">
        <v>265.55999755859375</v>
      </c>
      <c r="K1998" s="1" t="s">
        <v>28</v>
      </c>
      <c r="L1998" s="1" t="s">
        <v>28</v>
      </c>
      <c r="M1998" s="1" t="s">
        <v>28</v>
      </c>
      <c r="N1998" s="1" t="s">
        <v>28</v>
      </c>
      <c r="O1998" s="1" t="s">
        <v>28</v>
      </c>
      <c r="P1998" s="1">
        <v>279.27500915527344</v>
      </c>
      <c r="Q1998" s="1" t="s">
        <v>28</v>
      </c>
      <c r="R1998" s="1">
        <v>321.11333211263019</v>
      </c>
      <c r="T1998" s="1" t="s">
        <v>28</v>
      </c>
      <c r="AX1998" s="1">
        <f t="shared" si="51"/>
        <v>192.56666564941406</v>
      </c>
    </row>
    <row r="1999" spans="1:50">
      <c r="A1999" s="6">
        <v>44254</v>
      </c>
      <c r="B1999" s="1" t="s">
        <v>28</v>
      </c>
      <c r="C1999" s="1" t="s">
        <v>28</v>
      </c>
      <c r="D1999" s="1">
        <v>185.44999694824219</v>
      </c>
      <c r="E1999" s="1">
        <v>201.91000366210938</v>
      </c>
      <c r="F1999" s="1" t="s">
        <v>28</v>
      </c>
      <c r="G1999" s="1">
        <v>167.91000366210938</v>
      </c>
      <c r="H1999" s="1" t="s">
        <v>28</v>
      </c>
      <c r="I1999" s="1">
        <v>254.07000732421875</v>
      </c>
      <c r="K1999" s="1" t="s">
        <v>28</v>
      </c>
      <c r="L1999" s="1">
        <v>326.89000447591144</v>
      </c>
      <c r="M1999" s="1">
        <v>212.5</v>
      </c>
      <c r="N1999" s="1" t="s">
        <v>28</v>
      </c>
      <c r="O1999" s="1" t="s">
        <v>28</v>
      </c>
      <c r="P1999" s="1">
        <v>312.5</v>
      </c>
      <c r="Q1999" s="1" t="s">
        <v>28</v>
      </c>
      <c r="R1999" s="1">
        <v>328.62333170572919</v>
      </c>
      <c r="T1999" s="1">
        <v>212.5</v>
      </c>
      <c r="AX1999" s="1">
        <f t="shared" si="51"/>
        <v>185.09000142415366</v>
      </c>
    </row>
    <row r="2000" spans="1:50">
      <c r="A2000" s="6">
        <v>44261</v>
      </c>
      <c r="B2000" s="1">
        <v>214</v>
      </c>
      <c r="C2000" s="1">
        <v>183.71000671386719</v>
      </c>
      <c r="D2000" s="1">
        <v>195.78500366210938</v>
      </c>
      <c r="E2000" s="1" t="s">
        <v>28</v>
      </c>
      <c r="F2000" s="1" t="s">
        <v>28</v>
      </c>
      <c r="G2000" s="1">
        <v>177.97999572753906</v>
      </c>
      <c r="H2000" s="1" t="s">
        <v>28</v>
      </c>
      <c r="I2000" s="1">
        <v>280.25</v>
      </c>
      <c r="K2000" s="1">
        <v>250.75999450683594</v>
      </c>
      <c r="L2000" s="1">
        <v>289</v>
      </c>
      <c r="M2000" s="1">
        <v>210.96000671386719</v>
      </c>
      <c r="N2000" s="1" t="s">
        <v>28</v>
      </c>
      <c r="O2000" s="1" t="s">
        <v>28</v>
      </c>
      <c r="P2000" s="1">
        <v>266.55666605631512</v>
      </c>
      <c r="Q2000" s="1" t="s">
        <v>28</v>
      </c>
      <c r="R2000" s="1">
        <v>335.76333618164063</v>
      </c>
      <c r="T2000" s="1">
        <v>230.86000061035156</v>
      </c>
      <c r="AX2000" s="1">
        <f t="shared" si="51"/>
        <v>192.86875152587891</v>
      </c>
    </row>
    <row r="2001" spans="1:50">
      <c r="A2001" s="6">
        <v>44268</v>
      </c>
      <c r="B2001" s="1">
        <v>120</v>
      </c>
      <c r="C2001" s="1">
        <v>186.58999633789063</v>
      </c>
      <c r="D2001" s="1">
        <v>192.88500213623047</v>
      </c>
      <c r="E2001" s="1" t="s">
        <v>28</v>
      </c>
      <c r="F2001" s="1" t="s">
        <v>28</v>
      </c>
      <c r="G2001" s="1">
        <v>185.55000305175781</v>
      </c>
      <c r="H2001" s="1" t="s">
        <v>28</v>
      </c>
      <c r="I2001" s="1">
        <v>285.83999633789063</v>
      </c>
      <c r="K2001" s="1">
        <v>275</v>
      </c>
      <c r="L2001" s="1">
        <v>287</v>
      </c>
      <c r="M2001" s="1">
        <v>225</v>
      </c>
      <c r="N2001" s="1" t="s">
        <v>28</v>
      </c>
      <c r="O2001" s="1" t="s">
        <v>28</v>
      </c>
      <c r="P2001" s="1">
        <v>282.44999694824219</v>
      </c>
      <c r="Q2001" s="1" t="s">
        <v>28</v>
      </c>
      <c r="R2001" s="1">
        <v>326.19666544596356</v>
      </c>
      <c r="T2001" s="1">
        <v>250</v>
      </c>
      <c r="AX2001" s="1">
        <f t="shared" si="51"/>
        <v>171.25625038146973</v>
      </c>
    </row>
    <row r="2002" spans="1:50">
      <c r="A2002" s="6">
        <v>44275</v>
      </c>
      <c r="B2002" s="1">
        <v>187.86499786376953</v>
      </c>
      <c r="C2002" s="1">
        <v>164.13999938964844</v>
      </c>
      <c r="D2002" s="1">
        <v>186.97000122070313</v>
      </c>
      <c r="E2002" s="1" t="s">
        <v>28</v>
      </c>
      <c r="F2002" s="1" t="s">
        <v>28</v>
      </c>
      <c r="G2002" s="1">
        <v>188.16000366210938</v>
      </c>
      <c r="H2002" s="1" t="s">
        <v>28</v>
      </c>
      <c r="I2002" s="1">
        <v>222.97000122070313</v>
      </c>
      <c r="K2002" s="1">
        <v>272</v>
      </c>
      <c r="L2002" s="1">
        <v>290.16499328613281</v>
      </c>
      <c r="M2002" s="1">
        <v>215</v>
      </c>
      <c r="N2002" s="1" t="s">
        <v>28</v>
      </c>
      <c r="O2002" s="1" t="s">
        <v>28</v>
      </c>
      <c r="P2002" s="1">
        <v>269.39500427246094</v>
      </c>
      <c r="Q2002" s="1" t="s">
        <v>28</v>
      </c>
      <c r="R2002" s="1">
        <v>305.13666788736981</v>
      </c>
      <c r="T2002" s="1">
        <v>243.5</v>
      </c>
      <c r="AX2002" s="1">
        <f t="shared" si="51"/>
        <v>181.78375053405762</v>
      </c>
    </row>
    <row r="2003" spans="1:50">
      <c r="A2003" s="6">
        <v>44282</v>
      </c>
      <c r="B2003" s="1">
        <v>132</v>
      </c>
      <c r="C2003" s="1">
        <v>165.53999328613281</v>
      </c>
      <c r="D2003" s="1">
        <v>197.66999816894531</v>
      </c>
      <c r="E2003" s="1">
        <v>195</v>
      </c>
      <c r="F2003" s="1" t="s">
        <v>28</v>
      </c>
      <c r="G2003" s="1">
        <v>184.46000671386719</v>
      </c>
      <c r="H2003" s="1" t="s">
        <v>28</v>
      </c>
      <c r="I2003" s="1">
        <v>237.36000061035156</v>
      </c>
      <c r="K2003" s="1">
        <v>251.50333150227866</v>
      </c>
      <c r="L2003" s="1">
        <v>268.29000854492188</v>
      </c>
      <c r="M2003" s="1">
        <v>225</v>
      </c>
      <c r="N2003" s="1" t="s">
        <v>28</v>
      </c>
      <c r="O2003" s="1" t="s">
        <v>28</v>
      </c>
      <c r="P2003" s="1">
        <v>252.25</v>
      </c>
      <c r="Q2003" s="1" t="s">
        <v>28</v>
      </c>
      <c r="R2003" s="1">
        <v>265.92999776204425</v>
      </c>
      <c r="T2003" s="1">
        <v>238.25166575113934</v>
      </c>
      <c r="AX2003" s="1">
        <f t="shared" si="51"/>
        <v>174.93399963378906</v>
      </c>
    </row>
    <row r="2004" spans="1:50">
      <c r="A2004" s="6">
        <v>44289</v>
      </c>
      <c r="B2004" s="1">
        <v>183</v>
      </c>
      <c r="C2004" s="1">
        <v>172.82000732421875</v>
      </c>
      <c r="D2004" s="1">
        <v>182.60000610351563</v>
      </c>
      <c r="E2004" s="1">
        <v>238.14999389648438</v>
      </c>
      <c r="F2004" s="1" t="s">
        <v>28</v>
      </c>
      <c r="G2004" s="1">
        <v>178.53999328613281</v>
      </c>
      <c r="H2004" s="1" t="s">
        <v>28</v>
      </c>
      <c r="I2004" s="1">
        <v>251.00999450683594</v>
      </c>
      <c r="K2004" s="1">
        <v>243</v>
      </c>
      <c r="L2004" s="1">
        <v>265.864990234375</v>
      </c>
      <c r="M2004" s="1">
        <v>231.68999735514322</v>
      </c>
      <c r="N2004" s="1">
        <v>248.67999267578125</v>
      </c>
      <c r="O2004" s="1" t="s">
        <v>28</v>
      </c>
      <c r="P2004" s="1">
        <v>261.74333699544269</v>
      </c>
      <c r="Q2004" s="1" t="s">
        <v>28</v>
      </c>
      <c r="R2004" s="1">
        <v>303.24667358398438</v>
      </c>
      <c r="T2004" s="1">
        <v>237.3449986775716</v>
      </c>
      <c r="AX2004" s="1">
        <f t="shared" si="51"/>
        <v>191.02200012207032</v>
      </c>
    </row>
    <row r="2005" spans="1:50">
      <c r="A2005" s="6">
        <v>44296</v>
      </c>
      <c r="B2005" s="1" t="s">
        <v>28</v>
      </c>
      <c r="C2005" s="1">
        <v>184.41999816894531</v>
      </c>
      <c r="D2005" s="1">
        <v>250</v>
      </c>
      <c r="E2005" s="1">
        <v>294.6099853515625</v>
      </c>
      <c r="F2005" s="1" t="s">
        <v>28</v>
      </c>
      <c r="G2005" s="1">
        <v>179</v>
      </c>
      <c r="H2005" s="1" t="s">
        <v>28</v>
      </c>
      <c r="I2005" s="1">
        <v>268.10000610351563</v>
      </c>
      <c r="K2005" s="1">
        <v>294</v>
      </c>
      <c r="L2005" s="1">
        <v>300.73666381835938</v>
      </c>
      <c r="M2005" s="1" t="s">
        <v>28</v>
      </c>
      <c r="N2005" s="1" t="s">
        <v>28</v>
      </c>
      <c r="O2005" s="1" t="s">
        <v>28</v>
      </c>
      <c r="P2005" s="1">
        <v>291.59000651041669</v>
      </c>
      <c r="Q2005" s="1" t="s">
        <v>28</v>
      </c>
      <c r="R2005" s="1">
        <v>320.34999593098956</v>
      </c>
      <c r="T2005" s="1">
        <v>294</v>
      </c>
      <c r="AX2005" s="1">
        <f t="shared" si="51"/>
        <v>227.00749588012695</v>
      </c>
    </row>
    <row r="2006" spans="1:50">
      <c r="A2006" s="6">
        <v>44303</v>
      </c>
      <c r="B2006" s="1" t="s">
        <v>28</v>
      </c>
      <c r="C2006" s="1">
        <v>218.81999969482422</v>
      </c>
      <c r="D2006" s="1">
        <v>243.33000183105469</v>
      </c>
      <c r="E2006" s="1">
        <v>266.29998779296875</v>
      </c>
      <c r="F2006" s="1" t="s">
        <v>28</v>
      </c>
      <c r="G2006" s="1">
        <v>202.47999572753906</v>
      </c>
      <c r="H2006" s="1" t="s">
        <v>28</v>
      </c>
      <c r="I2006" s="1">
        <v>253.60000610351563</v>
      </c>
      <c r="K2006" s="1">
        <v>258.34999593098956</v>
      </c>
      <c r="L2006" s="1">
        <v>281.43000284830731</v>
      </c>
      <c r="M2006" s="1" t="s">
        <v>28</v>
      </c>
      <c r="N2006" s="1" t="s">
        <v>28</v>
      </c>
      <c r="O2006" s="1" t="s">
        <v>28</v>
      </c>
      <c r="P2006" s="1">
        <v>271.40333048502606</v>
      </c>
      <c r="Q2006" s="1" t="s">
        <v>28</v>
      </c>
      <c r="R2006" s="1">
        <v>339.98666381835938</v>
      </c>
      <c r="T2006" s="1">
        <v>258.34999593098956</v>
      </c>
      <c r="AX2006" s="1">
        <f t="shared" si="51"/>
        <v>232.73249626159668</v>
      </c>
    </row>
    <row r="2007" spans="1:50">
      <c r="A2007" s="6">
        <v>44310</v>
      </c>
      <c r="B2007" s="1">
        <v>238</v>
      </c>
      <c r="C2007" s="1" t="s">
        <v>28</v>
      </c>
      <c r="D2007" s="1">
        <v>313.79998779296875</v>
      </c>
      <c r="E2007" s="1" t="s">
        <v>28</v>
      </c>
      <c r="F2007" s="1" t="s">
        <v>28</v>
      </c>
      <c r="G2007" s="1">
        <v>207.78999328613281</v>
      </c>
      <c r="H2007" s="1" t="s">
        <v>28</v>
      </c>
      <c r="I2007" s="1" t="s">
        <v>28</v>
      </c>
      <c r="K2007" s="1">
        <v>261.45001220703125</v>
      </c>
      <c r="L2007" s="1">
        <v>270.2349853515625</v>
      </c>
      <c r="M2007" s="1">
        <v>311.6300048828125</v>
      </c>
      <c r="N2007" s="1" t="s">
        <v>28</v>
      </c>
      <c r="O2007" s="1" t="s">
        <v>28</v>
      </c>
      <c r="P2007" s="1">
        <v>271.086669921875</v>
      </c>
      <c r="Q2007" s="1" t="s">
        <v>28</v>
      </c>
      <c r="R2007" s="1" t="s">
        <v>28</v>
      </c>
      <c r="T2007" s="1">
        <v>286.54000854492188</v>
      </c>
      <c r="AX2007" s="1">
        <f t="shared" si="51"/>
        <v>253.19666035970053</v>
      </c>
    </row>
    <row r="2008" spans="1:50">
      <c r="A2008" s="6">
        <v>44317</v>
      </c>
      <c r="B2008" s="1" t="s">
        <v>28</v>
      </c>
      <c r="C2008" s="1">
        <v>180.6199951171875</v>
      </c>
      <c r="D2008" s="1">
        <v>277.41000366210938</v>
      </c>
      <c r="E2008" s="1" t="s">
        <v>28</v>
      </c>
      <c r="F2008" s="1" t="s">
        <v>28</v>
      </c>
      <c r="G2008" s="1">
        <v>226.55999755859375</v>
      </c>
      <c r="H2008" s="1" t="s">
        <v>28</v>
      </c>
      <c r="I2008" s="1">
        <v>302.41000366210938</v>
      </c>
      <c r="K2008" s="1">
        <v>226.78000132242838</v>
      </c>
      <c r="L2008" s="1">
        <v>260.36499786376953</v>
      </c>
      <c r="M2008" s="1">
        <v>285.20000203450519</v>
      </c>
      <c r="N2008" s="1" t="s">
        <v>28</v>
      </c>
      <c r="O2008" s="1" t="s">
        <v>28</v>
      </c>
      <c r="P2008" s="1">
        <v>272.86500549316406</v>
      </c>
      <c r="Q2008" s="1" t="s">
        <v>28</v>
      </c>
      <c r="R2008" s="1">
        <v>298.02666219075519</v>
      </c>
      <c r="T2008" s="1">
        <v>255.9900016784668</v>
      </c>
      <c r="AX2008" s="1">
        <f t="shared" si="51"/>
        <v>228.19666544596353</v>
      </c>
    </row>
    <row r="2009" spans="1:50">
      <c r="A2009" s="6">
        <v>44324</v>
      </c>
      <c r="B2009" s="1" t="s">
        <v>28</v>
      </c>
      <c r="C2009" s="1">
        <v>156.1300048828125</v>
      </c>
      <c r="D2009" s="1">
        <v>266.1099853515625</v>
      </c>
      <c r="E2009" s="1" t="s">
        <v>28</v>
      </c>
      <c r="F2009" s="1" t="s">
        <v>28</v>
      </c>
      <c r="G2009" s="1">
        <v>205.69999694824219</v>
      </c>
      <c r="H2009" s="1" t="s">
        <v>28</v>
      </c>
      <c r="I2009" s="1">
        <v>277.39999389648438</v>
      </c>
      <c r="K2009" s="1">
        <v>248</v>
      </c>
      <c r="L2009" s="1">
        <v>282.7550048828125</v>
      </c>
      <c r="M2009" s="1">
        <v>262.60999552408856</v>
      </c>
      <c r="N2009" s="1" t="s">
        <v>28</v>
      </c>
      <c r="O2009" s="1" t="s">
        <v>28</v>
      </c>
      <c r="P2009" s="1">
        <v>254.55999755859375</v>
      </c>
      <c r="Q2009" s="1" t="s">
        <v>28</v>
      </c>
      <c r="R2009" s="1">
        <v>304.76999918619794</v>
      </c>
      <c r="T2009" s="1">
        <v>255.30499776204428</v>
      </c>
      <c r="AX2009" s="1">
        <f t="shared" si="51"/>
        <v>209.31332906087241</v>
      </c>
    </row>
    <row r="2010" spans="1:50">
      <c r="A2010" s="6">
        <v>44331</v>
      </c>
      <c r="B2010" s="1">
        <v>131.72999572753906</v>
      </c>
      <c r="C2010" s="1">
        <v>164.71000671386719</v>
      </c>
      <c r="D2010" s="1">
        <v>267.1199951171875</v>
      </c>
      <c r="E2010" s="1" t="s">
        <v>28</v>
      </c>
      <c r="F2010" s="1" t="s">
        <v>28</v>
      </c>
      <c r="G2010" s="1">
        <v>222.61000061035156</v>
      </c>
      <c r="H2010" s="1" t="s">
        <v>28</v>
      </c>
      <c r="I2010" s="1">
        <v>327.57998657226563</v>
      </c>
      <c r="K2010" s="1">
        <v>230</v>
      </c>
      <c r="L2010" s="1">
        <v>255.94000244140625</v>
      </c>
      <c r="M2010" s="1">
        <v>259.16999816894531</v>
      </c>
      <c r="N2010" s="1" t="s">
        <v>28</v>
      </c>
      <c r="O2010" s="1" t="s">
        <v>28</v>
      </c>
      <c r="P2010" s="1">
        <v>240.44333394368491</v>
      </c>
      <c r="Q2010" s="1" t="s">
        <v>28</v>
      </c>
      <c r="R2010" s="1">
        <v>297.08333333333331</v>
      </c>
      <c r="T2010" s="1">
        <v>244.58499908447266</v>
      </c>
      <c r="AX2010" s="1">
        <f t="shared" si="51"/>
        <v>196.54249954223633</v>
      </c>
    </row>
    <row r="2011" spans="1:50">
      <c r="A2011" s="6">
        <v>44338</v>
      </c>
      <c r="B2011" s="1">
        <v>183.61000061035156</v>
      </c>
      <c r="C2011" s="1">
        <v>151.86000061035156</v>
      </c>
      <c r="D2011" s="1">
        <v>224.33999633789063</v>
      </c>
      <c r="E2011" s="1" t="s">
        <v>28</v>
      </c>
      <c r="F2011" s="1" t="s">
        <v>28</v>
      </c>
      <c r="G2011" s="1">
        <v>224.55999755859375</v>
      </c>
      <c r="H2011" s="1" t="s">
        <v>28</v>
      </c>
      <c r="I2011" s="1">
        <v>286.6099853515625</v>
      </c>
      <c r="K2011" s="1">
        <v>213.71666463216147</v>
      </c>
      <c r="L2011" s="1">
        <v>232.78666687011719</v>
      </c>
      <c r="M2011" s="1">
        <v>258.42500305175781</v>
      </c>
      <c r="N2011" s="1" t="s">
        <v>28</v>
      </c>
      <c r="O2011" s="1" t="s">
        <v>28</v>
      </c>
      <c r="P2011" s="1">
        <v>246.72499847412109</v>
      </c>
      <c r="Q2011" s="1" t="s">
        <v>28</v>
      </c>
      <c r="R2011" s="1">
        <v>285.94666544596356</v>
      </c>
      <c r="T2011" s="1">
        <v>236.07083384195965</v>
      </c>
      <c r="AX2011" s="1">
        <f t="shared" si="51"/>
        <v>196.09249877929688</v>
      </c>
    </row>
    <row r="2012" spans="1:50">
      <c r="A2012" s="6">
        <v>44345</v>
      </c>
      <c r="B2012" s="1">
        <v>190</v>
      </c>
      <c r="C2012" s="1">
        <v>174.49000549316406</v>
      </c>
      <c r="D2012" s="1">
        <v>269.29998779296875</v>
      </c>
      <c r="E2012" s="1" t="s">
        <v>28</v>
      </c>
      <c r="F2012" s="1" t="s">
        <v>28</v>
      </c>
      <c r="G2012" s="1">
        <v>236.92999267578125</v>
      </c>
      <c r="H2012" s="1" t="s">
        <v>28</v>
      </c>
      <c r="I2012" s="1">
        <v>253.82000732421875</v>
      </c>
      <c r="K2012" s="1">
        <v>219</v>
      </c>
      <c r="L2012" s="1">
        <v>228.08666483561197</v>
      </c>
      <c r="M2012" s="1">
        <v>273.37333170572919</v>
      </c>
      <c r="N2012" s="1" t="s">
        <v>28</v>
      </c>
      <c r="O2012" s="1" t="s">
        <v>28</v>
      </c>
      <c r="P2012" s="1">
        <v>237.92500305175781</v>
      </c>
      <c r="Q2012" s="1" t="s">
        <v>28</v>
      </c>
      <c r="R2012" s="1">
        <v>255.39999389648438</v>
      </c>
      <c r="T2012" s="1">
        <v>246.18666585286459</v>
      </c>
      <c r="AX2012" s="1">
        <f t="shared" si="51"/>
        <v>217.67999649047852</v>
      </c>
    </row>
    <row r="2013" spans="1:50">
      <c r="A2013" s="6">
        <v>44352</v>
      </c>
      <c r="B2013" s="1" t="s">
        <v>28</v>
      </c>
      <c r="C2013" s="1">
        <v>215</v>
      </c>
      <c r="D2013" s="1">
        <v>298.20999145507813</v>
      </c>
      <c r="E2013" s="1" t="s">
        <v>28</v>
      </c>
      <c r="F2013" s="1" t="s">
        <v>28</v>
      </c>
      <c r="G2013" s="1">
        <v>238.32000732421875</v>
      </c>
      <c r="H2013" s="1" t="s">
        <v>28</v>
      </c>
      <c r="I2013" s="1" t="s">
        <v>28</v>
      </c>
      <c r="K2013" s="1" t="s">
        <v>28</v>
      </c>
      <c r="L2013" s="1">
        <v>239.50333150227866</v>
      </c>
      <c r="M2013" s="1">
        <v>295</v>
      </c>
      <c r="N2013" s="1" t="s">
        <v>28</v>
      </c>
      <c r="O2013" s="1" t="s">
        <v>28</v>
      </c>
      <c r="P2013" s="1">
        <v>241.5</v>
      </c>
      <c r="Q2013" s="1" t="s">
        <v>28</v>
      </c>
      <c r="R2013" s="1" t="s">
        <v>28</v>
      </c>
      <c r="T2013" s="1">
        <v>295</v>
      </c>
      <c r="AX2013" s="1">
        <f t="shared" si="51"/>
        <v>250.50999959309897</v>
      </c>
    </row>
    <row r="2014" spans="1:50">
      <c r="A2014" s="6">
        <v>44359</v>
      </c>
      <c r="B2014" s="1" t="s">
        <v>28</v>
      </c>
      <c r="C2014" s="1">
        <v>207.36499786376953</v>
      </c>
      <c r="D2014" s="1">
        <v>276.8699951171875</v>
      </c>
      <c r="E2014" s="1" t="s">
        <v>28</v>
      </c>
      <c r="F2014" s="1" t="s">
        <v>28</v>
      </c>
      <c r="G2014" s="1">
        <v>254.86000061035156</v>
      </c>
      <c r="H2014" s="1" t="s">
        <v>28</v>
      </c>
      <c r="I2014" s="1">
        <v>281.16000366210938</v>
      </c>
      <c r="K2014" s="1" t="s">
        <v>28</v>
      </c>
      <c r="L2014" s="1">
        <v>259.31000264485675</v>
      </c>
      <c r="M2014" s="1">
        <v>273.05667114257813</v>
      </c>
      <c r="N2014" s="1" t="s">
        <v>28</v>
      </c>
      <c r="O2014" s="1" t="s">
        <v>28</v>
      </c>
      <c r="P2014" s="1">
        <v>257.73666381835938</v>
      </c>
      <c r="Q2014" s="1" t="s">
        <v>28</v>
      </c>
      <c r="R2014" s="1">
        <v>280.24666341145831</v>
      </c>
      <c r="T2014" s="1">
        <v>273.05667114257813</v>
      </c>
      <c r="AX2014" s="1">
        <f t="shared" si="51"/>
        <v>246.36499786376953</v>
      </c>
    </row>
    <row r="2015" spans="1:50">
      <c r="A2015" s="6">
        <v>44366</v>
      </c>
      <c r="B2015" s="1">
        <v>183.14999389648438</v>
      </c>
      <c r="C2015" s="1">
        <v>241.62999725341797</v>
      </c>
      <c r="D2015" s="1">
        <v>259</v>
      </c>
      <c r="E2015" s="1" t="s">
        <v>28</v>
      </c>
      <c r="F2015" s="1" t="s">
        <v>28</v>
      </c>
      <c r="G2015" s="1">
        <v>282.6300048828125</v>
      </c>
      <c r="H2015" s="1">
        <v>287.47000122070313</v>
      </c>
      <c r="I2015" s="1" t="s">
        <v>28</v>
      </c>
      <c r="K2015" s="1">
        <v>248.68333435058594</v>
      </c>
      <c r="L2015" s="1">
        <v>270.58000183105469</v>
      </c>
      <c r="M2015" s="1">
        <v>261.62999471028644</v>
      </c>
      <c r="N2015" s="1" t="s">
        <v>28</v>
      </c>
      <c r="O2015" s="1" t="s">
        <v>28</v>
      </c>
      <c r="P2015" s="1">
        <v>272.66001383463544</v>
      </c>
      <c r="Q2015" s="1">
        <v>280.92666625976563</v>
      </c>
      <c r="R2015" s="1" t="s">
        <v>28</v>
      </c>
      <c r="T2015" s="1">
        <v>255.15666453043619</v>
      </c>
      <c r="AX2015" s="1">
        <f t="shared" si="51"/>
        <v>241.60249900817871</v>
      </c>
    </row>
    <row r="2016" spans="1:50">
      <c r="A2016" s="6">
        <v>44373</v>
      </c>
      <c r="B2016" s="1">
        <v>217.28999328613281</v>
      </c>
      <c r="C2016" s="1">
        <v>217.41000366210938</v>
      </c>
      <c r="D2016" s="1">
        <v>252.52999877929688</v>
      </c>
      <c r="E2016" s="1" t="s">
        <v>28</v>
      </c>
      <c r="F2016" s="1" t="s">
        <v>28</v>
      </c>
      <c r="G2016" s="1">
        <v>270.01998901367188</v>
      </c>
      <c r="H2016" s="1">
        <v>279.83999633789063</v>
      </c>
      <c r="I2016" s="1" t="s">
        <v>28</v>
      </c>
      <c r="K2016" s="1">
        <v>242.13333129882813</v>
      </c>
      <c r="L2016" s="1">
        <v>263.88333638509113</v>
      </c>
      <c r="M2016" s="1">
        <v>262.40000915527344</v>
      </c>
      <c r="N2016" s="1" t="s">
        <v>28</v>
      </c>
      <c r="O2016" s="1" t="s">
        <v>28</v>
      </c>
      <c r="P2016" s="1">
        <v>259.913330078125</v>
      </c>
      <c r="Q2016" s="1">
        <v>277.42665608723956</v>
      </c>
      <c r="R2016" s="1" t="s">
        <v>28</v>
      </c>
      <c r="T2016" s="1">
        <v>252.26667022705078</v>
      </c>
      <c r="AX2016" s="1">
        <f t="shared" si="51"/>
        <v>239.31249618530273</v>
      </c>
    </row>
    <row r="2017" spans="1:50">
      <c r="A2017" s="6">
        <v>44380</v>
      </c>
      <c r="B2017" s="1" t="s">
        <v>28</v>
      </c>
      <c r="C2017" s="1">
        <v>264.64499664306641</v>
      </c>
      <c r="D2017" s="1">
        <v>292.95999145507813</v>
      </c>
      <c r="E2017" s="1" t="s">
        <v>28</v>
      </c>
      <c r="F2017" s="1" t="s">
        <v>28</v>
      </c>
      <c r="G2017" s="1">
        <v>269.52999877929688</v>
      </c>
      <c r="H2017" s="1">
        <v>283.45999145507813</v>
      </c>
      <c r="I2017" s="1" t="s">
        <v>28</v>
      </c>
      <c r="K2017" s="1">
        <v>250</v>
      </c>
      <c r="L2017" s="1">
        <v>272.83334350585938</v>
      </c>
      <c r="M2017" s="1">
        <v>277.63666788736981</v>
      </c>
      <c r="N2017" s="1" t="s">
        <v>28</v>
      </c>
      <c r="O2017" s="1" t="s">
        <v>28</v>
      </c>
      <c r="P2017" s="1">
        <v>246.10000101725259</v>
      </c>
      <c r="Q2017" s="1">
        <v>264.44666544596356</v>
      </c>
      <c r="R2017" s="1" t="s">
        <v>28</v>
      </c>
      <c r="T2017" s="1">
        <v>263.81833394368493</v>
      </c>
      <c r="AX2017" s="1">
        <f t="shared" si="51"/>
        <v>275.71166229248047</v>
      </c>
    </row>
    <row r="2018" spans="1:50">
      <c r="A2018" s="6">
        <v>44387</v>
      </c>
      <c r="B2018" s="1" t="s">
        <v>28</v>
      </c>
      <c r="C2018" s="1" t="s">
        <v>28</v>
      </c>
      <c r="D2018" s="1" t="s">
        <v>28</v>
      </c>
      <c r="E2018" s="1" t="s">
        <v>28</v>
      </c>
      <c r="F2018" s="1" t="s">
        <v>28</v>
      </c>
      <c r="G2018" s="1">
        <v>274.91000366210938</v>
      </c>
      <c r="H2018" s="1" t="s">
        <v>28</v>
      </c>
      <c r="I2018" s="1" t="s">
        <v>28</v>
      </c>
      <c r="K2018" s="1" t="s">
        <v>28</v>
      </c>
      <c r="L2018" s="1" t="s">
        <v>28</v>
      </c>
      <c r="M2018" s="1" t="s">
        <v>28</v>
      </c>
      <c r="N2018" s="1" t="s">
        <v>28</v>
      </c>
      <c r="O2018" s="1" t="s">
        <v>28</v>
      </c>
      <c r="P2018" s="1">
        <v>261.15333048502606</v>
      </c>
      <c r="Q2018" s="1" t="s">
        <v>28</v>
      </c>
      <c r="R2018" s="1" t="s">
        <v>28</v>
      </c>
      <c r="T2018" s="1" t="s">
        <v>28</v>
      </c>
      <c r="AX2018" s="1">
        <f t="shared" si="51"/>
        <v>274.91000366210938</v>
      </c>
    </row>
    <row r="2019" spans="1:50">
      <c r="A2019" s="6">
        <v>44394</v>
      </c>
      <c r="B2019" s="1">
        <v>235</v>
      </c>
      <c r="C2019" s="1">
        <v>260.54999542236328</v>
      </c>
      <c r="D2019" s="1" t="s">
        <v>28</v>
      </c>
      <c r="E2019" s="1" t="s">
        <v>28</v>
      </c>
      <c r="F2019" s="1" t="s">
        <v>28</v>
      </c>
      <c r="G2019" s="1">
        <v>283.26998901367188</v>
      </c>
      <c r="H2019" s="1">
        <v>286.47000122070313</v>
      </c>
      <c r="I2019" s="1" t="s">
        <v>28</v>
      </c>
      <c r="K2019" s="1">
        <v>278.44000244140625</v>
      </c>
      <c r="L2019" s="1">
        <v>298.52000935872394</v>
      </c>
      <c r="M2019" s="1" t="s">
        <v>28</v>
      </c>
      <c r="N2019" s="1" t="s">
        <v>28</v>
      </c>
      <c r="O2019" s="1" t="s">
        <v>28</v>
      </c>
      <c r="P2019" s="1">
        <v>289.31999715169269</v>
      </c>
      <c r="Q2019" s="1">
        <v>300.19332885742188</v>
      </c>
      <c r="R2019" s="1" t="s">
        <v>28</v>
      </c>
      <c r="T2019" s="1">
        <v>278.44000244140625</v>
      </c>
      <c r="AX2019" s="1">
        <f t="shared" si="51"/>
        <v>259.6066614786784</v>
      </c>
    </row>
    <row r="2020" spans="1:50">
      <c r="A2020" s="6">
        <v>44401</v>
      </c>
      <c r="B2020" s="1">
        <v>185.50999450683594</v>
      </c>
      <c r="C2020" s="1" t="s">
        <v>28</v>
      </c>
      <c r="D2020" s="1">
        <v>246.33999633789063</v>
      </c>
      <c r="E2020" s="1" t="s">
        <v>28</v>
      </c>
      <c r="F2020" s="1" t="s">
        <v>28</v>
      </c>
      <c r="G2020" s="1">
        <v>274.3699951171875</v>
      </c>
      <c r="H2020" s="1">
        <v>273.3800048828125</v>
      </c>
      <c r="I2020" s="1" t="s">
        <v>28</v>
      </c>
      <c r="K2020" s="1">
        <v>231.66500091552734</v>
      </c>
      <c r="L2020" s="1">
        <v>256.6200002034505</v>
      </c>
      <c r="M2020" s="1">
        <v>252.11000061035156</v>
      </c>
      <c r="N2020" s="1" t="s">
        <v>28</v>
      </c>
      <c r="O2020" s="1" t="s">
        <v>28</v>
      </c>
      <c r="P2020" s="1">
        <v>263.67500305175781</v>
      </c>
      <c r="Q2020" s="1">
        <v>299.81000773111981</v>
      </c>
      <c r="R2020" s="1" t="s">
        <v>28</v>
      </c>
      <c r="T2020" s="1">
        <v>241.88750076293945</v>
      </c>
      <c r="AX2020" s="1">
        <f t="shared" si="51"/>
        <v>235.40666198730469</v>
      </c>
    </row>
    <row r="2021" spans="1:50">
      <c r="A2021" s="6">
        <v>44408</v>
      </c>
      <c r="B2021" s="1" t="s">
        <v>28</v>
      </c>
      <c r="C2021" s="1">
        <v>217.30000305175781</v>
      </c>
      <c r="D2021" s="1">
        <v>232.08000183105469</v>
      </c>
      <c r="E2021" s="1" t="s">
        <v>28</v>
      </c>
      <c r="F2021" s="1" t="s">
        <v>28</v>
      </c>
      <c r="G2021" s="1">
        <v>283.98001098632813</v>
      </c>
      <c r="H2021" s="1">
        <v>265.25</v>
      </c>
      <c r="I2021" s="1" t="s">
        <v>28</v>
      </c>
      <c r="K2021" s="1">
        <v>235</v>
      </c>
      <c r="L2021" s="1">
        <v>259.55999755859375</v>
      </c>
      <c r="M2021" s="1">
        <v>224.08000183105469</v>
      </c>
      <c r="N2021" s="1" t="s">
        <v>28</v>
      </c>
      <c r="O2021" s="1" t="s">
        <v>28</v>
      </c>
      <c r="P2021" s="1">
        <v>270.46499633789063</v>
      </c>
      <c r="Q2021" s="1">
        <v>294.24332682291669</v>
      </c>
      <c r="R2021" s="1" t="s">
        <v>28</v>
      </c>
      <c r="T2021" s="1">
        <v>229.54000091552734</v>
      </c>
      <c r="AX2021" s="1">
        <f t="shared" si="51"/>
        <v>244.45333862304688</v>
      </c>
    </row>
    <row r="2022" spans="1:50">
      <c r="A2022" s="6">
        <v>44415</v>
      </c>
      <c r="B2022" s="1">
        <v>220</v>
      </c>
      <c r="C2022" s="1">
        <v>225.67500305175781</v>
      </c>
      <c r="D2022" s="1">
        <v>230.66000366210938</v>
      </c>
      <c r="E2022" s="1" t="s">
        <v>28</v>
      </c>
      <c r="F2022" s="1" t="s">
        <v>28</v>
      </c>
      <c r="G2022" s="1">
        <v>267.75</v>
      </c>
      <c r="H2022" s="1">
        <v>254.13999938964844</v>
      </c>
      <c r="I2022" s="1" t="s">
        <v>28</v>
      </c>
      <c r="K2022" s="1">
        <v>249.33333333333334</v>
      </c>
      <c r="L2022" s="1">
        <v>275.62334187825519</v>
      </c>
      <c r="M2022" s="1">
        <v>252.54000091552734</v>
      </c>
      <c r="N2022" s="1" t="s">
        <v>28</v>
      </c>
      <c r="O2022" s="1" t="s">
        <v>28</v>
      </c>
      <c r="P2022" s="1">
        <v>253.1199951171875</v>
      </c>
      <c r="Q2022" s="1">
        <v>258.2166697184245</v>
      </c>
      <c r="R2022" s="1" t="s">
        <v>28</v>
      </c>
      <c r="T2022" s="1">
        <v>250.93666712443036</v>
      </c>
      <c r="AX2022" s="1">
        <f t="shared" si="51"/>
        <v>236.0212516784668</v>
      </c>
    </row>
    <row r="2023" spans="1:50">
      <c r="A2023" s="6">
        <v>44422</v>
      </c>
      <c r="B2023" s="1" t="s">
        <v>28</v>
      </c>
      <c r="C2023" s="1">
        <v>215</v>
      </c>
      <c r="D2023" s="1">
        <v>238.72999572753906</v>
      </c>
      <c r="E2023" s="1" t="s">
        <v>28</v>
      </c>
      <c r="F2023" s="1" t="s">
        <v>28</v>
      </c>
      <c r="G2023" s="1">
        <v>254.08999633789063</v>
      </c>
      <c r="H2023" s="1">
        <v>281.77999877929688</v>
      </c>
      <c r="I2023" s="1" t="s">
        <v>28</v>
      </c>
      <c r="K2023" s="1">
        <v>270.08500671386719</v>
      </c>
      <c r="L2023" s="1">
        <v>288.04998779296875</v>
      </c>
      <c r="M2023" s="1">
        <v>238.32499694824219</v>
      </c>
      <c r="N2023" s="1" t="s">
        <v>28</v>
      </c>
      <c r="O2023" s="1" t="s">
        <v>28</v>
      </c>
      <c r="P2023" s="1">
        <v>247.35999552408853</v>
      </c>
      <c r="Q2023" s="1">
        <v>277.49666341145831</v>
      </c>
      <c r="R2023" s="1" t="s">
        <v>28</v>
      </c>
      <c r="T2023" s="1">
        <v>254.20500183105469</v>
      </c>
      <c r="AX2023" s="1">
        <f t="shared" si="51"/>
        <v>235.93999735514322</v>
      </c>
    </row>
    <row r="2024" spans="1:50">
      <c r="A2024" s="6">
        <v>44429</v>
      </c>
      <c r="B2024" s="1">
        <v>200</v>
      </c>
      <c r="C2024" s="1">
        <v>226</v>
      </c>
      <c r="D2024" s="1">
        <v>236.3800048828125</v>
      </c>
      <c r="E2024" s="1" t="s">
        <v>28</v>
      </c>
      <c r="F2024" s="1" t="s">
        <v>28</v>
      </c>
      <c r="G2024" s="1">
        <v>248.72999572753906</v>
      </c>
      <c r="H2024" s="1">
        <v>272.07998657226563</v>
      </c>
      <c r="I2024" s="1" t="s">
        <v>28</v>
      </c>
      <c r="K2024" s="1">
        <v>243.55999755859375</v>
      </c>
      <c r="L2024" s="1">
        <v>285.38333129882813</v>
      </c>
      <c r="M2024" s="1">
        <v>251.52000427246094</v>
      </c>
      <c r="N2024" s="1" t="s">
        <v>28</v>
      </c>
      <c r="O2024" s="1" t="s">
        <v>28</v>
      </c>
      <c r="P2024" s="1" t="s">
        <v>28</v>
      </c>
      <c r="Q2024" s="1">
        <v>273.40000406901044</v>
      </c>
      <c r="R2024" s="1" t="s">
        <v>28</v>
      </c>
      <c r="T2024" s="1">
        <v>247.54000091552734</v>
      </c>
      <c r="AX2024" s="1">
        <f t="shared" ref="AX2024:AX2055" si="52">IF(SUM(B2024:G2024)&gt;0,AVERAGE(B2024:G2024)," ")</f>
        <v>227.77750015258789</v>
      </c>
    </row>
    <row r="2025" spans="1:50">
      <c r="A2025" s="6">
        <v>44436</v>
      </c>
      <c r="B2025" s="1">
        <v>206.5</v>
      </c>
      <c r="C2025" s="1">
        <v>231.91000366210938</v>
      </c>
      <c r="D2025" s="1">
        <v>229.72999572753906</v>
      </c>
      <c r="E2025" s="1" t="s">
        <v>28</v>
      </c>
      <c r="F2025" s="1" t="s">
        <v>28</v>
      </c>
      <c r="G2025" s="1">
        <v>246.10000610351563</v>
      </c>
      <c r="H2025" s="1">
        <v>252.19000244140625</v>
      </c>
      <c r="I2025" s="1" t="s">
        <v>28</v>
      </c>
      <c r="K2025" s="1">
        <v>249.33333333333334</v>
      </c>
      <c r="L2025" s="1">
        <v>289.44332885742188</v>
      </c>
      <c r="M2025" s="1">
        <v>248.24500274658203</v>
      </c>
      <c r="N2025" s="1" t="s">
        <v>28</v>
      </c>
      <c r="O2025" s="1" t="s">
        <v>28</v>
      </c>
      <c r="P2025" s="1">
        <v>241.63999938964844</v>
      </c>
      <c r="Q2025" s="1">
        <v>278.23332722981769</v>
      </c>
      <c r="R2025" s="1" t="s">
        <v>28</v>
      </c>
      <c r="T2025" s="1">
        <v>248.7891680399577</v>
      </c>
      <c r="AX2025" s="1">
        <f t="shared" si="52"/>
        <v>228.56000137329102</v>
      </c>
    </row>
    <row r="2026" spans="1:50">
      <c r="A2026" s="6">
        <v>44443</v>
      </c>
      <c r="B2026" s="1">
        <v>212</v>
      </c>
      <c r="C2026" s="1" t="s">
        <v>28</v>
      </c>
      <c r="D2026" s="1">
        <v>221.3800048828125</v>
      </c>
      <c r="E2026" s="1" t="s">
        <v>28</v>
      </c>
      <c r="F2026" s="1" t="s">
        <v>28</v>
      </c>
      <c r="G2026" s="1">
        <v>233.47999572753906</v>
      </c>
      <c r="H2026" s="1">
        <v>257.45001220703125</v>
      </c>
      <c r="I2026" s="1" t="s">
        <v>28</v>
      </c>
      <c r="K2026" s="1">
        <v>241</v>
      </c>
      <c r="L2026" s="1">
        <v>280.16499328613281</v>
      </c>
      <c r="M2026" s="1">
        <v>230</v>
      </c>
      <c r="N2026" s="1" t="s">
        <v>28</v>
      </c>
      <c r="O2026" s="1" t="s">
        <v>28</v>
      </c>
      <c r="P2026" s="1">
        <v>233.58999633789063</v>
      </c>
      <c r="Q2026" s="1">
        <v>271.28999837239581</v>
      </c>
      <c r="R2026" s="1" t="s">
        <v>28</v>
      </c>
      <c r="T2026" s="1">
        <v>235.5</v>
      </c>
      <c r="AX2026" s="1">
        <f t="shared" si="52"/>
        <v>222.28666687011719</v>
      </c>
    </row>
    <row r="2027" spans="1:50">
      <c r="A2027" s="6">
        <v>44450</v>
      </c>
      <c r="B2027" s="1">
        <v>214.46000671386719</v>
      </c>
      <c r="C2027" s="1">
        <v>210</v>
      </c>
      <c r="D2027" s="1">
        <v>238.33000183105469</v>
      </c>
      <c r="E2027" s="1" t="s">
        <v>28</v>
      </c>
      <c r="F2027" s="1" t="s">
        <v>28</v>
      </c>
      <c r="G2027" s="1">
        <v>243.39999389648438</v>
      </c>
      <c r="H2027" s="1">
        <v>277.70001220703125</v>
      </c>
      <c r="I2027" s="1" t="s">
        <v>28</v>
      </c>
      <c r="K2027" s="1">
        <v>232.22999572753906</v>
      </c>
      <c r="L2027" s="1" t="s">
        <v>28</v>
      </c>
      <c r="M2027" s="1">
        <v>243.09500122070313</v>
      </c>
      <c r="N2027" s="1" t="s">
        <v>28</v>
      </c>
      <c r="O2027" s="1" t="s">
        <v>28</v>
      </c>
      <c r="P2027" s="1">
        <v>245.05500030517578</v>
      </c>
      <c r="Q2027" s="1">
        <v>287.00333658854169</v>
      </c>
      <c r="R2027" s="1" t="s">
        <v>28</v>
      </c>
      <c r="T2027" s="1">
        <v>237.66249847412109</v>
      </c>
      <c r="AX2027" s="1">
        <f t="shared" si="52"/>
        <v>226.54750061035156</v>
      </c>
    </row>
    <row r="2028" spans="1:50">
      <c r="A2028" s="6">
        <v>44457</v>
      </c>
      <c r="B2028" s="1" t="s">
        <v>28</v>
      </c>
      <c r="C2028" s="1">
        <v>223.60500335693359</v>
      </c>
      <c r="D2028" s="1">
        <v>208.72999572753906</v>
      </c>
      <c r="E2028" s="1" t="s">
        <v>28</v>
      </c>
      <c r="F2028" s="1" t="s">
        <v>28</v>
      </c>
      <c r="G2028" s="1">
        <v>247.22000122070313</v>
      </c>
      <c r="H2028" s="1">
        <v>266.1400146484375</v>
      </c>
      <c r="I2028" s="1" t="s">
        <v>28</v>
      </c>
      <c r="K2028" s="1">
        <v>254.66666666666666</v>
      </c>
      <c r="L2028" s="1">
        <v>285.65333048502606</v>
      </c>
      <c r="M2028" s="1">
        <v>248.87999979654947</v>
      </c>
      <c r="N2028" s="1" t="s">
        <v>28</v>
      </c>
      <c r="O2028" s="1" t="s">
        <v>28</v>
      </c>
      <c r="P2028" s="1">
        <v>238.46499633789063</v>
      </c>
      <c r="Q2028" s="1">
        <v>278.89333089192706</v>
      </c>
      <c r="R2028" s="1" t="s">
        <v>28</v>
      </c>
      <c r="T2028" s="1">
        <v>251.77333323160806</v>
      </c>
      <c r="AX2028" s="1">
        <f t="shared" si="52"/>
        <v>226.51833343505859</v>
      </c>
    </row>
    <row r="2029" spans="1:50">
      <c r="A2029" s="6">
        <v>44464</v>
      </c>
      <c r="B2029" s="1">
        <v>197.91500091552734</v>
      </c>
      <c r="C2029" s="1">
        <v>224.54499816894531</v>
      </c>
      <c r="D2029" s="1">
        <v>213.91999816894531</v>
      </c>
      <c r="E2029" s="1" t="s">
        <v>28</v>
      </c>
      <c r="F2029" s="1" t="s">
        <v>28</v>
      </c>
      <c r="G2029" s="1">
        <v>247.46000671386719</v>
      </c>
      <c r="H2029" s="1">
        <v>260.42999267578125</v>
      </c>
      <c r="I2029" s="1" t="s">
        <v>28</v>
      </c>
      <c r="K2029" s="1">
        <v>260</v>
      </c>
      <c r="L2029" s="1">
        <v>282.80499267578125</v>
      </c>
      <c r="M2029" s="1">
        <v>231.125</v>
      </c>
      <c r="N2029" s="1" t="s">
        <v>28</v>
      </c>
      <c r="O2029" s="1" t="s">
        <v>28</v>
      </c>
      <c r="P2029" s="1">
        <v>238.57000732421875</v>
      </c>
      <c r="Q2029" s="1">
        <v>289.32667032877606</v>
      </c>
      <c r="R2029" s="1" t="s">
        <v>28</v>
      </c>
      <c r="T2029" s="1">
        <v>245.5625</v>
      </c>
      <c r="AX2029" s="1">
        <f t="shared" si="52"/>
        <v>220.96000099182129</v>
      </c>
    </row>
    <row r="2030" spans="1:50">
      <c r="A2030" s="6">
        <v>44471</v>
      </c>
      <c r="B2030" s="1" t="s">
        <v>28</v>
      </c>
      <c r="C2030" s="1">
        <v>225.86000061035156</v>
      </c>
      <c r="D2030" s="1">
        <v>220.85000610351563</v>
      </c>
      <c r="E2030" s="1" t="s">
        <v>28</v>
      </c>
      <c r="F2030" s="1" t="s">
        <v>28</v>
      </c>
      <c r="G2030" s="1">
        <v>237.58000183105469</v>
      </c>
      <c r="H2030" s="1">
        <v>268.29000854492188</v>
      </c>
      <c r="I2030" s="1" t="s">
        <v>28</v>
      </c>
      <c r="K2030" s="1">
        <v>237.03999837239584</v>
      </c>
      <c r="L2030" s="1" t="s">
        <v>28</v>
      </c>
      <c r="M2030" s="1">
        <v>252.42999267578125</v>
      </c>
      <c r="N2030" s="1" t="s">
        <v>28</v>
      </c>
      <c r="O2030" s="1" t="s">
        <v>28</v>
      </c>
      <c r="P2030" s="1">
        <v>239.42999267578125</v>
      </c>
      <c r="Q2030" s="1">
        <v>290.89333089192706</v>
      </c>
      <c r="R2030" s="1" t="s">
        <v>28</v>
      </c>
      <c r="T2030" s="1">
        <v>244.73499552408856</v>
      </c>
      <c r="AX2030" s="1">
        <f t="shared" si="52"/>
        <v>228.09666951497397</v>
      </c>
    </row>
    <row r="2031" spans="1:50">
      <c r="A2031" s="6">
        <v>44478</v>
      </c>
      <c r="B2031" s="1" t="s">
        <v>28</v>
      </c>
      <c r="C2031" s="1">
        <v>221.72000122070313</v>
      </c>
      <c r="D2031" s="1">
        <v>215.08000183105469</v>
      </c>
      <c r="E2031" s="1" t="s">
        <v>28</v>
      </c>
      <c r="F2031" s="1" t="s">
        <v>28</v>
      </c>
      <c r="G2031" s="1">
        <v>233.27999877929688</v>
      </c>
      <c r="H2031" s="1">
        <v>258.57998657226563</v>
      </c>
      <c r="I2031" s="1" t="s">
        <v>28</v>
      </c>
      <c r="K2031" s="1">
        <v>278</v>
      </c>
      <c r="L2031" s="1">
        <v>277</v>
      </c>
      <c r="M2031" s="1">
        <v>237.66500091552734</v>
      </c>
      <c r="N2031" s="1" t="s">
        <v>28</v>
      </c>
      <c r="O2031" s="1" t="s">
        <v>28</v>
      </c>
      <c r="P2031" s="1" t="s">
        <v>28</v>
      </c>
      <c r="Q2031" s="1">
        <v>267.50666300455731</v>
      </c>
      <c r="R2031" s="1" t="s">
        <v>28</v>
      </c>
      <c r="T2031" s="1">
        <v>257.83250045776367</v>
      </c>
      <c r="AX2031" s="1">
        <f t="shared" si="52"/>
        <v>223.36000061035156</v>
      </c>
    </row>
    <row r="2032" spans="1:50">
      <c r="A2032" s="6">
        <v>44485</v>
      </c>
      <c r="B2032" s="1">
        <v>194</v>
      </c>
      <c r="C2032" s="1">
        <v>229.05999755859375</v>
      </c>
      <c r="D2032" s="1" t="s">
        <v>28</v>
      </c>
      <c r="E2032" s="1" t="s">
        <v>28</v>
      </c>
      <c r="F2032" s="1" t="s">
        <v>28</v>
      </c>
      <c r="G2032" s="1">
        <v>233.07000732421875</v>
      </c>
      <c r="H2032" s="1">
        <v>259.04000854492188</v>
      </c>
      <c r="I2032" s="1" t="s">
        <v>28</v>
      </c>
      <c r="K2032" s="1">
        <v>248</v>
      </c>
      <c r="L2032" s="1">
        <v>309.77999877929688</v>
      </c>
      <c r="M2032" s="1">
        <v>253.8699951171875</v>
      </c>
      <c r="N2032" s="1" t="s">
        <v>28</v>
      </c>
      <c r="O2032" s="1" t="s">
        <v>28</v>
      </c>
      <c r="P2032" s="1" t="s">
        <v>28</v>
      </c>
      <c r="Q2032" s="1">
        <v>275.95000203450519</v>
      </c>
      <c r="R2032" s="1" t="s">
        <v>28</v>
      </c>
      <c r="T2032" s="1">
        <v>250.93499755859375</v>
      </c>
      <c r="AX2032" s="1">
        <f t="shared" si="52"/>
        <v>218.71000162760416</v>
      </c>
    </row>
    <row r="2033" spans="1:50">
      <c r="A2033" s="6">
        <v>44492</v>
      </c>
      <c r="B2033" s="1">
        <v>226.30999755859375</v>
      </c>
      <c r="C2033" s="1">
        <v>228.3800048828125</v>
      </c>
      <c r="D2033" s="1">
        <v>173.42999267578125</v>
      </c>
      <c r="E2033" s="1" t="s">
        <v>28</v>
      </c>
      <c r="F2033" s="1" t="s">
        <v>28</v>
      </c>
      <c r="G2033" s="1">
        <v>230.16999816894531</v>
      </c>
      <c r="H2033" s="1">
        <v>264.20999145507813</v>
      </c>
      <c r="I2033" s="1" t="s">
        <v>28</v>
      </c>
      <c r="K2033" s="1">
        <v>250.62000274658203</v>
      </c>
      <c r="L2033" s="1">
        <v>294.64333089192706</v>
      </c>
      <c r="M2033" s="1">
        <v>235.98000335693359</v>
      </c>
      <c r="N2033" s="1" t="s">
        <v>28</v>
      </c>
      <c r="O2033" s="1" t="s">
        <v>28</v>
      </c>
      <c r="P2033" s="1">
        <v>225.22999572753906</v>
      </c>
      <c r="Q2033" s="1">
        <v>287.39333089192706</v>
      </c>
      <c r="R2033" s="1" t="s">
        <v>28</v>
      </c>
      <c r="T2033" s="1">
        <v>243.30000305175781</v>
      </c>
      <c r="AX2033" s="1">
        <f t="shared" si="52"/>
        <v>214.5724983215332</v>
      </c>
    </row>
    <row r="2034" spans="1:50">
      <c r="A2034" s="6">
        <v>44499</v>
      </c>
      <c r="B2034" s="1" t="s">
        <v>28</v>
      </c>
      <c r="C2034" s="1">
        <v>243.63500213623047</v>
      </c>
      <c r="D2034" s="1">
        <v>213.58000183105469</v>
      </c>
      <c r="E2034" s="1" t="s">
        <v>28</v>
      </c>
      <c r="F2034" s="1" t="s">
        <v>28</v>
      </c>
      <c r="G2034" s="1">
        <v>223.97000122070313</v>
      </c>
      <c r="H2034" s="1">
        <v>279.44000244140625</v>
      </c>
      <c r="I2034" s="1">
        <v>297.10000610351563</v>
      </c>
      <c r="K2034" s="1">
        <v>288</v>
      </c>
      <c r="L2034" s="1">
        <v>313.30499267578125</v>
      </c>
      <c r="M2034" s="1">
        <v>231.55999755859375</v>
      </c>
      <c r="N2034" s="1" t="s">
        <v>28</v>
      </c>
      <c r="O2034" s="1" t="s">
        <v>28</v>
      </c>
      <c r="P2034" s="1" t="s">
        <v>28</v>
      </c>
      <c r="Q2034" s="1">
        <v>292.58999633789063</v>
      </c>
      <c r="R2034" s="1">
        <v>367.5</v>
      </c>
      <c r="T2034" s="1">
        <v>259.77999877929688</v>
      </c>
      <c r="AX2034" s="1">
        <f t="shared" si="52"/>
        <v>227.06166839599609</v>
      </c>
    </row>
    <row r="2035" spans="1:50">
      <c r="A2035" s="6">
        <v>44506</v>
      </c>
      <c r="B2035" s="1">
        <v>200</v>
      </c>
      <c r="C2035" s="1">
        <v>245.77999877929688</v>
      </c>
      <c r="D2035" s="1">
        <v>238.24000549316406</v>
      </c>
      <c r="E2035" s="1" t="s">
        <v>28</v>
      </c>
      <c r="F2035" s="1" t="s">
        <v>28</v>
      </c>
      <c r="G2035" s="1">
        <v>225.69999694824219</v>
      </c>
      <c r="H2035" s="1">
        <v>278.04998779296875</v>
      </c>
      <c r="I2035" s="1">
        <v>300</v>
      </c>
      <c r="K2035" s="1">
        <v>300</v>
      </c>
      <c r="L2035" s="1">
        <v>321.14333089192706</v>
      </c>
      <c r="M2035" s="1">
        <v>253.82000732421875</v>
      </c>
      <c r="N2035" s="1" t="s">
        <v>28</v>
      </c>
      <c r="O2035" s="1" t="s">
        <v>28</v>
      </c>
      <c r="P2035" s="1" t="s">
        <v>28</v>
      </c>
      <c r="Q2035" s="1">
        <v>313.59666951497394</v>
      </c>
      <c r="R2035" s="1">
        <v>352.54332478841144</v>
      </c>
      <c r="T2035" s="1">
        <v>276.91000366210938</v>
      </c>
      <c r="AX2035" s="1">
        <f t="shared" si="52"/>
        <v>227.43000030517578</v>
      </c>
    </row>
    <row r="2036" spans="1:50">
      <c r="A2036" s="6">
        <v>44513</v>
      </c>
      <c r="B2036" s="1" t="s">
        <v>28</v>
      </c>
      <c r="C2036" s="1">
        <v>255.27500152587891</v>
      </c>
      <c r="D2036" s="1">
        <v>233.13999938964844</v>
      </c>
      <c r="E2036" s="1" t="s">
        <v>28</v>
      </c>
      <c r="F2036" s="1" t="s">
        <v>28</v>
      </c>
      <c r="G2036" s="1">
        <v>229.77999877929688</v>
      </c>
      <c r="H2036" s="1">
        <v>264.19000244140625</v>
      </c>
      <c r="I2036" s="1">
        <v>287</v>
      </c>
      <c r="K2036" s="1">
        <v>300.15499877929688</v>
      </c>
      <c r="L2036" s="1">
        <v>327.163330078125</v>
      </c>
      <c r="M2036" s="1">
        <v>253.96000671386719</v>
      </c>
      <c r="N2036" s="1" t="s">
        <v>28</v>
      </c>
      <c r="O2036" s="1" t="s">
        <v>28</v>
      </c>
      <c r="P2036" s="1" t="s">
        <v>28</v>
      </c>
      <c r="Q2036" s="1">
        <v>311.16334025065106</v>
      </c>
      <c r="R2036" s="1">
        <v>393.31500244140625</v>
      </c>
      <c r="T2036" s="1">
        <v>277.05750274658203</v>
      </c>
      <c r="AX2036" s="1">
        <f t="shared" si="52"/>
        <v>239.39833323160806</v>
      </c>
    </row>
    <row r="2037" spans="1:50">
      <c r="A2037" s="6">
        <v>44520</v>
      </c>
      <c r="B2037" s="1">
        <v>245</v>
      </c>
      <c r="C2037" s="1">
        <v>246.72749710083008</v>
      </c>
      <c r="D2037" s="1">
        <v>209.86000061035156</v>
      </c>
      <c r="E2037" s="1" t="s">
        <v>28</v>
      </c>
      <c r="F2037" s="1" t="s">
        <v>28</v>
      </c>
      <c r="G2037" s="1">
        <v>225.75</v>
      </c>
      <c r="H2037" s="1">
        <v>267.8900146484375</v>
      </c>
      <c r="I2037" s="1" t="s">
        <v>28</v>
      </c>
      <c r="K2037" s="1">
        <v>290.16000366210938</v>
      </c>
      <c r="L2037" s="1">
        <v>328.23333740234375</v>
      </c>
      <c r="M2037" s="1">
        <v>245</v>
      </c>
      <c r="N2037" s="1" t="s">
        <v>28</v>
      </c>
      <c r="O2037" s="1" t="s">
        <v>28</v>
      </c>
      <c r="P2037" s="1" t="s">
        <v>28</v>
      </c>
      <c r="Q2037" s="1">
        <v>300.4566650390625</v>
      </c>
      <c r="R2037" s="1">
        <v>341.66666666666669</v>
      </c>
      <c r="T2037" s="1">
        <v>267.58000183105469</v>
      </c>
      <c r="AX2037" s="1">
        <f t="shared" si="52"/>
        <v>231.83437442779541</v>
      </c>
    </row>
    <row r="2038" spans="1:50">
      <c r="A2038" s="6">
        <v>44527</v>
      </c>
      <c r="B2038" s="1" t="s">
        <v>28</v>
      </c>
      <c r="C2038" s="1" t="s">
        <v>28</v>
      </c>
      <c r="D2038" s="1">
        <v>227.69000244140625</v>
      </c>
      <c r="E2038" s="1" t="s">
        <v>28</v>
      </c>
      <c r="F2038" s="1" t="s">
        <v>28</v>
      </c>
      <c r="G2038" s="1" t="s">
        <v>28</v>
      </c>
      <c r="H2038" s="1">
        <v>265.1400146484375</v>
      </c>
      <c r="I2038" s="1">
        <v>290.30999755859375</v>
      </c>
      <c r="K2038" s="1" t="s">
        <v>28</v>
      </c>
      <c r="L2038" s="1" t="s">
        <v>28</v>
      </c>
      <c r="M2038" s="1">
        <v>288.04998779296875</v>
      </c>
      <c r="N2038" s="1" t="s">
        <v>28</v>
      </c>
      <c r="O2038" s="1" t="s">
        <v>28</v>
      </c>
      <c r="P2038" s="1" t="s">
        <v>28</v>
      </c>
      <c r="Q2038" s="1">
        <v>309.86666870117188</v>
      </c>
      <c r="R2038" s="1">
        <v>400.05999755859375</v>
      </c>
      <c r="T2038" s="1">
        <v>288.04998779296875</v>
      </c>
      <c r="AX2038" s="1">
        <f t="shared" si="52"/>
        <v>227.69000244140625</v>
      </c>
    </row>
    <row r="2039" spans="1:50">
      <c r="A2039" s="6">
        <v>44534</v>
      </c>
      <c r="B2039" s="1" t="s">
        <v>28</v>
      </c>
      <c r="C2039" s="1">
        <v>273.91999816894531</v>
      </c>
      <c r="D2039" s="1">
        <v>252.13999938964844</v>
      </c>
      <c r="E2039" s="1" t="s">
        <v>28</v>
      </c>
      <c r="F2039" s="1" t="s">
        <v>28</v>
      </c>
      <c r="G2039" s="1">
        <v>228.83000183105469</v>
      </c>
      <c r="H2039" s="1">
        <v>267.510009765625</v>
      </c>
      <c r="I2039" s="1">
        <v>306.29998779296875</v>
      </c>
      <c r="K2039" s="1">
        <v>326.73001098632813</v>
      </c>
      <c r="L2039" s="1">
        <v>342.48500061035156</v>
      </c>
      <c r="M2039" s="1" t="s">
        <v>28</v>
      </c>
      <c r="N2039" s="1" t="s">
        <v>28</v>
      </c>
      <c r="O2039" s="1" t="s">
        <v>28</v>
      </c>
      <c r="P2039" s="1" t="s">
        <v>28</v>
      </c>
      <c r="Q2039" s="1">
        <v>303.15334065755206</v>
      </c>
      <c r="R2039" s="1">
        <v>344.00999450683594</v>
      </c>
      <c r="T2039" s="1">
        <v>326.73001098632813</v>
      </c>
      <c r="AX2039" s="1">
        <f t="shared" si="52"/>
        <v>251.62999979654947</v>
      </c>
    </row>
    <row r="2040" spans="1:50">
      <c r="A2040" s="6">
        <v>44541</v>
      </c>
      <c r="B2040" s="1">
        <v>280</v>
      </c>
      <c r="C2040" s="1">
        <v>282.18000030517578</v>
      </c>
      <c r="D2040" s="1">
        <v>238.58999633789063</v>
      </c>
      <c r="E2040" s="1" t="s">
        <v>28</v>
      </c>
      <c r="F2040" s="1" t="s">
        <v>28</v>
      </c>
      <c r="G2040" s="1">
        <v>226.24000549316406</v>
      </c>
      <c r="H2040" s="1">
        <v>275.17999267578125</v>
      </c>
      <c r="I2040" s="1">
        <v>304.14999389648438</v>
      </c>
      <c r="K2040" s="1">
        <v>325.90499877929688</v>
      </c>
      <c r="L2040" s="1" t="s">
        <v>28</v>
      </c>
      <c r="M2040" s="1" t="s">
        <v>28</v>
      </c>
      <c r="N2040" s="1" t="s">
        <v>28</v>
      </c>
      <c r="O2040" s="1" t="s">
        <v>28</v>
      </c>
      <c r="P2040" s="1">
        <v>335.50666300455731</v>
      </c>
      <c r="Q2040" s="1">
        <v>333.02332560221356</v>
      </c>
      <c r="R2040" s="1">
        <v>390</v>
      </c>
      <c r="T2040" s="1">
        <v>325.90499877929688</v>
      </c>
      <c r="AX2040" s="1">
        <f t="shared" si="52"/>
        <v>256.75250053405762</v>
      </c>
    </row>
    <row r="2041" spans="1:50">
      <c r="A2041" s="6">
        <v>44548</v>
      </c>
      <c r="B2041" s="1">
        <v>258.76998901367188</v>
      </c>
      <c r="C2041" s="1">
        <v>249.11000061035156</v>
      </c>
      <c r="D2041" s="1">
        <v>250.10000610351563</v>
      </c>
      <c r="E2041" s="1" t="s">
        <v>28</v>
      </c>
      <c r="F2041" s="1" t="s">
        <v>28</v>
      </c>
      <c r="G2041" s="1">
        <v>226.64999389648438</v>
      </c>
      <c r="H2041" s="1">
        <v>265.29998779296875</v>
      </c>
      <c r="I2041" s="1">
        <v>351.1300048828125</v>
      </c>
      <c r="K2041" s="1">
        <v>310.47999572753906</v>
      </c>
      <c r="L2041" s="1" t="s">
        <v>28</v>
      </c>
      <c r="M2041" s="1" t="s">
        <v>28</v>
      </c>
      <c r="N2041" s="1" t="s">
        <v>28</v>
      </c>
      <c r="O2041" s="1" t="s">
        <v>28</v>
      </c>
      <c r="P2041" s="1">
        <v>333.02666219075519</v>
      </c>
      <c r="Q2041" s="1">
        <v>343.59333292643231</v>
      </c>
      <c r="R2041" s="1">
        <v>400.19000244140625</v>
      </c>
      <c r="T2041" s="1">
        <v>310.47999572753906</v>
      </c>
      <c r="AX2041" s="1">
        <f t="shared" si="52"/>
        <v>246.15749740600586</v>
      </c>
    </row>
    <row r="2042" spans="1:50">
      <c r="A2042" s="6">
        <v>44555</v>
      </c>
      <c r="B2042" s="1" t="s">
        <v>28</v>
      </c>
      <c r="C2042" s="1" t="s">
        <v>28</v>
      </c>
      <c r="D2042" s="1">
        <v>216.21000671386719</v>
      </c>
      <c r="E2042" s="1" t="s">
        <v>28</v>
      </c>
      <c r="F2042" s="1" t="s">
        <v>28</v>
      </c>
      <c r="G2042" s="1">
        <v>230.38999938964844</v>
      </c>
      <c r="H2042" s="1">
        <v>304.02999877929688</v>
      </c>
      <c r="I2042" s="1" t="s">
        <v>28</v>
      </c>
      <c r="K2042" s="1" t="s">
        <v>28</v>
      </c>
      <c r="L2042" s="1" t="s">
        <v>28</v>
      </c>
      <c r="M2042" s="1">
        <v>279.29998779296875</v>
      </c>
      <c r="N2042" s="1" t="s">
        <v>28</v>
      </c>
      <c r="O2042" s="1" t="s">
        <v>28</v>
      </c>
      <c r="P2042" s="1">
        <v>297.23500061035156</v>
      </c>
      <c r="Q2042" s="1">
        <v>363.25333658854169</v>
      </c>
      <c r="R2042" s="1">
        <v>442.32000732421875</v>
      </c>
      <c r="T2042" s="1">
        <v>279.29998779296875</v>
      </c>
      <c r="AX2042" s="1">
        <f t="shared" si="52"/>
        <v>223.30000305175781</v>
      </c>
    </row>
    <row r="2043" spans="1:50">
      <c r="A2043" s="6">
        <v>44562</v>
      </c>
      <c r="B2043" s="1" t="s">
        <v>28</v>
      </c>
      <c r="C2043" s="1" t="s">
        <v>28</v>
      </c>
      <c r="D2043" s="1" t="s">
        <v>28</v>
      </c>
      <c r="E2043" s="1" t="s">
        <v>28</v>
      </c>
      <c r="F2043" s="1" t="s">
        <v>28</v>
      </c>
      <c r="G2043" s="1">
        <v>235.94999694824219</v>
      </c>
      <c r="H2043" s="1">
        <v>316.92001342773438</v>
      </c>
      <c r="I2043" s="1">
        <v>360</v>
      </c>
      <c r="K2043" s="1" t="s">
        <v>28</v>
      </c>
      <c r="L2043" s="1" t="s">
        <v>28</v>
      </c>
      <c r="M2043" s="1" t="s">
        <v>28</v>
      </c>
      <c r="N2043" s="1" t="s">
        <v>28</v>
      </c>
      <c r="O2043" s="1" t="s">
        <v>28</v>
      </c>
      <c r="P2043" s="1">
        <v>322.5</v>
      </c>
      <c r="Q2043" s="1">
        <v>358.64666748046875</v>
      </c>
      <c r="R2043" s="1">
        <v>409.77333577473956</v>
      </c>
      <c r="T2043" s="1" t="s">
        <v>28</v>
      </c>
      <c r="AX2043" s="1">
        <f t="shared" si="52"/>
        <v>235.94999694824219</v>
      </c>
    </row>
    <row r="2044" spans="1:50">
      <c r="A2044" s="6">
        <v>44569</v>
      </c>
      <c r="B2044" s="1" t="s">
        <v>28</v>
      </c>
      <c r="C2044" s="1">
        <v>275.58999633789063</v>
      </c>
      <c r="D2044" s="1">
        <v>282.08999633789063</v>
      </c>
      <c r="E2044" s="1" t="s">
        <v>28</v>
      </c>
      <c r="F2044" s="1" t="s">
        <v>28</v>
      </c>
      <c r="G2044" s="1">
        <v>236.17999267578125</v>
      </c>
      <c r="H2044" s="1">
        <v>307.58999633789063</v>
      </c>
      <c r="I2044" s="1">
        <v>305</v>
      </c>
      <c r="K2044" s="1">
        <v>345</v>
      </c>
      <c r="L2044" s="1" t="s">
        <v>28</v>
      </c>
      <c r="M2044" s="1">
        <v>279.80499267578125</v>
      </c>
      <c r="N2044" s="1" t="s">
        <v>28</v>
      </c>
      <c r="O2044" s="1" t="s">
        <v>28</v>
      </c>
      <c r="P2044" s="1">
        <v>358.02000935872394</v>
      </c>
      <c r="Q2044" s="1">
        <v>367.7933349609375</v>
      </c>
      <c r="R2044" s="1">
        <v>426.92999267578125</v>
      </c>
      <c r="T2044" s="1">
        <v>312.40249633789063</v>
      </c>
      <c r="AX2044" s="1">
        <f t="shared" si="52"/>
        <v>264.6199951171875</v>
      </c>
    </row>
    <row r="2045" spans="1:50">
      <c r="A2045" s="6">
        <v>44576</v>
      </c>
      <c r="B2045" s="1">
        <v>285</v>
      </c>
      <c r="C2045" s="1">
        <v>254.33000183105469</v>
      </c>
      <c r="D2045" s="1" t="s">
        <v>28</v>
      </c>
      <c r="E2045" s="1" t="s">
        <v>28</v>
      </c>
      <c r="F2045" s="1" t="s">
        <v>28</v>
      </c>
      <c r="G2045" s="1">
        <v>235.86000061035156</v>
      </c>
      <c r="H2045" s="1">
        <v>361.32998657226563</v>
      </c>
      <c r="I2045" s="1" t="s">
        <v>28</v>
      </c>
      <c r="K2045" s="1">
        <v>349.17000325520831</v>
      </c>
      <c r="L2045" s="1">
        <v>379.02999877929688</v>
      </c>
      <c r="M2045" s="1">
        <v>307.91000366210938</v>
      </c>
      <c r="N2045" s="1" t="s">
        <v>28</v>
      </c>
      <c r="O2045" s="1" t="s">
        <v>28</v>
      </c>
      <c r="P2045" s="1">
        <v>360.86000061035156</v>
      </c>
      <c r="Q2045" s="1">
        <v>383.72000122070313</v>
      </c>
      <c r="R2045" s="1">
        <v>434.72000122070313</v>
      </c>
      <c r="T2045" s="1">
        <v>328.54000345865882</v>
      </c>
      <c r="AX2045" s="1">
        <f t="shared" si="52"/>
        <v>258.39666748046875</v>
      </c>
    </row>
    <row r="2046" spans="1:50">
      <c r="A2046" s="6">
        <v>44583</v>
      </c>
      <c r="B2046" s="1">
        <v>302.5</v>
      </c>
      <c r="C2046" s="1">
        <v>266.95001220703125</v>
      </c>
      <c r="D2046" s="1">
        <v>260.42001342773438</v>
      </c>
      <c r="E2046" s="1" t="s">
        <v>28</v>
      </c>
      <c r="F2046" s="1" t="s">
        <v>28</v>
      </c>
      <c r="G2046" s="1">
        <v>239.08000183105469</v>
      </c>
      <c r="H2046" s="1" t="s">
        <v>28</v>
      </c>
      <c r="I2046" s="1" t="s">
        <v>28</v>
      </c>
      <c r="K2046" s="1">
        <v>371.6400146484375</v>
      </c>
      <c r="L2046" s="1">
        <v>390</v>
      </c>
      <c r="M2046" s="1">
        <v>282.52999877929688</v>
      </c>
      <c r="N2046" s="1" t="s">
        <v>28</v>
      </c>
      <c r="O2046" s="1" t="s">
        <v>28</v>
      </c>
      <c r="P2046" s="1">
        <v>400.88999938964844</v>
      </c>
      <c r="Q2046" s="1" t="s">
        <v>28</v>
      </c>
      <c r="R2046" s="1" t="s">
        <v>28</v>
      </c>
      <c r="T2046" s="1">
        <v>327.08500671386719</v>
      </c>
      <c r="AX2046" s="1">
        <f t="shared" si="52"/>
        <v>267.23750686645508</v>
      </c>
    </row>
    <row r="2047" spans="1:50">
      <c r="A2047" s="6">
        <v>44590</v>
      </c>
      <c r="B2047" s="1">
        <v>256.5</v>
      </c>
      <c r="C2047" s="1">
        <v>252.6199951171875</v>
      </c>
      <c r="D2047" s="1">
        <v>277.97000122070313</v>
      </c>
      <c r="E2047" s="1" t="s">
        <v>28</v>
      </c>
      <c r="F2047" s="1" t="s">
        <v>28</v>
      </c>
      <c r="G2047" s="1">
        <v>238.13999938964844</v>
      </c>
      <c r="H2047" s="1">
        <v>289.5</v>
      </c>
      <c r="I2047" s="1">
        <v>359.6300048828125</v>
      </c>
      <c r="K2047" s="1">
        <v>334.82000732421875</v>
      </c>
      <c r="L2047" s="1">
        <v>384.75999959309894</v>
      </c>
      <c r="M2047" s="1">
        <v>395</v>
      </c>
      <c r="N2047" s="1" t="s">
        <v>28</v>
      </c>
      <c r="O2047" s="1" t="s">
        <v>28</v>
      </c>
      <c r="P2047" s="1">
        <v>379.56333414713544</v>
      </c>
      <c r="Q2047" s="1">
        <v>391.21332804361981</v>
      </c>
      <c r="R2047" s="1">
        <v>440</v>
      </c>
      <c r="T2047" s="1">
        <v>364.91000366210938</v>
      </c>
      <c r="AX2047" s="1">
        <f t="shared" si="52"/>
        <v>256.30749893188477</v>
      </c>
    </row>
    <row r="2048" spans="1:50">
      <c r="A2048" s="6">
        <v>44597</v>
      </c>
      <c r="B2048" s="1">
        <v>248.68499755859375</v>
      </c>
      <c r="C2048" s="1">
        <v>265.114990234375</v>
      </c>
      <c r="D2048" s="1" t="s">
        <v>28</v>
      </c>
      <c r="E2048" s="1" t="s">
        <v>28</v>
      </c>
      <c r="F2048" s="1" t="s">
        <v>28</v>
      </c>
      <c r="G2048" s="1">
        <v>233.83000183105469</v>
      </c>
      <c r="H2048" s="1">
        <v>273.04000854492188</v>
      </c>
      <c r="I2048" s="1">
        <v>315.42999267578125</v>
      </c>
      <c r="K2048" s="1" t="s">
        <v>28</v>
      </c>
      <c r="L2048" s="1">
        <v>368</v>
      </c>
      <c r="M2048" s="1" t="s">
        <v>28</v>
      </c>
      <c r="N2048" s="1" t="s">
        <v>28</v>
      </c>
      <c r="O2048" s="1" t="s">
        <v>28</v>
      </c>
      <c r="P2048" s="1">
        <v>312.93332926432294</v>
      </c>
      <c r="Q2048" s="1">
        <v>369.43000284830731</v>
      </c>
      <c r="R2048" s="1">
        <v>415</v>
      </c>
      <c r="T2048" s="1" t="s">
        <v>28</v>
      </c>
      <c r="AX2048" s="1">
        <f t="shared" si="52"/>
        <v>249.20999654134116</v>
      </c>
    </row>
    <row r="2049" spans="1:50">
      <c r="A2049" s="6">
        <v>44604</v>
      </c>
      <c r="B2049" s="1">
        <v>299.1099853515625</v>
      </c>
      <c r="C2049" s="1">
        <v>234.05000305175781</v>
      </c>
      <c r="D2049" s="1">
        <v>254.27000427246094</v>
      </c>
      <c r="E2049" s="1" t="s">
        <v>28</v>
      </c>
      <c r="F2049" s="1" t="s">
        <v>28</v>
      </c>
      <c r="G2049" s="1">
        <v>225.28999328613281</v>
      </c>
      <c r="H2049" s="1">
        <v>298.91000366210938</v>
      </c>
      <c r="I2049" s="1">
        <v>383.6300048828125</v>
      </c>
      <c r="K2049" s="1">
        <v>349.64500427246094</v>
      </c>
      <c r="L2049" s="1">
        <v>385.33333333333331</v>
      </c>
      <c r="M2049" s="1">
        <v>260</v>
      </c>
      <c r="N2049" s="1" t="s">
        <v>28</v>
      </c>
      <c r="O2049" s="1" t="s">
        <v>28</v>
      </c>
      <c r="P2049" s="1">
        <v>355.24000040690106</v>
      </c>
      <c r="Q2049" s="1">
        <v>348.55667114257813</v>
      </c>
      <c r="R2049" s="1">
        <v>450.48333740234375</v>
      </c>
      <c r="T2049" s="1">
        <v>304.82250213623047</v>
      </c>
      <c r="AX2049" s="1">
        <f t="shared" si="52"/>
        <v>253.17999649047852</v>
      </c>
    </row>
    <row r="2050" spans="1:50">
      <c r="A2050" s="6">
        <v>44611</v>
      </c>
      <c r="B2050" s="1" t="s">
        <v>28</v>
      </c>
      <c r="C2050" s="1">
        <v>235.44999694824219</v>
      </c>
      <c r="D2050" s="1">
        <v>222.77000427246094</v>
      </c>
      <c r="E2050" s="1" t="s">
        <v>28</v>
      </c>
      <c r="F2050" s="1" t="s">
        <v>28</v>
      </c>
      <c r="G2050" s="1">
        <v>216.57000732421875</v>
      </c>
      <c r="H2050" s="1">
        <v>300.1199951171875</v>
      </c>
      <c r="I2050" s="1">
        <v>380</v>
      </c>
      <c r="K2050" s="1">
        <v>311.41000366210938</v>
      </c>
      <c r="L2050" s="1">
        <v>375</v>
      </c>
      <c r="M2050" s="1">
        <v>288.63499450683594</v>
      </c>
      <c r="N2050" s="1" t="s">
        <v>28</v>
      </c>
      <c r="O2050" s="1" t="s">
        <v>28</v>
      </c>
      <c r="P2050" s="1">
        <v>392.5</v>
      </c>
      <c r="Q2050" s="1">
        <v>366.70667521158856</v>
      </c>
      <c r="R2050" s="1">
        <v>445</v>
      </c>
      <c r="T2050" s="1">
        <v>300.02249908447266</v>
      </c>
      <c r="AX2050" s="1">
        <f t="shared" si="52"/>
        <v>224.93000284830728</v>
      </c>
    </row>
    <row r="2051" spans="1:50">
      <c r="A2051" s="6">
        <v>44618</v>
      </c>
      <c r="B2051" s="1">
        <v>290</v>
      </c>
      <c r="C2051" s="1">
        <v>265.63500213623047</v>
      </c>
      <c r="D2051" s="1" t="s">
        <v>28</v>
      </c>
      <c r="E2051" s="1" t="s">
        <v>28</v>
      </c>
      <c r="F2051" s="1" t="s">
        <v>28</v>
      </c>
      <c r="G2051" s="1">
        <v>206.6199951171875</v>
      </c>
      <c r="H2051" s="1" t="s">
        <v>28</v>
      </c>
      <c r="I2051" s="1" t="s">
        <v>28</v>
      </c>
      <c r="K2051" s="1">
        <v>311.70500183105469</v>
      </c>
      <c r="L2051" s="1">
        <v>327.07499694824219</v>
      </c>
      <c r="M2051" s="1" t="s">
        <v>28</v>
      </c>
      <c r="N2051" s="1" t="s">
        <v>28</v>
      </c>
      <c r="O2051" s="1" t="s">
        <v>28</v>
      </c>
      <c r="P2051" s="1">
        <v>305</v>
      </c>
      <c r="Q2051" s="1" t="s">
        <v>28</v>
      </c>
      <c r="R2051" s="1" t="s">
        <v>28</v>
      </c>
      <c r="T2051" s="1">
        <v>311.70500183105469</v>
      </c>
      <c r="AX2051" s="1">
        <f t="shared" si="52"/>
        <v>254.08499908447266</v>
      </c>
    </row>
    <row r="2052" spans="1:50">
      <c r="A2052" s="6">
        <v>44625</v>
      </c>
      <c r="B2052" s="1">
        <v>212</v>
      </c>
      <c r="C2052" s="1">
        <v>268.73500061035156</v>
      </c>
      <c r="D2052" s="1">
        <v>269.8800048828125</v>
      </c>
      <c r="E2052" s="1" t="s">
        <v>28</v>
      </c>
      <c r="F2052" s="1" t="s">
        <v>28</v>
      </c>
      <c r="G2052" s="1">
        <v>205.77999877929688</v>
      </c>
      <c r="H2052" s="1">
        <v>301.94000244140625</v>
      </c>
      <c r="I2052" s="1">
        <v>349.80999755859375</v>
      </c>
      <c r="K2052" s="1">
        <v>336</v>
      </c>
      <c r="L2052" s="1">
        <v>356.69000244140625</v>
      </c>
      <c r="M2052" s="1" t="s">
        <v>28</v>
      </c>
      <c r="N2052" s="1" t="s">
        <v>28</v>
      </c>
      <c r="O2052" s="1" t="s">
        <v>28</v>
      </c>
      <c r="P2052" s="1">
        <v>272.93332926432294</v>
      </c>
      <c r="Q2052" s="1">
        <v>370.61666870117188</v>
      </c>
      <c r="R2052" s="1">
        <v>450.41499328613281</v>
      </c>
      <c r="T2052" s="1">
        <v>336</v>
      </c>
      <c r="AX2052" s="1">
        <f t="shared" si="52"/>
        <v>239.09875106811523</v>
      </c>
    </row>
    <row r="2053" spans="1:50">
      <c r="A2053" s="6">
        <v>44632</v>
      </c>
      <c r="B2053" s="1" t="s">
        <v>28</v>
      </c>
      <c r="C2053" s="1">
        <v>251.54000091552734</v>
      </c>
      <c r="D2053" s="1">
        <v>280</v>
      </c>
      <c r="E2053" s="1" t="s">
        <v>28</v>
      </c>
      <c r="F2053" s="1" t="s">
        <v>28</v>
      </c>
      <c r="G2053" s="1">
        <v>208.58999633789063</v>
      </c>
      <c r="H2053" s="1">
        <v>306.29000854492188</v>
      </c>
      <c r="I2053" s="1">
        <v>340.95001220703125</v>
      </c>
      <c r="K2053" s="1">
        <v>320.43499755859375</v>
      </c>
      <c r="L2053" s="1">
        <v>341.69666544596356</v>
      </c>
      <c r="M2053" s="1" t="s">
        <v>28</v>
      </c>
      <c r="N2053" s="1" t="s">
        <v>28</v>
      </c>
      <c r="O2053" s="1" t="s">
        <v>28</v>
      </c>
      <c r="P2053" s="1">
        <v>343.80667114257813</v>
      </c>
      <c r="Q2053" s="1">
        <v>400.163330078125</v>
      </c>
      <c r="R2053" s="1">
        <v>420.02999877929688</v>
      </c>
      <c r="T2053" s="1">
        <v>320.43499755859375</v>
      </c>
      <c r="AX2053" s="1">
        <f t="shared" si="52"/>
        <v>246.70999908447266</v>
      </c>
    </row>
    <row r="2054" spans="1:50">
      <c r="A2054" s="6">
        <v>44639</v>
      </c>
      <c r="B2054" s="1" t="s">
        <v>28</v>
      </c>
      <c r="C2054" s="1">
        <v>212.20000457763672</v>
      </c>
      <c r="D2054" s="1">
        <v>265.42999267578125</v>
      </c>
      <c r="E2054" s="1" t="s">
        <v>28</v>
      </c>
      <c r="F2054" s="1" t="s">
        <v>28</v>
      </c>
      <c r="G2054" s="1">
        <v>209.46000671386719</v>
      </c>
      <c r="H2054" s="1">
        <v>281.42001342773438</v>
      </c>
      <c r="I2054" s="1">
        <v>330.17001342773438</v>
      </c>
      <c r="K2054" s="1">
        <v>300</v>
      </c>
      <c r="L2054" s="1">
        <v>290.85499572753906</v>
      </c>
      <c r="M2054" s="1">
        <v>317.5</v>
      </c>
      <c r="N2054" s="1" t="s">
        <v>28</v>
      </c>
      <c r="O2054" s="1" t="s">
        <v>28</v>
      </c>
      <c r="P2054" s="1">
        <v>285</v>
      </c>
      <c r="Q2054" s="1">
        <v>368.38665771484375</v>
      </c>
      <c r="R2054" s="1">
        <v>403.65000406901044</v>
      </c>
      <c r="T2054" s="1">
        <v>308.75</v>
      </c>
      <c r="AX2054" s="1">
        <f t="shared" si="52"/>
        <v>229.03000132242838</v>
      </c>
    </row>
    <row r="2055" spans="1:50">
      <c r="A2055" s="6">
        <v>44646</v>
      </c>
      <c r="B2055" s="1" t="s">
        <v>28</v>
      </c>
      <c r="C2055" s="1">
        <v>222.31999969482422</v>
      </c>
      <c r="D2055" s="1">
        <v>300</v>
      </c>
      <c r="E2055" s="1" t="s">
        <v>28</v>
      </c>
      <c r="F2055" s="1" t="s">
        <v>28</v>
      </c>
      <c r="G2055" s="1">
        <v>207.88999938964844</v>
      </c>
      <c r="H2055" s="1">
        <v>302.57000732421875</v>
      </c>
      <c r="I2055" s="1">
        <v>353.6400146484375</v>
      </c>
      <c r="K2055" s="1">
        <v>285</v>
      </c>
      <c r="L2055" s="1">
        <v>296.22999572753906</v>
      </c>
      <c r="M2055" s="1">
        <v>313.06667073567706</v>
      </c>
      <c r="N2055" s="1" t="s">
        <v>28</v>
      </c>
      <c r="O2055" s="1" t="s">
        <v>28</v>
      </c>
      <c r="P2055" s="1">
        <v>292.30333455403644</v>
      </c>
      <c r="Q2055" s="1">
        <v>348.20000203450519</v>
      </c>
      <c r="R2055" s="1">
        <v>398.93666585286456</v>
      </c>
      <c r="T2055" s="1">
        <v>299.0333353678385</v>
      </c>
      <c r="AX2055" s="1">
        <f t="shared" si="52"/>
        <v>243.40333302815756</v>
      </c>
    </row>
    <row r="2056" spans="1:50">
      <c r="A2056" s="6">
        <v>44653</v>
      </c>
      <c r="B2056" s="1" t="s">
        <v>28</v>
      </c>
      <c r="C2056" s="1">
        <v>214.80000305175781</v>
      </c>
      <c r="D2056" s="1">
        <v>226.6199951171875</v>
      </c>
      <c r="E2056" s="1" t="s">
        <v>28</v>
      </c>
      <c r="F2056" s="1" t="s">
        <v>28</v>
      </c>
      <c r="G2056" s="1">
        <v>211.80000305175781</v>
      </c>
      <c r="H2056" s="1">
        <v>328.8800048828125</v>
      </c>
      <c r="I2056" s="1">
        <v>323.75</v>
      </c>
      <c r="K2056" s="1">
        <v>242</v>
      </c>
      <c r="L2056" s="1">
        <v>338.55000305175781</v>
      </c>
      <c r="M2056" s="1">
        <v>257.5</v>
      </c>
      <c r="N2056" s="1" t="s">
        <v>28</v>
      </c>
      <c r="O2056" s="1" t="s">
        <v>28</v>
      </c>
      <c r="P2056" s="1">
        <v>311.3800048828125</v>
      </c>
      <c r="Q2056" s="1">
        <v>363.0433349609375</v>
      </c>
      <c r="R2056" s="1">
        <v>399.8599853515625</v>
      </c>
      <c r="T2056" s="1">
        <v>249.75</v>
      </c>
      <c r="AX2056" s="1">
        <f t="shared" ref="AX2056:AX2087" si="53">IF(SUM(B2056:G2056)&gt;0,AVERAGE(B2056:G2056)," ")</f>
        <v>217.74000040690103</v>
      </c>
    </row>
    <row r="2057" spans="1:50">
      <c r="A2057" s="6">
        <v>44660</v>
      </c>
      <c r="B2057" s="1" t="s">
        <v>28</v>
      </c>
      <c r="C2057" s="1">
        <v>250.91999816894531</v>
      </c>
      <c r="D2057" s="1">
        <v>256.510009765625</v>
      </c>
      <c r="E2057" s="1" t="s">
        <v>28</v>
      </c>
      <c r="F2057" s="1" t="s">
        <v>28</v>
      </c>
      <c r="G2057" s="1">
        <v>214.75999450683594</v>
      </c>
      <c r="H2057" s="1">
        <v>301.44000244140625</v>
      </c>
      <c r="I2057" s="1">
        <v>340</v>
      </c>
      <c r="K2057" s="1">
        <v>305.02999877929688</v>
      </c>
      <c r="L2057" s="1">
        <v>312.19500732421875</v>
      </c>
      <c r="M2057" s="1">
        <v>326.57000732421875</v>
      </c>
      <c r="N2057" s="1" t="s">
        <v>28</v>
      </c>
      <c r="O2057" s="1" t="s">
        <v>28</v>
      </c>
      <c r="P2057" s="1">
        <v>288.61333211263019</v>
      </c>
      <c r="Q2057" s="1">
        <v>342.61333211263019</v>
      </c>
      <c r="R2057" s="1">
        <v>400</v>
      </c>
      <c r="T2057" s="1">
        <v>315.80000305175781</v>
      </c>
      <c r="AX2057" s="1">
        <f t="shared" si="53"/>
        <v>240.73000081380209</v>
      </c>
    </row>
    <row r="2058" spans="1:50">
      <c r="A2058" s="6">
        <v>44667</v>
      </c>
      <c r="B2058" s="1" t="s">
        <v>28</v>
      </c>
      <c r="C2058" s="1">
        <v>218.49000549316406</v>
      </c>
      <c r="D2058" s="1">
        <v>301.51998901367188</v>
      </c>
      <c r="E2058" s="1" t="s">
        <v>28</v>
      </c>
      <c r="F2058" s="1" t="s">
        <v>28</v>
      </c>
      <c r="G2058" s="1">
        <v>228.57000732421875</v>
      </c>
      <c r="H2058" s="1">
        <v>284.27999877929688</v>
      </c>
      <c r="I2058" s="1">
        <v>342.6300048828125</v>
      </c>
      <c r="K2058" s="1">
        <v>270.23500061035156</v>
      </c>
      <c r="L2058" s="1">
        <v>289.63333129882813</v>
      </c>
      <c r="M2058" s="1">
        <v>325.32333374023438</v>
      </c>
      <c r="N2058" s="1" t="s">
        <v>28</v>
      </c>
      <c r="O2058" s="1" t="s">
        <v>28</v>
      </c>
      <c r="P2058" s="1">
        <v>264.35000610351563</v>
      </c>
      <c r="Q2058" s="1">
        <v>341.65333048502606</v>
      </c>
      <c r="R2058" s="1">
        <v>388.55999755859375</v>
      </c>
      <c r="T2058" s="1">
        <v>297.77916717529297</v>
      </c>
      <c r="AX2058" s="1">
        <f t="shared" si="53"/>
        <v>249.52666727701822</v>
      </c>
    </row>
    <row r="2059" spans="1:50">
      <c r="A2059" s="6">
        <v>44674</v>
      </c>
      <c r="B2059" s="1">
        <v>260</v>
      </c>
      <c r="C2059" s="1">
        <v>234.79499816894531</v>
      </c>
      <c r="D2059" s="1">
        <v>292</v>
      </c>
      <c r="E2059" s="1" t="s">
        <v>28</v>
      </c>
      <c r="F2059" s="1" t="s">
        <v>28</v>
      </c>
      <c r="G2059" s="1">
        <v>229.3699951171875</v>
      </c>
      <c r="H2059" s="1">
        <v>353.42999267578125</v>
      </c>
      <c r="I2059" s="1" t="s">
        <v>28</v>
      </c>
      <c r="K2059" s="1" t="s">
        <v>28</v>
      </c>
      <c r="L2059" s="1">
        <v>307.72000122070313</v>
      </c>
      <c r="M2059" s="1">
        <v>292.11500549316406</v>
      </c>
      <c r="N2059" s="1" t="s">
        <v>28</v>
      </c>
      <c r="O2059" s="1" t="s">
        <v>28</v>
      </c>
      <c r="P2059" s="1">
        <v>250</v>
      </c>
      <c r="Q2059" s="1">
        <v>359.19333902994794</v>
      </c>
      <c r="R2059" s="1">
        <v>412.91999308268231</v>
      </c>
      <c r="T2059" s="1">
        <v>292.11500549316406</v>
      </c>
      <c r="AX2059" s="1">
        <f t="shared" si="53"/>
        <v>254.0412483215332</v>
      </c>
    </row>
    <row r="2060" spans="1:50">
      <c r="A2060" s="6">
        <v>44681</v>
      </c>
      <c r="B2060" s="1" t="s">
        <v>28</v>
      </c>
      <c r="C2060" s="1">
        <v>269.15499877929688</v>
      </c>
      <c r="D2060" s="1">
        <v>263.6400146484375</v>
      </c>
      <c r="E2060" s="1" t="s">
        <v>28</v>
      </c>
      <c r="F2060" s="1" t="s">
        <v>28</v>
      </c>
      <c r="G2060" s="1">
        <v>219.63999938964844</v>
      </c>
      <c r="H2060" s="1">
        <v>349.23001098632813</v>
      </c>
      <c r="I2060" s="1" t="s">
        <v>28</v>
      </c>
      <c r="K2060" s="1">
        <v>305</v>
      </c>
      <c r="L2060" s="1">
        <v>349.97666422526044</v>
      </c>
      <c r="M2060" s="1">
        <v>260</v>
      </c>
      <c r="N2060" s="1" t="s">
        <v>28</v>
      </c>
      <c r="O2060" s="1" t="s">
        <v>28</v>
      </c>
      <c r="P2060" s="1">
        <v>300.20999145507813</v>
      </c>
      <c r="Q2060" s="1">
        <v>351</v>
      </c>
      <c r="R2060" s="1" t="s">
        <v>28</v>
      </c>
      <c r="T2060" s="1">
        <v>282.5</v>
      </c>
      <c r="AX2060" s="1">
        <f t="shared" si="53"/>
        <v>250.81167093912759</v>
      </c>
    </row>
    <row r="2061" spans="1:50">
      <c r="A2061" s="6">
        <v>44688</v>
      </c>
      <c r="B2061" s="1">
        <v>270</v>
      </c>
      <c r="C2061" s="1">
        <v>198.02999877929688</v>
      </c>
      <c r="D2061" s="1">
        <v>296.51998901367188</v>
      </c>
      <c r="E2061" s="1" t="s">
        <v>28</v>
      </c>
      <c r="F2061" s="1" t="s">
        <v>28</v>
      </c>
      <c r="G2061" s="1">
        <v>214.5</v>
      </c>
      <c r="H2061" s="1">
        <v>333.3900146484375</v>
      </c>
      <c r="I2061" s="1" t="s">
        <v>28</v>
      </c>
      <c r="K2061" s="1">
        <v>292.88999938964844</v>
      </c>
      <c r="L2061" s="1">
        <v>332.5</v>
      </c>
      <c r="M2061" s="1">
        <v>306.3699951171875</v>
      </c>
      <c r="N2061" s="1" t="s">
        <v>28</v>
      </c>
      <c r="O2061" s="1" t="s">
        <v>28</v>
      </c>
      <c r="P2061" s="1">
        <v>287.33333333333331</v>
      </c>
      <c r="Q2061" s="1">
        <v>339.12999471028644</v>
      </c>
      <c r="R2061" s="1">
        <v>415</v>
      </c>
      <c r="T2061" s="1">
        <v>299.62999725341797</v>
      </c>
      <c r="AX2061" s="1">
        <f t="shared" si="53"/>
        <v>244.76249694824219</v>
      </c>
    </row>
    <row r="2062" spans="1:50">
      <c r="A2062" s="6">
        <v>44695</v>
      </c>
      <c r="B2062" s="1">
        <v>258</v>
      </c>
      <c r="C2062" s="1">
        <v>166</v>
      </c>
      <c r="D2062" s="1">
        <v>260.54000854492188</v>
      </c>
      <c r="E2062" s="1" t="s">
        <v>28</v>
      </c>
      <c r="F2062" s="1" t="s">
        <v>28</v>
      </c>
      <c r="G2062" s="1">
        <v>256.3800048828125</v>
      </c>
      <c r="H2062" s="1">
        <v>322.17001342773438</v>
      </c>
      <c r="I2062" s="1" t="s">
        <v>28</v>
      </c>
      <c r="K2062" s="1">
        <v>272.90499877929688</v>
      </c>
      <c r="L2062" s="1">
        <v>300</v>
      </c>
      <c r="M2062" s="1">
        <v>270.80999755859375</v>
      </c>
      <c r="N2062" s="1" t="s">
        <v>28</v>
      </c>
      <c r="O2062" s="1" t="s">
        <v>28</v>
      </c>
      <c r="P2062" s="1">
        <v>275.28999837239581</v>
      </c>
      <c r="Q2062" s="1">
        <v>336.62666829427081</v>
      </c>
      <c r="R2062" s="1" t="s">
        <v>28</v>
      </c>
      <c r="T2062" s="1">
        <v>271.85749816894531</v>
      </c>
      <c r="AX2062" s="1">
        <f t="shared" si="53"/>
        <v>235.23000335693359</v>
      </c>
    </row>
    <row r="2063" spans="1:50">
      <c r="A2063" s="6">
        <v>44702</v>
      </c>
      <c r="B2063" s="1" t="s">
        <v>28</v>
      </c>
      <c r="C2063" s="1">
        <v>208.5</v>
      </c>
      <c r="D2063" s="1">
        <v>216.72000122070313</v>
      </c>
      <c r="E2063" s="1" t="s">
        <v>28</v>
      </c>
      <c r="F2063" s="1" t="s">
        <v>28</v>
      </c>
      <c r="G2063" s="1">
        <v>236.32000732421875</v>
      </c>
      <c r="H2063" s="1">
        <v>307.82000732421875</v>
      </c>
      <c r="I2063" s="1">
        <v>365</v>
      </c>
      <c r="K2063" s="1">
        <v>225</v>
      </c>
      <c r="L2063" s="1">
        <v>272.5</v>
      </c>
      <c r="M2063" s="1">
        <v>244.16999816894531</v>
      </c>
      <c r="N2063" s="1" t="s">
        <v>28</v>
      </c>
      <c r="O2063" s="1" t="s">
        <v>28</v>
      </c>
      <c r="P2063" s="1">
        <v>258.53500366210938</v>
      </c>
      <c r="Q2063" s="1">
        <v>316.52999877929688</v>
      </c>
      <c r="R2063" s="1">
        <v>370</v>
      </c>
      <c r="T2063" s="1">
        <v>234.58499908447266</v>
      </c>
      <c r="AX2063" s="1">
        <f t="shared" si="53"/>
        <v>220.51333618164063</v>
      </c>
    </row>
    <row r="2064" spans="1:50">
      <c r="A2064" s="6">
        <v>44709</v>
      </c>
      <c r="B2064" s="1" t="s">
        <v>28</v>
      </c>
      <c r="C2064" s="1">
        <v>210</v>
      </c>
      <c r="D2064" s="1">
        <v>247.3800048828125</v>
      </c>
      <c r="E2064" s="1" t="s">
        <v>28</v>
      </c>
      <c r="F2064" s="1" t="s">
        <v>28</v>
      </c>
      <c r="G2064" s="1">
        <v>227.99000549316406</v>
      </c>
      <c r="H2064" s="1">
        <v>273.989990234375</v>
      </c>
      <c r="I2064" s="1">
        <v>305.89999389648438</v>
      </c>
      <c r="K2064" s="1">
        <v>227</v>
      </c>
      <c r="L2064" s="1">
        <v>241.56666564941406</v>
      </c>
      <c r="M2064" s="1">
        <v>241.4949951171875</v>
      </c>
      <c r="N2064" s="1" t="s">
        <v>28</v>
      </c>
      <c r="O2064" s="1" t="s">
        <v>28</v>
      </c>
      <c r="P2064" s="1">
        <v>246.41500091552734</v>
      </c>
      <c r="Q2064" s="1">
        <v>277.87666829427081</v>
      </c>
      <c r="R2064" s="1">
        <v>306.51666259765625</v>
      </c>
      <c r="T2064" s="1">
        <v>234.24749755859375</v>
      </c>
      <c r="AX2064" s="1">
        <f t="shared" si="53"/>
        <v>228.45667012532553</v>
      </c>
    </row>
    <row r="2065" spans="1:50">
      <c r="A2065" s="6">
        <v>44716</v>
      </c>
      <c r="B2065" s="1" t="s">
        <v>28</v>
      </c>
      <c r="C2065" s="1" t="s">
        <v>28</v>
      </c>
      <c r="D2065" s="1">
        <v>241.3699951171875</v>
      </c>
      <c r="E2065" s="1" t="s">
        <v>28</v>
      </c>
      <c r="F2065" s="1" t="s">
        <v>28</v>
      </c>
      <c r="G2065" s="1">
        <v>202.25999450683594</v>
      </c>
      <c r="H2065" s="1" t="s">
        <v>28</v>
      </c>
      <c r="I2065" s="1" t="s">
        <v>28</v>
      </c>
      <c r="K2065" s="1">
        <v>222.49000549316406</v>
      </c>
      <c r="L2065" s="1">
        <v>254.99000549316406</v>
      </c>
      <c r="M2065" s="1">
        <v>242.5</v>
      </c>
      <c r="N2065" s="1" t="s">
        <v>28</v>
      </c>
      <c r="O2065" s="1" t="s">
        <v>28</v>
      </c>
      <c r="P2065" s="1">
        <v>233.56333414713541</v>
      </c>
      <c r="Q2065" s="1" t="s">
        <v>28</v>
      </c>
      <c r="R2065" s="1" t="s">
        <v>28</v>
      </c>
      <c r="T2065" s="1">
        <v>232.49500274658203</v>
      </c>
      <c r="AX2065" s="1">
        <f t="shared" si="53"/>
        <v>221.81499481201172</v>
      </c>
    </row>
    <row r="2066" spans="1:50">
      <c r="A2066" s="6">
        <v>44723</v>
      </c>
      <c r="B2066" s="1">
        <v>195</v>
      </c>
      <c r="C2066" s="1" t="s">
        <v>28</v>
      </c>
      <c r="D2066" s="1">
        <v>222.75</v>
      </c>
      <c r="E2066" s="1" t="s">
        <v>28</v>
      </c>
      <c r="F2066" s="1" t="s">
        <v>28</v>
      </c>
      <c r="G2066" s="1">
        <v>197.94000244140625</v>
      </c>
      <c r="H2066" s="1">
        <v>286.14999389648438</v>
      </c>
      <c r="I2066" s="1">
        <v>312.29000854492188</v>
      </c>
      <c r="K2066" s="1">
        <v>226.08999633789063</v>
      </c>
      <c r="L2066" s="1">
        <v>240.19667053222656</v>
      </c>
      <c r="M2066" s="1">
        <v>217.12999725341797</v>
      </c>
      <c r="N2066" s="1" t="s">
        <v>28</v>
      </c>
      <c r="O2066" s="1" t="s">
        <v>28</v>
      </c>
      <c r="P2066" s="1">
        <v>213.88333638509116</v>
      </c>
      <c r="Q2066" s="1">
        <v>288.50667317708331</v>
      </c>
      <c r="R2066" s="1">
        <v>318.25333658854169</v>
      </c>
      <c r="T2066" s="1">
        <v>221.6099967956543</v>
      </c>
      <c r="AX2066" s="1">
        <f t="shared" si="53"/>
        <v>205.23000081380209</v>
      </c>
    </row>
    <row r="2067" spans="1:50">
      <c r="A2067" s="6">
        <v>44730</v>
      </c>
      <c r="B2067" s="1">
        <v>200</v>
      </c>
      <c r="C2067" s="1">
        <v>195.30999755859375</v>
      </c>
      <c r="D2067" s="1">
        <v>180</v>
      </c>
      <c r="E2067" s="1" t="s">
        <v>28</v>
      </c>
      <c r="F2067" s="1" t="s">
        <v>28</v>
      </c>
      <c r="G2067" s="1">
        <v>177.32000732421875</v>
      </c>
      <c r="H2067" s="1">
        <v>251.3699951171875</v>
      </c>
      <c r="I2067" s="1" t="s">
        <v>28</v>
      </c>
      <c r="K2067" s="1">
        <v>232.22499847412109</v>
      </c>
      <c r="L2067" s="1">
        <v>244.09333292643228</v>
      </c>
      <c r="M2067" s="1">
        <v>213.52249908447266</v>
      </c>
      <c r="N2067" s="1" t="s">
        <v>28</v>
      </c>
      <c r="O2067" s="1" t="s">
        <v>28</v>
      </c>
      <c r="P2067" s="1">
        <v>219.89333089192709</v>
      </c>
      <c r="Q2067" s="1">
        <v>283.10333251953125</v>
      </c>
      <c r="R2067" s="1">
        <v>324.77000427246094</v>
      </c>
      <c r="T2067" s="1">
        <v>222.87374877929688</v>
      </c>
      <c r="AX2067" s="1">
        <f t="shared" si="53"/>
        <v>188.15750122070313</v>
      </c>
    </row>
    <row r="2068" spans="1:50">
      <c r="A2068" s="6">
        <v>44737</v>
      </c>
      <c r="B2068" s="1" t="s">
        <v>28</v>
      </c>
      <c r="C2068" s="1" t="s">
        <v>28</v>
      </c>
      <c r="D2068" s="1">
        <v>195.25999450683594</v>
      </c>
      <c r="E2068" s="1" t="s">
        <v>28</v>
      </c>
      <c r="F2068" s="1" t="s">
        <v>28</v>
      </c>
      <c r="G2068" s="1">
        <v>178.32000732421875</v>
      </c>
      <c r="H2068" s="1" t="s">
        <v>28</v>
      </c>
      <c r="I2068" s="1" t="s">
        <v>28</v>
      </c>
      <c r="K2068" s="1" t="s">
        <v>28</v>
      </c>
      <c r="L2068" s="1" t="s">
        <v>28</v>
      </c>
      <c r="M2068" s="1">
        <v>194.40333557128906</v>
      </c>
      <c r="N2068" s="1" t="s">
        <v>28</v>
      </c>
      <c r="O2068" s="1" t="s">
        <v>28</v>
      </c>
      <c r="P2068" s="1">
        <v>204.09000142415366</v>
      </c>
      <c r="Q2068" s="1" t="s">
        <v>28</v>
      </c>
      <c r="R2068" s="1" t="s">
        <v>28</v>
      </c>
      <c r="T2068" s="1">
        <v>194.40333557128906</v>
      </c>
      <c r="AX2068" s="1">
        <f t="shared" si="53"/>
        <v>186.79000091552734</v>
      </c>
    </row>
    <row r="2069" spans="1:50">
      <c r="A2069" s="6">
        <v>44744</v>
      </c>
      <c r="B2069" s="1" t="s">
        <v>28</v>
      </c>
      <c r="C2069" s="1">
        <v>185.5</v>
      </c>
      <c r="D2069" s="1">
        <v>162.07000732421875</v>
      </c>
      <c r="E2069" s="1" t="s">
        <v>28</v>
      </c>
      <c r="F2069" s="1" t="s">
        <v>28</v>
      </c>
      <c r="G2069" s="1">
        <v>154.42999267578125</v>
      </c>
      <c r="H2069" s="1" t="s">
        <v>28</v>
      </c>
      <c r="I2069" s="1" t="s">
        <v>28</v>
      </c>
      <c r="K2069" s="1">
        <v>220</v>
      </c>
      <c r="L2069" s="1">
        <v>232.02333068847656</v>
      </c>
      <c r="M2069" s="1">
        <v>174.36000061035156</v>
      </c>
      <c r="N2069" s="1" t="s">
        <v>28</v>
      </c>
      <c r="O2069" s="1" t="s">
        <v>28</v>
      </c>
      <c r="P2069" s="1">
        <v>249.47999572753906</v>
      </c>
      <c r="Q2069" s="1" t="s">
        <v>28</v>
      </c>
      <c r="R2069" s="1" t="s">
        <v>28</v>
      </c>
      <c r="T2069" s="1">
        <v>197.18000030517578</v>
      </c>
      <c r="AX2069" s="1">
        <f t="shared" si="53"/>
        <v>167.33333333333334</v>
      </c>
    </row>
    <row r="2070" spans="1:50">
      <c r="A2070" s="6">
        <v>44751</v>
      </c>
      <c r="B2070" s="1" t="s">
        <v>28</v>
      </c>
      <c r="C2070" s="1" t="s">
        <v>28</v>
      </c>
      <c r="D2070" s="1" t="s">
        <v>28</v>
      </c>
      <c r="E2070" s="1" t="s">
        <v>28</v>
      </c>
      <c r="F2070" s="1" t="s">
        <v>28</v>
      </c>
      <c r="G2070" s="1">
        <v>123.94000244140625</v>
      </c>
      <c r="H2070" s="1">
        <v>254.19999694824219</v>
      </c>
      <c r="I2070" s="1" t="s">
        <v>28</v>
      </c>
      <c r="K2070" s="1" t="s">
        <v>28</v>
      </c>
      <c r="L2070" s="1" t="s">
        <v>28</v>
      </c>
      <c r="M2070" s="1" t="s">
        <v>28</v>
      </c>
      <c r="N2070" s="1" t="s">
        <v>28</v>
      </c>
      <c r="O2070" s="1" t="s">
        <v>28</v>
      </c>
      <c r="P2070" s="1">
        <v>193.75333150227866</v>
      </c>
      <c r="Q2070" s="1">
        <v>296.16334025065106</v>
      </c>
      <c r="R2070" s="1" t="s">
        <v>28</v>
      </c>
      <c r="T2070" s="1" t="s">
        <v>28</v>
      </c>
      <c r="AX2070" s="1">
        <f t="shared" si="53"/>
        <v>123.94000244140625</v>
      </c>
    </row>
    <row r="2071" spans="1:50">
      <c r="A2071" s="6">
        <v>44758</v>
      </c>
      <c r="B2071" s="1" t="s">
        <v>28</v>
      </c>
      <c r="C2071" s="1">
        <v>101.77999877929688</v>
      </c>
      <c r="D2071" s="1" t="s">
        <v>28</v>
      </c>
      <c r="E2071" s="1" t="s">
        <v>28</v>
      </c>
      <c r="F2071" s="1" t="s">
        <v>28</v>
      </c>
      <c r="G2071" s="1">
        <v>106.83999633789063</v>
      </c>
      <c r="H2071" s="1">
        <v>226.32000732421875</v>
      </c>
      <c r="I2071" s="1" t="s">
        <v>28</v>
      </c>
      <c r="K2071" s="1">
        <v>145.17000071207681</v>
      </c>
      <c r="L2071" s="1">
        <v>169.48666890462241</v>
      </c>
      <c r="M2071" s="1" t="s">
        <v>28</v>
      </c>
      <c r="N2071" s="1" t="s">
        <v>28</v>
      </c>
      <c r="O2071" s="1" t="s">
        <v>28</v>
      </c>
      <c r="P2071" s="1">
        <v>170.79332987467447</v>
      </c>
      <c r="Q2071" s="1">
        <v>224.73000081380209</v>
      </c>
      <c r="R2071" s="1">
        <v>260.19999694824219</v>
      </c>
      <c r="T2071" s="1">
        <v>145.17000071207681</v>
      </c>
      <c r="AX2071" s="1">
        <f t="shared" si="53"/>
        <v>104.30999755859375</v>
      </c>
    </row>
    <row r="2072" spans="1:50">
      <c r="A2072" s="6">
        <v>44765</v>
      </c>
      <c r="B2072" s="1" t="s">
        <v>28</v>
      </c>
      <c r="C2072" s="1">
        <v>177</v>
      </c>
      <c r="D2072" s="1">
        <v>98.819999694824219</v>
      </c>
      <c r="E2072" s="1" t="s">
        <v>28</v>
      </c>
      <c r="F2072" s="1" t="s">
        <v>28</v>
      </c>
      <c r="G2072" s="1">
        <v>112.23000335693359</v>
      </c>
      <c r="H2072" s="1">
        <v>151.35000610351563</v>
      </c>
      <c r="I2072" s="1" t="s">
        <v>28</v>
      </c>
      <c r="K2072" s="1">
        <v>167.30333455403647</v>
      </c>
      <c r="L2072" s="1">
        <v>180.84333801269531</v>
      </c>
      <c r="M2072" s="1">
        <v>145.20500183105469</v>
      </c>
      <c r="N2072" s="1" t="s">
        <v>28</v>
      </c>
      <c r="O2072" s="1" t="s">
        <v>28</v>
      </c>
      <c r="P2072" s="1">
        <v>158.93333435058594</v>
      </c>
      <c r="Q2072" s="1">
        <v>186.25999959309897</v>
      </c>
      <c r="R2072" s="1">
        <v>226.90333048502603</v>
      </c>
      <c r="T2072" s="1">
        <v>156.25416819254559</v>
      </c>
      <c r="AX2072" s="1">
        <f t="shared" si="53"/>
        <v>129.35000101725259</v>
      </c>
    </row>
    <row r="2073" spans="1:50">
      <c r="A2073" s="6">
        <v>44772</v>
      </c>
      <c r="B2073" s="1" t="s">
        <v>28</v>
      </c>
      <c r="C2073" s="1">
        <v>137.4900016784668</v>
      </c>
      <c r="D2073" s="1">
        <v>156.03999328613281</v>
      </c>
      <c r="E2073" s="1" t="s">
        <v>28</v>
      </c>
      <c r="F2073" s="1" t="s">
        <v>28</v>
      </c>
      <c r="G2073" s="1">
        <v>108.08999633789063</v>
      </c>
      <c r="H2073" s="1">
        <v>185.13999938964844</v>
      </c>
      <c r="I2073" s="1">
        <v>235.89999389648438</v>
      </c>
      <c r="K2073" s="1">
        <v>166.06333414713541</v>
      </c>
      <c r="L2073" s="1">
        <v>193.17500305175781</v>
      </c>
      <c r="M2073" s="1">
        <v>149.38999938964844</v>
      </c>
      <c r="N2073" s="1" t="s">
        <v>28</v>
      </c>
      <c r="O2073" s="1" t="s">
        <v>28</v>
      </c>
      <c r="P2073" s="1">
        <v>179.34000142415366</v>
      </c>
      <c r="Q2073" s="1">
        <v>202.06666564941406</v>
      </c>
      <c r="R2073" s="1">
        <v>260</v>
      </c>
      <c r="T2073" s="1">
        <v>157.72666676839191</v>
      </c>
      <c r="AX2073" s="1">
        <f t="shared" si="53"/>
        <v>133.87333043416342</v>
      </c>
    </row>
    <row r="2074" spans="1:50">
      <c r="A2074" s="6">
        <v>44779</v>
      </c>
      <c r="B2074" s="1" t="s">
        <v>28</v>
      </c>
      <c r="C2074" s="1">
        <v>107.04000091552734</v>
      </c>
      <c r="D2074" s="1">
        <v>121.88999938964844</v>
      </c>
      <c r="E2074" s="1" t="s">
        <v>28</v>
      </c>
      <c r="F2074" s="1" t="s">
        <v>28</v>
      </c>
      <c r="G2074" s="1">
        <v>102.12999725341797</v>
      </c>
      <c r="H2074" s="1">
        <v>150.47000122070313</v>
      </c>
      <c r="I2074" s="1">
        <v>231.27000427246094</v>
      </c>
      <c r="K2074" s="1">
        <v>172.07333374023438</v>
      </c>
      <c r="L2074" s="1">
        <v>197.57666524251303</v>
      </c>
      <c r="M2074" s="1">
        <v>192.16000366210938</v>
      </c>
      <c r="N2074" s="1" t="s">
        <v>28</v>
      </c>
      <c r="O2074" s="1" t="s">
        <v>28</v>
      </c>
      <c r="P2074" s="1">
        <v>177.12999979654947</v>
      </c>
      <c r="Q2074" s="1">
        <v>215.37333170572916</v>
      </c>
      <c r="R2074" s="1">
        <v>248.12999725341797</v>
      </c>
      <c r="T2074" s="1">
        <v>182.11666870117188</v>
      </c>
      <c r="AX2074" s="1">
        <f t="shared" si="53"/>
        <v>110.35333251953125</v>
      </c>
    </row>
    <row r="2075" spans="1:50">
      <c r="A2075" s="6">
        <v>44786</v>
      </c>
      <c r="B2075" s="1">
        <v>103</v>
      </c>
      <c r="C2075" s="1" t="s">
        <v>28</v>
      </c>
      <c r="D2075" s="1">
        <v>122.01000213623047</v>
      </c>
      <c r="E2075" s="1" t="s">
        <v>28</v>
      </c>
      <c r="F2075" s="1" t="s">
        <v>28</v>
      </c>
      <c r="G2075" s="1">
        <v>107.98000335693359</v>
      </c>
      <c r="H2075" s="1">
        <v>187.16000366210938</v>
      </c>
      <c r="I2075" s="1">
        <v>245</v>
      </c>
      <c r="K2075" s="1">
        <v>173.48333231608072</v>
      </c>
      <c r="L2075" s="1">
        <v>216</v>
      </c>
      <c r="M2075" s="1">
        <v>188.19999694824219</v>
      </c>
      <c r="N2075" s="1" t="s">
        <v>28</v>
      </c>
      <c r="O2075" s="1" t="s">
        <v>28</v>
      </c>
      <c r="P2075" s="1">
        <v>180.08333333333334</v>
      </c>
      <c r="Q2075" s="1">
        <v>241.44333394368491</v>
      </c>
      <c r="R2075" s="1">
        <v>317.5</v>
      </c>
      <c r="T2075" s="1">
        <v>180.84166463216144</v>
      </c>
      <c r="AX2075" s="1">
        <f t="shared" si="53"/>
        <v>110.99666849772136</v>
      </c>
    </row>
    <row r="2076" spans="1:50">
      <c r="A2076" s="6">
        <v>44793</v>
      </c>
      <c r="B2076" s="1" t="s">
        <v>28</v>
      </c>
      <c r="C2076" s="1">
        <v>105.51999664306641</v>
      </c>
      <c r="D2076" s="1">
        <v>124.5</v>
      </c>
      <c r="E2076" s="1" t="s">
        <v>28</v>
      </c>
      <c r="F2076" s="1" t="s">
        <v>28</v>
      </c>
      <c r="G2076" s="1">
        <v>97.169998168945313</v>
      </c>
      <c r="H2076" s="1">
        <v>166.61000061035156</v>
      </c>
      <c r="I2076" s="1">
        <v>211.80000305175781</v>
      </c>
      <c r="K2076" s="1">
        <v>167.40333557128906</v>
      </c>
      <c r="L2076" s="1" t="s">
        <v>28</v>
      </c>
      <c r="M2076" s="1">
        <v>139.02999877929688</v>
      </c>
      <c r="N2076" s="1" t="s">
        <v>28</v>
      </c>
      <c r="O2076" s="1" t="s">
        <v>28</v>
      </c>
      <c r="P2076" s="1">
        <v>178.35000610351563</v>
      </c>
      <c r="Q2076" s="1">
        <v>214.93000284830728</v>
      </c>
      <c r="R2076" s="1">
        <v>289.6400146484375</v>
      </c>
      <c r="T2076" s="1">
        <v>153.21666717529297</v>
      </c>
      <c r="AX2076" s="1">
        <f t="shared" si="53"/>
        <v>109.06333160400391</v>
      </c>
    </row>
    <row r="2077" spans="1:50">
      <c r="A2077" s="6">
        <v>44800</v>
      </c>
      <c r="B2077" s="1">
        <v>129.78999328613281</v>
      </c>
      <c r="C2077" s="1">
        <v>135.59000015258789</v>
      </c>
      <c r="D2077" s="1">
        <v>101.97000122070313</v>
      </c>
      <c r="E2077" s="1" t="s">
        <v>28</v>
      </c>
      <c r="F2077" s="1" t="s">
        <v>28</v>
      </c>
      <c r="G2077" s="1">
        <v>103.34999847412109</v>
      </c>
      <c r="H2077" s="1">
        <v>199.22000122070313</v>
      </c>
      <c r="I2077" s="1" t="s">
        <v>28</v>
      </c>
      <c r="K2077" s="1">
        <v>169.15999857584634</v>
      </c>
      <c r="L2077" s="1" t="s">
        <v>28</v>
      </c>
      <c r="M2077" s="1">
        <v>133.1199951171875</v>
      </c>
      <c r="N2077" s="1" t="s">
        <v>28</v>
      </c>
      <c r="O2077" s="1" t="s">
        <v>28</v>
      </c>
      <c r="P2077" s="1">
        <v>194.65999857584634</v>
      </c>
      <c r="Q2077" s="1">
        <v>228.93999735514322</v>
      </c>
      <c r="R2077" s="1">
        <v>280.51998901367188</v>
      </c>
      <c r="T2077" s="1">
        <v>151.13999684651691</v>
      </c>
      <c r="AX2077" s="1">
        <f t="shared" si="53"/>
        <v>117.67499828338623</v>
      </c>
    </row>
    <row r="2078" spans="1:50">
      <c r="A2078" s="6">
        <v>44807</v>
      </c>
      <c r="B2078" s="1">
        <v>120</v>
      </c>
      <c r="C2078" s="1">
        <v>121.48000335693359</v>
      </c>
      <c r="D2078" s="1">
        <v>111.25</v>
      </c>
      <c r="E2078" s="1" t="s">
        <v>28</v>
      </c>
      <c r="F2078" s="1" t="s">
        <v>28</v>
      </c>
      <c r="G2078" s="1">
        <v>107.47000122070313</v>
      </c>
      <c r="H2078" s="1">
        <v>167.44000244140625</v>
      </c>
      <c r="I2078" s="1">
        <v>235</v>
      </c>
      <c r="K2078" s="1">
        <v>178.12333170572916</v>
      </c>
      <c r="L2078" s="1" t="s">
        <v>28</v>
      </c>
      <c r="M2078" s="1">
        <v>142.07500457763672</v>
      </c>
      <c r="N2078" s="1" t="s">
        <v>28</v>
      </c>
      <c r="O2078" s="1" t="s">
        <v>28</v>
      </c>
      <c r="P2078" s="1">
        <v>162.33999633789063</v>
      </c>
      <c r="Q2078" s="1">
        <v>242.59666442871094</v>
      </c>
      <c r="R2078" s="1">
        <v>304.32667032877606</v>
      </c>
      <c r="T2078" s="1">
        <v>160.09916814168292</v>
      </c>
      <c r="AX2078" s="1">
        <f t="shared" si="53"/>
        <v>115.05000114440918</v>
      </c>
    </row>
    <row r="2079" spans="1:50">
      <c r="A2079" s="6">
        <v>44814</v>
      </c>
      <c r="B2079" s="1" t="s">
        <v>28</v>
      </c>
      <c r="C2079" s="1" t="s">
        <v>28</v>
      </c>
      <c r="D2079" s="1">
        <v>116.29999923706055</v>
      </c>
      <c r="E2079" s="1">
        <v>155</v>
      </c>
      <c r="F2079" s="1" t="s">
        <v>28</v>
      </c>
      <c r="G2079" s="1">
        <v>101.83000183105469</v>
      </c>
      <c r="H2079" s="1" t="s">
        <v>28</v>
      </c>
      <c r="I2079" s="1" t="s">
        <v>28</v>
      </c>
      <c r="K2079" s="1">
        <v>187.69333394368491</v>
      </c>
      <c r="L2079" s="1">
        <v>234.65000152587891</v>
      </c>
      <c r="M2079" s="1">
        <v>141.83000183105469</v>
      </c>
      <c r="N2079" s="1" t="s">
        <v>28</v>
      </c>
      <c r="O2079" s="1" t="s">
        <v>28</v>
      </c>
      <c r="P2079" s="1">
        <v>175.16999816894531</v>
      </c>
      <c r="Q2079" s="1" t="s">
        <v>28</v>
      </c>
      <c r="R2079" s="1" t="s">
        <v>28</v>
      </c>
      <c r="T2079" s="1">
        <v>164.76166788736981</v>
      </c>
      <c r="AX2079" s="1">
        <f t="shared" si="53"/>
        <v>124.37666702270508</v>
      </c>
    </row>
    <row r="2080" spans="1:50">
      <c r="A2080" s="6">
        <v>44821</v>
      </c>
      <c r="B2080" s="1">
        <v>110</v>
      </c>
      <c r="C2080" s="1">
        <v>120</v>
      </c>
      <c r="D2080" s="1">
        <v>125</v>
      </c>
      <c r="E2080" s="1">
        <v>132.86000061035156</v>
      </c>
      <c r="F2080" s="1" t="s">
        <v>28</v>
      </c>
      <c r="G2080" s="1">
        <v>119.97000122070313</v>
      </c>
      <c r="H2080" s="1">
        <v>134.19000244140625</v>
      </c>
      <c r="I2080" s="1" t="s">
        <v>28</v>
      </c>
      <c r="K2080" s="1">
        <v>156.74666849772134</v>
      </c>
      <c r="L2080" s="1">
        <v>244</v>
      </c>
      <c r="M2080" s="1">
        <v>146.15999857584634</v>
      </c>
      <c r="N2080" s="1" t="s">
        <v>28</v>
      </c>
      <c r="O2080" s="1" t="s">
        <v>28</v>
      </c>
      <c r="P2080" s="1">
        <v>172.63999557495117</v>
      </c>
      <c r="Q2080" s="1">
        <v>145.35333251953125</v>
      </c>
      <c r="R2080" s="1">
        <v>215.10333251953125</v>
      </c>
      <c r="T2080" s="1">
        <v>151.45333353678384</v>
      </c>
      <c r="AX2080" s="1">
        <f t="shared" si="53"/>
        <v>121.56600036621094</v>
      </c>
    </row>
    <row r="2081" spans="1:50">
      <c r="A2081" s="6">
        <v>44828</v>
      </c>
      <c r="B2081" s="1">
        <v>110</v>
      </c>
      <c r="C2081" s="1">
        <v>102.41999816894531</v>
      </c>
      <c r="D2081" s="1">
        <v>102.48999786376953</v>
      </c>
      <c r="E2081" s="1" t="s">
        <v>28</v>
      </c>
      <c r="F2081" s="1" t="s">
        <v>28</v>
      </c>
      <c r="G2081" s="1">
        <v>116.97000122070313</v>
      </c>
      <c r="H2081" s="1">
        <v>143.25999450683594</v>
      </c>
      <c r="I2081" s="1">
        <v>195</v>
      </c>
      <c r="K2081" s="1">
        <v>150.76000467936197</v>
      </c>
      <c r="L2081" s="1">
        <v>241.03999328613281</v>
      </c>
      <c r="M2081" s="1">
        <v>131.35666656494141</v>
      </c>
      <c r="N2081" s="1" t="s">
        <v>28</v>
      </c>
      <c r="O2081" s="1" t="s">
        <v>28</v>
      </c>
      <c r="P2081" s="1">
        <v>161.90666707356772</v>
      </c>
      <c r="Q2081" s="1">
        <v>162.61333211263022</v>
      </c>
      <c r="R2081" s="1">
        <v>235.56500244140625</v>
      </c>
      <c r="T2081" s="1">
        <v>141.05833562215167</v>
      </c>
      <c r="AX2081" s="1">
        <f t="shared" si="53"/>
        <v>107.96999931335449</v>
      </c>
    </row>
    <row r="2082" spans="1:50">
      <c r="A2082" s="6">
        <v>44835</v>
      </c>
      <c r="B2082" s="1" t="s">
        <v>28</v>
      </c>
      <c r="C2082" s="1">
        <v>122.65000152587891</v>
      </c>
      <c r="D2082" s="1">
        <v>110.69999694824219</v>
      </c>
      <c r="E2082" s="1" t="s">
        <v>28</v>
      </c>
      <c r="F2082" s="1" t="s">
        <v>28</v>
      </c>
      <c r="G2082" s="1">
        <v>119.5</v>
      </c>
      <c r="H2082" s="1">
        <v>160.25999450683594</v>
      </c>
      <c r="I2082" s="1">
        <v>205</v>
      </c>
      <c r="K2082" s="1">
        <v>156.04666646321616</v>
      </c>
      <c r="L2082" s="1" t="s">
        <v>28</v>
      </c>
      <c r="M2082" s="1">
        <v>129.90999984741211</v>
      </c>
      <c r="N2082" s="1" t="s">
        <v>28</v>
      </c>
      <c r="O2082" s="1" t="s">
        <v>28</v>
      </c>
      <c r="P2082" s="1">
        <v>138.93500137329102</v>
      </c>
      <c r="Q2082" s="1">
        <v>200.25666300455728</v>
      </c>
      <c r="R2082" s="1">
        <v>252.37999979654947</v>
      </c>
      <c r="T2082" s="1">
        <v>142.97833315531415</v>
      </c>
      <c r="AX2082" s="1">
        <f t="shared" si="53"/>
        <v>117.61666615804036</v>
      </c>
    </row>
    <row r="2083" spans="1:50">
      <c r="A2083" s="6">
        <v>44842</v>
      </c>
      <c r="B2083" s="1">
        <v>103</v>
      </c>
      <c r="C2083" s="1">
        <v>107.08999633789063</v>
      </c>
      <c r="D2083" s="1">
        <v>115.29000091552734</v>
      </c>
      <c r="E2083" s="1" t="s">
        <v>28</v>
      </c>
      <c r="F2083" s="1" t="s">
        <v>28</v>
      </c>
      <c r="G2083" s="1">
        <v>118.97000122070313</v>
      </c>
      <c r="H2083" s="1">
        <v>153.33999633789063</v>
      </c>
      <c r="I2083" s="1" t="s">
        <v>28</v>
      </c>
      <c r="K2083" s="1">
        <v>150.18999989827475</v>
      </c>
      <c r="L2083" s="1" t="s">
        <v>28</v>
      </c>
      <c r="M2083" s="1">
        <v>146.97000122070313</v>
      </c>
      <c r="N2083" s="1" t="s">
        <v>28</v>
      </c>
      <c r="O2083" s="1" t="s">
        <v>28</v>
      </c>
      <c r="P2083" s="1">
        <v>133.08000183105469</v>
      </c>
      <c r="Q2083" s="1">
        <v>204.89333597819009</v>
      </c>
      <c r="R2083" s="1">
        <v>310</v>
      </c>
      <c r="T2083" s="1">
        <v>148.58000055948895</v>
      </c>
      <c r="AX2083" s="1">
        <f t="shared" si="53"/>
        <v>111.08749961853027</v>
      </c>
    </row>
    <row r="2084" spans="1:50">
      <c r="A2084" s="6">
        <v>44849</v>
      </c>
      <c r="B2084" s="1">
        <v>117.48000335693359</v>
      </c>
      <c r="C2084" s="1">
        <v>105.83000183105469</v>
      </c>
      <c r="D2084" s="1">
        <v>109.01499938964844</v>
      </c>
      <c r="E2084" s="1">
        <v>146.07000732421875</v>
      </c>
      <c r="F2084" s="1" t="s">
        <v>28</v>
      </c>
      <c r="G2084" s="1">
        <v>118.23000335693359</v>
      </c>
      <c r="H2084" s="1" t="s">
        <v>28</v>
      </c>
      <c r="I2084" s="1" t="s">
        <v>28</v>
      </c>
      <c r="K2084" s="1">
        <v>142.42666625976563</v>
      </c>
      <c r="L2084" s="1">
        <v>260</v>
      </c>
      <c r="M2084" s="1">
        <v>120.5099983215332</v>
      </c>
      <c r="N2084" s="1" t="s">
        <v>28</v>
      </c>
      <c r="O2084" s="1" t="s">
        <v>28</v>
      </c>
      <c r="P2084" s="1">
        <v>185</v>
      </c>
      <c r="Q2084" s="1" t="s">
        <v>28</v>
      </c>
      <c r="R2084" s="1" t="s">
        <v>28</v>
      </c>
      <c r="T2084" s="1">
        <v>131.46833229064941</v>
      </c>
      <c r="AX2084" s="1">
        <f t="shared" si="53"/>
        <v>119.32500305175782</v>
      </c>
    </row>
    <row r="2085" spans="1:50">
      <c r="A2085" s="6">
        <v>44856</v>
      </c>
      <c r="B2085" s="1">
        <v>137</v>
      </c>
      <c r="C2085" s="1">
        <v>122</v>
      </c>
      <c r="D2085" s="1">
        <v>115.77999877929688</v>
      </c>
      <c r="E2085" s="1">
        <v>152.82000732421875</v>
      </c>
      <c r="F2085" s="1" t="s">
        <v>28</v>
      </c>
      <c r="G2085" s="1">
        <v>113.91000366210938</v>
      </c>
      <c r="H2085" s="1">
        <v>160.49000549316406</v>
      </c>
      <c r="I2085" s="1">
        <v>206.00999450683594</v>
      </c>
      <c r="K2085" s="1">
        <v>150.38500213623047</v>
      </c>
      <c r="L2085" s="1">
        <v>261</v>
      </c>
      <c r="M2085" s="1">
        <v>125.03499984741211</v>
      </c>
      <c r="N2085" s="1" t="s">
        <v>28</v>
      </c>
      <c r="O2085" s="1" t="s">
        <v>28</v>
      </c>
      <c r="P2085" s="1">
        <v>143.27000427246094</v>
      </c>
      <c r="Q2085" s="1">
        <v>210.90999857584634</v>
      </c>
      <c r="R2085" s="1">
        <v>266.59333292643231</v>
      </c>
      <c r="T2085" s="1">
        <v>137.71000099182129</v>
      </c>
      <c r="AX2085" s="1">
        <f t="shared" si="53"/>
        <v>128.302001953125</v>
      </c>
    </row>
    <row r="2086" spans="1:50">
      <c r="A2086" s="6">
        <v>44863</v>
      </c>
      <c r="B2086" s="1">
        <v>157.32000732421875</v>
      </c>
      <c r="C2086" s="1">
        <v>141.00999450683594</v>
      </c>
      <c r="D2086" s="1">
        <v>124.47499847412109</v>
      </c>
      <c r="E2086" s="1" t="s">
        <v>28</v>
      </c>
      <c r="F2086" s="1" t="s">
        <v>28</v>
      </c>
      <c r="G2086" s="1">
        <v>113.91999816894531</v>
      </c>
      <c r="H2086" s="1">
        <v>145.55999755859375</v>
      </c>
      <c r="I2086" s="1">
        <v>192.47999572753906</v>
      </c>
      <c r="K2086" s="1">
        <v>199.22000122070313</v>
      </c>
      <c r="L2086" s="1">
        <v>221.62999725341797</v>
      </c>
      <c r="M2086" s="1">
        <v>142.5</v>
      </c>
      <c r="N2086" s="1" t="s">
        <v>28</v>
      </c>
      <c r="O2086" s="1" t="s">
        <v>28</v>
      </c>
      <c r="P2086" s="1">
        <v>188.24666341145834</v>
      </c>
      <c r="Q2086" s="1">
        <v>192.02999877929688</v>
      </c>
      <c r="R2086" s="1">
        <v>240.57000223795572</v>
      </c>
      <c r="T2086" s="1">
        <v>170.86000061035156</v>
      </c>
      <c r="AX2086" s="1">
        <f t="shared" si="53"/>
        <v>134.18124961853027</v>
      </c>
    </row>
    <row r="2087" spans="1:50">
      <c r="A2087" s="6">
        <v>44870</v>
      </c>
      <c r="B2087" s="1" t="s">
        <v>28</v>
      </c>
      <c r="C2087" s="1">
        <v>155.43499755859375</v>
      </c>
      <c r="D2087" s="1">
        <v>112.14500045776367</v>
      </c>
      <c r="E2087" s="1" t="s">
        <v>28</v>
      </c>
      <c r="F2087" s="1" t="s">
        <v>28</v>
      </c>
      <c r="G2087" s="1">
        <v>117.04000091552734</v>
      </c>
      <c r="H2087" s="1">
        <v>177</v>
      </c>
      <c r="I2087" s="1" t="s">
        <v>28</v>
      </c>
      <c r="K2087" s="1">
        <v>212</v>
      </c>
      <c r="L2087" s="1" t="s">
        <v>28</v>
      </c>
      <c r="M2087" s="1">
        <v>126.14500427246094</v>
      </c>
      <c r="N2087" s="1" t="s">
        <v>28</v>
      </c>
      <c r="O2087" s="1" t="s">
        <v>28</v>
      </c>
      <c r="P2087" s="1">
        <v>213.20333862304688</v>
      </c>
      <c r="Q2087" s="1">
        <v>246.80999755859375</v>
      </c>
      <c r="R2087" s="1" t="s">
        <v>28</v>
      </c>
      <c r="T2087" s="1">
        <v>169.07250213623047</v>
      </c>
      <c r="AX2087" s="1">
        <f t="shared" si="53"/>
        <v>128.20666631062826</v>
      </c>
    </row>
    <row r="2088" spans="1:50">
      <c r="A2088" s="6">
        <v>44877</v>
      </c>
      <c r="B2088" s="1" t="s">
        <v>28</v>
      </c>
      <c r="C2088" s="1">
        <v>138.49000549316406</v>
      </c>
      <c r="D2088" s="1" t="s">
        <v>28</v>
      </c>
      <c r="E2088" s="1">
        <v>165</v>
      </c>
      <c r="F2088" s="1" t="s">
        <v>28</v>
      </c>
      <c r="G2088" s="1">
        <v>127.83999633789063</v>
      </c>
      <c r="H2088" s="1">
        <v>155.58999633789063</v>
      </c>
      <c r="I2088" s="1">
        <v>180</v>
      </c>
      <c r="K2088" s="1">
        <v>164.25</v>
      </c>
      <c r="L2088" s="1">
        <v>233.81999969482422</v>
      </c>
      <c r="M2088" s="1">
        <v>170.58499908447266</v>
      </c>
      <c r="N2088" s="1" t="s">
        <v>28</v>
      </c>
      <c r="O2088" s="1" t="s">
        <v>28</v>
      </c>
      <c r="P2088" s="1">
        <v>217.22666931152344</v>
      </c>
      <c r="Q2088" s="1">
        <v>216.99000549316406</v>
      </c>
      <c r="R2088" s="1" t="s">
        <v>28</v>
      </c>
      <c r="T2088" s="1">
        <v>167.41749954223633</v>
      </c>
      <c r="AX2088" s="1">
        <f t="shared" ref="AX2088:AX2120" si="54">IF(SUM(B2088:G2088)&gt;0,AVERAGE(B2088:G2088)," ")</f>
        <v>143.77666727701822</v>
      </c>
    </row>
    <row r="2089" spans="1:50">
      <c r="A2089" s="6">
        <v>44884</v>
      </c>
      <c r="B2089" s="1">
        <v>165</v>
      </c>
      <c r="C2089" s="1">
        <v>140</v>
      </c>
      <c r="D2089" s="1">
        <v>160.97000122070313</v>
      </c>
      <c r="E2089" s="1" t="s">
        <v>28</v>
      </c>
      <c r="F2089" s="1" t="s">
        <v>28</v>
      </c>
      <c r="G2089" s="1">
        <v>129.11000061035156</v>
      </c>
      <c r="H2089" s="1">
        <v>158.52999877929688</v>
      </c>
      <c r="I2089" s="1">
        <v>200</v>
      </c>
      <c r="K2089" s="1">
        <v>194.86333211263022</v>
      </c>
      <c r="L2089" s="1">
        <v>248.49000040690103</v>
      </c>
      <c r="M2089" s="1" t="s">
        <v>28</v>
      </c>
      <c r="N2089" s="1" t="s">
        <v>28</v>
      </c>
      <c r="O2089" s="1" t="s">
        <v>28</v>
      </c>
      <c r="P2089" s="1">
        <v>203.34000142415366</v>
      </c>
      <c r="Q2089" s="1">
        <v>230.87999471028647</v>
      </c>
      <c r="R2089" s="1">
        <v>286.98500061035156</v>
      </c>
      <c r="T2089" s="1">
        <v>194.86333211263022</v>
      </c>
      <c r="AX2089" s="1">
        <f t="shared" si="54"/>
        <v>148.77000045776367</v>
      </c>
    </row>
    <row r="2090" spans="1:50">
      <c r="A2090" s="6">
        <v>44891</v>
      </c>
      <c r="B2090" s="1" t="s">
        <v>28</v>
      </c>
      <c r="C2090" s="1" t="s">
        <v>28</v>
      </c>
      <c r="D2090" s="1">
        <v>136.52499771118164</v>
      </c>
      <c r="E2090" s="1">
        <v>162.80000305175781</v>
      </c>
      <c r="F2090" s="1" t="s">
        <v>28</v>
      </c>
      <c r="G2090" s="1" t="s">
        <v>28</v>
      </c>
      <c r="H2090" s="1">
        <v>184.6199951171875</v>
      </c>
      <c r="I2090" s="1">
        <v>221.5</v>
      </c>
      <c r="K2090" s="1" t="s">
        <v>28</v>
      </c>
      <c r="L2090" s="1" t="s">
        <v>28</v>
      </c>
      <c r="M2090" s="1">
        <v>177.36499786376953</v>
      </c>
      <c r="N2090" s="1" t="s">
        <v>28</v>
      </c>
      <c r="O2090" s="1" t="s">
        <v>28</v>
      </c>
      <c r="P2090" s="1" t="s">
        <v>28</v>
      </c>
      <c r="Q2090" s="1">
        <v>227.05000305175781</v>
      </c>
      <c r="R2090" s="1">
        <v>336.08000183105469</v>
      </c>
      <c r="T2090" s="1">
        <v>177.36499786376953</v>
      </c>
      <c r="AX2090" s="1">
        <f t="shared" si="54"/>
        <v>149.66250038146973</v>
      </c>
    </row>
    <row r="2091" spans="1:50">
      <c r="A2091" s="6">
        <v>44898</v>
      </c>
      <c r="B2091" s="1">
        <v>153.6300048828125</v>
      </c>
      <c r="C2091" s="1">
        <v>137</v>
      </c>
      <c r="D2091" s="1">
        <v>132.07999801635742</v>
      </c>
      <c r="E2091" s="1">
        <v>140</v>
      </c>
      <c r="F2091" s="1" t="s">
        <v>28</v>
      </c>
      <c r="G2091" s="1">
        <v>127.43000030517578</v>
      </c>
      <c r="H2091" s="1">
        <v>159.75</v>
      </c>
      <c r="I2091" s="1">
        <v>216.11000061035156</v>
      </c>
      <c r="K2091" s="1">
        <v>210.73332722981772</v>
      </c>
      <c r="L2091" s="1">
        <v>222.94000244140625</v>
      </c>
      <c r="M2091" s="1">
        <v>147.21499633789063</v>
      </c>
      <c r="N2091" s="1" t="s">
        <v>28</v>
      </c>
      <c r="O2091" s="1" t="s">
        <v>28</v>
      </c>
      <c r="P2091" s="1">
        <v>237.36000061035156</v>
      </c>
      <c r="Q2091" s="1">
        <v>245.413330078125</v>
      </c>
      <c r="R2091" s="1">
        <v>346.10000610351563</v>
      </c>
      <c r="T2091" s="1">
        <v>178.97416178385419</v>
      </c>
      <c r="AX2091" s="1">
        <f t="shared" si="54"/>
        <v>138.02800064086915</v>
      </c>
    </row>
    <row r="2092" spans="1:50">
      <c r="A2092" s="6">
        <v>44905</v>
      </c>
      <c r="B2092" s="1">
        <v>149.5</v>
      </c>
      <c r="C2092" s="1">
        <v>131.66999816894531</v>
      </c>
      <c r="D2092" s="1">
        <v>126.67499923706055</v>
      </c>
      <c r="E2092" s="1">
        <v>128.44000244140625</v>
      </c>
      <c r="F2092" s="1" t="s">
        <v>28</v>
      </c>
      <c r="G2092" s="1">
        <v>122.61000061035156</v>
      </c>
      <c r="H2092" s="1">
        <v>149.27999877929688</v>
      </c>
      <c r="I2092" s="1">
        <v>197.88999938964844</v>
      </c>
      <c r="K2092" s="1">
        <v>180.94499969482422</v>
      </c>
      <c r="L2092" s="1">
        <v>229.5</v>
      </c>
      <c r="M2092" s="1">
        <v>141.91000366210938</v>
      </c>
      <c r="N2092" s="1" t="s">
        <v>28</v>
      </c>
      <c r="O2092" s="1" t="s">
        <v>28</v>
      </c>
      <c r="P2092" s="1">
        <v>165.9566650390625</v>
      </c>
      <c r="Q2092" s="1">
        <v>230.16333516438803</v>
      </c>
      <c r="R2092" s="1">
        <v>256.08999633789063</v>
      </c>
      <c r="T2092" s="1">
        <v>161.4275016784668</v>
      </c>
      <c r="AX2092" s="1">
        <f t="shared" si="54"/>
        <v>131.77900009155275</v>
      </c>
    </row>
    <row r="2093" spans="1:50">
      <c r="A2093" s="6">
        <v>44912</v>
      </c>
      <c r="B2093" s="1">
        <v>131.33000183105469</v>
      </c>
      <c r="C2093" s="1">
        <v>133.67999267578125</v>
      </c>
      <c r="D2093" s="1">
        <v>124.5</v>
      </c>
      <c r="E2093" s="1" t="s">
        <v>28</v>
      </c>
      <c r="F2093" s="1" t="s">
        <v>28</v>
      </c>
      <c r="G2093" s="1">
        <v>128.27000427246094</v>
      </c>
      <c r="H2093" s="1">
        <v>163.03999328613281</v>
      </c>
      <c r="I2093" s="1">
        <v>203.28999328613281</v>
      </c>
      <c r="K2093" s="1">
        <v>190.23666890462241</v>
      </c>
      <c r="L2093" s="1">
        <v>222.80999755859375</v>
      </c>
      <c r="M2093" s="1">
        <v>155</v>
      </c>
      <c r="N2093" s="1" t="s">
        <v>28</v>
      </c>
      <c r="O2093" s="1" t="s">
        <v>28</v>
      </c>
      <c r="P2093" s="1">
        <v>255.68999481201172</v>
      </c>
      <c r="Q2093" s="1">
        <v>210.93999735514322</v>
      </c>
      <c r="R2093" s="1">
        <v>292.34000396728516</v>
      </c>
      <c r="T2093" s="1">
        <v>172.61833445231122</v>
      </c>
      <c r="AX2093" s="1">
        <f t="shared" si="54"/>
        <v>129.44499969482422</v>
      </c>
    </row>
    <row r="2094" spans="1:50">
      <c r="A2094" s="6">
        <v>44919</v>
      </c>
      <c r="B2094" s="1" t="s">
        <v>28</v>
      </c>
      <c r="C2094" s="1" t="s">
        <v>28</v>
      </c>
      <c r="D2094" s="1">
        <v>128.04999923706055</v>
      </c>
      <c r="E2094" s="1">
        <v>156.74000549316406</v>
      </c>
      <c r="F2094" s="1" t="s">
        <v>28</v>
      </c>
      <c r="G2094" s="1">
        <v>126.80000305175781</v>
      </c>
      <c r="H2094" s="1">
        <v>169.89999389648438</v>
      </c>
      <c r="I2094" s="1">
        <v>215.66000366210938</v>
      </c>
      <c r="K2094" s="1" t="s">
        <v>28</v>
      </c>
      <c r="L2094" s="1" t="s">
        <v>28</v>
      </c>
      <c r="M2094" s="1">
        <v>141.32000732421875</v>
      </c>
      <c r="N2094" s="1" t="s">
        <v>28</v>
      </c>
      <c r="O2094" s="1" t="s">
        <v>28</v>
      </c>
      <c r="P2094" s="1">
        <v>225.68332926432291</v>
      </c>
      <c r="Q2094" s="1">
        <v>210.37000020345053</v>
      </c>
      <c r="R2094" s="1">
        <v>304.41666666666669</v>
      </c>
      <c r="T2094" s="1">
        <v>141.32000732421875</v>
      </c>
      <c r="AX2094" s="1">
        <f t="shared" si="54"/>
        <v>137.1966692606608</v>
      </c>
    </row>
    <row r="2095" spans="1:50">
      <c r="A2095" s="6">
        <v>44926</v>
      </c>
      <c r="B2095" s="1" t="s">
        <v>28</v>
      </c>
      <c r="C2095" s="1" t="s">
        <v>28</v>
      </c>
      <c r="D2095" s="1" t="s">
        <v>28</v>
      </c>
      <c r="E2095" s="1" t="s">
        <v>28</v>
      </c>
      <c r="F2095" s="1" t="s">
        <v>28</v>
      </c>
      <c r="G2095" s="1">
        <v>140.47999572753906</v>
      </c>
      <c r="H2095" s="1">
        <v>239.22999572753906</v>
      </c>
      <c r="I2095" s="1" t="s">
        <v>28</v>
      </c>
      <c r="K2095" s="1" t="s">
        <v>28</v>
      </c>
      <c r="L2095" s="1" t="s">
        <v>28</v>
      </c>
      <c r="M2095" s="1" t="s">
        <v>28</v>
      </c>
      <c r="N2095" s="1" t="s">
        <v>28</v>
      </c>
      <c r="O2095" s="1" t="s">
        <v>28</v>
      </c>
      <c r="P2095" s="1">
        <v>288.06333414713544</v>
      </c>
      <c r="Q2095" s="1">
        <v>241.46333821614584</v>
      </c>
      <c r="R2095" s="1">
        <v>285</v>
      </c>
      <c r="T2095" s="1" t="s">
        <v>28</v>
      </c>
      <c r="AX2095" s="1">
        <f t="shared" si="54"/>
        <v>140.47999572753906</v>
      </c>
    </row>
    <row r="2096" spans="1:50">
      <c r="A2096" s="6">
        <v>44933</v>
      </c>
      <c r="B2096" s="1" t="s">
        <v>28</v>
      </c>
      <c r="C2096" s="1">
        <v>171</v>
      </c>
      <c r="D2096" s="1">
        <v>145</v>
      </c>
      <c r="E2096" s="1">
        <v>174.32000732421875</v>
      </c>
      <c r="F2096" s="1" t="s">
        <v>28</v>
      </c>
      <c r="G2096" s="1">
        <v>133.17999267578125</v>
      </c>
      <c r="H2096" s="1" t="s">
        <v>28</v>
      </c>
      <c r="I2096" s="1" t="s">
        <v>28</v>
      </c>
      <c r="K2096" s="1">
        <v>210</v>
      </c>
      <c r="L2096" s="1">
        <v>249.91666666666666</v>
      </c>
      <c r="M2096" s="1">
        <v>145</v>
      </c>
      <c r="N2096" s="1" t="s">
        <v>28</v>
      </c>
      <c r="O2096" s="1" t="s">
        <v>28</v>
      </c>
      <c r="P2096" s="1">
        <v>241.70750045776367</v>
      </c>
      <c r="Q2096" s="1" t="s">
        <v>28</v>
      </c>
      <c r="R2096" s="1" t="s">
        <v>28</v>
      </c>
      <c r="T2096" s="1">
        <v>177.5</v>
      </c>
      <c r="AX2096" s="1">
        <f t="shared" si="54"/>
        <v>155.875</v>
      </c>
    </row>
    <row r="2097" spans="1:50">
      <c r="A2097" s="6">
        <v>44940</v>
      </c>
      <c r="B2097" s="1" t="s">
        <v>28</v>
      </c>
      <c r="C2097" s="1">
        <v>171.79000091552734</v>
      </c>
      <c r="D2097" s="1">
        <v>139.05000305175781</v>
      </c>
      <c r="E2097" s="1">
        <v>138.08999633789063</v>
      </c>
      <c r="F2097" s="1" t="s">
        <v>28</v>
      </c>
      <c r="G2097" s="1">
        <v>134.36000061035156</v>
      </c>
      <c r="H2097" s="1">
        <v>201.72999572753906</v>
      </c>
      <c r="I2097" s="1">
        <v>255</v>
      </c>
      <c r="K2097" s="1">
        <v>243.07500457763672</v>
      </c>
      <c r="L2097" s="1">
        <v>257.92666117350262</v>
      </c>
      <c r="M2097" s="1">
        <v>157.5433349609375</v>
      </c>
      <c r="N2097" s="1" t="s">
        <v>28</v>
      </c>
      <c r="O2097" s="1">
        <v>200.65000406901041</v>
      </c>
      <c r="P2097" s="1">
        <v>225.80749893188477</v>
      </c>
      <c r="Q2097" s="1">
        <v>235.09666442871094</v>
      </c>
      <c r="R2097" s="1">
        <v>306.14666748046875</v>
      </c>
      <c r="T2097" s="1">
        <v>200.4227812025282</v>
      </c>
      <c r="AX2097" s="1">
        <f t="shared" si="54"/>
        <v>145.82250022888184</v>
      </c>
    </row>
    <row r="2098" spans="1:50">
      <c r="A2098" s="6">
        <v>44947</v>
      </c>
      <c r="B2098" s="1">
        <v>140</v>
      </c>
      <c r="C2098" s="1">
        <v>137.55000305175781</v>
      </c>
      <c r="D2098" s="1">
        <v>135</v>
      </c>
      <c r="E2098" s="1">
        <v>145</v>
      </c>
      <c r="F2098" s="1" t="s">
        <v>28</v>
      </c>
      <c r="G2098" s="1">
        <v>136.25999450683594</v>
      </c>
      <c r="H2098" s="1">
        <v>178.8800048828125</v>
      </c>
      <c r="I2098" s="1">
        <v>241.50999450683594</v>
      </c>
      <c r="K2098" s="1">
        <v>213.47000122070313</v>
      </c>
      <c r="L2098" s="1">
        <v>234.33333333333334</v>
      </c>
      <c r="M2098" s="1" t="s">
        <v>28</v>
      </c>
      <c r="N2098" s="1" t="s">
        <v>28</v>
      </c>
      <c r="O2098" s="1" t="s">
        <v>28</v>
      </c>
      <c r="P2098" s="1">
        <v>186.73200073242188</v>
      </c>
      <c r="Q2098" s="1">
        <v>262.07667032877606</v>
      </c>
      <c r="R2098" s="1" t="s">
        <v>28</v>
      </c>
      <c r="T2098" s="1">
        <v>213.47000122070313</v>
      </c>
      <c r="AX2098" s="1">
        <f t="shared" si="54"/>
        <v>138.76199951171876</v>
      </c>
    </row>
    <row r="2099" spans="1:50">
      <c r="A2099" s="6">
        <v>44954</v>
      </c>
      <c r="B2099" s="1">
        <v>163.25999450683594</v>
      </c>
      <c r="C2099" s="1">
        <v>142.99000549316406</v>
      </c>
      <c r="D2099" s="1">
        <v>109.84999847412109</v>
      </c>
      <c r="E2099" s="1">
        <v>128.52999877929688</v>
      </c>
      <c r="F2099" s="1" t="s">
        <v>28</v>
      </c>
      <c r="G2099" s="1">
        <v>130.02000427246094</v>
      </c>
      <c r="H2099" s="1">
        <v>171.55000305175781</v>
      </c>
      <c r="I2099" s="1" t="s">
        <v>28</v>
      </c>
      <c r="K2099" s="1">
        <v>211.83000183105469</v>
      </c>
      <c r="L2099" s="1">
        <v>222.12999725341797</v>
      </c>
      <c r="M2099" s="1">
        <v>160</v>
      </c>
      <c r="N2099" s="1" t="s">
        <v>28</v>
      </c>
      <c r="O2099" s="1" t="s">
        <v>28</v>
      </c>
      <c r="P2099" s="1">
        <v>169.53333028157553</v>
      </c>
      <c r="Q2099" s="1">
        <v>218.85666910807291</v>
      </c>
      <c r="R2099" s="1">
        <v>261.163330078125</v>
      </c>
      <c r="T2099" s="1">
        <v>185.91500091552734</v>
      </c>
      <c r="AX2099" s="1">
        <f t="shared" si="54"/>
        <v>134.93000030517578</v>
      </c>
    </row>
    <row r="2100" spans="1:50">
      <c r="A2100" s="6">
        <v>44961</v>
      </c>
      <c r="B2100" s="1" t="s">
        <v>28</v>
      </c>
      <c r="C2100" s="1">
        <v>144.13999938964844</v>
      </c>
      <c r="D2100" s="1">
        <v>146.82499694824219</v>
      </c>
      <c r="E2100" s="1" t="s">
        <v>28</v>
      </c>
      <c r="F2100" s="1" t="s">
        <v>28</v>
      </c>
      <c r="G2100" s="1">
        <v>131.32000732421875</v>
      </c>
      <c r="H2100" s="1">
        <v>168.5</v>
      </c>
      <c r="I2100" s="1">
        <v>260</v>
      </c>
      <c r="K2100" s="1">
        <v>176.5</v>
      </c>
      <c r="L2100" s="1">
        <v>242</v>
      </c>
      <c r="M2100" s="1" t="s">
        <v>28</v>
      </c>
      <c r="N2100" s="1" t="s">
        <v>28</v>
      </c>
      <c r="O2100" s="1" t="s">
        <v>28</v>
      </c>
      <c r="P2100" s="1">
        <v>212.5</v>
      </c>
      <c r="Q2100" s="1">
        <v>211.59333292643228</v>
      </c>
      <c r="R2100" s="1">
        <v>258.23000081380206</v>
      </c>
      <c r="T2100" s="1">
        <v>176.5</v>
      </c>
      <c r="AX2100" s="1">
        <f t="shared" si="54"/>
        <v>140.76166788736978</v>
      </c>
    </row>
    <row r="2101" spans="1:50">
      <c r="A2101" s="6">
        <v>44968</v>
      </c>
      <c r="B2101" s="1" t="s">
        <v>28</v>
      </c>
      <c r="C2101" s="1">
        <v>147.76000213623047</v>
      </c>
      <c r="D2101" s="1">
        <v>114.3849983215332</v>
      </c>
      <c r="E2101" s="1">
        <v>115.62000274658203</v>
      </c>
      <c r="F2101" s="1" t="s">
        <v>28</v>
      </c>
      <c r="G2101" s="1">
        <v>130.49000549316406</v>
      </c>
      <c r="H2101" s="1">
        <v>161.24000549316406</v>
      </c>
      <c r="I2101" s="1">
        <v>219.96000671386719</v>
      </c>
      <c r="K2101" s="1">
        <v>240</v>
      </c>
      <c r="L2101" s="1">
        <v>228.72000122070313</v>
      </c>
      <c r="M2101" s="1">
        <v>147.00499725341797</v>
      </c>
      <c r="N2101" s="1" t="s">
        <v>28</v>
      </c>
      <c r="O2101" s="1" t="s">
        <v>28</v>
      </c>
      <c r="P2101" s="1">
        <v>248.75</v>
      </c>
      <c r="Q2101" s="1">
        <v>231.48666890462241</v>
      </c>
      <c r="R2101" s="1">
        <v>289.84665934244794</v>
      </c>
      <c r="T2101" s="1">
        <v>193.50249862670898</v>
      </c>
      <c r="AX2101" s="1">
        <f t="shared" si="54"/>
        <v>127.06375217437744</v>
      </c>
    </row>
    <row r="2102" spans="1:50">
      <c r="A2102" s="6">
        <v>44975</v>
      </c>
      <c r="B2102" s="1" t="s">
        <v>28</v>
      </c>
      <c r="C2102" s="1">
        <v>173.7550048828125</v>
      </c>
      <c r="D2102" s="1">
        <v>172.97000122070313</v>
      </c>
      <c r="E2102" s="1" t="s">
        <v>28</v>
      </c>
      <c r="F2102" s="1" t="s">
        <v>28</v>
      </c>
      <c r="G2102" s="1">
        <v>134.86000061035156</v>
      </c>
      <c r="H2102" s="1">
        <v>168.94000244140625</v>
      </c>
      <c r="I2102" s="1">
        <v>237.21000671386719</v>
      </c>
      <c r="K2102" s="1">
        <v>202.62999725341797</v>
      </c>
      <c r="L2102" s="1">
        <v>264.12334187825519</v>
      </c>
      <c r="M2102" s="1">
        <v>169.5</v>
      </c>
      <c r="N2102" s="1" t="s">
        <v>28</v>
      </c>
      <c r="O2102" s="1" t="s">
        <v>28</v>
      </c>
      <c r="P2102" s="1">
        <v>170</v>
      </c>
      <c r="Q2102" s="1">
        <v>230.20999654134116</v>
      </c>
      <c r="R2102" s="1">
        <v>276.72667439778644</v>
      </c>
      <c r="T2102" s="1">
        <v>186.06499862670898</v>
      </c>
      <c r="AX2102" s="1">
        <f t="shared" si="54"/>
        <v>160.52833557128906</v>
      </c>
    </row>
    <row r="2103" spans="1:50">
      <c r="A2103" s="6">
        <v>44982</v>
      </c>
      <c r="B2103" s="1" t="s">
        <v>28</v>
      </c>
      <c r="C2103" s="1">
        <v>159.60000610351563</v>
      </c>
      <c r="D2103" s="1">
        <v>110</v>
      </c>
      <c r="E2103" s="1" t="s">
        <v>28</v>
      </c>
      <c r="F2103" s="1" t="s">
        <v>28</v>
      </c>
      <c r="G2103" s="1" t="s">
        <v>28</v>
      </c>
      <c r="H2103" s="1" t="s">
        <v>28</v>
      </c>
      <c r="I2103" s="1" t="s">
        <v>28</v>
      </c>
      <c r="K2103" s="1" t="s">
        <v>28</v>
      </c>
      <c r="L2103" s="1">
        <v>281.1199951171875</v>
      </c>
      <c r="M2103" s="1">
        <v>175</v>
      </c>
      <c r="N2103" s="1" t="s">
        <v>28</v>
      </c>
      <c r="O2103" s="1" t="s">
        <v>28</v>
      </c>
      <c r="P2103" s="1" t="s">
        <v>28</v>
      </c>
      <c r="Q2103" s="1" t="s">
        <v>28</v>
      </c>
      <c r="R2103" s="1" t="s">
        <v>28</v>
      </c>
      <c r="T2103" s="1">
        <v>175</v>
      </c>
      <c r="AX2103" s="1">
        <f t="shared" si="54"/>
        <v>134.80000305175781</v>
      </c>
    </row>
    <row r="2104" spans="1:50">
      <c r="A2104" s="6">
        <v>44989</v>
      </c>
      <c r="B2104" s="1">
        <v>197</v>
      </c>
      <c r="C2104" s="1">
        <v>166.00999450683594</v>
      </c>
      <c r="D2104" s="1" t="s">
        <v>28</v>
      </c>
      <c r="E2104" s="1">
        <v>155</v>
      </c>
      <c r="F2104" s="1" t="s">
        <v>28</v>
      </c>
      <c r="G2104" s="1">
        <v>137.1199951171875</v>
      </c>
      <c r="H2104" s="1">
        <v>214.3699951171875</v>
      </c>
      <c r="I2104" s="1">
        <v>266.29998779296875</v>
      </c>
      <c r="K2104" s="1">
        <v>247.13333129882813</v>
      </c>
      <c r="L2104" s="1" t="s">
        <v>28</v>
      </c>
      <c r="M2104" s="1" t="s">
        <v>28</v>
      </c>
      <c r="N2104" s="1">
        <v>251.66999816894531</v>
      </c>
      <c r="O2104" s="1" t="s">
        <v>28</v>
      </c>
      <c r="P2104" s="1">
        <v>257.57333374023438</v>
      </c>
      <c r="Q2104" s="1">
        <v>291.17666625976563</v>
      </c>
      <c r="R2104" s="1">
        <v>359.75666300455731</v>
      </c>
      <c r="T2104" s="1">
        <v>247.13333129882813</v>
      </c>
      <c r="AX2104" s="1">
        <f t="shared" si="54"/>
        <v>163.78249740600586</v>
      </c>
    </row>
    <row r="2105" spans="1:50">
      <c r="A2105" s="6">
        <v>44996</v>
      </c>
      <c r="B2105" s="1">
        <v>155</v>
      </c>
      <c r="C2105" s="1">
        <v>159.33000183105469</v>
      </c>
      <c r="D2105" s="1">
        <v>138.47000122070313</v>
      </c>
      <c r="E2105" s="1">
        <v>129.83999633789063</v>
      </c>
      <c r="F2105" s="1" t="s">
        <v>28</v>
      </c>
      <c r="G2105" s="1">
        <v>148.41999816894531</v>
      </c>
      <c r="H2105" s="1">
        <v>206.75</v>
      </c>
      <c r="I2105" s="1">
        <v>280</v>
      </c>
      <c r="K2105" s="1">
        <v>220.90499877929688</v>
      </c>
      <c r="L2105" s="1">
        <v>261.43333435058594</v>
      </c>
      <c r="M2105" s="1">
        <v>179.18000030517578</v>
      </c>
      <c r="N2105" s="1" t="s">
        <v>28</v>
      </c>
      <c r="O2105" s="1" t="s">
        <v>28</v>
      </c>
      <c r="P2105" s="1">
        <v>259.84500122070313</v>
      </c>
      <c r="Q2105" s="1">
        <v>286.11666870117188</v>
      </c>
      <c r="R2105" s="1">
        <v>286.17001342773438</v>
      </c>
      <c r="T2105" s="1">
        <v>200.04249954223633</v>
      </c>
      <c r="AX2105" s="1">
        <f t="shared" si="54"/>
        <v>146.21199951171874</v>
      </c>
    </row>
    <row r="2106" spans="1:50">
      <c r="A2106" s="6">
        <v>45003</v>
      </c>
      <c r="B2106" s="1" t="s">
        <v>28</v>
      </c>
      <c r="C2106" s="1">
        <v>150.10000610351563</v>
      </c>
      <c r="D2106" s="1">
        <v>162.30999755859375</v>
      </c>
      <c r="E2106" s="1" t="s">
        <v>28</v>
      </c>
      <c r="F2106" s="1" t="s">
        <v>28</v>
      </c>
      <c r="G2106" s="1">
        <v>148.92999267578125</v>
      </c>
      <c r="H2106" s="1">
        <v>230.05000305175781</v>
      </c>
      <c r="I2106" s="1">
        <v>297.010009765625</v>
      </c>
      <c r="K2106" s="1" t="s">
        <v>28</v>
      </c>
      <c r="L2106" s="1" t="s">
        <v>28</v>
      </c>
      <c r="M2106" s="1">
        <v>182.70000203450522</v>
      </c>
      <c r="N2106" s="1" t="s">
        <v>28</v>
      </c>
      <c r="O2106" s="1" t="s">
        <v>28</v>
      </c>
      <c r="P2106" s="1">
        <v>247.35999552408853</v>
      </c>
      <c r="Q2106" s="1">
        <v>322.53000895182294</v>
      </c>
      <c r="R2106" s="1">
        <v>368.45001220703125</v>
      </c>
      <c r="T2106" s="1">
        <v>182.70000203450522</v>
      </c>
      <c r="AX2106" s="1">
        <f t="shared" si="54"/>
        <v>153.77999877929688</v>
      </c>
    </row>
    <row r="2107" spans="1:50">
      <c r="A2107" s="6">
        <v>45010</v>
      </c>
      <c r="B2107" s="1" t="s">
        <v>28</v>
      </c>
      <c r="C2107" s="1">
        <v>142.55999755859375</v>
      </c>
      <c r="D2107" s="1">
        <v>182.80000305175781</v>
      </c>
      <c r="E2107" s="1" t="s">
        <v>28</v>
      </c>
      <c r="F2107" s="1" t="s">
        <v>28</v>
      </c>
      <c r="G2107" s="1">
        <v>154.58999633789063</v>
      </c>
      <c r="H2107" s="1">
        <v>215.19999694824219</v>
      </c>
      <c r="I2107" s="1">
        <v>301.32998657226563</v>
      </c>
      <c r="K2107" s="1">
        <v>225.60000610351563</v>
      </c>
      <c r="L2107" s="1">
        <v>248.375</v>
      </c>
      <c r="M2107" s="1">
        <v>254.98666381835938</v>
      </c>
      <c r="N2107" s="1" t="s">
        <v>28</v>
      </c>
      <c r="O2107" s="1" t="s">
        <v>28</v>
      </c>
      <c r="P2107" s="1">
        <v>243.75499725341797</v>
      </c>
      <c r="Q2107" s="1">
        <v>309.71332804361981</v>
      </c>
      <c r="R2107" s="1">
        <v>380.98001098632813</v>
      </c>
      <c r="T2107" s="1">
        <v>240.2933349609375</v>
      </c>
      <c r="AX2107" s="1">
        <f t="shared" si="54"/>
        <v>159.98333231608072</v>
      </c>
    </row>
    <row r="2108" spans="1:50">
      <c r="A2108" s="6">
        <v>45017</v>
      </c>
      <c r="B2108" s="1">
        <v>164</v>
      </c>
      <c r="C2108" s="1">
        <v>176.39999389648438</v>
      </c>
      <c r="D2108" s="1">
        <v>160</v>
      </c>
      <c r="E2108" s="1" t="s">
        <v>28</v>
      </c>
      <c r="F2108" s="1" t="s">
        <v>28</v>
      </c>
      <c r="G2108" s="1">
        <v>162.28999328613281</v>
      </c>
      <c r="H2108" s="1">
        <v>258.26998901367188</v>
      </c>
      <c r="I2108" s="1">
        <v>293.239990234375</v>
      </c>
      <c r="K2108" s="1">
        <v>184.16999816894531</v>
      </c>
      <c r="L2108" s="1">
        <v>229.31332906087241</v>
      </c>
      <c r="M2108" s="1">
        <v>195</v>
      </c>
      <c r="N2108" s="1" t="s">
        <v>28</v>
      </c>
      <c r="O2108" s="1" t="s">
        <v>28</v>
      </c>
      <c r="P2108" s="1">
        <v>235.98333231608072</v>
      </c>
      <c r="Q2108" s="1">
        <v>279.74333699544269</v>
      </c>
      <c r="R2108" s="1">
        <v>328.74000549316406</v>
      </c>
      <c r="T2108" s="1">
        <v>189.58499908447266</v>
      </c>
      <c r="AX2108" s="1">
        <f t="shared" si="54"/>
        <v>165.6724967956543</v>
      </c>
    </row>
    <row r="2109" spans="1:50">
      <c r="A2109" s="6">
        <v>45024</v>
      </c>
      <c r="B2109" s="1">
        <v>175</v>
      </c>
      <c r="C2109" s="1" t="s">
        <v>28</v>
      </c>
      <c r="D2109" s="1" t="s">
        <v>28</v>
      </c>
      <c r="E2109" s="1" t="s">
        <v>28</v>
      </c>
      <c r="F2109" s="1" t="s">
        <v>28</v>
      </c>
      <c r="G2109" s="1">
        <v>181.41999816894531</v>
      </c>
      <c r="H2109" s="1">
        <v>203.10000610351563</v>
      </c>
      <c r="I2109" s="1">
        <v>286.07000732421875</v>
      </c>
      <c r="K2109" s="1">
        <v>234.19999694824219</v>
      </c>
      <c r="L2109" s="1">
        <v>235.66666666666666</v>
      </c>
      <c r="M2109" s="1">
        <v>191.93333435058594</v>
      </c>
      <c r="N2109" s="1" t="s">
        <v>28</v>
      </c>
      <c r="O2109" s="1" t="s">
        <v>28</v>
      </c>
      <c r="P2109" s="1">
        <v>261.01666768391925</v>
      </c>
      <c r="Q2109" s="1">
        <v>256.00999959309894</v>
      </c>
      <c r="R2109" s="1">
        <v>300</v>
      </c>
      <c r="T2109" s="1">
        <v>213.06666564941406</v>
      </c>
      <c r="AX2109" s="1">
        <f t="shared" si="54"/>
        <v>178.20999908447266</v>
      </c>
    </row>
    <row r="2110" spans="1:50">
      <c r="A2110" s="6">
        <v>45031</v>
      </c>
      <c r="B2110" s="1">
        <v>192.35000610351563</v>
      </c>
      <c r="C2110" s="1">
        <v>187.69999694824219</v>
      </c>
      <c r="D2110" s="1" t="s">
        <v>28</v>
      </c>
      <c r="E2110" s="1" t="s">
        <v>28</v>
      </c>
      <c r="F2110" s="1" t="s">
        <v>28</v>
      </c>
      <c r="G2110" s="1">
        <v>156.77999877929688</v>
      </c>
      <c r="H2110" s="1">
        <v>215.60000610351563</v>
      </c>
      <c r="I2110" s="1">
        <v>365</v>
      </c>
      <c r="K2110" s="1">
        <v>223</v>
      </c>
      <c r="L2110" s="1">
        <v>248.63666788736978</v>
      </c>
      <c r="M2110" s="1" t="s">
        <v>28</v>
      </c>
      <c r="N2110" s="1" t="s">
        <v>28</v>
      </c>
      <c r="O2110" s="1" t="s">
        <v>28</v>
      </c>
      <c r="P2110" s="1">
        <v>247.21333312988281</v>
      </c>
      <c r="Q2110" s="1">
        <v>284.24333699544269</v>
      </c>
      <c r="R2110" s="1">
        <v>400</v>
      </c>
      <c r="T2110" s="1">
        <v>223</v>
      </c>
      <c r="AX2110" s="1">
        <f t="shared" si="54"/>
        <v>178.94333394368491</v>
      </c>
    </row>
    <row r="2111" spans="1:50">
      <c r="A2111" s="6">
        <v>45038</v>
      </c>
      <c r="B2111" s="1" t="s">
        <v>28</v>
      </c>
      <c r="C2111" s="1">
        <v>158.49000549316406</v>
      </c>
      <c r="D2111" s="1" t="s">
        <v>28</v>
      </c>
      <c r="E2111" s="1" t="s">
        <v>28</v>
      </c>
      <c r="F2111" s="1" t="s">
        <v>28</v>
      </c>
      <c r="G2111" s="1">
        <v>183.66999816894531</v>
      </c>
      <c r="H2111" s="1">
        <v>282.83999633789063</v>
      </c>
      <c r="I2111" s="1">
        <v>318.10000610351563</v>
      </c>
      <c r="K2111" s="1">
        <v>209.75333150227866</v>
      </c>
      <c r="L2111" s="1">
        <v>216.90333557128906</v>
      </c>
      <c r="M2111" s="1">
        <v>195</v>
      </c>
      <c r="N2111" s="1" t="s">
        <v>28</v>
      </c>
      <c r="O2111" s="1" t="s">
        <v>28</v>
      </c>
      <c r="P2111" s="1">
        <v>226.39666748046875</v>
      </c>
      <c r="Q2111" s="1">
        <v>293.09333292643231</v>
      </c>
      <c r="R2111" s="1">
        <v>310</v>
      </c>
      <c r="T2111" s="1">
        <v>202.37666575113934</v>
      </c>
      <c r="AX2111" s="1">
        <f t="shared" si="54"/>
        <v>171.08000183105469</v>
      </c>
    </row>
    <row r="2112" spans="1:50">
      <c r="A2112" s="6">
        <v>45045</v>
      </c>
      <c r="B2112" s="1">
        <v>179</v>
      </c>
      <c r="C2112" s="1">
        <v>184.36499786376953</v>
      </c>
      <c r="D2112" s="1" t="s">
        <v>28</v>
      </c>
      <c r="E2112" s="1">
        <v>180</v>
      </c>
      <c r="F2112" s="1" t="s">
        <v>28</v>
      </c>
      <c r="G2112" s="1">
        <v>176.72999572753906</v>
      </c>
      <c r="H2112" s="1">
        <v>256.1400146484375</v>
      </c>
      <c r="I2112" s="1">
        <v>305.79000854492188</v>
      </c>
      <c r="K2112" s="1">
        <v>190.56500244140625</v>
      </c>
      <c r="L2112" s="1">
        <v>201.17666625976563</v>
      </c>
      <c r="M2112" s="1">
        <v>201.80999755859375</v>
      </c>
      <c r="N2112" s="1" t="s">
        <v>28</v>
      </c>
      <c r="O2112" s="1" t="s">
        <v>28</v>
      </c>
      <c r="P2112" s="1">
        <v>219.53333028157553</v>
      </c>
      <c r="Q2112" s="1">
        <v>264.076665242513</v>
      </c>
      <c r="R2112" s="1">
        <v>300</v>
      </c>
      <c r="T2112" s="1">
        <v>196.1875</v>
      </c>
      <c r="AX2112" s="1">
        <f t="shared" si="54"/>
        <v>180.02374839782715</v>
      </c>
    </row>
    <row r="2113" spans="1:50">
      <c r="A2113" s="6">
        <v>45052</v>
      </c>
      <c r="B2113" s="1" t="s">
        <v>28</v>
      </c>
      <c r="C2113" s="1" t="s">
        <v>28</v>
      </c>
      <c r="D2113" s="1" t="s">
        <v>28</v>
      </c>
      <c r="E2113" s="1" t="s">
        <v>28</v>
      </c>
      <c r="F2113" s="1" t="s">
        <v>28</v>
      </c>
      <c r="G2113" s="1">
        <v>167.53999328613281</v>
      </c>
      <c r="H2113" s="1">
        <v>254.30000305175781</v>
      </c>
      <c r="I2113" s="1">
        <v>282</v>
      </c>
      <c r="K2113" s="1" t="s">
        <v>28</v>
      </c>
      <c r="L2113" s="1" t="s">
        <v>28</v>
      </c>
      <c r="M2113" s="1">
        <v>201.11000061035156</v>
      </c>
      <c r="N2113" s="1" t="s">
        <v>28</v>
      </c>
      <c r="O2113" s="1" t="s">
        <v>28</v>
      </c>
      <c r="P2113" s="1">
        <v>193.95667012532553</v>
      </c>
      <c r="Q2113" s="1">
        <v>253.86000569661459</v>
      </c>
      <c r="R2113" s="1">
        <v>274</v>
      </c>
      <c r="T2113" s="1">
        <v>201.11000061035156</v>
      </c>
      <c r="AX2113" s="1">
        <f t="shared" si="54"/>
        <v>167.53999328613281</v>
      </c>
    </row>
    <row r="2114" spans="1:50">
      <c r="A2114" s="6">
        <v>45059</v>
      </c>
      <c r="B2114" s="1" t="s">
        <v>28</v>
      </c>
      <c r="C2114" s="1">
        <v>163.69000244140625</v>
      </c>
      <c r="D2114" s="1">
        <v>170</v>
      </c>
      <c r="E2114" s="1" t="s">
        <v>28</v>
      </c>
      <c r="F2114" s="1" t="s">
        <v>28</v>
      </c>
      <c r="G2114" s="1">
        <v>168.8699951171875</v>
      </c>
      <c r="H2114" s="1">
        <v>209.82000732421875</v>
      </c>
      <c r="I2114" s="1">
        <v>261.08999633789063</v>
      </c>
      <c r="K2114" s="1">
        <v>189.66999816894531</v>
      </c>
      <c r="L2114" s="1">
        <v>200.14999898274741</v>
      </c>
      <c r="M2114" s="1">
        <v>166.62999725341797</v>
      </c>
      <c r="N2114" s="1" t="s">
        <v>28</v>
      </c>
      <c r="O2114" s="1" t="s">
        <v>28</v>
      </c>
      <c r="P2114" s="1">
        <v>189.38333129882813</v>
      </c>
      <c r="Q2114" s="1">
        <v>214.41666666666666</v>
      </c>
      <c r="R2114" s="1">
        <v>246.47499847412109</v>
      </c>
      <c r="T2114" s="1">
        <v>178.14999771118164</v>
      </c>
      <c r="AX2114" s="1">
        <f t="shared" si="54"/>
        <v>167.51999918619791</v>
      </c>
    </row>
    <row r="2115" spans="1:50">
      <c r="A2115" s="6">
        <v>45066</v>
      </c>
      <c r="B2115" s="1" t="s">
        <v>28</v>
      </c>
      <c r="C2115" s="1">
        <v>172</v>
      </c>
      <c r="D2115" s="1" t="s">
        <v>28</v>
      </c>
      <c r="E2115" s="1" t="s">
        <v>28</v>
      </c>
      <c r="F2115" s="1" t="s">
        <v>28</v>
      </c>
      <c r="G2115" s="1">
        <v>165.16999816894531</v>
      </c>
      <c r="H2115" s="1">
        <v>214.25</v>
      </c>
      <c r="I2115" s="1">
        <v>240.46000671386719</v>
      </c>
      <c r="K2115" s="1">
        <v>191</v>
      </c>
      <c r="L2115" s="1">
        <v>249.64499664306641</v>
      </c>
      <c r="M2115" s="1">
        <v>175.75</v>
      </c>
      <c r="N2115" s="1" t="s">
        <v>28</v>
      </c>
      <c r="O2115" s="1" t="s">
        <v>28</v>
      </c>
      <c r="P2115" s="1">
        <v>182.43333435058594</v>
      </c>
      <c r="Q2115" s="1">
        <v>197.59332784016928</v>
      </c>
      <c r="R2115" s="1">
        <v>235.47999572753906</v>
      </c>
      <c r="T2115" s="1">
        <v>183.375</v>
      </c>
      <c r="AX2115" s="1">
        <f t="shared" si="54"/>
        <v>168.58499908447266</v>
      </c>
    </row>
    <row r="2116" spans="1:50">
      <c r="A2116" s="6">
        <v>45073</v>
      </c>
      <c r="B2116" s="1" t="s">
        <v>28</v>
      </c>
      <c r="C2116" s="1">
        <v>179.56999969482422</v>
      </c>
      <c r="D2116" s="1">
        <v>152.80999755859375</v>
      </c>
      <c r="E2116" s="1">
        <v>142.5</v>
      </c>
      <c r="F2116" s="1" t="s">
        <v>28</v>
      </c>
      <c r="G2116" s="1">
        <v>165.21000671386719</v>
      </c>
      <c r="H2116" s="1">
        <v>236.50999450683594</v>
      </c>
      <c r="I2116" s="1" t="s">
        <v>28</v>
      </c>
      <c r="K2116" s="1">
        <v>191.38999938964844</v>
      </c>
      <c r="L2116" s="1">
        <v>203.03333536783853</v>
      </c>
      <c r="M2116" s="1">
        <v>153.60666910807291</v>
      </c>
      <c r="N2116" s="1" t="s">
        <v>28</v>
      </c>
      <c r="O2116" s="1" t="s">
        <v>28</v>
      </c>
      <c r="P2116" s="1">
        <v>187.21666463216147</v>
      </c>
      <c r="Q2116" s="1">
        <v>224.38666280110678</v>
      </c>
      <c r="R2116" s="1">
        <v>265</v>
      </c>
      <c r="T2116" s="1">
        <v>172.49833424886066</v>
      </c>
      <c r="AX2116" s="1">
        <f t="shared" si="54"/>
        <v>160.02250099182129</v>
      </c>
    </row>
    <row r="2117" spans="1:50">
      <c r="A2117" s="6">
        <v>45080</v>
      </c>
      <c r="B2117" s="1" t="s">
        <v>28</v>
      </c>
      <c r="C2117" s="1">
        <v>170.51499938964844</v>
      </c>
      <c r="D2117" s="1">
        <v>158.44000244140625</v>
      </c>
      <c r="E2117" s="1" t="s">
        <v>28</v>
      </c>
      <c r="F2117" s="1" t="s">
        <v>28</v>
      </c>
      <c r="G2117" s="1">
        <v>175.75999450683594</v>
      </c>
      <c r="H2117" s="1" t="s">
        <v>28</v>
      </c>
      <c r="I2117" s="1" t="s">
        <v>28</v>
      </c>
      <c r="K2117" s="1">
        <v>182</v>
      </c>
      <c r="L2117" s="1">
        <v>207.81333414713541</v>
      </c>
      <c r="M2117" s="1">
        <v>174.04000091552734</v>
      </c>
      <c r="N2117" s="1" t="s">
        <v>28</v>
      </c>
      <c r="O2117" s="1" t="s">
        <v>28</v>
      </c>
      <c r="P2117" s="1">
        <v>190.08000183105469</v>
      </c>
      <c r="Q2117" s="1" t="s">
        <v>28</v>
      </c>
      <c r="R2117" s="1" t="s">
        <v>28</v>
      </c>
      <c r="T2117" s="1">
        <v>178.02000045776367</v>
      </c>
      <c r="AX2117" s="1">
        <f t="shared" si="54"/>
        <v>168.23833211263022</v>
      </c>
    </row>
    <row r="2118" spans="1:50">
      <c r="A2118" s="6">
        <v>45087</v>
      </c>
      <c r="B2118" s="1" t="s">
        <v>28</v>
      </c>
      <c r="C2118" s="1">
        <v>168</v>
      </c>
      <c r="D2118" s="1">
        <v>170</v>
      </c>
      <c r="E2118" s="1" t="s">
        <v>28</v>
      </c>
      <c r="F2118" s="1" t="s">
        <v>28</v>
      </c>
      <c r="G2118" s="1">
        <v>182.3699951171875</v>
      </c>
      <c r="H2118" s="1">
        <v>229.41999816894531</v>
      </c>
      <c r="I2118" s="1">
        <v>290</v>
      </c>
      <c r="K2118" s="1">
        <v>202.41999816894531</v>
      </c>
      <c r="L2118" s="1">
        <v>221.43666585286459</v>
      </c>
      <c r="M2118" s="1">
        <v>176.13500213623047</v>
      </c>
      <c r="N2118" s="1" t="s">
        <v>28</v>
      </c>
      <c r="O2118" s="1" t="s">
        <v>28</v>
      </c>
      <c r="P2118" s="1">
        <v>185.71333312988281</v>
      </c>
      <c r="Q2118" s="1">
        <v>241.28333536783853</v>
      </c>
      <c r="R2118" s="1">
        <v>280</v>
      </c>
      <c r="T2118" s="1">
        <v>189.27750015258789</v>
      </c>
      <c r="AX2118" s="1">
        <f t="shared" si="54"/>
        <v>173.4566650390625</v>
      </c>
    </row>
    <row r="2119" spans="1:50">
      <c r="A2119" s="6">
        <v>45094</v>
      </c>
      <c r="B2119" s="1">
        <v>172</v>
      </c>
      <c r="C2119" s="1">
        <v>167.44000244140625</v>
      </c>
      <c r="D2119" s="1">
        <v>163.02000427246094</v>
      </c>
      <c r="E2119" s="1" t="s">
        <v>28</v>
      </c>
      <c r="F2119" s="1" t="s">
        <v>28</v>
      </c>
      <c r="G2119" s="1">
        <v>189.60000610351563</v>
      </c>
      <c r="H2119" s="1">
        <v>230.25999450683594</v>
      </c>
      <c r="I2119" s="1" t="s">
        <v>28</v>
      </c>
      <c r="K2119" s="1">
        <v>184.74666341145834</v>
      </c>
      <c r="L2119" s="1">
        <v>198.27500152587891</v>
      </c>
      <c r="M2119" s="1">
        <v>178.38999938964844</v>
      </c>
      <c r="N2119" s="1" t="s">
        <v>28</v>
      </c>
      <c r="O2119" s="1" t="s">
        <v>28</v>
      </c>
      <c r="P2119" s="1">
        <v>180.41000366210938</v>
      </c>
      <c r="Q2119" s="1">
        <v>221.24000040690103</v>
      </c>
      <c r="R2119" s="1">
        <v>269</v>
      </c>
      <c r="T2119" s="1">
        <v>181.5683314005534</v>
      </c>
      <c r="AX2119" s="1">
        <f t="shared" si="54"/>
        <v>173.0150032043457</v>
      </c>
    </row>
    <row r="2120" spans="1:50">
      <c r="A2120" s="6">
        <v>45101</v>
      </c>
      <c r="B2120" s="1">
        <v>178</v>
      </c>
      <c r="C2120" s="1">
        <v>194.64999389648438</v>
      </c>
      <c r="D2120" s="1" t="s">
        <v>28</v>
      </c>
      <c r="E2120" s="1" t="s">
        <v>28</v>
      </c>
      <c r="F2120" s="1" t="s">
        <v>28</v>
      </c>
      <c r="G2120" s="1">
        <v>195.03999328613281</v>
      </c>
      <c r="H2120" s="1">
        <v>232.3800048828125</v>
      </c>
      <c r="I2120" s="1">
        <v>293.45999145507813</v>
      </c>
      <c r="K2120" s="1">
        <v>182.14666748046875</v>
      </c>
      <c r="L2120" s="1">
        <v>202.37999979654947</v>
      </c>
      <c r="M2120" s="1">
        <v>184.29499816894531</v>
      </c>
      <c r="N2120" s="1" t="s">
        <v>28</v>
      </c>
      <c r="O2120" s="1" t="s">
        <v>28</v>
      </c>
      <c r="P2120" s="1">
        <v>184.29666646321616</v>
      </c>
      <c r="Q2120" s="1">
        <v>233.65666707356772</v>
      </c>
      <c r="R2120" s="1">
        <v>286</v>
      </c>
      <c r="T2120" s="1">
        <v>183.22083282470703</v>
      </c>
      <c r="AX2120" s="1">
        <f t="shared" si="54"/>
        <v>189.22999572753906</v>
      </c>
    </row>
    <row r="2121" spans="1:50">
      <c r="A2121" s="6">
        <v>45108</v>
      </c>
      <c r="B2121" s="1" t="s">
        <v>28</v>
      </c>
      <c r="C2121" s="1">
        <v>183.16999816894531</v>
      </c>
      <c r="D2121" s="1">
        <v>163.83999633789063</v>
      </c>
      <c r="E2121" s="1" t="s">
        <v>28</v>
      </c>
      <c r="F2121" s="1" t="s">
        <v>28</v>
      </c>
      <c r="G2121" s="1">
        <v>207.11000061035156</v>
      </c>
      <c r="H2121" s="1" t="s">
        <v>28</v>
      </c>
      <c r="I2121" s="1" t="s">
        <v>28</v>
      </c>
      <c r="K2121" s="1">
        <v>184</v>
      </c>
      <c r="L2121" s="1">
        <v>211.74000040690103</v>
      </c>
      <c r="M2121" s="1">
        <v>178.10000101725259</v>
      </c>
      <c r="N2121" s="1" t="s">
        <v>28</v>
      </c>
      <c r="O2121" s="1" t="s">
        <v>28</v>
      </c>
      <c r="P2121" s="1">
        <v>173.44499969482422</v>
      </c>
      <c r="Q2121" s="1" t="s">
        <v>28</v>
      </c>
      <c r="R2121" s="1" t="s">
        <v>28</v>
      </c>
      <c r="T2121" s="1">
        <v>181.05000050862628</v>
      </c>
      <c r="AX2121" s="1">
        <f t="shared" ref="AX2121:AX2184" si="55">IF(SUM(B2121:G2121)&gt;0,AVERAGE(B2121:G2121)," ")</f>
        <v>184.7066650390625</v>
      </c>
    </row>
    <row r="2122" spans="1:50">
      <c r="A2122" s="6">
        <v>45115</v>
      </c>
      <c r="B2122" s="1" t="s">
        <v>28</v>
      </c>
      <c r="C2122" s="1" t="s">
        <v>28</v>
      </c>
      <c r="D2122" s="1" t="s">
        <v>28</v>
      </c>
      <c r="E2122" s="1" t="s">
        <v>28</v>
      </c>
      <c r="F2122" s="1" t="s">
        <v>28</v>
      </c>
      <c r="G2122" s="1">
        <v>208.1199951171875</v>
      </c>
      <c r="H2122" s="1">
        <v>209.88999938964844</v>
      </c>
      <c r="I2122" s="1" t="s">
        <v>28</v>
      </c>
      <c r="K2122" s="1" t="s">
        <v>28</v>
      </c>
      <c r="L2122" s="1" t="s">
        <v>28</v>
      </c>
      <c r="M2122" s="1" t="s">
        <v>28</v>
      </c>
      <c r="N2122" s="1" t="s">
        <v>28</v>
      </c>
      <c r="O2122" s="1" t="s">
        <v>28</v>
      </c>
      <c r="P2122" s="1">
        <v>187.5</v>
      </c>
      <c r="Q2122" s="1">
        <v>219.49333190917969</v>
      </c>
      <c r="R2122" s="1">
        <v>255</v>
      </c>
      <c r="T2122" s="1" t="s">
        <v>28</v>
      </c>
      <c r="AX2122" s="1">
        <f t="shared" si="55"/>
        <v>208.1199951171875</v>
      </c>
    </row>
    <row r="2123" spans="1:50">
      <c r="A2123" s="6">
        <v>45122</v>
      </c>
      <c r="B2123" s="1" t="s">
        <v>28</v>
      </c>
      <c r="C2123" s="1">
        <v>186.87999725341797</v>
      </c>
      <c r="D2123" s="1" t="s">
        <v>28</v>
      </c>
      <c r="E2123" s="1" t="s">
        <v>28</v>
      </c>
      <c r="F2123" s="1" t="s">
        <v>28</v>
      </c>
      <c r="G2123" s="1">
        <v>221.3699951171875</v>
      </c>
      <c r="H2123" s="1">
        <v>234.71000671386719</v>
      </c>
      <c r="I2123" s="1">
        <v>265</v>
      </c>
      <c r="K2123" s="1">
        <v>189.33999633789063</v>
      </c>
      <c r="L2123" s="1">
        <v>206.61000061035156</v>
      </c>
      <c r="M2123" s="1" t="s">
        <v>28</v>
      </c>
      <c r="N2123" s="1" t="s">
        <v>28</v>
      </c>
      <c r="O2123" s="1" t="s">
        <v>28</v>
      </c>
      <c r="P2123" s="1">
        <v>206.18666585286459</v>
      </c>
      <c r="Q2123" s="1">
        <v>224.19333394368491</v>
      </c>
      <c r="R2123" s="1">
        <v>280.55333455403644</v>
      </c>
      <c r="T2123" s="1">
        <v>189.33999633789063</v>
      </c>
      <c r="AX2123" s="1">
        <f t="shared" si="55"/>
        <v>204.12499618530273</v>
      </c>
    </row>
    <row r="2124" spans="1:50">
      <c r="A2124" s="6">
        <v>45129</v>
      </c>
      <c r="B2124" s="1">
        <v>160</v>
      </c>
      <c r="C2124" s="1">
        <v>159.21000671386719</v>
      </c>
      <c r="D2124" s="1">
        <v>157.5</v>
      </c>
      <c r="E2124" s="1">
        <v>175</v>
      </c>
      <c r="F2124" s="1" t="s">
        <v>28</v>
      </c>
      <c r="G2124" s="1">
        <v>213.72999572753906</v>
      </c>
      <c r="H2124" s="1">
        <v>225.08999633789063</v>
      </c>
      <c r="I2124" s="1">
        <v>252.03999328613281</v>
      </c>
      <c r="K2124" s="1">
        <v>174.37333170572916</v>
      </c>
      <c r="L2124" s="1">
        <v>194.20000203450522</v>
      </c>
      <c r="M2124" s="1">
        <v>160.77333577473959</v>
      </c>
      <c r="N2124" s="1" t="s">
        <v>28</v>
      </c>
      <c r="O2124" s="1" t="s">
        <v>28</v>
      </c>
      <c r="P2124" s="1">
        <v>198.03999837239584</v>
      </c>
      <c r="Q2124" s="1">
        <v>229.02666219075522</v>
      </c>
      <c r="R2124" s="1">
        <v>273.36666870117188</v>
      </c>
      <c r="T2124" s="1">
        <v>167.57333374023438</v>
      </c>
      <c r="AX2124" s="1">
        <f t="shared" si="55"/>
        <v>173.08800048828124</v>
      </c>
    </row>
    <row r="2125" spans="1:50">
      <c r="A2125" s="6">
        <v>45136</v>
      </c>
      <c r="B2125" s="1">
        <v>169</v>
      </c>
      <c r="C2125" s="1">
        <v>161.83000183105469</v>
      </c>
      <c r="D2125" s="1">
        <v>162.97000122070313</v>
      </c>
      <c r="E2125" s="1" t="s">
        <v>28</v>
      </c>
      <c r="F2125" s="1" t="s">
        <v>28</v>
      </c>
      <c r="G2125" s="1">
        <v>191.10000610351563</v>
      </c>
      <c r="H2125" s="1">
        <v>215.52000427246094</v>
      </c>
      <c r="I2125" s="1" t="s">
        <v>28</v>
      </c>
      <c r="K2125" s="1">
        <v>182.14999898274741</v>
      </c>
      <c r="L2125" s="1">
        <v>199.32666524251303</v>
      </c>
      <c r="M2125" s="1">
        <v>191.125</v>
      </c>
      <c r="N2125" s="1" t="s">
        <v>28</v>
      </c>
      <c r="O2125" s="1" t="s">
        <v>28</v>
      </c>
      <c r="P2125" s="1">
        <v>181.50499725341797</v>
      </c>
      <c r="Q2125" s="1">
        <v>206.7066650390625</v>
      </c>
      <c r="R2125" s="1">
        <v>248.5</v>
      </c>
      <c r="T2125" s="1">
        <v>186.63749949137372</v>
      </c>
      <c r="AX2125" s="1">
        <f t="shared" si="55"/>
        <v>171.22500228881836</v>
      </c>
    </row>
    <row r="2126" spans="1:50">
      <c r="A2126" s="6">
        <v>45143</v>
      </c>
      <c r="B2126" s="1">
        <v>150</v>
      </c>
      <c r="C2126" s="1" t="s">
        <v>28</v>
      </c>
      <c r="D2126" s="1">
        <v>174.86000061035156</v>
      </c>
      <c r="E2126" s="1" t="s">
        <v>28</v>
      </c>
      <c r="F2126" s="1" t="s">
        <v>28</v>
      </c>
      <c r="G2126" s="1">
        <v>199.89999389648438</v>
      </c>
      <c r="H2126" s="1">
        <v>187.91999816894531</v>
      </c>
      <c r="I2126" s="1" t="s">
        <v>28</v>
      </c>
      <c r="K2126" s="1">
        <v>174.73000081380209</v>
      </c>
      <c r="L2126" s="1">
        <v>188.42999776204428</v>
      </c>
      <c r="M2126" s="1">
        <v>202.84999847412109</v>
      </c>
      <c r="N2126" s="1" t="s">
        <v>28</v>
      </c>
      <c r="O2126" s="1" t="s">
        <v>28</v>
      </c>
      <c r="P2126" s="1">
        <v>179.88999938964844</v>
      </c>
      <c r="Q2126" s="1">
        <v>204.80000305175781</v>
      </c>
      <c r="R2126" s="1">
        <v>250</v>
      </c>
      <c r="T2126" s="1">
        <v>188.78999964396161</v>
      </c>
      <c r="AX2126" s="1">
        <f t="shared" si="55"/>
        <v>174.91999816894531</v>
      </c>
    </row>
    <row r="2127" spans="1:50">
      <c r="A2127" s="6">
        <v>45150</v>
      </c>
      <c r="B2127" s="1">
        <v>162.94999694824219</v>
      </c>
      <c r="C2127" s="1">
        <v>171</v>
      </c>
      <c r="D2127" s="1">
        <v>172.58999633789063</v>
      </c>
      <c r="E2127" s="1" t="s">
        <v>28</v>
      </c>
      <c r="F2127" s="1" t="s">
        <v>28</v>
      </c>
      <c r="G2127" s="1">
        <v>204.67999267578125</v>
      </c>
      <c r="H2127" s="1">
        <v>176.47999572753906</v>
      </c>
      <c r="I2127" s="1">
        <v>235</v>
      </c>
      <c r="K2127" s="1">
        <v>184.91333516438803</v>
      </c>
      <c r="L2127" s="1">
        <v>192.69333902994791</v>
      </c>
      <c r="M2127" s="1">
        <v>179.44000244140625</v>
      </c>
      <c r="N2127" s="1" t="s">
        <v>28</v>
      </c>
      <c r="O2127" s="1" t="s">
        <v>28</v>
      </c>
      <c r="P2127" s="1">
        <v>203.77999877929688</v>
      </c>
      <c r="Q2127" s="1">
        <v>196.19000244140625</v>
      </c>
      <c r="R2127" s="1">
        <v>237.5</v>
      </c>
      <c r="T2127" s="1">
        <v>182.17666880289715</v>
      </c>
      <c r="AX2127" s="1">
        <f t="shared" si="55"/>
        <v>177.80499649047852</v>
      </c>
    </row>
    <row r="2128" spans="1:50">
      <c r="A2128" s="6">
        <v>45157</v>
      </c>
      <c r="B2128" s="1" t="s">
        <v>28</v>
      </c>
      <c r="C2128" s="1">
        <v>183.3699951171875</v>
      </c>
      <c r="D2128" s="1">
        <v>161.69999694824219</v>
      </c>
      <c r="E2128" s="1" t="s">
        <v>28</v>
      </c>
      <c r="F2128" s="1" t="s">
        <v>28</v>
      </c>
      <c r="G2128" s="1">
        <v>205.72999572753906</v>
      </c>
      <c r="H2128" s="1">
        <v>202.33000183105469</v>
      </c>
      <c r="I2128" s="1">
        <v>240</v>
      </c>
      <c r="K2128" s="1">
        <v>179.5</v>
      </c>
      <c r="L2128" s="1">
        <v>203.25333150227866</v>
      </c>
      <c r="M2128" s="1">
        <v>168.75</v>
      </c>
      <c r="N2128" s="1" t="s">
        <v>28</v>
      </c>
      <c r="O2128" s="1" t="s">
        <v>28</v>
      </c>
      <c r="P2128" s="1">
        <v>200.65333557128906</v>
      </c>
      <c r="Q2128" s="1">
        <v>212.05999755859375</v>
      </c>
      <c r="R2128" s="1" t="s">
        <v>28</v>
      </c>
      <c r="T2128" s="1">
        <v>174.125</v>
      </c>
      <c r="AX2128" s="1">
        <f t="shared" si="55"/>
        <v>183.59999593098959</v>
      </c>
    </row>
    <row r="2129" spans="1:50">
      <c r="A2129" s="6">
        <v>45164</v>
      </c>
      <c r="B2129" s="1" t="s">
        <v>28</v>
      </c>
      <c r="C2129" s="1">
        <v>174.32500457763672</v>
      </c>
      <c r="D2129" s="1">
        <v>164.83000183105469</v>
      </c>
      <c r="E2129" s="1" t="s">
        <v>28</v>
      </c>
      <c r="F2129" s="1" t="s">
        <v>28</v>
      </c>
      <c r="G2129" s="1">
        <v>225.94000244140625</v>
      </c>
      <c r="H2129" s="1">
        <v>227.30000305175781</v>
      </c>
      <c r="I2129" s="1">
        <v>250</v>
      </c>
      <c r="K2129" s="1">
        <v>180.03000640869141</v>
      </c>
      <c r="L2129" s="1">
        <v>189.14500427246094</v>
      </c>
      <c r="M2129" s="1">
        <v>171.86000061035156</v>
      </c>
      <c r="N2129" s="1" t="s">
        <v>28</v>
      </c>
      <c r="O2129" s="1" t="s">
        <v>28</v>
      </c>
      <c r="P2129" s="1">
        <v>196.92999776204428</v>
      </c>
      <c r="Q2129" s="1">
        <v>234.02333577473959</v>
      </c>
      <c r="R2129" s="1">
        <v>277.5</v>
      </c>
      <c r="T2129" s="1">
        <v>175.94500350952148</v>
      </c>
      <c r="AX2129" s="1">
        <f t="shared" si="55"/>
        <v>188.36500295003256</v>
      </c>
    </row>
    <row r="2130" spans="1:50">
      <c r="A2130" s="6">
        <v>45171</v>
      </c>
      <c r="B2130" s="1">
        <v>150</v>
      </c>
      <c r="C2130" s="1">
        <v>161.92999267578125</v>
      </c>
      <c r="D2130" s="1" t="s">
        <v>28</v>
      </c>
      <c r="E2130" s="1" t="s">
        <v>28</v>
      </c>
      <c r="F2130" s="1" t="s">
        <v>28</v>
      </c>
      <c r="G2130" s="1">
        <v>214.6199951171875</v>
      </c>
      <c r="H2130" s="1">
        <v>216.47000122070313</v>
      </c>
      <c r="I2130" s="1">
        <v>247.94999694824219</v>
      </c>
      <c r="K2130" s="1">
        <v>186.30333455403647</v>
      </c>
      <c r="L2130" s="1">
        <v>198.08332824707031</v>
      </c>
      <c r="M2130" s="1">
        <v>181.15000152587891</v>
      </c>
      <c r="N2130" s="1" t="s">
        <v>28</v>
      </c>
      <c r="O2130" s="1" t="s">
        <v>28</v>
      </c>
      <c r="P2130" s="1">
        <v>198.36666870117188</v>
      </c>
      <c r="Q2130" s="1">
        <v>213.58333333333334</v>
      </c>
      <c r="R2130" s="1">
        <v>267.5</v>
      </c>
      <c r="T2130" s="1">
        <v>183.7266680399577</v>
      </c>
      <c r="AX2130" s="1">
        <f t="shared" si="55"/>
        <v>175.51666259765625</v>
      </c>
    </row>
    <row r="2131" spans="1:50">
      <c r="A2131" s="6">
        <v>45178</v>
      </c>
      <c r="B2131" s="1">
        <v>170</v>
      </c>
      <c r="C2131" s="1">
        <v>164.72000122070313</v>
      </c>
      <c r="D2131" s="1">
        <v>170</v>
      </c>
      <c r="E2131" s="1" t="s">
        <v>28</v>
      </c>
      <c r="F2131" s="1" t="s">
        <v>28</v>
      </c>
      <c r="G2131" s="1">
        <v>206.58000183105469</v>
      </c>
      <c r="H2131" s="1" t="s">
        <v>28</v>
      </c>
      <c r="I2131" s="1" t="s">
        <v>28</v>
      </c>
      <c r="K2131" s="1">
        <v>224.72999572753906</v>
      </c>
      <c r="L2131" s="1">
        <v>226.48000081380209</v>
      </c>
      <c r="M2131" s="1">
        <v>175.44499969482422</v>
      </c>
      <c r="N2131" s="1" t="s">
        <v>28</v>
      </c>
      <c r="O2131" s="1" t="s">
        <v>28</v>
      </c>
      <c r="P2131" s="1">
        <v>183.13666788736978</v>
      </c>
      <c r="Q2131" s="1" t="s">
        <v>28</v>
      </c>
      <c r="R2131" s="1" t="s">
        <v>28</v>
      </c>
      <c r="T2131" s="1">
        <v>200.08749771118164</v>
      </c>
      <c r="AX2131" s="1">
        <f t="shared" si="55"/>
        <v>177.82500076293945</v>
      </c>
    </row>
    <row r="2132" spans="1:50">
      <c r="A2132" s="6">
        <v>45185</v>
      </c>
      <c r="B2132" s="1">
        <v>162</v>
      </c>
      <c r="C2132" s="1">
        <v>170.02999877929688</v>
      </c>
      <c r="D2132" s="1">
        <v>161.41999816894531</v>
      </c>
      <c r="E2132" s="1" t="s">
        <v>28</v>
      </c>
      <c r="F2132" s="1" t="s">
        <v>28</v>
      </c>
      <c r="G2132" s="1">
        <v>198.47999572753906</v>
      </c>
      <c r="H2132" s="1">
        <v>211.86000061035156</v>
      </c>
      <c r="I2132" s="1">
        <v>243.82000732421875</v>
      </c>
      <c r="K2132" s="1">
        <v>188.42667134602866</v>
      </c>
      <c r="L2132" s="1">
        <v>209.15499877929688</v>
      </c>
      <c r="M2132" s="1">
        <v>187.5</v>
      </c>
      <c r="N2132" s="1" t="s">
        <v>28</v>
      </c>
      <c r="O2132" s="1" t="s">
        <v>28</v>
      </c>
      <c r="P2132" s="1">
        <v>199.73999786376953</v>
      </c>
      <c r="Q2132" s="1">
        <v>229.87999979654947</v>
      </c>
      <c r="R2132" s="1">
        <v>262.71000162760419</v>
      </c>
      <c r="T2132" s="1">
        <v>187.96333567301434</v>
      </c>
      <c r="AX2132" s="1">
        <f t="shared" si="55"/>
        <v>172.98249816894531</v>
      </c>
    </row>
    <row r="2133" spans="1:50">
      <c r="A2133" s="6">
        <v>45192</v>
      </c>
      <c r="B2133" s="1">
        <v>170.66000366210938</v>
      </c>
      <c r="C2133" s="1">
        <v>172.4949951171875</v>
      </c>
      <c r="D2133" s="1">
        <v>164.8699951171875</v>
      </c>
      <c r="E2133" s="1" t="s">
        <v>28</v>
      </c>
      <c r="F2133" s="1" t="s">
        <v>28</v>
      </c>
      <c r="G2133" s="1">
        <v>202.25999450683594</v>
      </c>
      <c r="H2133" s="1">
        <v>221.69000244140625</v>
      </c>
      <c r="I2133" s="1" t="s">
        <v>28</v>
      </c>
      <c r="K2133" s="1">
        <v>187.69000244140625</v>
      </c>
      <c r="L2133" s="1">
        <v>206.39666748046875</v>
      </c>
      <c r="M2133" s="1">
        <v>165.02666727701822</v>
      </c>
      <c r="N2133" s="1" t="s">
        <v>28</v>
      </c>
      <c r="O2133" s="1" t="s">
        <v>28</v>
      </c>
      <c r="P2133" s="1">
        <v>195.68499755859375</v>
      </c>
      <c r="Q2133" s="1">
        <v>220.74333190917969</v>
      </c>
      <c r="R2133" s="1">
        <v>294.66666666666669</v>
      </c>
      <c r="T2133" s="1">
        <v>176.35833485921222</v>
      </c>
      <c r="AX2133" s="1">
        <f t="shared" si="55"/>
        <v>177.57124710083008</v>
      </c>
    </row>
    <row r="2134" spans="1:50">
      <c r="A2134" s="6">
        <v>45199</v>
      </c>
      <c r="B2134" s="1">
        <v>159.5</v>
      </c>
      <c r="C2134" s="1">
        <v>183.20999908447266</v>
      </c>
      <c r="D2134" s="1">
        <v>166.22999572753906</v>
      </c>
      <c r="E2134" s="1" t="s">
        <v>28</v>
      </c>
      <c r="F2134" s="1" t="s">
        <v>28</v>
      </c>
      <c r="G2134" s="1">
        <v>203.27000427246094</v>
      </c>
      <c r="H2134" s="1">
        <v>218.5</v>
      </c>
      <c r="I2134" s="1" t="s">
        <v>28</v>
      </c>
      <c r="K2134" s="1">
        <v>192.39499664306641</v>
      </c>
      <c r="L2134" s="1">
        <v>219.39333597819009</v>
      </c>
      <c r="M2134" s="1">
        <v>168.75</v>
      </c>
      <c r="N2134" s="1" t="s">
        <v>28</v>
      </c>
      <c r="O2134" s="1">
        <v>184.14333089192709</v>
      </c>
      <c r="P2134" s="1">
        <v>199.25</v>
      </c>
      <c r="Q2134" s="1">
        <v>228.62666320800781</v>
      </c>
      <c r="R2134" s="1">
        <v>341.25</v>
      </c>
      <c r="T2134" s="1">
        <v>181.76277584499783</v>
      </c>
      <c r="AX2134" s="1">
        <f t="shared" si="55"/>
        <v>178.05249977111816</v>
      </c>
    </row>
    <row r="2135" spans="1:50">
      <c r="A2135" s="6">
        <v>45206</v>
      </c>
      <c r="B2135" s="1" t="s">
        <v>28</v>
      </c>
      <c r="C2135" s="1">
        <v>185.97499847412109</v>
      </c>
      <c r="D2135" s="1">
        <v>173.03999328613281</v>
      </c>
      <c r="E2135" s="1" t="s">
        <v>28</v>
      </c>
      <c r="F2135" s="1">
        <v>186.08000183105469</v>
      </c>
      <c r="G2135" s="1">
        <v>201.72999572753906</v>
      </c>
      <c r="H2135" s="1">
        <v>209.05000305175781</v>
      </c>
      <c r="I2135" s="1" t="s">
        <v>28</v>
      </c>
      <c r="K2135" s="1" t="s">
        <v>28</v>
      </c>
      <c r="L2135" s="1">
        <v>214.64666748046875</v>
      </c>
      <c r="M2135" s="1">
        <v>177.76333618164063</v>
      </c>
      <c r="N2135" s="1" t="s">
        <v>28</v>
      </c>
      <c r="O2135" s="1" t="s">
        <v>28</v>
      </c>
      <c r="P2135" s="1">
        <v>216.28666687011719</v>
      </c>
      <c r="Q2135" s="1">
        <v>217.04332987467447</v>
      </c>
      <c r="R2135" s="1">
        <v>333.32998657226563</v>
      </c>
      <c r="T2135" s="1">
        <v>177.76333618164063</v>
      </c>
      <c r="AX2135" s="1">
        <f t="shared" si="55"/>
        <v>186.70624732971191</v>
      </c>
    </row>
    <row r="2136" spans="1:50">
      <c r="A2136" s="6">
        <v>45213</v>
      </c>
      <c r="B2136" s="1">
        <v>180</v>
      </c>
      <c r="C2136" s="1">
        <v>176.8699951171875</v>
      </c>
      <c r="D2136" s="1">
        <v>161.08999633789063</v>
      </c>
      <c r="E2136" s="1" t="s">
        <v>28</v>
      </c>
      <c r="F2136" s="1">
        <v>184.02999877929688</v>
      </c>
      <c r="G2136" s="1">
        <v>205.35000610351563</v>
      </c>
      <c r="H2136" s="1" t="s">
        <v>28</v>
      </c>
      <c r="I2136" s="1" t="s">
        <v>28</v>
      </c>
      <c r="K2136" s="1">
        <v>194.22666931152344</v>
      </c>
      <c r="L2136" s="1">
        <v>204.21500396728516</v>
      </c>
      <c r="M2136" s="1">
        <v>165.73666381835938</v>
      </c>
      <c r="N2136" s="1" t="s">
        <v>28</v>
      </c>
      <c r="O2136" s="1" t="s">
        <v>28</v>
      </c>
      <c r="P2136" s="1">
        <v>192.5</v>
      </c>
      <c r="Q2136" s="1" t="s">
        <v>28</v>
      </c>
      <c r="R2136" s="1" t="s">
        <v>28</v>
      </c>
      <c r="T2136" s="1">
        <v>179.98166656494141</v>
      </c>
      <c r="AX2136" s="1">
        <f t="shared" si="55"/>
        <v>181.46799926757814</v>
      </c>
    </row>
    <row r="2137" spans="1:50">
      <c r="A2137" s="6">
        <v>45220</v>
      </c>
      <c r="B2137" s="1">
        <v>177.66000366210938</v>
      </c>
      <c r="C2137" s="1">
        <v>165.02000427246094</v>
      </c>
      <c r="D2137" s="1">
        <v>165</v>
      </c>
      <c r="E2137" s="1" t="s">
        <v>28</v>
      </c>
      <c r="F2137" s="1">
        <v>170</v>
      </c>
      <c r="G2137" s="1">
        <v>190</v>
      </c>
      <c r="H2137" s="1">
        <v>213.42999267578125</v>
      </c>
      <c r="I2137" s="1" t="s">
        <v>28</v>
      </c>
      <c r="K2137" s="1">
        <v>196.83000183105469</v>
      </c>
      <c r="L2137" s="1">
        <v>210.12333170572916</v>
      </c>
      <c r="M2137" s="1">
        <v>175.99333699544272</v>
      </c>
      <c r="N2137" s="1" t="s">
        <v>28</v>
      </c>
      <c r="O2137" s="1" t="s">
        <v>28</v>
      </c>
      <c r="P2137" s="1">
        <v>199.17999776204428</v>
      </c>
      <c r="Q2137" s="1">
        <v>213.36000061035156</v>
      </c>
      <c r="R2137" s="1">
        <v>310</v>
      </c>
      <c r="T2137" s="1">
        <v>186.41166941324872</v>
      </c>
      <c r="AX2137" s="1">
        <f t="shared" si="55"/>
        <v>173.53600158691407</v>
      </c>
    </row>
    <row r="2138" spans="1:50">
      <c r="A2138" s="6">
        <v>45227</v>
      </c>
      <c r="B2138" s="1">
        <v>176</v>
      </c>
      <c r="C2138" s="1">
        <v>185.5</v>
      </c>
      <c r="D2138" s="1" t="s">
        <v>28</v>
      </c>
      <c r="E2138" s="1" t="s">
        <v>28</v>
      </c>
      <c r="F2138" s="1" t="s">
        <v>28</v>
      </c>
      <c r="G2138" s="1">
        <v>186.08000183105469</v>
      </c>
      <c r="H2138" s="1">
        <v>223.83999633789063</v>
      </c>
      <c r="I2138" s="1">
        <v>262.75</v>
      </c>
      <c r="K2138" s="1">
        <v>204</v>
      </c>
      <c r="L2138" s="1">
        <v>218.96333312988281</v>
      </c>
      <c r="M2138" s="1">
        <v>175.64666748046875</v>
      </c>
      <c r="N2138" s="1" t="s">
        <v>28</v>
      </c>
      <c r="O2138" s="1" t="s">
        <v>28</v>
      </c>
      <c r="P2138" s="1">
        <v>202.01666768391928</v>
      </c>
      <c r="Q2138" s="1">
        <v>230.53333536783853</v>
      </c>
      <c r="R2138" s="1">
        <v>268.75</v>
      </c>
      <c r="T2138" s="1">
        <v>189.82333374023438</v>
      </c>
      <c r="AX2138" s="1">
        <f t="shared" si="55"/>
        <v>182.52666727701822</v>
      </c>
    </row>
    <row r="2139" spans="1:50">
      <c r="A2139" s="6">
        <v>45234</v>
      </c>
      <c r="B2139" s="1">
        <v>204</v>
      </c>
      <c r="C2139" s="1">
        <v>234</v>
      </c>
      <c r="D2139" s="1" t="s">
        <v>28</v>
      </c>
      <c r="E2139" s="1" t="s">
        <v>28</v>
      </c>
      <c r="F2139" s="1">
        <v>169.77000427246094</v>
      </c>
      <c r="G2139" s="1">
        <v>188.19000244140625</v>
      </c>
      <c r="H2139" s="1">
        <v>222.10000610351563</v>
      </c>
      <c r="I2139" s="1" t="s">
        <v>28</v>
      </c>
      <c r="K2139" s="1" t="s">
        <v>28</v>
      </c>
      <c r="L2139" s="1">
        <v>253.78999328613281</v>
      </c>
      <c r="M2139" s="1">
        <v>175</v>
      </c>
      <c r="N2139" s="1" t="s">
        <v>28</v>
      </c>
      <c r="O2139" s="1" t="s">
        <v>28</v>
      </c>
      <c r="P2139" s="1">
        <v>215</v>
      </c>
      <c r="Q2139" s="1">
        <v>222.93333435058594</v>
      </c>
      <c r="R2139" s="1">
        <v>248.48000081380209</v>
      </c>
      <c r="T2139" s="1">
        <v>175</v>
      </c>
      <c r="AX2139" s="1">
        <f t="shared" si="55"/>
        <v>198.9900016784668</v>
      </c>
    </row>
    <row r="2140" spans="1:50">
      <c r="A2140" s="6">
        <v>45241</v>
      </c>
      <c r="B2140" s="1">
        <v>186</v>
      </c>
      <c r="C2140" s="1">
        <v>181</v>
      </c>
      <c r="D2140" s="1">
        <v>174.32000732421875</v>
      </c>
      <c r="E2140" s="1" t="s">
        <v>28</v>
      </c>
      <c r="F2140" s="1">
        <v>174.27000427246094</v>
      </c>
      <c r="G2140" s="1">
        <v>186.57000732421875</v>
      </c>
      <c r="H2140" s="1">
        <v>207.96000671386719</v>
      </c>
      <c r="I2140" s="1">
        <v>245.58999633789063</v>
      </c>
      <c r="K2140" s="1">
        <v>212</v>
      </c>
      <c r="L2140" s="1">
        <v>207.66000366210938</v>
      </c>
      <c r="M2140" s="1" t="s">
        <v>28</v>
      </c>
      <c r="N2140" s="1" t="s">
        <v>28</v>
      </c>
      <c r="O2140" s="1" t="s">
        <v>28</v>
      </c>
      <c r="P2140" s="1">
        <v>219.30333964029947</v>
      </c>
      <c r="Q2140" s="1">
        <v>230.67666625976563</v>
      </c>
      <c r="R2140" s="1">
        <v>253.5</v>
      </c>
      <c r="T2140" s="1">
        <v>212</v>
      </c>
      <c r="AX2140" s="1">
        <f t="shared" si="55"/>
        <v>180.4320037841797</v>
      </c>
    </row>
    <row r="2141" spans="1:50">
      <c r="A2141" s="6">
        <v>45248</v>
      </c>
      <c r="B2141" s="1" t="s">
        <v>28</v>
      </c>
      <c r="C2141" s="1">
        <v>198.22499847412109</v>
      </c>
      <c r="D2141" s="1">
        <v>167.24000549316406</v>
      </c>
      <c r="E2141" s="1" t="s">
        <v>28</v>
      </c>
      <c r="F2141" s="1">
        <v>154</v>
      </c>
      <c r="G2141" s="1">
        <v>182.8800048828125</v>
      </c>
      <c r="H2141" s="1" t="s">
        <v>28</v>
      </c>
      <c r="I2141" s="1" t="s">
        <v>28</v>
      </c>
      <c r="K2141" s="1">
        <v>255</v>
      </c>
      <c r="L2141" s="1">
        <v>260.95000712076825</v>
      </c>
      <c r="M2141" s="1">
        <v>180.44333394368491</v>
      </c>
      <c r="N2141" s="1" t="s">
        <v>28</v>
      </c>
      <c r="O2141" s="1" t="s">
        <v>28</v>
      </c>
      <c r="P2141" s="1">
        <v>235.34666442871094</v>
      </c>
      <c r="Q2141" s="1" t="s">
        <v>28</v>
      </c>
      <c r="R2141" s="1" t="s">
        <v>28</v>
      </c>
      <c r="T2141" s="1">
        <v>217.72166697184247</v>
      </c>
      <c r="AX2141" s="1">
        <f t="shared" si="55"/>
        <v>175.58625221252441</v>
      </c>
    </row>
    <row r="2142" spans="1:50">
      <c r="A2142" s="6">
        <v>45255</v>
      </c>
      <c r="B2142" s="1" t="s">
        <v>28</v>
      </c>
      <c r="C2142" s="1" t="s">
        <v>28</v>
      </c>
      <c r="D2142" s="1">
        <v>178.14999389648438</v>
      </c>
      <c r="E2142" s="1" t="s">
        <v>28</v>
      </c>
      <c r="F2142" s="1" t="s">
        <v>28</v>
      </c>
      <c r="G2142" s="1" t="s">
        <v>28</v>
      </c>
      <c r="H2142" s="1">
        <v>220.19000244140625</v>
      </c>
      <c r="I2142" s="1" t="s">
        <v>28</v>
      </c>
      <c r="K2142" s="1" t="s">
        <v>28</v>
      </c>
      <c r="L2142" s="1" t="s">
        <v>28</v>
      </c>
      <c r="M2142" s="1">
        <v>192.57999420166016</v>
      </c>
      <c r="N2142" s="1" t="s">
        <v>28</v>
      </c>
      <c r="O2142" s="1" t="s">
        <v>28</v>
      </c>
      <c r="P2142" s="1" t="s">
        <v>28</v>
      </c>
      <c r="Q2142" s="1">
        <v>230.2933349609375</v>
      </c>
      <c r="R2142" s="1" t="s">
        <v>28</v>
      </c>
      <c r="T2142" s="1">
        <v>192.57999420166016</v>
      </c>
      <c r="AX2142" s="1">
        <f t="shared" si="55"/>
        <v>178.14999389648438</v>
      </c>
    </row>
    <row r="2143" spans="1:50">
      <c r="A2143" s="6">
        <v>45262</v>
      </c>
      <c r="B2143" s="1" t="s">
        <v>28</v>
      </c>
      <c r="C2143" s="1">
        <v>201.66500091552734</v>
      </c>
      <c r="D2143" s="1" t="s">
        <v>28</v>
      </c>
      <c r="E2143" s="1" t="s">
        <v>28</v>
      </c>
      <c r="F2143" s="1">
        <v>175.58000183105469</v>
      </c>
      <c r="G2143" s="1">
        <v>186.33999633789063</v>
      </c>
      <c r="H2143" s="1" t="s">
        <v>28</v>
      </c>
      <c r="I2143" s="1" t="s">
        <v>28</v>
      </c>
      <c r="K2143" s="1">
        <v>222.80999755859375</v>
      </c>
      <c r="L2143" s="1">
        <v>244.53999837239584</v>
      </c>
      <c r="M2143" s="1">
        <v>196.25</v>
      </c>
      <c r="N2143" s="1" t="s">
        <v>28</v>
      </c>
      <c r="O2143" s="1" t="s">
        <v>28</v>
      </c>
      <c r="P2143" s="1">
        <v>219.78500366210938</v>
      </c>
      <c r="Q2143" s="1" t="s">
        <v>28</v>
      </c>
      <c r="R2143" s="1" t="s">
        <v>28</v>
      </c>
      <c r="T2143" s="1">
        <v>209.52999877929688</v>
      </c>
      <c r="AX2143" s="1">
        <f t="shared" si="55"/>
        <v>187.86166636149088</v>
      </c>
    </row>
    <row r="2144" spans="1:50">
      <c r="A2144" s="6">
        <v>45269</v>
      </c>
      <c r="B2144" s="1">
        <v>190.6199951171875</v>
      </c>
      <c r="C2144" s="1">
        <v>199.6300048828125</v>
      </c>
      <c r="D2144" s="1">
        <v>165</v>
      </c>
      <c r="E2144" s="1" t="s">
        <v>28</v>
      </c>
      <c r="F2144" s="1">
        <v>177.8699951171875</v>
      </c>
      <c r="G2144" s="1">
        <v>181.08000183105469</v>
      </c>
      <c r="H2144" s="1">
        <v>200.35000610351563</v>
      </c>
      <c r="I2144" s="1" t="s">
        <v>28</v>
      </c>
      <c r="K2144" s="1">
        <v>227.20000203450522</v>
      </c>
      <c r="L2144" s="1">
        <v>243.375</v>
      </c>
      <c r="M2144" s="1">
        <v>192.91000366210938</v>
      </c>
      <c r="N2144" s="1" t="s">
        <v>28</v>
      </c>
      <c r="O2144" s="1" t="s">
        <v>28</v>
      </c>
      <c r="P2144" s="1">
        <v>239.34333292643228</v>
      </c>
      <c r="Q2144" s="1">
        <v>243.06999715169272</v>
      </c>
      <c r="R2144" s="1">
        <v>325</v>
      </c>
      <c r="T2144" s="1">
        <v>210.05500284830731</v>
      </c>
      <c r="AX2144" s="1">
        <f t="shared" si="55"/>
        <v>182.83999938964843</v>
      </c>
    </row>
    <row r="2145" spans="1:50">
      <c r="A2145" s="6">
        <v>45276</v>
      </c>
      <c r="B2145" s="1" t="s">
        <v>28</v>
      </c>
      <c r="C2145" s="1">
        <v>195.29000091552734</v>
      </c>
      <c r="D2145" s="1">
        <v>161.83000183105469</v>
      </c>
      <c r="E2145" s="1" t="s">
        <v>28</v>
      </c>
      <c r="F2145" s="1">
        <v>164.42999267578125</v>
      </c>
      <c r="G2145" s="1">
        <v>176.11000061035156</v>
      </c>
      <c r="H2145" s="1" t="s">
        <v>28</v>
      </c>
      <c r="I2145" s="1" t="s">
        <v>28</v>
      </c>
      <c r="K2145" s="1">
        <v>231</v>
      </c>
      <c r="L2145" s="1">
        <v>228.36000061035156</v>
      </c>
      <c r="M2145" s="1">
        <v>191.92500305175781</v>
      </c>
      <c r="N2145" s="1" t="s">
        <v>28</v>
      </c>
      <c r="O2145" s="1">
        <v>156</v>
      </c>
      <c r="P2145" s="1">
        <v>247.53333536783853</v>
      </c>
      <c r="Q2145" s="1" t="s">
        <v>28</v>
      </c>
      <c r="R2145" s="1" t="s">
        <v>28</v>
      </c>
      <c r="T2145" s="1">
        <v>192.97500101725259</v>
      </c>
      <c r="AX2145" s="1">
        <f t="shared" si="55"/>
        <v>174.41499900817871</v>
      </c>
    </row>
    <row r="2146" spans="1:50">
      <c r="A2146" s="6">
        <v>45283</v>
      </c>
      <c r="B2146" s="1">
        <v>184</v>
      </c>
      <c r="C2146" s="1">
        <v>202.79000091552734</v>
      </c>
      <c r="D2146" s="1">
        <v>164.25</v>
      </c>
      <c r="E2146" s="1" t="s">
        <v>28</v>
      </c>
      <c r="F2146" s="1">
        <v>166.88999938964844</v>
      </c>
      <c r="G2146" s="1">
        <v>173.72999572753906</v>
      </c>
      <c r="H2146" s="1">
        <v>233.49000549316406</v>
      </c>
      <c r="I2146" s="1">
        <v>275</v>
      </c>
      <c r="K2146" s="1">
        <v>224.33333333333334</v>
      </c>
      <c r="L2146" s="1">
        <v>249.39500427246094</v>
      </c>
      <c r="M2146" s="1">
        <v>192.65499877929688</v>
      </c>
      <c r="N2146" s="1" t="s">
        <v>28</v>
      </c>
      <c r="O2146" s="1" t="s">
        <v>28</v>
      </c>
      <c r="P2146" s="1">
        <v>212.31499481201172</v>
      </c>
      <c r="Q2146" s="1">
        <v>244.76333109537759</v>
      </c>
      <c r="R2146" s="1" t="s">
        <v>28</v>
      </c>
      <c r="T2146" s="1">
        <v>208.49416605631512</v>
      </c>
      <c r="AX2146" s="1">
        <f t="shared" si="55"/>
        <v>178.33199920654297</v>
      </c>
    </row>
    <row r="2147" spans="1:50">
      <c r="A2147" s="6">
        <v>45290</v>
      </c>
      <c r="B2147" s="1" t="s">
        <v>28</v>
      </c>
      <c r="C2147" s="1" t="s">
        <v>28</v>
      </c>
      <c r="D2147" s="1" t="s">
        <v>28</v>
      </c>
      <c r="E2147" s="1" t="s">
        <v>28</v>
      </c>
      <c r="F2147" s="1" t="s">
        <v>28</v>
      </c>
      <c r="G2147" s="1">
        <v>179.50999450683594</v>
      </c>
      <c r="H2147" s="1" t="s">
        <v>28</v>
      </c>
      <c r="I2147" s="1" t="s">
        <v>28</v>
      </c>
      <c r="K2147" s="1" t="s">
        <v>28</v>
      </c>
      <c r="L2147" s="1" t="s">
        <v>28</v>
      </c>
      <c r="M2147" s="1" t="s">
        <v>28</v>
      </c>
      <c r="N2147" s="1" t="s">
        <v>28</v>
      </c>
      <c r="O2147" s="1" t="s">
        <v>28</v>
      </c>
      <c r="P2147" s="1">
        <v>265</v>
      </c>
      <c r="Q2147" s="1" t="s">
        <v>28</v>
      </c>
      <c r="R2147" s="1" t="s">
        <v>28</v>
      </c>
      <c r="T2147" s="1" t="s">
        <v>28</v>
      </c>
      <c r="AX2147" s="1">
        <f t="shared" si="55"/>
        <v>179.50999450683594</v>
      </c>
    </row>
    <row r="2148" spans="1:50">
      <c r="A2148" s="6">
        <v>45297</v>
      </c>
      <c r="B2148" s="1" t="s">
        <v>28</v>
      </c>
      <c r="C2148" s="1" t="s">
        <v>28</v>
      </c>
      <c r="D2148" s="1">
        <v>208.49000549316406</v>
      </c>
      <c r="E2148" s="1" t="s">
        <v>28</v>
      </c>
      <c r="F2148" s="1">
        <v>178.57000732421875</v>
      </c>
      <c r="G2148" s="1">
        <v>189.69999694824219</v>
      </c>
      <c r="H2148" s="1" t="s">
        <v>28</v>
      </c>
      <c r="I2148" s="1" t="s">
        <v>28</v>
      </c>
      <c r="K2148" s="1" t="s">
        <v>28</v>
      </c>
      <c r="L2148" s="1" t="s">
        <v>28</v>
      </c>
      <c r="M2148" s="1">
        <v>252.12000274658203</v>
      </c>
      <c r="N2148" s="1" t="s">
        <v>28</v>
      </c>
      <c r="O2148" s="1" t="s">
        <v>28</v>
      </c>
      <c r="P2148" s="1">
        <v>273.17333984375</v>
      </c>
      <c r="Q2148" s="1" t="s">
        <v>28</v>
      </c>
      <c r="R2148" s="1" t="s">
        <v>28</v>
      </c>
      <c r="T2148" s="1">
        <v>252.12000274658203</v>
      </c>
      <c r="AX2148" s="1">
        <f t="shared" si="55"/>
        <v>192.25333658854166</v>
      </c>
    </row>
    <row r="2149" spans="1:50">
      <c r="A2149" s="6">
        <v>45304</v>
      </c>
      <c r="B2149" s="1" t="s">
        <v>28</v>
      </c>
      <c r="C2149" s="1">
        <v>241.72000122070313</v>
      </c>
      <c r="D2149" s="1" t="s">
        <v>28</v>
      </c>
      <c r="E2149" s="1" t="s">
        <v>28</v>
      </c>
      <c r="F2149" s="1">
        <v>179.83000183105469</v>
      </c>
      <c r="G2149" s="1">
        <v>188.07000732421875</v>
      </c>
      <c r="H2149" s="1">
        <v>259.58999633789063</v>
      </c>
      <c r="I2149" s="1" t="s">
        <v>28</v>
      </c>
      <c r="K2149" s="1">
        <v>260</v>
      </c>
      <c r="L2149" s="1">
        <v>258</v>
      </c>
      <c r="M2149" s="1" t="s">
        <v>28</v>
      </c>
      <c r="N2149" s="1" t="s">
        <v>28</v>
      </c>
      <c r="O2149" s="1">
        <v>163</v>
      </c>
      <c r="P2149" s="1">
        <v>239.76999664306641</v>
      </c>
      <c r="Q2149" s="1">
        <v>295.62666829427081</v>
      </c>
      <c r="R2149" s="1" t="s">
        <v>28</v>
      </c>
      <c r="T2149" s="1">
        <v>211.5</v>
      </c>
      <c r="AX2149" s="1">
        <f t="shared" si="55"/>
        <v>203.20667012532553</v>
      </c>
    </row>
    <row r="2150" spans="1:50">
      <c r="A2150" s="6">
        <v>45311</v>
      </c>
      <c r="B2150" s="1" t="s">
        <v>28</v>
      </c>
      <c r="C2150" s="1">
        <v>236.82000732421875</v>
      </c>
      <c r="D2150" s="1">
        <v>208.24000549316406</v>
      </c>
      <c r="E2150" s="1" t="s">
        <v>28</v>
      </c>
      <c r="F2150" s="1" t="s">
        <v>28</v>
      </c>
      <c r="G2150" s="1">
        <v>183.72999572753906</v>
      </c>
      <c r="H2150" s="1" t="s">
        <v>28</v>
      </c>
      <c r="I2150" s="1" t="s">
        <v>28</v>
      </c>
      <c r="K2150" s="1" t="s">
        <v>28</v>
      </c>
      <c r="L2150" s="1">
        <v>296</v>
      </c>
      <c r="M2150" s="1" t="s">
        <v>28</v>
      </c>
      <c r="N2150" s="1" t="s">
        <v>28</v>
      </c>
      <c r="O2150" s="1" t="s">
        <v>28</v>
      </c>
      <c r="P2150" s="1" t="s">
        <v>28</v>
      </c>
      <c r="Q2150" s="1" t="s">
        <v>28</v>
      </c>
      <c r="R2150" s="1" t="s">
        <v>28</v>
      </c>
      <c r="T2150" s="1" t="s">
        <v>28</v>
      </c>
      <c r="AX2150" s="1">
        <f t="shared" si="55"/>
        <v>209.59666951497397</v>
      </c>
    </row>
    <row r="2151" spans="1:50">
      <c r="A2151" s="6">
        <v>45318</v>
      </c>
      <c r="B2151" s="1" t="s">
        <v>28</v>
      </c>
      <c r="C2151" s="1">
        <v>226.87999725341797</v>
      </c>
      <c r="D2151" s="1" t="s">
        <v>28</v>
      </c>
      <c r="E2151" s="1" t="s">
        <v>28</v>
      </c>
      <c r="F2151" s="1">
        <v>184.46000671386719</v>
      </c>
      <c r="G2151" s="1">
        <v>205</v>
      </c>
      <c r="H2151" s="1">
        <v>239.44999694824219</v>
      </c>
      <c r="I2151" s="1" t="s">
        <v>28</v>
      </c>
      <c r="K2151" s="1">
        <v>250</v>
      </c>
      <c r="L2151" s="1" t="s">
        <v>28</v>
      </c>
      <c r="M2151" s="1">
        <v>235</v>
      </c>
      <c r="N2151" s="1" t="s">
        <v>28</v>
      </c>
      <c r="O2151" s="1">
        <v>130</v>
      </c>
      <c r="P2151" s="1">
        <v>274.7449951171875</v>
      </c>
      <c r="Q2151" s="1">
        <v>295.59666951497394</v>
      </c>
      <c r="R2151" s="1">
        <v>337</v>
      </c>
      <c r="T2151" s="1">
        <v>205</v>
      </c>
      <c r="AX2151" s="1">
        <f t="shared" si="55"/>
        <v>205.44666798909506</v>
      </c>
    </row>
    <row r="2152" spans="1:50">
      <c r="A2152" s="6">
        <v>45325</v>
      </c>
      <c r="B2152" s="1" t="s">
        <v>28</v>
      </c>
      <c r="C2152" s="1">
        <v>206.55000305175781</v>
      </c>
      <c r="D2152" s="1">
        <v>179.97999572753906</v>
      </c>
      <c r="E2152" s="1" t="s">
        <v>28</v>
      </c>
      <c r="F2152" s="1">
        <v>170.94999694824219</v>
      </c>
      <c r="G2152" s="1">
        <v>185.91999816894531</v>
      </c>
      <c r="H2152" s="1">
        <v>254.25999450683594</v>
      </c>
      <c r="I2152" s="1">
        <v>319.1099853515625</v>
      </c>
      <c r="K2152" s="1">
        <v>215.46000671386719</v>
      </c>
      <c r="L2152" s="1">
        <v>268</v>
      </c>
      <c r="M2152" s="1">
        <v>221.23000335693359</v>
      </c>
      <c r="N2152" s="1" t="s">
        <v>28</v>
      </c>
      <c r="O2152" s="1" t="s">
        <v>28</v>
      </c>
      <c r="P2152" s="1">
        <v>254.11333211263022</v>
      </c>
      <c r="Q2152" s="1">
        <v>310.87332153320313</v>
      </c>
      <c r="R2152" s="1">
        <v>334.42667643229169</v>
      </c>
      <c r="T2152" s="1">
        <v>218.34500503540039</v>
      </c>
      <c r="AX2152" s="1">
        <f t="shared" si="55"/>
        <v>185.84999847412109</v>
      </c>
    </row>
    <row r="2153" spans="1:50">
      <c r="A2153" s="6">
        <v>45332</v>
      </c>
      <c r="B2153" s="1">
        <v>165.33999633789063</v>
      </c>
      <c r="C2153" s="1">
        <v>197.27000427246094</v>
      </c>
      <c r="D2153" s="1" t="s">
        <v>28</v>
      </c>
      <c r="E2153" s="1" t="s">
        <v>28</v>
      </c>
      <c r="F2153" s="1">
        <v>165</v>
      </c>
      <c r="G2153" s="1">
        <v>182.75999450683594</v>
      </c>
      <c r="H2153" s="1" t="s">
        <v>28</v>
      </c>
      <c r="I2153" s="1" t="s">
        <v>28</v>
      </c>
      <c r="K2153" s="1">
        <v>200</v>
      </c>
      <c r="L2153" s="1">
        <v>238.42333475748697</v>
      </c>
      <c r="M2153" s="1">
        <v>206.25</v>
      </c>
      <c r="N2153" s="1" t="s">
        <v>28</v>
      </c>
      <c r="O2153" s="1" t="s">
        <v>28</v>
      </c>
      <c r="P2153" s="1">
        <v>250.05999755859375</v>
      </c>
      <c r="Q2153" s="1" t="s">
        <v>28</v>
      </c>
      <c r="R2153" s="1" t="s">
        <v>28</v>
      </c>
      <c r="T2153" s="1">
        <v>203.125</v>
      </c>
      <c r="AX2153" s="1">
        <f t="shared" si="55"/>
        <v>177.59249877929688</v>
      </c>
    </row>
    <row r="2154" spans="1:50">
      <c r="A2154" s="6">
        <v>45339</v>
      </c>
      <c r="B2154" s="1">
        <v>160</v>
      </c>
      <c r="C2154" s="1">
        <v>208.89499664306641</v>
      </c>
      <c r="D2154" s="1" t="s">
        <v>28</v>
      </c>
      <c r="E2154" s="1" t="s">
        <v>28</v>
      </c>
      <c r="F2154" s="1" t="s">
        <v>28</v>
      </c>
      <c r="G2154" s="1">
        <v>194.6199951171875</v>
      </c>
      <c r="H2154" s="1">
        <v>258.79000854492188</v>
      </c>
      <c r="I2154" s="1">
        <v>310</v>
      </c>
      <c r="K2154" s="1" t="s">
        <v>28</v>
      </c>
      <c r="L2154" s="1" t="s">
        <v>28</v>
      </c>
      <c r="M2154" s="1">
        <v>233.26000467936197</v>
      </c>
      <c r="N2154" s="1" t="s">
        <v>28</v>
      </c>
      <c r="O2154" s="1" t="s">
        <v>28</v>
      </c>
      <c r="P2154" s="1">
        <v>270.32000732421875</v>
      </c>
      <c r="Q2154" s="1">
        <v>274.04000345865887</v>
      </c>
      <c r="R2154" s="1" t="s">
        <v>28</v>
      </c>
      <c r="T2154" s="1">
        <v>233.26000467936197</v>
      </c>
      <c r="AX2154" s="1">
        <f t="shared" si="55"/>
        <v>187.83833058675131</v>
      </c>
    </row>
    <row r="2155" spans="1:50">
      <c r="A2155" s="6">
        <v>45346</v>
      </c>
      <c r="B2155" s="1">
        <v>160</v>
      </c>
      <c r="C2155" s="1" t="s">
        <v>28</v>
      </c>
      <c r="D2155" s="1" t="s">
        <v>28</v>
      </c>
      <c r="E2155" s="1" t="s">
        <v>28</v>
      </c>
      <c r="F2155" s="1">
        <v>190.52999877929688</v>
      </c>
      <c r="G2155" s="1">
        <v>216.1199951171875</v>
      </c>
      <c r="H2155" s="1" t="s">
        <v>28</v>
      </c>
      <c r="I2155" s="1" t="s">
        <v>28</v>
      </c>
      <c r="K2155" s="1" t="s">
        <v>28</v>
      </c>
      <c r="L2155" s="1">
        <v>272.79000854492188</v>
      </c>
      <c r="M2155" s="1">
        <v>198.3699951171875</v>
      </c>
      <c r="N2155" s="1" t="s">
        <v>28</v>
      </c>
      <c r="O2155" s="1" t="s">
        <v>28</v>
      </c>
      <c r="P2155" s="1">
        <v>270</v>
      </c>
      <c r="Q2155" s="1" t="s">
        <v>28</v>
      </c>
      <c r="R2155" s="1" t="s">
        <v>28</v>
      </c>
      <c r="T2155" s="1">
        <v>198.3699951171875</v>
      </c>
      <c r="AX2155" s="1">
        <f t="shared" si="55"/>
        <v>188.88333129882813</v>
      </c>
    </row>
    <row r="2156" spans="1:50">
      <c r="A2156" s="6">
        <v>45353</v>
      </c>
      <c r="B2156" s="1" t="s">
        <v>28</v>
      </c>
      <c r="C2156" s="1">
        <v>242</v>
      </c>
      <c r="D2156" s="1" t="s">
        <v>28</v>
      </c>
      <c r="E2156" s="1" t="s">
        <v>28</v>
      </c>
      <c r="F2156" s="1">
        <v>176</v>
      </c>
      <c r="G2156" s="1">
        <v>217.94999694824219</v>
      </c>
      <c r="H2156" s="1">
        <v>281.52999877929688</v>
      </c>
      <c r="I2156" s="1">
        <v>345</v>
      </c>
      <c r="K2156" s="1">
        <v>247</v>
      </c>
      <c r="L2156" s="1">
        <v>267</v>
      </c>
      <c r="M2156" s="1">
        <v>230</v>
      </c>
      <c r="N2156" s="1" t="s">
        <v>28</v>
      </c>
      <c r="O2156" s="1" t="s">
        <v>28</v>
      </c>
      <c r="P2156" s="1">
        <v>296.72500610351563</v>
      </c>
      <c r="Q2156" s="1">
        <v>330.14666748046875</v>
      </c>
      <c r="R2156" s="1">
        <v>390</v>
      </c>
      <c r="T2156" s="1">
        <v>238.5</v>
      </c>
      <c r="AX2156" s="1">
        <f t="shared" si="55"/>
        <v>211.98333231608072</v>
      </c>
    </row>
    <row r="2157" spans="1:50">
      <c r="A2157" s="6">
        <v>45360</v>
      </c>
      <c r="B2157" s="1" t="s">
        <v>28</v>
      </c>
      <c r="C2157" s="1">
        <v>258</v>
      </c>
      <c r="D2157" s="1" t="s">
        <v>28</v>
      </c>
      <c r="E2157" s="1" t="s">
        <v>28</v>
      </c>
      <c r="F2157" s="1" t="s">
        <v>28</v>
      </c>
      <c r="G2157" s="1">
        <v>255</v>
      </c>
      <c r="H2157" s="1">
        <v>237.05999755859375</v>
      </c>
      <c r="I2157" s="1">
        <v>362.42001342773438</v>
      </c>
      <c r="K2157" s="1">
        <v>261.239990234375</v>
      </c>
      <c r="L2157" s="1">
        <v>276</v>
      </c>
      <c r="M2157" s="1">
        <v>226.25</v>
      </c>
      <c r="N2157" s="1" t="s">
        <v>28</v>
      </c>
      <c r="O2157" s="1" t="s">
        <v>28</v>
      </c>
      <c r="P2157" s="1">
        <v>303.05999755859375</v>
      </c>
      <c r="Q2157" s="1">
        <v>342.91334025065106</v>
      </c>
      <c r="R2157" s="1" t="s">
        <v>28</v>
      </c>
      <c r="T2157" s="1">
        <v>243.7449951171875</v>
      </c>
      <c r="AX2157" s="1">
        <f t="shared" si="55"/>
        <v>256.5</v>
      </c>
    </row>
    <row r="2158" spans="1:50">
      <c r="A2158" s="6">
        <v>45367</v>
      </c>
      <c r="B2158" s="1" t="s">
        <v>28</v>
      </c>
      <c r="C2158" s="1">
        <v>270</v>
      </c>
      <c r="D2158" s="1" t="s">
        <v>28</v>
      </c>
      <c r="E2158" s="1" t="s">
        <v>28</v>
      </c>
      <c r="F2158" s="1">
        <v>230.17999267578125</v>
      </c>
      <c r="G2158" s="1">
        <v>242.77000427246094</v>
      </c>
      <c r="H2158" s="1">
        <v>268.8800048828125</v>
      </c>
      <c r="I2158" s="1">
        <v>345</v>
      </c>
      <c r="K2158" s="1" t="s">
        <v>28</v>
      </c>
      <c r="L2158" s="1">
        <v>295.40000406901044</v>
      </c>
      <c r="M2158" s="1">
        <v>216.50666809082031</v>
      </c>
      <c r="N2158" s="1" t="s">
        <v>28</v>
      </c>
      <c r="O2158" s="1" t="s">
        <v>28</v>
      </c>
      <c r="P2158" s="1">
        <v>304.94000244140625</v>
      </c>
      <c r="Q2158" s="1">
        <v>337.73000081380206</v>
      </c>
      <c r="R2158" s="1" t="s">
        <v>28</v>
      </c>
      <c r="T2158" s="1">
        <v>216.50666809082031</v>
      </c>
      <c r="AX2158" s="1">
        <f t="shared" si="55"/>
        <v>247.64999898274741</v>
      </c>
    </row>
    <row r="2159" spans="1:50">
      <c r="A2159" s="6">
        <v>45374</v>
      </c>
      <c r="B2159" s="1" t="s">
        <v>28</v>
      </c>
      <c r="C2159" s="1" t="s">
        <v>28</v>
      </c>
      <c r="D2159" s="1" t="s">
        <v>28</v>
      </c>
      <c r="E2159" s="1" t="s">
        <v>28</v>
      </c>
      <c r="F2159" s="1">
        <v>185</v>
      </c>
      <c r="G2159" s="1">
        <v>264.6199951171875</v>
      </c>
      <c r="H2159" s="1">
        <v>295.23001098632813</v>
      </c>
      <c r="I2159" s="1">
        <v>350</v>
      </c>
      <c r="K2159" s="1">
        <v>274</v>
      </c>
      <c r="L2159" s="1">
        <v>278</v>
      </c>
      <c r="M2159" s="1" t="s">
        <v>28</v>
      </c>
      <c r="N2159" s="1" t="s">
        <v>28</v>
      </c>
      <c r="O2159" s="1" t="s">
        <v>28</v>
      </c>
      <c r="P2159" s="1">
        <v>287.86666870117188</v>
      </c>
      <c r="Q2159" s="1">
        <v>329.80666097005206</v>
      </c>
      <c r="R2159" s="1">
        <v>362.57499694824219</v>
      </c>
      <c r="T2159" s="1">
        <v>274</v>
      </c>
      <c r="AX2159" s="1">
        <f t="shared" si="55"/>
        <v>224.80999755859375</v>
      </c>
    </row>
    <row r="2160" spans="1:50">
      <c r="A2160" s="6">
        <v>45381</v>
      </c>
      <c r="B2160" s="1">
        <v>181.96000671386719</v>
      </c>
      <c r="C2160" s="1" t="s">
        <v>28</v>
      </c>
      <c r="D2160" s="1" t="s">
        <v>28</v>
      </c>
      <c r="E2160" s="1" t="s">
        <v>28</v>
      </c>
      <c r="F2160" s="1">
        <v>195</v>
      </c>
      <c r="G2160" s="1">
        <v>245</v>
      </c>
      <c r="H2160" s="1">
        <v>235</v>
      </c>
      <c r="I2160" s="1" t="s">
        <v>28</v>
      </c>
      <c r="K2160" s="1">
        <v>234.75999959309897</v>
      </c>
      <c r="L2160" s="1">
        <v>280.66499328613281</v>
      </c>
      <c r="M2160" s="1">
        <v>236.73000335693359</v>
      </c>
      <c r="N2160" s="1" t="s">
        <v>28</v>
      </c>
      <c r="O2160" s="1" t="s">
        <v>28</v>
      </c>
      <c r="P2160" s="1">
        <v>277.98332722981769</v>
      </c>
      <c r="Q2160" s="1">
        <v>316.18333943684894</v>
      </c>
      <c r="R2160" s="1" t="s">
        <v>28</v>
      </c>
      <c r="T2160" s="1">
        <v>235.74500147501629</v>
      </c>
      <c r="AX2160" s="1">
        <f t="shared" si="55"/>
        <v>207.32000223795572</v>
      </c>
    </row>
    <row r="2161" spans="1:50">
      <c r="A2161" s="6">
        <v>45388</v>
      </c>
      <c r="B2161" s="1" t="s">
        <v>28</v>
      </c>
      <c r="C2161" s="1" t="s">
        <v>28</v>
      </c>
      <c r="D2161" s="1" t="s">
        <v>28</v>
      </c>
      <c r="E2161" s="1" t="s">
        <v>28</v>
      </c>
      <c r="F2161" s="1" t="s">
        <v>28</v>
      </c>
      <c r="G2161" s="1">
        <v>257.70999145507813</v>
      </c>
      <c r="H2161" s="1">
        <v>270</v>
      </c>
      <c r="I2161" s="1" t="s">
        <v>28</v>
      </c>
      <c r="K2161" s="1" t="s">
        <v>28</v>
      </c>
      <c r="L2161" s="1">
        <v>278.3800048828125</v>
      </c>
      <c r="M2161" s="1">
        <v>261.25</v>
      </c>
      <c r="N2161" s="1" t="s">
        <v>28</v>
      </c>
      <c r="O2161" s="1" t="s">
        <v>28</v>
      </c>
      <c r="P2161" s="1">
        <v>270.63333129882813</v>
      </c>
      <c r="Q2161" s="1">
        <v>303.74000040690106</v>
      </c>
      <c r="R2161" s="1" t="s">
        <v>28</v>
      </c>
      <c r="T2161" s="1">
        <v>261.25</v>
      </c>
      <c r="AX2161" s="1">
        <f t="shared" si="55"/>
        <v>257.70999145507813</v>
      </c>
    </row>
    <row r="2162" spans="1:50">
      <c r="A2162" s="6">
        <v>45395</v>
      </c>
      <c r="B2162" s="1" t="s">
        <v>28</v>
      </c>
      <c r="C2162" s="1">
        <v>258</v>
      </c>
      <c r="D2162" s="1" t="s">
        <v>28</v>
      </c>
      <c r="E2162" s="1" t="s">
        <v>28</v>
      </c>
      <c r="F2162" s="1">
        <v>200</v>
      </c>
      <c r="G2162" s="1">
        <v>246.44999694824219</v>
      </c>
      <c r="H2162" s="1">
        <v>330.83999633789063</v>
      </c>
      <c r="I2162" s="1" t="s">
        <v>28</v>
      </c>
      <c r="K2162" s="1">
        <v>275</v>
      </c>
      <c r="L2162" s="1">
        <v>287</v>
      </c>
      <c r="M2162" s="1">
        <v>225</v>
      </c>
      <c r="N2162" s="1" t="s">
        <v>28</v>
      </c>
      <c r="O2162" s="1" t="s">
        <v>28</v>
      </c>
      <c r="P2162" s="1">
        <v>303.65333048502606</v>
      </c>
      <c r="Q2162" s="1">
        <v>346.57333374023438</v>
      </c>
      <c r="R2162" s="1" t="s">
        <v>28</v>
      </c>
      <c r="T2162" s="1">
        <v>250</v>
      </c>
      <c r="AX2162" s="1">
        <f t="shared" si="55"/>
        <v>234.81666564941406</v>
      </c>
    </row>
    <row r="2163" spans="1:50">
      <c r="A2163" s="6">
        <v>45402</v>
      </c>
      <c r="B2163" s="1" t="s">
        <v>28</v>
      </c>
      <c r="C2163" s="1" t="s">
        <v>28</v>
      </c>
      <c r="D2163" s="1" t="s">
        <v>28</v>
      </c>
      <c r="E2163" s="1" t="s">
        <v>28</v>
      </c>
      <c r="F2163" s="1">
        <v>240</v>
      </c>
      <c r="G2163" s="1">
        <v>252.5</v>
      </c>
      <c r="H2163" s="1">
        <v>200</v>
      </c>
      <c r="I2163" s="1">
        <v>348.97000122070313</v>
      </c>
      <c r="K2163" s="1" t="s">
        <v>28</v>
      </c>
      <c r="L2163" s="1" t="s">
        <v>28</v>
      </c>
      <c r="M2163" s="1">
        <v>282.18000793457031</v>
      </c>
      <c r="N2163" s="1" t="s">
        <v>28</v>
      </c>
      <c r="O2163" s="1" t="s">
        <v>28</v>
      </c>
      <c r="P2163" s="1">
        <v>263.88666788736981</v>
      </c>
      <c r="Q2163" s="1">
        <v>328.39000447591144</v>
      </c>
      <c r="R2163" s="1" t="s">
        <v>28</v>
      </c>
      <c r="T2163" s="1">
        <v>282.18000793457031</v>
      </c>
      <c r="AX2163" s="1">
        <f t="shared" si="55"/>
        <v>246.25</v>
      </c>
    </row>
    <row r="2164" spans="1:50">
      <c r="A2164" s="6">
        <v>45409</v>
      </c>
      <c r="B2164" s="1">
        <v>210.99500274658203</v>
      </c>
      <c r="C2164" s="1">
        <v>246</v>
      </c>
      <c r="D2164" s="1" t="s">
        <v>28</v>
      </c>
      <c r="E2164" s="1" t="s">
        <v>28</v>
      </c>
      <c r="F2164" s="1">
        <v>205</v>
      </c>
      <c r="G2164" s="1">
        <v>220</v>
      </c>
      <c r="H2164" s="1">
        <v>263.760009765625</v>
      </c>
      <c r="I2164" s="1">
        <v>333.29998779296875</v>
      </c>
      <c r="K2164" s="1">
        <v>230</v>
      </c>
      <c r="L2164" s="1">
        <v>254.05000305175781</v>
      </c>
      <c r="M2164" s="1">
        <v>255</v>
      </c>
      <c r="N2164" s="1" t="s">
        <v>28</v>
      </c>
      <c r="O2164" s="1" t="s">
        <v>28</v>
      </c>
      <c r="P2164" s="1">
        <v>276.5333251953125</v>
      </c>
      <c r="Q2164" s="1">
        <v>293.94666544596356</v>
      </c>
      <c r="R2164" s="1" t="s">
        <v>28</v>
      </c>
      <c r="T2164" s="1">
        <v>242.5</v>
      </c>
      <c r="AX2164" s="1">
        <f t="shared" si="55"/>
        <v>220.49875068664551</v>
      </c>
    </row>
    <row r="2165" spans="1:50">
      <c r="A2165" s="6">
        <v>45416</v>
      </c>
      <c r="B2165" s="1" t="s">
        <v>28</v>
      </c>
      <c r="C2165" s="1" t="s">
        <v>28</v>
      </c>
      <c r="D2165" s="1" t="s">
        <v>28</v>
      </c>
      <c r="E2165" s="1" t="s">
        <v>28</v>
      </c>
      <c r="F2165" s="1" t="s">
        <v>28</v>
      </c>
      <c r="G2165" s="1" t="s">
        <v>28</v>
      </c>
      <c r="H2165" s="1" t="s">
        <v>28</v>
      </c>
      <c r="I2165" s="1" t="s">
        <v>28</v>
      </c>
      <c r="K2165" s="1" t="s">
        <v>28</v>
      </c>
      <c r="L2165" s="1" t="s">
        <v>28</v>
      </c>
      <c r="M2165" s="1" t="s">
        <v>28</v>
      </c>
      <c r="N2165" s="1" t="s">
        <v>28</v>
      </c>
      <c r="O2165" s="1" t="s">
        <v>28</v>
      </c>
      <c r="P2165" s="1" t="s">
        <v>28</v>
      </c>
      <c r="Q2165" s="1" t="s">
        <v>28</v>
      </c>
      <c r="R2165" s="1" t="s">
        <v>28</v>
      </c>
      <c r="T2165" s="1" t="s">
        <v>28</v>
      </c>
      <c r="AX2165" s="1" t="str">
        <f t="shared" si="55"/>
        <v xml:space="preserve"> </v>
      </c>
    </row>
    <row r="2166" spans="1:50">
      <c r="A2166" s="6">
        <v>45423</v>
      </c>
      <c r="B2166" s="1" t="s">
        <v>28</v>
      </c>
      <c r="C2166" s="1" t="s">
        <v>28</v>
      </c>
      <c r="D2166" s="1" t="s">
        <v>28</v>
      </c>
      <c r="E2166" s="1" t="s">
        <v>28</v>
      </c>
      <c r="F2166" s="1" t="s">
        <v>28</v>
      </c>
      <c r="G2166" s="1" t="s">
        <v>28</v>
      </c>
      <c r="H2166" s="1" t="s">
        <v>28</v>
      </c>
      <c r="I2166" s="1" t="s">
        <v>28</v>
      </c>
      <c r="K2166" s="1" t="s">
        <v>28</v>
      </c>
      <c r="L2166" s="1" t="s">
        <v>28</v>
      </c>
      <c r="M2166" s="1" t="s">
        <v>28</v>
      </c>
      <c r="N2166" s="1" t="s">
        <v>28</v>
      </c>
      <c r="O2166" s="1" t="s">
        <v>28</v>
      </c>
      <c r="P2166" s="1" t="s">
        <v>28</v>
      </c>
      <c r="Q2166" s="1" t="s">
        <v>28</v>
      </c>
      <c r="R2166" s="1" t="s">
        <v>28</v>
      </c>
      <c r="T2166" s="1" t="s">
        <v>28</v>
      </c>
      <c r="AX2166" s="1" t="str">
        <f t="shared" si="55"/>
        <v xml:space="preserve"> </v>
      </c>
    </row>
    <row r="2167" spans="1:50">
      <c r="A2167" s="6">
        <v>45430</v>
      </c>
      <c r="B2167" s="1" t="s">
        <v>28</v>
      </c>
      <c r="C2167" s="1" t="s">
        <v>28</v>
      </c>
      <c r="D2167" s="1" t="s">
        <v>28</v>
      </c>
      <c r="E2167" s="1" t="s">
        <v>28</v>
      </c>
      <c r="F2167" s="1" t="s">
        <v>28</v>
      </c>
      <c r="G2167" s="1" t="s">
        <v>28</v>
      </c>
      <c r="H2167" s="1" t="s">
        <v>28</v>
      </c>
      <c r="I2167" s="1" t="s">
        <v>28</v>
      </c>
      <c r="K2167" s="1" t="s">
        <v>28</v>
      </c>
      <c r="L2167" s="1" t="s">
        <v>28</v>
      </c>
      <c r="M2167" s="1" t="s">
        <v>28</v>
      </c>
      <c r="N2167" s="1" t="s">
        <v>28</v>
      </c>
      <c r="O2167" s="1" t="s">
        <v>28</v>
      </c>
      <c r="P2167" s="1" t="s">
        <v>28</v>
      </c>
      <c r="Q2167" s="1" t="s">
        <v>28</v>
      </c>
      <c r="R2167" s="1" t="s">
        <v>28</v>
      </c>
      <c r="T2167" s="1" t="s">
        <v>28</v>
      </c>
      <c r="AX2167" s="1" t="str">
        <f t="shared" si="55"/>
        <v xml:space="preserve"> </v>
      </c>
    </row>
    <row r="2168" spans="1:50">
      <c r="A2168" s="6">
        <v>45437</v>
      </c>
      <c r="B2168" s="1" t="s">
        <v>28</v>
      </c>
      <c r="C2168" s="1" t="s">
        <v>28</v>
      </c>
      <c r="D2168" s="1" t="s">
        <v>28</v>
      </c>
      <c r="E2168" s="1" t="s">
        <v>28</v>
      </c>
      <c r="F2168" s="1" t="s">
        <v>28</v>
      </c>
      <c r="G2168" s="1" t="s">
        <v>28</v>
      </c>
      <c r="H2168" s="1" t="s">
        <v>28</v>
      </c>
      <c r="I2168" s="1" t="s">
        <v>28</v>
      </c>
      <c r="K2168" s="1" t="s">
        <v>28</v>
      </c>
      <c r="L2168" s="1" t="s">
        <v>28</v>
      </c>
      <c r="M2168" s="1" t="s">
        <v>28</v>
      </c>
      <c r="N2168" s="1" t="s">
        <v>28</v>
      </c>
      <c r="O2168" s="1" t="s">
        <v>28</v>
      </c>
      <c r="P2168" s="1" t="s">
        <v>28</v>
      </c>
      <c r="Q2168" s="1" t="s">
        <v>28</v>
      </c>
      <c r="R2168" s="1" t="s">
        <v>28</v>
      </c>
      <c r="T2168" s="1" t="s">
        <v>28</v>
      </c>
      <c r="AX2168" s="1" t="str">
        <f t="shared" si="55"/>
        <v xml:space="preserve"> </v>
      </c>
    </row>
    <row r="2169" spans="1:50">
      <c r="A2169" s="6">
        <v>45444</v>
      </c>
      <c r="B2169" s="1" t="s">
        <v>28</v>
      </c>
      <c r="C2169" s="1" t="s">
        <v>28</v>
      </c>
      <c r="D2169" s="1" t="s">
        <v>28</v>
      </c>
      <c r="E2169" s="1" t="s">
        <v>28</v>
      </c>
      <c r="F2169" s="1" t="s">
        <v>28</v>
      </c>
      <c r="G2169" s="1" t="s">
        <v>28</v>
      </c>
      <c r="H2169" s="1" t="s">
        <v>28</v>
      </c>
      <c r="I2169" s="1" t="s">
        <v>28</v>
      </c>
      <c r="K2169" s="1" t="s">
        <v>28</v>
      </c>
      <c r="L2169" s="1" t="s">
        <v>28</v>
      </c>
      <c r="M2169" s="1" t="s">
        <v>28</v>
      </c>
      <c r="N2169" s="1" t="s">
        <v>28</v>
      </c>
      <c r="O2169" s="1" t="s">
        <v>28</v>
      </c>
      <c r="P2169" s="1" t="s">
        <v>28</v>
      </c>
      <c r="Q2169" s="1" t="s">
        <v>28</v>
      </c>
      <c r="R2169" s="1" t="s">
        <v>28</v>
      </c>
      <c r="T2169" s="1" t="s">
        <v>28</v>
      </c>
      <c r="AX2169" s="1" t="str">
        <f t="shared" si="55"/>
        <v xml:space="preserve"> </v>
      </c>
    </row>
    <row r="2170" spans="1:50">
      <c r="A2170" s="6">
        <v>45451</v>
      </c>
      <c r="B2170" s="1" t="s">
        <v>28</v>
      </c>
      <c r="C2170" s="1" t="s">
        <v>28</v>
      </c>
      <c r="D2170" s="1" t="s">
        <v>28</v>
      </c>
      <c r="E2170" s="1" t="s">
        <v>28</v>
      </c>
      <c r="F2170" s="1" t="s">
        <v>28</v>
      </c>
      <c r="G2170" s="1" t="s">
        <v>28</v>
      </c>
      <c r="H2170" s="1" t="s">
        <v>28</v>
      </c>
      <c r="I2170" s="1" t="s">
        <v>28</v>
      </c>
      <c r="K2170" s="1" t="s">
        <v>28</v>
      </c>
      <c r="L2170" s="1" t="s">
        <v>28</v>
      </c>
      <c r="M2170" s="1" t="s">
        <v>28</v>
      </c>
      <c r="N2170" s="1" t="s">
        <v>28</v>
      </c>
      <c r="O2170" s="1" t="s">
        <v>28</v>
      </c>
      <c r="P2170" s="1" t="s">
        <v>28</v>
      </c>
      <c r="Q2170" s="1" t="s">
        <v>28</v>
      </c>
      <c r="R2170" s="1" t="s">
        <v>28</v>
      </c>
      <c r="T2170" s="1" t="s">
        <v>28</v>
      </c>
      <c r="AX2170" s="1" t="str">
        <f t="shared" si="55"/>
        <v xml:space="preserve"> </v>
      </c>
    </row>
    <row r="2171" spans="1:50">
      <c r="A2171" s="6">
        <v>45458</v>
      </c>
      <c r="B2171" s="1" t="s">
        <v>28</v>
      </c>
      <c r="C2171" s="1" t="s">
        <v>28</v>
      </c>
      <c r="D2171" s="1" t="s">
        <v>28</v>
      </c>
      <c r="E2171" s="1" t="s">
        <v>28</v>
      </c>
      <c r="F2171" s="1" t="s">
        <v>28</v>
      </c>
      <c r="G2171" s="1" t="s">
        <v>28</v>
      </c>
      <c r="H2171" s="1" t="s">
        <v>28</v>
      </c>
      <c r="I2171" s="1" t="s">
        <v>28</v>
      </c>
      <c r="K2171" s="1" t="s">
        <v>28</v>
      </c>
      <c r="L2171" s="1" t="s">
        <v>28</v>
      </c>
      <c r="M2171" s="1" t="s">
        <v>28</v>
      </c>
      <c r="N2171" s="1" t="s">
        <v>28</v>
      </c>
      <c r="O2171" s="1" t="s">
        <v>28</v>
      </c>
      <c r="P2171" s="1" t="s">
        <v>28</v>
      </c>
      <c r="Q2171" s="1" t="s">
        <v>28</v>
      </c>
      <c r="R2171" s="1" t="s">
        <v>28</v>
      </c>
      <c r="T2171" s="1" t="s">
        <v>28</v>
      </c>
      <c r="AX2171" s="1" t="str">
        <f t="shared" si="55"/>
        <v xml:space="preserve"> </v>
      </c>
    </row>
    <row r="2172" spans="1:50">
      <c r="A2172" s="6">
        <v>45465</v>
      </c>
      <c r="B2172" s="1" t="s">
        <v>28</v>
      </c>
      <c r="C2172" s="1" t="s">
        <v>28</v>
      </c>
      <c r="D2172" s="1" t="s">
        <v>28</v>
      </c>
      <c r="E2172" s="1" t="s">
        <v>28</v>
      </c>
      <c r="F2172" s="1" t="s">
        <v>28</v>
      </c>
      <c r="G2172" s="1" t="s">
        <v>28</v>
      </c>
      <c r="H2172" s="1" t="s">
        <v>28</v>
      </c>
      <c r="I2172" s="1" t="s">
        <v>28</v>
      </c>
      <c r="K2172" s="1" t="s">
        <v>28</v>
      </c>
      <c r="L2172" s="1" t="s">
        <v>28</v>
      </c>
      <c r="M2172" s="1" t="s">
        <v>28</v>
      </c>
      <c r="N2172" s="1" t="s">
        <v>28</v>
      </c>
      <c r="O2172" s="1" t="s">
        <v>28</v>
      </c>
      <c r="P2172" s="1" t="s">
        <v>28</v>
      </c>
      <c r="Q2172" s="1" t="s">
        <v>28</v>
      </c>
      <c r="R2172" s="1" t="s">
        <v>28</v>
      </c>
      <c r="T2172" s="1" t="s">
        <v>28</v>
      </c>
      <c r="AX2172" s="1" t="str">
        <f t="shared" si="55"/>
        <v xml:space="preserve"> </v>
      </c>
    </row>
    <row r="2173" spans="1:50">
      <c r="A2173" s="6">
        <v>45472</v>
      </c>
      <c r="B2173" s="1" t="s">
        <v>28</v>
      </c>
      <c r="C2173" s="1" t="s">
        <v>28</v>
      </c>
      <c r="D2173" s="1" t="s">
        <v>28</v>
      </c>
      <c r="E2173" s="1" t="s">
        <v>28</v>
      </c>
      <c r="F2173" s="1" t="s">
        <v>28</v>
      </c>
      <c r="G2173" s="1" t="s">
        <v>28</v>
      </c>
      <c r="H2173" s="1" t="s">
        <v>28</v>
      </c>
      <c r="I2173" s="1" t="s">
        <v>28</v>
      </c>
      <c r="K2173" s="1" t="s">
        <v>28</v>
      </c>
      <c r="L2173" s="1" t="s">
        <v>28</v>
      </c>
      <c r="M2173" s="1" t="s">
        <v>28</v>
      </c>
      <c r="N2173" s="1" t="s">
        <v>28</v>
      </c>
      <c r="O2173" s="1" t="s">
        <v>28</v>
      </c>
      <c r="P2173" s="1" t="s">
        <v>28</v>
      </c>
      <c r="Q2173" s="1" t="s">
        <v>28</v>
      </c>
      <c r="R2173" s="1" t="s">
        <v>28</v>
      </c>
      <c r="T2173" s="1" t="s">
        <v>28</v>
      </c>
      <c r="AX2173" s="1" t="str">
        <f t="shared" si="55"/>
        <v xml:space="preserve"> </v>
      </c>
    </row>
    <row r="2174" spans="1:50">
      <c r="A2174" s="6">
        <v>45479</v>
      </c>
      <c r="B2174" s="1" t="s">
        <v>28</v>
      </c>
      <c r="C2174" s="1" t="s">
        <v>28</v>
      </c>
      <c r="D2174" s="1" t="s">
        <v>28</v>
      </c>
      <c r="E2174" s="1" t="s">
        <v>28</v>
      </c>
      <c r="F2174" s="1" t="s">
        <v>28</v>
      </c>
      <c r="G2174" s="1" t="s">
        <v>28</v>
      </c>
      <c r="H2174" s="1" t="s">
        <v>28</v>
      </c>
      <c r="I2174" s="1" t="s">
        <v>28</v>
      </c>
      <c r="K2174" s="1" t="s">
        <v>28</v>
      </c>
      <c r="L2174" s="1" t="s">
        <v>28</v>
      </c>
      <c r="M2174" s="1" t="s">
        <v>28</v>
      </c>
      <c r="N2174" s="1" t="s">
        <v>28</v>
      </c>
      <c r="O2174" s="1" t="s">
        <v>28</v>
      </c>
      <c r="P2174" s="1" t="s">
        <v>28</v>
      </c>
      <c r="Q2174" s="1" t="s">
        <v>28</v>
      </c>
      <c r="R2174" s="1" t="s">
        <v>28</v>
      </c>
      <c r="T2174" s="1" t="s">
        <v>28</v>
      </c>
      <c r="AX2174" s="1" t="str">
        <f t="shared" si="55"/>
        <v xml:space="preserve"> </v>
      </c>
    </row>
    <row r="2175" spans="1:50">
      <c r="A2175" s="6">
        <v>45486</v>
      </c>
      <c r="B2175" s="1" t="s">
        <v>28</v>
      </c>
      <c r="C2175" s="1" t="s">
        <v>28</v>
      </c>
      <c r="D2175" s="1" t="s">
        <v>28</v>
      </c>
      <c r="E2175" s="1" t="s">
        <v>28</v>
      </c>
      <c r="F2175" s="1" t="s">
        <v>28</v>
      </c>
      <c r="G2175" s="1" t="s">
        <v>28</v>
      </c>
      <c r="H2175" s="1" t="s">
        <v>28</v>
      </c>
      <c r="I2175" s="1" t="s">
        <v>28</v>
      </c>
      <c r="K2175" s="1" t="s">
        <v>28</v>
      </c>
      <c r="L2175" s="1" t="s">
        <v>28</v>
      </c>
      <c r="M2175" s="1" t="s">
        <v>28</v>
      </c>
      <c r="N2175" s="1" t="s">
        <v>28</v>
      </c>
      <c r="O2175" s="1" t="s">
        <v>28</v>
      </c>
      <c r="P2175" s="1" t="s">
        <v>28</v>
      </c>
      <c r="Q2175" s="1" t="s">
        <v>28</v>
      </c>
      <c r="R2175" s="1" t="s">
        <v>28</v>
      </c>
      <c r="T2175" s="1" t="s">
        <v>28</v>
      </c>
      <c r="AX2175" s="1" t="str">
        <f t="shared" si="55"/>
        <v xml:space="preserve"> </v>
      </c>
    </row>
    <row r="2176" spans="1:50">
      <c r="A2176" s="6">
        <v>45493</v>
      </c>
      <c r="B2176" s="1" t="s">
        <v>28</v>
      </c>
      <c r="C2176" s="1" t="s">
        <v>28</v>
      </c>
      <c r="D2176" s="1" t="s">
        <v>28</v>
      </c>
      <c r="E2176" s="1" t="s">
        <v>28</v>
      </c>
      <c r="F2176" s="1" t="s">
        <v>28</v>
      </c>
      <c r="G2176" s="1" t="s">
        <v>28</v>
      </c>
      <c r="H2176" s="1" t="s">
        <v>28</v>
      </c>
      <c r="I2176" s="1" t="s">
        <v>28</v>
      </c>
      <c r="K2176" s="1" t="s">
        <v>28</v>
      </c>
      <c r="L2176" s="1" t="s">
        <v>28</v>
      </c>
      <c r="M2176" s="1" t="s">
        <v>28</v>
      </c>
      <c r="N2176" s="1" t="s">
        <v>28</v>
      </c>
      <c r="O2176" s="1" t="s">
        <v>28</v>
      </c>
      <c r="P2176" s="1" t="s">
        <v>28</v>
      </c>
      <c r="Q2176" s="1" t="s">
        <v>28</v>
      </c>
      <c r="R2176" s="1" t="s">
        <v>28</v>
      </c>
      <c r="T2176" s="1" t="s">
        <v>28</v>
      </c>
      <c r="AX2176" s="1" t="str">
        <f t="shared" si="55"/>
        <v xml:space="preserve"> </v>
      </c>
    </row>
    <row r="2177" spans="1:50">
      <c r="A2177" s="6">
        <v>45500</v>
      </c>
      <c r="B2177" s="1" t="s">
        <v>28</v>
      </c>
      <c r="C2177" s="1" t="s">
        <v>28</v>
      </c>
      <c r="D2177" s="1" t="s">
        <v>28</v>
      </c>
      <c r="E2177" s="1" t="s">
        <v>28</v>
      </c>
      <c r="F2177" s="1" t="s">
        <v>28</v>
      </c>
      <c r="G2177" s="1" t="s">
        <v>28</v>
      </c>
      <c r="H2177" s="1" t="s">
        <v>28</v>
      </c>
      <c r="I2177" s="1" t="s">
        <v>28</v>
      </c>
      <c r="K2177" s="1" t="s">
        <v>28</v>
      </c>
      <c r="L2177" s="1" t="s">
        <v>28</v>
      </c>
      <c r="M2177" s="1" t="s">
        <v>28</v>
      </c>
      <c r="N2177" s="1" t="s">
        <v>28</v>
      </c>
      <c r="O2177" s="1" t="s">
        <v>28</v>
      </c>
      <c r="P2177" s="1" t="s">
        <v>28</v>
      </c>
      <c r="Q2177" s="1" t="s">
        <v>28</v>
      </c>
      <c r="R2177" s="1" t="s">
        <v>28</v>
      </c>
      <c r="T2177" s="1" t="s">
        <v>28</v>
      </c>
      <c r="AX2177" s="1" t="str">
        <f t="shared" si="55"/>
        <v xml:space="preserve"> </v>
      </c>
    </row>
    <row r="2178" spans="1:50">
      <c r="A2178" s="6">
        <v>45507</v>
      </c>
      <c r="B2178" s="1" t="s">
        <v>28</v>
      </c>
      <c r="C2178" s="1" t="s">
        <v>28</v>
      </c>
      <c r="D2178" s="1" t="s">
        <v>28</v>
      </c>
      <c r="E2178" s="1" t="s">
        <v>28</v>
      </c>
      <c r="F2178" s="1" t="s">
        <v>28</v>
      </c>
      <c r="G2178" s="1" t="s">
        <v>28</v>
      </c>
      <c r="H2178" s="1" t="s">
        <v>28</v>
      </c>
      <c r="I2178" s="1" t="s">
        <v>28</v>
      </c>
      <c r="K2178" s="1" t="s">
        <v>28</v>
      </c>
      <c r="L2178" s="1" t="s">
        <v>28</v>
      </c>
      <c r="M2178" s="1" t="s">
        <v>28</v>
      </c>
      <c r="N2178" s="1" t="s">
        <v>28</v>
      </c>
      <c r="O2178" s="1" t="s">
        <v>28</v>
      </c>
      <c r="P2178" s="1" t="s">
        <v>28</v>
      </c>
      <c r="Q2178" s="1" t="s">
        <v>28</v>
      </c>
      <c r="R2178" s="1" t="s">
        <v>28</v>
      </c>
      <c r="T2178" s="1" t="s">
        <v>28</v>
      </c>
      <c r="AX2178" s="1" t="str">
        <f t="shared" si="55"/>
        <v xml:space="preserve"> </v>
      </c>
    </row>
    <row r="2179" spans="1:50">
      <c r="A2179" s="6">
        <v>45514</v>
      </c>
      <c r="B2179" s="1" t="s">
        <v>28</v>
      </c>
      <c r="C2179" s="1" t="s">
        <v>28</v>
      </c>
      <c r="D2179" s="1" t="s">
        <v>28</v>
      </c>
      <c r="E2179" s="1" t="s">
        <v>28</v>
      </c>
      <c r="F2179" s="1" t="s">
        <v>28</v>
      </c>
      <c r="G2179" s="1" t="s">
        <v>28</v>
      </c>
      <c r="H2179" s="1" t="s">
        <v>28</v>
      </c>
      <c r="I2179" s="1" t="s">
        <v>28</v>
      </c>
      <c r="K2179" s="1" t="s">
        <v>28</v>
      </c>
      <c r="L2179" s="1" t="s">
        <v>28</v>
      </c>
      <c r="M2179" s="1" t="s">
        <v>28</v>
      </c>
      <c r="N2179" s="1" t="s">
        <v>28</v>
      </c>
      <c r="O2179" s="1" t="s">
        <v>28</v>
      </c>
      <c r="P2179" s="1" t="s">
        <v>28</v>
      </c>
      <c r="Q2179" s="1" t="s">
        <v>28</v>
      </c>
      <c r="R2179" s="1" t="s">
        <v>28</v>
      </c>
      <c r="T2179" s="1" t="s">
        <v>28</v>
      </c>
      <c r="AX2179" s="1" t="str">
        <f t="shared" si="55"/>
        <v xml:space="preserve"> </v>
      </c>
    </row>
    <row r="2180" spans="1:50">
      <c r="A2180" s="6">
        <v>45521</v>
      </c>
      <c r="B2180" s="1" t="s">
        <v>28</v>
      </c>
      <c r="C2180" s="1" t="s">
        <v>28</v>
      </c>
      <c r="D2180" s="1" t="s">
        <v>28</v>
      </c>
      <c r="E2180" s="1" t="s">
        <v>28</v>
      </c>
      <c r="F2180" s="1" t="s">
        <v>28</v>
      </c>
      <c r="G2180" s="1" t="s">
        <v>28</v>
      </c>
      <c r="H2180" s="1" t="s">
        <v>28</v>
      </c>
      <c r="I2180" s="1" t="s">
        <v>28</v>
      </c>
      <c r="K2180" s="1" t="s">
        <v>28</v>
      </c>
      <c r="L2180" s="1" t="s">
        <v>28</v>
      </c>
      <c r="M2180" s="1" t="s">
        <v>28</v>
      </c>
      <c r="N2180" s="1" t="s">
        <v>28</v>
      </c>
      <c r="O2180" s="1" t="s">
        <v>28</v>
      </c>
      <c r="P2180" s="1" t="s">
        <v>28</v>
      </c>
      <c r="Q2180" s="1" t="s">
        <v>28</v>
      </c>
      <c r="R2180" s="1" t="s">
        <v>28</v>
      </c>
      <c r="T2180" s="1" t="s">
        <v>28</v>
      </c>
      <c r="AX2180" s="1" t="str">
        <f t="shared" si="55"/>
        <v xml:space="preserve"> </v>
      </c>
    </row>
    <row r="2181" spans="1:50">
      <c r="A2181" s="6">
        <v>45528</v>
      </c>
      <c r="B2181" s="1" t="s">
        <v>28</v>
      </c>
      <c r="C2181" s="1" t="s">
        <v>28</v>
      </c>
      <c r="D2181" s="1" t="s">
        <v>28</v>
      </c>
      <c r="E2181" s="1" t="s">
        <v>28</v>
      </c>
      <c r="F2181" s="1" t="s">
        <v>28</v>
      </c>
      <c r="G2181" s="1" t="s">
        <v>28</v>
      </c>
      <c r="H2181" s="1" t="s">
        <v>28</v>
      </c>
      <c r="I2181" s="1" t="s">
        <v>28</v>
      </c>
      <c r="K2181" s="1" t="s">
        <v>28</v>
      </c>
      <c r="L2181" s="1" t="s">
        <v>28</v>
      </c>
      <c r="M2181" s="1" t="s">
        <v>28</v>
      </c>
      <c r="N2181" s="1" t="s">
        <v>28</v>
      </c>
      <c r="O2181" s="1" t="s">
        <v>28</v>
      </c>
      <c r="P2181" s="1" t="s">
        <v>28</v>
      </c>
      <c r="Q2181" s="1" t="s">
        <v>28</v>
      </c>
      <c r="R2181" s="1" t="s">
        <v>28</v>
      </c>
      <c r="T2181" s="1" t="s">
        <v>28</v>
      </c>
      <c r="AX2181" s="1" t="str">
        <f t="shared" si="55"/>
        <v xml:space="preserve"> </v>
      </c>
    </row>
    <row r="2182" spans="1:50">
      <c r="A2182" s="6">
        <v>45535</v>
      </c>
      <c r="B2182" s="1" t="s">
        <v>28</v>
      </c>
      <c r="C2182" s="1" t="s">
        <v>28</v>
      </c>
      <c r="D2182" s="1" t="s">
        <v>28</v>
      </c>
      <c r="E2182" s="1" t="s">
        <v>28</v>
      </c>
      <c r="F2182" s="1" t="s">
        <v>28</v>
      </c>
      <c r="G2182" s="1" t="s">
        <v>28</v>
      </c>
      <c r="H2182" s="1" t="s">
        <v>28</v>
      </c>
      <c r="I2182" s="1" t="s">
        <v>28</v>
      </c>
      <c r="K2182" s="1" t="s">
        <v>28</v>
      </c>
      <c r="L2182" s="1" t="s">
        <v>28</v>
      </c>
      <c r="M2182" s="1" t="s">
        <v>28</v>
      </c>
      <c r="N2182" s="1" t="s">
        <v>28</v>
      </c>
      <c r="O2182" s="1" t="s">
        <v>28</v>
      </c>
      <c r="P2182" s="1" t="s">
        <v>28</v>
      </c>
      <c r="Q2182" s="1" t="s">
        <v>28</v>
      </c>
      <c r="R2182" s="1" t="s">
        <v>28</v>
      </c>
      <c r="T2182" s="1" t="s">
        <v>28</v>
      </c>
      <c r="AX2182" s="1" t="str">
        <f t="shared" si="55"/>
        <v xml:space="preserve"> </v>
      </c>
    </row>
    <row r="2183" spans="1:50">
      <c r="A2183" s="6">
        <v>45542</v>
      </c>
      <c r="B2183" s="1" t="s">
        <v>28</v>
      </c>
      <c r="C2183" s="1" t="s">
        <v>28</v>
      </c>
      <c r="D2183" s="1" t="s">
        <v>28</v>
      </c>
      <c r="E2183" s="1" t="s">
        <v>28</v>
      </c>
      <c r="F2183" s="1" t="s">
        <v>28</v>
      </c>
      <c r="G2183" s="1" t="s">
        <v>28</v>
      </c>
      <c r="H2183" s="1" t="s">
        <v>28</v>
      </c>
      <c r="I2183" s="1" t="s">
        <v>28</v>
      </c>
      <c r="K2183" s="1" t="s">
        <v>28</v>
      </c>
      <c r="L2183" s="1" t="s">
        <v>28</v>
      </c>
      <c r="M2183" s="1" t="s">
        <v>28</v>
      </c>
      <c r="N2183" s="1" t="s">
        <v>28</v>
      </c>
      <c r="O2183" s="1" t="s">
        <v>28</v>
      </c>
      <c r="P2183" s="1" t="s">
        <v>28</v>
      </c>
      <c r="Q2183" s="1" t="s">
        <v>28</v>
      </c>
      <c r="R2183" s="1" t="s">
        <v>28</v>
      </c>
      <c r="T2183" s="1" t="s">
        <v>28</v>
      </c>
      <c r="AX2183" s="1" t="str">
        <f t="shared" si="55"/>
        <v xml:space="preserve"> </v>
      </c>
    </row>
    <row r="2184" spans="1:50">
      <c r="A2184" s="6">
        <v>45549</v>
      </c>
      <c r="B2184" s="1" t="s">
        <v>28</v>
      </c>
      <c r="C2184" s="1" t="s">
        <v>28</v>
      </c>
      <c r="D2184" s="1" t="s">
        <v>28</v>
      </c>
      <c r="E2184" s="1" t="s">
        <v>28</v>
      </c>
      <c r="F2184" s="1" t="s">
        <v>28</v>
      </c>
      <c r="G2184" s="1" t="s">
        <v>28</v>
      </c>
      <c r="H2184" s="1" t="s">
        <v>28</v>
      </c>
      <c r="I2184" s="1" t="s">
        <v>28</v>
      </c>
      <c r="K2184" s="1" t="s">
        <v>28</v>
      </c>
      <c r="L2184" s="1" t="s">
        <v>28</v>
      </c>
      <c r="M2184" s="1" t="s">
        <v>28</v>
      </c>
      <c r="N2184" s="1" t="s">
        <v>28</v>
      </c>
      <c r="O2184" s="1" t="s">
        <v>28</v>
      </c>
      <c r="P2184" s="1" t="s">
        <v>28</v>
      </c>
      <c r="Q2184" s="1" t="s">
        <v>28</v>
      </c>
      <c r="R2184" s="1" t="s">
        <v>28</v>
      </c>
      <c r="T2184" s="1" t="s">
        <v>28</v>
      </c>
      <c r="AX2184" s="1" t="str">
        <f t="shared" si="55"/>
        <v xml:space="preserve"> </v>
      </c>
    </row>
    <row r="2185" spans="1:50">
      <c r="A2185" s="6">
        <v>45556</v>
      </c>
      <c r="B2185" s="1" t="s">
        <v>28</v>
      </c>
      <c r="C2185" s="1" t="s">
        <v>28</v>
      </c>
      <c r="D2185" s="1" t="s">
        <v>28</v>
      </c>
      <c r="E2185" s="1" t="s">
        <v>28</v>
      </c>
      <c r="F2185" s="1" t="s">
        <v>28</v>
      </c>
      <c r="G2185" s="1" t="s">
        <v>28</v>
      </c>
      <c r="H2185" s="1" t="s">
        <v>28</v>
      </c>
      <c r="I2185" s="1" t="s">
        <v>28</v>
      </c>
      <c r="K2185" s="1" t="s">
        <v>28</v>
      </c>
      <c r="L2185" s="1" t="s">
        <v>28</v>
      </c>
      <c r="M2185" s="1" t="s">
        <v>28</v>
      </c>
      <c r="N2185" s="1" t="s">
        <v>28</v>
      </c>
      <c r="O2185" s="1" t="s">
        <v>28</v>
      </c>
      <c r="P2185" s="1" t="s">
        <v>28</v>
      </c>
      <c r="Q2185" s="1" t="s">
        <v>28</v>
      </c>
      <c r="R2185" s="1" t="s">
        <v>28</v>
      </c>
      <c r="T2185" s="1" t="s">
        <v>28</v>
      </c>
      <c r="AX2185" s="1" t="str">
        <f t="shared" ref="AX2185:AX2248" si="56">IF(SUM(B2185:G2185)&gt;0,AVERAGE(B2185:G2185)," ")</f>
        <v xml:space="preserve"> </v>
      </c>
    </row>
    <row r="2186" spans="1:50">
      <c r="A2186" s="6">
        <v>45563</v>
      </c>
      <c r="B2186" s="1" t="s">
        <v>28</v>
      </c>
      <c r="C2186" s="1" t="s">
        <v>28</v>
      </c>
      <c r="D2186" s="1" t="s">
        <v>28</v>
      </c>
      <c r="E2186" s="1" t="s">
        <v>28</v>
      </c>
      <c r="F2186" s="1" t="s">
        <v>28</v>
      </c>
      <c r="G2186" s="1" t="s">
        <v>28</v>
      </c>
      <c r="H2186" s="1" t="s">
        <v>28</v>
      </c>
      <c r="I2186" s="1" t="s">
        <v>28</v>
      </c>
      <c r="K2186" s="1" t="s">
        <v>28</v>
      </c>
      <c r="L2186" s="1" t="s">
        <v>28</v>
      </c>
      <c r="M2186" s="1" t="s">
        <v>28</v>
      </c>
      <c r="N2186" s="1" t="s">
        <v>28</v>
      </c>
      <c r="O2186" s="1" t="s">
        <v>28</v>
      </c>
      <c r="P2186" s="1" t="s">
        <v>28</v>
      </c>
      <c r="Q2186" s="1" t="s">
        <v>28</v>
      </c>
      <c r="R2186" s="1" t="s">
        <v>28</v>
      </c>
      <c r="T2186" s="1" t="s">
        <v>28</v>
      </c>
      <c r="AX2186" s="1" t="str">
        <f t="shared" si="56"/>
        <v xml:space="preserve"> </v>
      </c>
    </row>
    <row r="2187" spans="1:50">
      <c r="A2187" s="6">
        <v>45570</v>
      </c>
      <c r="B2187" s="1" t="s">
        <v>28</v>
      </c>
      <c r="C2187" s="1" t="s">
        <v>28</v>
      </c>
      <c r="D2187" s="1" t="s">
        <v>28</v>
      </c>
      <c r="E2187" s="1" t="s">
        <v>28</v>
      </c>
      <c r="F2187" s="1" t="s">
        <v>28</v>
      </c>
      <c r="G2187" s="1" t="s">
        <v>28</v>
      </c>
      <c r="H2187" s="1" t="s">
        <v>28</v>
      </c>
      <c r="I2187" s="1" t="s">
        <v>28</v>
      </c>
      <c r="K2187" s="1" t="s">
        <v>28</v>
      </c>
      <c r="L2187" s="1" t="s">
        <v>28</v>
      </c>
      <c r="M2187" s="1" t="s">
        <v>28</v>
      </c>
      <c r="N2187" s="1" t="s">
        <v>28</v>
      </c>
      <c r="O2187" s="1" t="s">
        <v>28</v>
      </c>
      <c r="P2187" s="1" t="s">
        <v>28</v>
      </c>
      <c r="Q2187" s="1" t="s">
        <v>28</v>
      </c>
      <c r="R2187" s="1" t="s">
        <v>28</v>
      </c>
      <c r="T2187" s="1" t="s">
        <v>28</v>
      </c>
      <c r="AX2187" s="1" t="str">
        <f t="shared" si="56"/>
        <v xml:space="preserve"> </v>
      </c>
    </row>
    <row r="2188" spans="1:50">
      <c r="A2188" s="6">
        <v>45577</v>
      </c>
      <c r="B2188" s="1" t="s">
        <v>28</v>
      </c>
      <c r="C2188" s="1" t="s">
        <v>28</v>
      </c>
      <c r="D2188" s="1" t="s">
        <v>28</v>
      </c>
      <c r="E2188" s="1" t="s">
        <v>28</v>
      </c>
      <c r="F2188" s="1" t="s">
        <v>28</v>
      </c>
      <c r="G2188" s="1" t="s">
        <v>28</v>
      </c>
      <c r="H2188" s="1" t="s">
        <v>28</v>
      </c>
      <c r="I2188" s="1" t="s">
        <v>28</v>
      </c>
      <c r="K2188" s="1" t="s">
        <v>28</v>
      </c>
      <c r="L2188" s="1" t="s">
        <v>28</v>
      </c>
      <c r="M2188" s="1" t="s">
        <v>28</v>
      </c>
      <c r="N2188" s="1" t="s">
        <v>28</v>
      </c>
      <c r="O2188" s="1" t="s">
        <v>28</v>
      </c>
      <c r="P2188" s="1" t="s">
        <v>28</v>
      </c>
      <c r="Q2188" s="1" t="s">
        <v>28</v>
      </c>
      <c r="R2188" s="1" t="s">
        <v>28</v>
      </c>
      <c r="T2188" s="1" t="s">
        <v>28</v>
      </c>
      <c r="AX2188" s="1" t="str">
        <f t="shared" si="56"/>
        <v xml:space="preserve"> </v>
      </c>
    </row>
    <row r="2189" spans="1:50">
      <c r="A2189" s="6">
        <v>45584</v>
      </c>
      <c r="B2189" s="1" t="s">
        <v>28</v>
      </c>
      <c r="C2189" s="1" t="s">
        <v>28</v>
      </c>
      <c r="D2189" s="1" t="s">
        <v>28</v>
      </c>
      <c r="E2189" s="1" t="s">
        <v>28</v>
      </c>
      <c r="F2189" s="1" t="s">
        <v>28</v>
      </c>
      <c r="G2189" s="1" t="s">
        <v>28</v>
      </c>
      <c r="H2189" s="1" t="s">
        <v>28</v>
      </c>
      <c r="I2189" s="1" t="s">
        <v>28</v>
      </c>
      <c r="K2189" s="1" t="s">
        <v>28</v>
      </c>
      <c r="L2189" s="1" t="s">
        <v>28</v>
      </c>
      <c r="M2189" s="1" t="s">
        <v>28</v>
      </c>
      <c r="N2189" s="1" t="s">
        <v>28</v>
      </c>
      <c r="O2189" s="1" t="s">
        <v>28</v>
      </c>
      <c r="P2189" s="1" t="s">
        <v>28</v>
      </c>
      <c r="Q2189" s="1" t="s">
        <v>28</v>
      </c>
      <c r="R2189" s="1" t="s">
        <v>28</v>
      </c>
      <c r="T2189" s="1" t="s">
        <v>28</v>
      </c>
      <c r="AX2189" s="1" t="str">
        <f t="shared" si="56"/>
        <v xml:space="preserve"> </v>
      </c>
    </row>
    <row r="2190" spans="1:50">
      <c r="A2190" s="6">
        <v>45591</v>
      </c>
      <c r="B2190" s="1" t="s">
        <v>28</v>
      </c>
      <c r="C2190" s="1" t="s">
        <v>28</v>
      </c>
      <c r="D2190" s="1" t="s">
        <v>28</v>
      </c>
      <c r="E2190" s="1" t="s">
        <v>28</v>
      </c>
      <c r="F2190" s="1" t="s">
        <v>28</v>
      </c>
      <c r="G2190" s="1" t="s">
        <v>28</v>
      </c>
      <c r="H2190" s="1" t="s">
        <v>28</v>
      </c>
      <c r="I2190" s="1" t="s">
        <v>28</v>
      </c>
      <c r="K2190" s="1" t="s">
        <v>28</v>
      </c>
      <c r="L2190" s="1" t="s">
        <v>28</v>
      </c>
      <c r="M2190" s="1" t="s">
        <v>28</v>
      </c>
      <c r="N2190" s="1" t="s">
        <v>28</v>
      </c>
      <c r="O2190" s="1" t="s">
        <v>28</v>
      </c>
      <c r="P2190" s="1" t="s">
        <v>28</v>
      </c>
      <c r="Q2190" s="1" t="s">
        <v>28</v>
      </c>
      <c r="R2190" s="1" t="s">
        <v>28</v>
      </c>
      <c r="T2190" s="1" t="s">
        <v>28</v>
      </c>
      <c r="AX2190" s="1" t="str">
        <f t="shared" si="56"/>
        <v xml:space="preserve"> </v>
      </c>
    </row>
    <row r="2191" spans="1:50">
      <c r="A2191" s="6">
        <v>45598</v>
      </c>
      <c r="B2191" s="1" t="s">
        <v>28</v>
      </c>
      <c r="C2191" s="1" t="s">
        <v>28</v>
      </c>
      <c r="D2191" s="1" t="s">
        <v>28</v>
      </c>
      <c r="E2191" s="1" t="s">
        <v>28</v>
      </c>
      <c r="F2191" s="1" t="s">
        <v>28</v>
      </c>
      <c r="G2191" s="1" t="s">
        <v>28</v>
      </c>
      <c r="H2191" s="1" t="s">
        <v>28</v>
      </c>
      <c r="I2191" s="1" t="s">
        <v>28</v>
      </c>
      <c r="K2191" s="1" t="s">
        <v>28</v>
      </c>
      <c r="L2191" s="1" t="s">
        <v>28</v>
      </c>
      <c r="M2191" s="1" t="s">
        <v>28</v>
      </c>
      <c r="N2191" s="1" t="s">
        <v>28</v>
      </c>
      <c r="O2191" s="1" t="s">
        <v>28</v>
      </c>
      <c r="P2191" s="1" t="s">
        <v>28</v>
      </c>
      <c r="Q2191" s="1" t="s">
        <v>28</v>
      </c>
      <c r="R2191" s="1" t="s">
        <v>28</v>
      </c>
      <c r="T2191" s="1" t="s">
        <v>28</v>
      </c>
      <c r="AX2191" s="1" t="str">
        <f t="shared" si="56"/>
        <v xml:space="preserve"> </v>
      </c>
    </row>
    <row r="2192" spans="1:50">
      <c r="A2192" s="6">
        <v>45605</v>
      </c>
      <c r="B2192" s="1" t="s">
        <v>28</v>
      </c>
      <c r="C2192" s="1" t="s">
        <v>28</v>
      </c>
      <c r="D2192" s="1" t="s">
        <v>28</v>
      </c>
      <c r="E2192" s="1" t="s">
        <v>28</v>
      </c>
      <c r="F2192" s="1" t="s">
        <v>28</v>
      </c>
      <c r="G2192" s="1" t="s">
        <v>28</v>
      </c>
      <c r="H2192" s="1" t="s">
        <v>28</v>
      </c>
      <c r="I2192" s="1" t="s">
        <v>28</v>
      </c>
      <c r="K2192" s="1" t="s">
        <v>28</v>
      </c>
      <c r="L2192" s="1" t="s">
        <v>28</v>
      </c>
      <c r="M2192" s="1" t="s">
        <v>28</v>
      </c>
      <c r="N2192" s="1" t="s">
        <v>28</v>
      </c>
      <c r="O2192" s="1" t="s">
        <v>28</v>
      </c>
      <c r="P2192" s="1" t="s">
        <v>28</v>
      </c>
      <c r="Q2192" s="1" t="s">
        <v>28</v>
      </c>
      <c r="R2192" s="1" t="s">
        <v>28</v>
      </c>
      <c r="T2192" s="1" t="s">
        <v>28</v>
      </c>
      <c r="AX2192" s="1" t="str">
        <f t="shared" si="56"/>
        <v xml:space="preserve"> </v>
      </c>
    </row>
    <row r="2193" spans="1:50">
      <c r="A2193" s="6">
        <v>45612</v>
      </c>
      <c r="B2193" s="1" t="s">
        <v>28</v>
      </c>
      <c r="C2193" s="1" t="s">
        <v>28</v>
      </c>
      <c r="D2193" s="1" t="s">
        <v>28</v>
      </c>
      <c r="E2193" s="1" t="s">
        <v>28</v>
      </c>
      <c r="F2193" s="1" t="s">
        <v>28</v>
      </c>
      <c r="G2193" s="1" t="s">
        <v>28</v>
      </c>
      <c r="H2193" s="1" t="s">
        <v>28</v>
      </c>
      <c r="I2193" s="1" t="s">
        <v>28</v>
      </c>
      <c r="K2193" s="1" t="s">
        <v>28</v>
      </c>
      <c r="L2193" s="1" t="s">
        <v>28</v>
      </c>
      <c r="M2193" s="1" t="s">
        <v>28</v>
      </c>
      <c r="N2193" s="1" t="s">
        <v>28</v>
      </c>
      <c r="O2193" s="1" t="s">
        <v>28</v>
      </c>
      <c r="P2193" s="1" t="s">
        <v>28</v>
      </c>
      <c r="Q2193" s="1" t="s">
        <v>28</v>
      </c>
      <c r="R2193" s="1" t="s">
        <v>28</v>
      </c>
      <c r="T2193" s="1" t="s">
        <v>28</v>
      </c>
      <c r="AX2193" s="1" t="str">
        <f t="shared" si="56"/>
        <v xml:space="preserve"> </v>
      </c>
    </row>
    <row r="2194" spans="1:50">
      <c r="A2194" s="6">
        <v>45619</v>
      </c>
      <c r="B2194" s="1" t="s">
        <v>28</v>
      </c>
      <c r="C2194" s="1" t="s">
        <v>28</v>
      </c>
      <c r="D2194" s="1" t="s">
        <v>28</v>
      </c>
      <c r="E2194" s="1" t="s">
        <v>28</v>
      </c>
      <c r="F2194" s="1" t="s">
        <v>28</v>
      </c>
      <c r="G2194" s="1" t="s">
        <v>28</v>
      </c>
      <c r="H2194" s="1" t="s">
        <v>28</v>
      </c>
      <c r="I2194" s="1" t="s">
        <v>28</v>
      </c>
      <c r="K2194" s="1" t="s">
        <v>28</v>
      </c>
      <c r="L2194" s="1" t="s">
        <v>28</v>
      </c>
      <c r="M2194" s="1" t="s">
        <v>28</v>
      </c>
      <c r="N2194" s="1" t="s">
        <v>28</v>
      </c>
      <c r="O2194" s="1" t="s">
        <v>28</v>
      </c>
      <c r="P2194" s="1" t="s">
        <v>28</v>
      </c>
      <c r="Q2194" s="1" t="s">
        <v>28</v>
      </c>
      <c r="R2194" s="1" t="s">
        <v>28</v>
      </c>
      <c r="T2194" s="1" t="s">
        <v>28</v>
      </c>
      <c r="AX2194" s="1" t="str">
        <f t="shared" si="56"/>
        <v xml:space="preserve"> </v>
      </c>
    </row>
    <row r="2195" spans="1:50">
      <c r="A2195" s="6">
        <v>45626</v>
      </c>
      <c r="B2195" s="1" t="s">
        <v>28</v>
      </c>
      <c r="C2195" s="1" t="s">
        <v>28</v>
      </c>
      <c r="D2195" s="1" t="s">
        <v>28</v>
      </c>
      <c r="E2195" s="1" t="s">
        <v>28</v>
      </c>
      <c r="F2195" s="1" t="s">
        <v>28</v>
      </c>
      <c r="G2195" s="1" t="s">
        <v>28</v>
      </c>
      <c r="H2195" s="1" t="s">
        <v>28</v>
      </c>
      <c r="I2195" s="1" t="s">
        <v>28</v>
      </c>
      <c r="K2195" s="1" t="s">
        <v>28</v>
      </c>
      <c r="L2195" s="1" t="s">
        <v>28</v>
      </c>
      <c r="M2195" s="1" t="s">
        <v>28</v>
      </c>
      <c r="N2195" s="1" t="s">
        <v>28</v>
      </c>
      <c r="O2195" s="1" t="s">
        <v>28</v>
      </c>
      <c r="P2195" s="1" t="s">
        <v>28</v>
      </c>
      <c r="Q2195" s="1" t="s">
        <v>28</v>
      </c>
      <c r="R2195" s="1" t="s">
        <v>28</v>
      </c>
      <c r="T2195" s="1" t="s">
        <v>28</v>
      </c>
      <c r="AX2195" s="1" t="str">
        <f t="shared" si="56"/>
        <v xml:space="preserve"> </v>
      </c>
    </row>
    <row r="2196" spans="1:50">
      <c r="A2196" s="6">
        <v>45633</v>
      </c>
      <c r="B2196" s="1" t="s">
        <v>28</v>
      </c>
      <c r="C2196" s="1" t="s">
        <v>28</v>
      </c>
      <c r="D2196" s="1" t="s">
        <v>28</v>
      </c>
      <c r="E2196" s="1" t="s">
        <v>28</v>
      </c>
      <c r="F2196" s="1" t="s">
        <v>28</v>
      </c>
      <c r="G2196" s="1" t="s">
        <v>28</v>
      </c>
      <c r="H2196" s="1" t="s">
        <v>28</v>
      </c>
      <c r="I2196" s="1" t="s">
        <v>28</v>
      </c>
      <c r="K2196" s="1" t="s">
        <v>28</v>
      </c>
      <c r="L2196" s="1" t="s">
        <v>28</v>
      </c>
      <c r="M2196" s="1" t="s">
        <v>28</v>
      </c>
      <c r="N2196" s="1" t="s">
        <v>28</v>
      </c>
      <c r="O2196" s="1" t="s">
        <v>28</v>
      </c>
      <c r="P2196" s="1" t="s">
        <v>28</v>
      </c>
      <c r="Q2196" s="1" t="s">
        <v>28</v>
      </c>
      <c r="R2196" s="1" t="s">
        <v>28</v>
      </c>
      <c r="T2196" s="1" t="s">
        <v>28</v>
      </c>
      <c r="AX2196" s="1" t="str">
        <f t="shared" si="56"/>
        <v xml:space="preserve"> </v>
      </c>
    </row>
    <row r="2197" spans="1:50">
      <c r="A2197" s="6">
        <v>45640</v>
      </c>
      <c r="B2197" s="1" t="s">
        <v>28</v>
      </c>
      <c r="C2197" s="1" t="s">
        <v>28</v>
      </c>
      <c r="D2197" s="1" t="s">
        <v>28</v>
      </c>
      <c r="E2197" s="1" t="s">
        <v>28</v>
      </c>
      <c r="F2197" s="1" t="s">
        <v>28</v>
      </c>
      <c r="G2197" s="1" t="s">
        <v>28</v>
      </c>
      <c r="H2197" s="1" t="s">
        <v>28</v>
      </c>
      <c r="I2197" s="1" t="s">
        <v>28</v>
      </c>
      <c r="K2197" s="1" t="s">
        <v>28</v>
      </c>
      <c r="L2197" s="1" t="s">
        <v>28</v>
      </c>
      <c r="M2197" s="1" t="s">
        <v>28</v>
      </c>
      <c r="N2197" s="1" t="s">
        <v>28</v>
      </c>
      <c r="O2197" s="1" t="s">
        <v>28</v>
      </c>
      <c r="P2197" s="1" t="s">
        <v>28</v>
      </c>
      <c r="Q2197" s="1" t="s">
        <v>28</v>
      </c>
      <c r="R2197" s="1" t="s">
        <v>28</v>
      </c>
      <c r="T2197" s="1" t="s">
        <v>28</v>
      </c>
      <c r="AX2197" s="1" t="str">
        <f t="shared" si="56"/>
        <v xml:space="preserve"> </v>
      </c>
    </row>
    <row r="2198" spans="1:50">
      <c r="A2198" s="6">
        <v>45647</v>
      </c>
      <c r="B2198" s="1" t="s">
        <v>28</v>
      </c>
      <c r="C2198" s="1" t="s">
        <v>28</v>
      </c>
      <c r="D2198" s="1" t="s">
        <v>28</v>
      </c>
      <c r="E2198" s="1" t="s">
        <v>28</v>
      </c>
      <c r="F2198" s="1" t="s">
        <v>28</v>
      </c>
      <c r="G2198" s="1" t="s">
        <v>28</v>
      </c>
      <c r="H2198" s="1" t="s">
        <v>28</v>
      </c>
      <c r="I2198" s="1" t="s">
        <v>28</v>
      </c>
      <c r="K2198" s="1" t="s">
        <v>28</v>
      </c>
      <c r="L2198" s="1" t="s">
        <v>28</v>
      </c>
      <c r="M2198" s="1" t="s">
        <v>28</v>
      </c>
      <c r="N2198" s="1" t="s">
        <v>28</v>
      </c>
      <c r="O2198" s="1" t="s">
        <v>28</v>
      </c>
      <c r="P2198" s="1" t="s">
        <v>28</v>
      </c>
      <c r="Q2198" s="1" t="s">
        <v>28</v>
      </c>
      <c r="R2198" s="1" t="s">
        <v>28</v>
      </c>
      <c r="T2198" s="1" t="s">
        <v>28</v>
      </c>
      <c r="AX2198" s="1" t="str">
        <f t="shared" si="56"/>
        <v xml:space="preserve"> </v>
      </c>
    </row>
    <row r="2199" spans="1:50">
      <c r="A2199" s="6">
        <v>45654</v>
      </c>
      <c r="B2199" s="1" t="s">
        <v>28</v>
      </c>
      <c r="C2199" s="1" t="s">
        <v>28</v>
      </c>
      <c r="D2199" s="1" t="s">
        <v>28</v>
      </c>
      <c r="E2199" s="1" t="s">
        <v>28</v>
      </c>
      <c r="F2199" s="1" t="s">
        <v>28</v>
      </c>
      <c r="G2199" s="1" t="s">
        <v>28</v>
      </c>
      <c r="H2199" s="1" t="s">
        <v>28</v>
      </c>
      <c r="I2199" s="1" t="s">
        <v>28</v>
      </c>
      <c r="K2199" s="1" t="s">
        <v>28</v>
      </c>
      <c r="L2199" s="1" t="s">
        <v>28</v>
      </c>
      <c r="M2199" s="1" t="s">
        <v>28</v>
      </c>
      <c r="N2199" s="1" t="s">
        <v>28</v>
      </c>
      <c r="O2199" s="1" t="s">
        <v>28</v>
      </c>
      <c r="P2199" s="1" t="s">
        <v>28</v>
      </c>
      <c r="Q2199" s="1" t="s">
        <v>28</v>
      </c>
      <c r="R2199" s="1" t="s">
        <v>28</v>
      </c>
      <c r="T2199" s="1" t="s">
        <v>28</v>
      </c>
      <c r="AX2199" s="1" t="str">
        <f t="shared" si="56"/>
        <v xml:space="preserve"> </v>
      </c>
    </row>
    <row r="2200" spans="1:50">
      <c r="A2200" s="6">
        <v>45661</v>
      </c>
      <c r="B2200" s="1" t="s">
        <v>28</v>
      </c>
      <c r="C2200" s="1" t="s">
        <v>28</v>
      </c>
      <c r="D2200" s="1" t="s">
        <v>28</v>
      </c>
      <c r="E2200" s="1" t="s">
        <v>28</v>
      </c>
      <c r="F2200" s="1" t="s">
        <v>28</v>
      </c>
      <c r="G2200" s="1" t="s">
        <v>28</v>
      </c>
      <c r="H2200" s="1" t="s">
        <v>28</v>
      </c>
      <c r="I2200" s="1" t="s">
        <v>28</v>
      </c>
      <c r="K2200" s="1" t="s">
        <v>28</v>
      </c>
      <c r="L2200" s="1" t="s">
        <v>28</v>
      </c>
      <c r="M2200" s="1" t="s">
        <v>28</v>
      </c>
      <c r="N2200" s="1" t="s">
        <v>28</v>
      </c>
      <c r="O2200" s="1" t="s">
        <v>28</v>
      </c>
      <c r="P2200" s="1" t="s">
        <v>28</v>
      </c>
      <c r="Q2200" s="1" t="s">
        <v>28</v>
      </c>
      <c r="R2200" s="1" t="s">
        <v>28</v>
      </c>
      <c r="T2200" s="1" t="s">
        <v>28</v>
      </c>
      <c r="AX2200" s="1" t="str">
        <f t="shared" si="56"/>
        <v xml:space="preserve"> </v>
      </c>
    </row>
    <row r="2201" spans="1:50">
      <c r="A2201" s="6">
        <v>45668</v>
      </c>
      <c r="B2201" s="1" t="s">
        <v>28</v>
      </c>
      <c r="C2201" s="1" t="s">
        <v>28</v>
      </c>
      <c r="D2201" s="1" t="s">
        <v>28</v>
      </c>
      <c r="E2201" s="1" t="s">
        <v>28</v>
      </c>
      <c r="F2201" s="1" t="s">
        <v>28</v>
      </c>
      <c r="G2201" s="1" t="s">
        <v>28</v>
      </c>
      <c r="H2201" s="1" t="s">
        <v>28</v>
      </c>
      <c r="I2201" s="1" t="s">
        <v>28</v>
      </c>
      <c r="K2201" s="1" t="s">
        <v>28</v>
      </c>
      <c r="L2201" s="1" t="s">
        <v>28</v>
      </c>
      <c r="M2201" s="1" t="s">
        <v>28</v>
      </c>
      <c r="N2201" s="1" t="s">
        <v>28</v>
      </c>
      <c r="O2201" s="1" t="s">
        <v>28</v>
      </c>
      <c r="P2201" s="1" t="s">
        <v>28</v>
      </c>
      <c r="Q2201" s="1" t="s">
        <v>28</v>
      </c>
      <c r="R2201" s="1" t="s">
        <v>28</v>
      </c>
      <c r="T2201" s="1" t="s">
        <v>28</v>
      </c>
      <c r="AX2201" s="1" t="str">
        <f t="shared" si="56"/>
        <v xml:space="preserve"> </v>
      </c>
    </row>
    <row r="2202" spans="1:50">
      <c r="A2202" s="6">
        <v>45675</v>
      </c>
      <c r="B2202" s="1" t="s">
        <v>28</v>
      </c>
      <c r="C2202" s="1" t="s">
        <v>28</v>
      </c>
      <c r="D2202" s="1" t="s">
        <v>28</v>
      </c>
      <c r="E2202" s="1" t="s">
        <v>28</v>
      </c>
      <c r="F2202" s="1" t="s">
        <v>28</v>
      </c>
      <c r="G2202" s="1" t="s">
        <v>28</v>
      </c>
      <c r="H2202" s="1" t="s">
        <v>28</v>
      </c>
      <c r="I2202" s="1" t="s">
        <v>28</v>
      </c>
      <c r="K2202" s="1" t="s">
        <v>28</v>
      </c>
      <c r="L2202" s="1" t="s">
        <v>28</v>
      </c>
      <c r="M2202" s="1" t="s">
        <v>28</v>
      </c>
      <c r="N2202" s="1" t="s">
        <v>28</v>
      </c>
      <c r="O2202" s="1" t="s">
        <v>28</v>
      </c>
      <c r="P2202" s="1" t="s">
        <v>28</v>
      </c>
      <c r="Q2202" s="1" t="s">
        <v>28</v>
      </c>
      <c r="R2202" s="1" t="s">
        <v>28</v>
      </c>
      <c r="T2202" s="1" t="s">
        <v>28</v>
      </c>
      <c r="AX2202" s="1" t="str">
        <f t="shared" si="56"/>
        <v xml:space="preserve"> </v>
      </c>
    </row>
    <row r="2203" spans="1:50">
      <c r="A2203" s="6">
        <v>45682</v>
      </c>
      <c r="B2203" s="1" t="s">
        <v>28</v>
      </c>
      <c r="C2203" s="1" t="s">
        <v>28</v>
      </c>
      <c r="D2203" s="1" t="s">
        <v>28</v>
      </c>
      <c r="E2203" s="1" t="s">
        <v>28</v>
      </c>
      <c r="F2203" s="1" t="s">
        <v>28</v>
      </c>
      <c r="G2203" s="1" t="s">
        <v>28</v>
      </c>
      <c r="H2203" s="1" t="s">
        <v>28</v>
      </c>
      <c r="I2203" s="1" t="s">
        <v>28</v>
      </c>
      <c r="K2203" s="1" t="s">
        <v>28</v>
      </c>
      <c r="L2203" s="1" t="s">
        <v>28</v>
      </c>
      <c r="M2203" s="1" t="s">
        <v>28</v>
      </c>
      <c r="N2203" s="1" t="s">
        <v>28</v>
      </c>
      <c r="O2203" s="1" t="s">
        <v>28</v>
      </c>
      <c r="P2203" s="1" t="s">
        <v>28</v>
      </c>
      <c r="Q2203" s="1" t="s">
        <v>28</v>
      </c>
      <c r="R2203" s="1" t="s">
        <v>28</v>
      </c>
      <c r="T2203" s="1" t="s">
        <v>28</v>
      </c>
      <c r="AX2203" s="1" t="str">
        <f t="shared" si="56"/>
        <v xml:space="preserve"> </v>
      </c>
    </row>
    <row r="2204" spans="1:50">
      <c r="A2204" s="6">
        <v>45689</v>
      </c>
      <c r="B2204" s="1" t="s">
        <v>28</v>
      </c>
      <c r="C2204" s="1" t="s">
        <v>28</v>
      </c>
      <c r="D2204" s="1" t="s">
        <v>28</v>
      </c>
      <c r="E2204" s="1" t="s">
        <v>28</v>
      </c>
      <c r="F2204" s="1" t="s">
        <v>28</v>
      </c>
      <c r="G2204" s="1" t="s">
        <v>28</v>
      </c>
      <c r="H2204" s="1" t="s">
        <v>28</v>
      </c>
      <c r="I2204" s="1" t="s">
        <v>28</v>
      </c>
      <c r="K2204" s="1" t="s">
        <v>28</v>
      </c>
      <c r="L2204" s="1" t="s">
        <v>28</v>
      </c>
      <c r="M2204" s="1" t="s">
        <v>28</v>
      </c>
      <c r="N2204" s="1" t="s">
        <v>28</v>
      </c>
      <c r="O2204" s="1" t="s">
        <v>28</v>
      </c>
      <c r="P2204" s="1" t="s">
        <v>28</v>
      </c>
      <c r="Q2204" s="1" t="s">
        <v>28</v>
      </c>
      <c r="R2204" s="1" t="s">
        <v>28</v>
      </c>
      <c r="T2204" s="1" t="s">
        <v>28</v>
      </c>
      <c r="AX2204" s="1" t="str">
        <f t="shared" si="56"/>
        <v xml:space="preserve"> </v>
      </c>
    </row>
    <row r="2205" spans="1:50">
      <c r="A2205" s="6">
        <v>45696</v>
      </c>
      <c r="B2205" s="1" t="s">
        <v>28</v>
      </c>
      <c r="C2205" s="1" t="s">
        <v>28</v>
      </c>
      <c r="D2205" s="1" t="s">
        <v>28</v>
      </c>
      <c r="E2205" s="1" t="s">
        <v>28</v>
      </c>
      <c r="F2205" s="1" t="s">
        <v>28</v>
      </c>
      <c r="G2205" s="1" t="s">
        <v>28</v>
      </c>
      <c r="H2205" s="1" t="s">
        <v>28</v>
      </c>
      <c r="I2205" s="1" t="s">
        <v>28</v>
      </c>
      <c r="K2205" s="1" t="s">
        <v>28</v>
      </c>
      <c r="L2205" s="1" t="s">
        <v>28</v>
      </c>
      <c r="M2205" s="1" t="s">
        <v>28</v>
      </c>
      <c r="N2205" s="1" t="s">
        <v>28</v>
      </c>
      <c r="O2205" s="1" t="s">
        <v>28</v>
      </c>
      <c r="P2205" s="1" t="s">
        <v>28</v>
      </c>
      <c r="Q2205" s="1" t="s">
        <v>28</v>
      </c>
      <c r="R2205" s="1" t="s">
        <v>28</v>
      </c>
      <c r="T2205" s="1" t="s">
        <v>28</v>
      </c>
      <c r="AX2205" s="1" t="str">
        <f t="shared" si="56"/>
        <v xml:space="preserve"> </v>
      </c>
    </row>
    <row r="2206" spans="1:50">
      <c r="A2206" s="6">
        <v>45703</v>
      </c>
      <c r="B2206" s="1" t="s">
        <v>28</v>
      </c>
      <c r="C2206" s="1" t="s">
        <v>28</v>
      </c>
      <c r="D2206" s="1" t="s">
        <v>28</v>
      </c>
      <c r="E2206" s="1" t="s">
        <v>28</v>
      </c>
      <c r="F2206" s="1" t="s">
        <v>28</v>
      </c>
      <c r="G2206" s="1" t="s">
        <v>28</v>
      </c>
      <c r="H2206" s="1" t="s">
        <v>28</v>
      </c>
      <c r="I2206" s="1" t="s">
        <v>28</v>
      </c>
      <c r="K2206" s="1" t="s">
        <v>28</v>
      </c>
      <c r="L2206" s="1" t="s">
        <v>28</v>
      </c>
      <c r="M2206" s="1" t="s">
        <v>28</v>
      </c>
      <c r="N2206" s="1" t="s">
        <v>28</v>
      </c>
      <c r="O2206" s="1" t="s">
        <v>28</v>
      </c>
      <c r="P2206" s="1" t="s">
        <v>28</v>
      </c>
      <c r="Q2206" s="1" t="s">
        <v>28</v>
      </c>
      <c r="R2206" s="1" t="s">
        <v>28</v>
      </c>
      <c r="T2206" s="1" t="s">
        <v>28</v>
      </c>
      <c r="AX2206" s="1" t="str">
        <f t="shared" si="56"/>
        <v xml:space="preserve"> </v>
      </c>
    </row>
    <row r="2207" spans="1:50">
      <c r="A2207" s="6">
        <v>45710</v>
      </c>
      <c r="B2207" s="1" t="s">
        <v>28</v>
      </c>
      <c r="C2207" s="1" t="s">
        <v>28</v>
      </c>
      <c r="D2207" s="1" t="s">
        <v>28</v>
      </c>
      <c r="E2207" s="1" t="s">
        <v>28</v>
      </c>
      <c r="F2207" s="1" t="s">
        <v>28</v>
      </c>
      <c r="G2207" s="1" t="s">
        <v>28</v>
      </c>
      <c r="H2207" s="1" t="s">
        <v>28</v>
      </c>
      <c r="I2207" s="1" t="s">
        <v>28</v>
      </c>
      <c r="K2207" s="1" t="s">
        <v>28</v>
      </c>
      <c r="L2207" s="1" t="s">
        <v>28</v>
      </c>
      <c r="M2207" s="1" t="s">
        <v>28</v>
      </c>
      <c r="N2207" s="1" t="s">
        <v>28</v>
      </c>
      <c r="O2207" s="1" t="s">
        <v>28</v>
      </c>
      <c r="P2207" s="1" t="s">
        <v>28</v>
      </c>
      <c r="Q2207" s="1" t="s">
        <v>28</v>
      </c>
      <c r="R2207" s="1" t="s">
        <v>28</v>
      </c>
      <c r="T2207" s="1" t="s">
        <v>28</v>
      </c>
      <c r="AX2207" s="1" t="str">
        <f t="shared" si="56"/>
        <v xml:space="preserve"> </v>
      </c>
    </row>
    <row r="2208" spans="1:50">
      <c r="A2208" s="6">
        <v>45717</v>
      </c>
      <c r="B2208" s="1" t="s">
        <v>28</v>
      </c>
      <c r="C2208" s="1" t="s">
        <v>28</v>
      </c>
      <c r="D2208" s="1" t="s">
        <v>28</v>
      </c>
      <c r="E2208" s="1" t="s">
        <v>28</v>
      </c>
      <c r="F2208" s="1" t="s">
        <v>28</v>
      </c>
      <c r="G2208" s="1" t="s">
        <v>28</v>
      </c>
      <c r="H2208" s="1" t="s">
        <v>28</v>
      </c>
      <c r="I2208" s="1" t="s">
        <v>28</v>
      </c>
      <c r="K2208" s="1" t="s">
        <v>28</v>
      </c>
      <c r="L2208" s="1" t="s">
        <v>28</v>
      </c>
      <c r="M2208" s="1" t="s">
        <v>28</v>
      </c>
      <c r="N2208" s="1" t="s">
        <v>28</v>
      </c>
      <c r="O2208" s="1" t="s">
        <v>28</v>
      </c>
      <c r="P2208" s="1" t="s">
        <v>28</v>
      </c>
      <c r="Q2208" s="1" t="s">
        <v>28</v>
      </c>
      <c r="R2208" s="1" t="s">
        <v>28</v>
      </c>
      <c r="T2208" s="1" t="s">
        <v>28</v>
      </c>
      <c r="AX2208" s="1" t="str">
        <f t="shared" si="56"/>
        <v xml:space="preserve"> </v>
      </c>
    </row>
    <row r="2209" spans="1:50">
      <c r="A2209" s="6">
        <v>45724</v>
      </c>
      <c r="B2209" s="1" t="s">
        <v>28</v>
      </c>
      <c r="C2209" s="1" t="s">
        <v>28</v>
      </c>
      <c r="D2209" s="1" t="s">
        <v>28</v>
      </c>
      <c r="E2209" s="1" t="s">
        <v>28</v>
      </c>
      <c r="F2209" s="1" t="s">
        <v>28</v>
      </c>
      <c r="G2209" s="1" t="s">
        <v>28</v>
      </c>
      <c r="H2209" s="1" t="s">
        <v>28</v>
      </c>
      <c r="I2209" s="1" t="s">
        <v>28</v>
      </c>
      <c r="K2209" s="1" t="s">
        <v>28</v>
      </c>
      <c r="L2209" s="1" t="s">
        <v>28</v>
      </c>
      <c r="M2209" s="1" t="s">
        <v>28</v>
      </c>
      <c r="N2209" s="1" t="s">
        <v>28</v>
      </c>
      <c r="O2209" s="1" t="s">
        <v>28</v>
      </c>
      <c r="P2209" s="1" t="s">
        <v>28</v>
      </c>
      <c r="Q2209" s="1" t="s">
        <v>28</v>
      </c>
      <c r="R2209" s="1" t="s">
        <v>28</v>
      </c>
      <c r="T2209" s="1" t="s">
        <v>28</v>
      </c>
      <c r="AX2209" s="1" t="str">
        <f t="shared" si="56"/>
        <v xml:space="preserve"> </v>
      </c>
    </row>
    <row r="2210" spans="1:50">
      <c r="A2210" s="6">
        <v>45731</v>
      </c>
      <c r="B2210" s="1" t="s">
        <v>28</v>
      </c>
      <c r="C2210" s="1" t="s">
        <v>28</v>
      </c>
      <c r="D2210" s="1" t="s">
        <v>28</v>
      </c>
      <c r="E2210" s="1" t="s">
        <v>28</v>
      </c>
      <c r="F2210" s="1" t="s">
        <v>28</v>
      </c>
      <c r="G2210" s="1" t="s">
        <v>28</v>
      </c>
      <c r="H2210" s="1" t="s">
        <v>28</v>
      </c>
      <c r="I2210" s="1" t="s">
        <v>28</v>
      </c>
      <c r="K2210" s="1" t="s">
        <v>28</v>
      </c>
      <c r="L2210" s="1" t="s">
        <v>28</v>
      </c>
      <c r="M2210" s="1" t="s">
        <v>28</v>
      </c>
      <c r="N2210" s="1" t="s">
        <v>28</v>
      </c>
      <c r="O2210" s="1" t="s">
        <v>28</v>
      </c>
      <c r="P2210" s="1" t="s">
        <v>28</v>
      </c>
      <c r="Q2210" s="1" t="s">
        <v>28</v>
      </c>
      <c r="R2210" s="1" t="s">
        <v>28</v>
      </c>
      <c r="T2210" s="1" t="s">
        <v>28</v>
      </c>
      <c r="AX2210" s="1" t="str">
        <f t="shared" si="56"/>
        <v xml:space="preserve"> </v>
      </c>
    </row>
    <row r="2211" spans="1:50">
      <c r="A2211" s="6">
        <v>45738</v>
      </c>
      <c r="B2211" s="1" t="s">
        <v>28</v>
      </c>
      <c r="C2211" s="1" t="s">
        <v>28</v>
      </c>
      <c r="D2211" s="1" t="s">
        <v>28</v>
      </c>
      <c r="E2211" s="1" t="s">
        <v>28</v>
      </c>
      <c r="F2211" s="1" t="s">
        <v>28</v>
      </c>
      <c r="G2211" s="1" t="s">
        <v>28</v>
      </c>
      <c r="H2211" s="1" t="s">
        <v>28</v>
      </c>
      <c r="I2211" s="1" t="s">
        <v>28</v>
      </c>
      <c r="K2211" s="1" t="s">
        <v>28</v>
      </c>
      <c r="L2211" s="1" t="s">
        <v>28</v>
      </c>
      <c r="M2211" s="1" t="s">
        <v>28</v>
      </c>
      <c r="N2211" s="1" t="s">
        <v>28</v>
      </c>
      <c r="O2211" s="1" t="s">
        <v>28</v>
      </c>
      <c r="P2211" s="1" t="s">
        <v>28</v>
      </c>
      <c r="Q2211" s="1" t="s">
        <v>28</v>
      </c>
      <c r="R2211" s="1" t="s">
        <v>28</v>
      </c>
      <c r="T2211" s="1" t="s">
        <v>28</v>
      </c>
      <c r="AX2211" s="1" t="str">
        <f t="shared" si="56"/>
        <v xml:space="preserve"> </v>
      </c>
    </row>
    <row r="2212" spans="1:50">
      <c r="A2212" s="6">
        <v>45745</v>
      </c>
      <c r="B2212" s="1" t="s">
        <v>28</v>
      </c>
      <c r="C2212" s="1" t="s">
        <v>28</v>
      </c>
      <c r="D2212" s="1" t="s">
        <v>28</v>
      </c>
      <c r="E2212" s="1" t="s">
        <v>28</v>
      </c>
      <c r="F2212" s="1" t="s">
        <v>28</v>
      </c>
      <c r="G2212" s="1" t="s">
        <v>28</v>
      </c>
      <c r="H2212" s="1" t="s">
        <v>28</v>
      </c>
      <c r="I2212" s="1" t="s">
        <v>28</v>
      </c>
      <c r="K2212" s="1" t="s">
        <v>28</v>
      </c>
      <c r="L2212" s="1" t="s">
        <v>28</v>
      </c>
      <c r="M2212" s="1" t="s">
        <v>28</v>
      </c>
      <c r="N2212" s="1" t="s">
        <v>28</v>
      </c>
      <c r="O2212" s="1" t="s">
        <v>28</v>
      </c>
      <c r="P2212" s="1" t="s">
        <v>28</v>
      </c>
      <c r="Q2212" s="1" t="s">
        <v>28</v>
      </c>
      <c r="R2212" s="1" t="s">
        <v>28</v>
      </c>
      <c r="T2212" s="1" t="s">
        <v>28</v>
      </c>
      <c r="AX2212" s="1" t="str">
        <f t="shared" si="56"/>
        <v xml:space="preserve"> </v>
      </c>
    </row>
    <row r="2213" spans="1:50">
      <c r="A2213" s="6">
        <v>45752</v>
      </c>
      <c r="B2213" s="1" t="s">
        <v>28</v>
      </c>
      <c r="C2213" s="1" t="s">
        <v>28</v>
      </c>
      <c r="D2213" s="1" t="s">
        <v>28</v>
      </c>
      <c r="E2213" s="1" t="s">
        <v>28</v>
      </c>
      <c r="F2213" s="1" t="s">
        <v>28</v>
      </c>
      <c r="G2213" s="1" t="s">
        <v>28</v>
      </c>
      <c r="H2213" s="1" t="s">
        <v>28</v>
      </c>
      <c r="I2213" s="1" t="s">
        <v>28</v>
      </c>
      <c r="K2213" s="1" t="s">
        <v>28</v>
      </c>
      <c r="L2213" s="1" t="s">
        <v>28</v>
      </c>
      <c r="M2213" s="1" t="s">
        <v>28</v>
      </c>
      <c r="N2213" s="1" t="s">
        <v>28</v>
      </c>
      <c r="O2213" s="1" t="s">
        <v>28</v>
      </c>
      <c r="P2213" s="1" t="s">
        <v>28</v>
      </c>
      <c r="Q2213" s="1" t="s">
        <v>28</v>
      </c>
      <c r="R2213" s="1" t="s">
        <v>28</v>
      </c>
      <c r="T2213" s="1" t="s">
        <v>28</v>
      </c>
      <c r="AX2213" s="1" t="str">
        <f t="shared" si="56"/>
        <v xml:space="preserve"> </v>
      </c>
    </row>
    <row r="2214" spans="1:50">
      <c r="A2214" s="6">
        <v>45759</v>
      </c>
      <c r="B2214" s="1" t="s">
        <v>28</v>
      </c>
      <c r="C2214" s="1" t="s">
        <v>28</v>
      </c>
      <c r="D2214" s="1" t="s">
        <v>28</v>
      </c>
      <c r="E2214" s="1" t="s">
        <v>28</v>
      </c>
      <c r="F2214" s="1" t="s">
        <v>28</v>
      </c>
      <c r="G2214" s="1" t="s">
        <v>28</v>
      </c>
      <c r="H2214" s="1" t="s">
        <v>28</v>
      </c>
      <c r="I2214" s="1" t="s">
        <v>28</v>
      </c>
      <c r="K2214" s="1" t="s">
        <v>28</v>
      </c>
      <c r="L2214" s="1" t="s">
        <v>28</v>
      </c>
      <c r="M2214" s="1" t="s">
        <v>28</v>
      </c>
      <c r="N2214" s="1" t="s">
        <v>28</v>
      </c>
      <c r="O2214" s="1" t="s">
        <v>28</v>
      </c>
      <c r="P2214" s="1" t="s">
        <v>28</v>
      </c>
      <c r="Q2214" s="1" t="s">
        <v>28</v>
      </c>
      <c r="R2214" s="1" t="s">
        <v>28</v>
      </c>
      <c r="T2214" s="1" t="s">
        <v>28</v>
      </c>
      <c r="AX2214" s="1" t="str">
        <f t="shared" si="56"/>
        <v xml:space="preserve"> </v>
      </c>
    </row>
    <row r="2215" spans="1:50">
      <c r="A2215" s="6">
        <v>45766</v>
      </c>
      <c r="B2215" s="1" t="s">
        <v>28</v>
      </c>
      <c r="C2215" s="1" t="s">
        <v>28</v>
      </c>
      <c r="D2215" s="1" t="s">
        <v>28</v>
      </c>
      <c r="E2215" s="1" t="s">
        <v>28</v>
      </c>
      <c r="F2215" s="1" t="s">
        <v>28</v>
      </c>
      <c r="G2215" s="1" t="s">
        <v>28</v>
      </c>
      <c r="H2215" s="1" t="s">
        <v>28</v>
      </c>
      <c r="I2215" s="1" t="s">
        <v>28</v>
      </c>
      <c r="K2215" s="1" t="s">
        <v>28</v>
      </c>
      <c r="L2215" s="1" t="s">
        <v>28</v>
      </c>
      <c r="M2215" s="1" t="s">
        <v>28</v>
      </c>
      <c r="N2215" s="1" t="s">
        <v>28</v>
      </c>
      <c r="O2215" s="1" t="s">
        <v>28</v>
      </c>
      <c r="P2215" s="1" t="s">
        <v>28</v>
      </c>
      <c r="Q2215" s="1" t="s">
        <v>28</v>
      </c>
      <c r="R2215" s="1" t="s">
        <v>28</v>
      </c>
      <c r="T2215" s="1" t="s">
        <v>28</v>
      </c>
      <c r="AX2215" s="1" t="str">
        <f t="shared" si="56"/>
        <v xml:space="preserve"> </v>
      </c>
    </row>
    <row r="2216" spans="1:50">
      <c r="A2216" s="6">
        <v>45773</v>
      </c>
      <c r="B2216" s="1" t="s">
        <v>28</v>
      </c>
      <c r="C2216" s="1" t="s">
        <v>28</v>
      </c>
      <c r="D2216" s="1" t="s">
        <v>28</v>
      </c>
      <c r="E2216" s="1" t="s">
        <v>28</v>
      </c>
      <c r="F2216" s="1" t="s">
        <v>28</v>
      </c>
      <c r="G2216" s="1" t="s">
        <v>28</v>
      </c>
      <c r="H2216" s="1" t="s">
        <v>28</v>
      </c>
      <c r="I2216" s="1" t="s">
        <v>28</v>
      </c>
      <c r="K2216" s="1" t="s">
        <v>28</v>
      </c>
      <c r="L2216" s="1" t="s">
        <v>28</v>
      </c>
      <c r="M2216" s="1" t="s">
        <v>28</v>
      </c>
      <c r="N2216" s="1" t="s">
        <v>28</v>
      </c>
      <c r="O2216" s="1" t="s">
        <v>28</v>
      </c>
      <c r="P2216" s="1" t="s">
        <v>28</v>
      </c>
      <c r="Q2216" s="1" t="s">
        <v>28</v>
      </c>
      <c r="R2216" s="1" t="s">
        <v>28</v>
      </c>
      <c r="T2216" s="1" t="s">
        <v>28</v>
      </c>
      <c r="AX2216" s="1" t="str">
        <f t="shared" si="56"/>
        <v xml:space="preserve"> </v>
      </c>
    </row>
    <row r="2217" spans="1:50">
      <c r="A2217" s="6">
        <v>45780</v>
      </c>
      <c r="B2217" s="1" t="s">
        <v>28</v>
      </c>
      <c r="C2217" s="1" t="s">
        <v>28</v>
      </c>
      <c r="D2217" s="1" t="s">
        <v>28</v>
      </c>
      <c r="E2217" s="1" t="s">
        <v>28</v>
      </c>
      <c r="F2217" s="1" t="s">
        <v>28</v>
      </c>
      <c r="G2217" s="1" t="s">
        <v>28</v>
      </c>
      <c r="H2217" s="1" t="s">
        <v>28</v>
      </c>
      <c r="I2217" s="1" t="s">
        <v>28</v>
      </c>
      <c r="K2217" s="1" t="s">
        <v>28</v>
      </c>
      <c r="L2217" s="1" t="s">
        <v>28</v>
      </c>
      <c r="M2217" s="1" t="s">
        <v>28</v>
      </c>
      <c r="N2217" s="1" t="s">
        <v>28</v>
      </c>
      <c r="O2217" s="1" t="s">
        <v>28</v>
      </c>
      <c r="P2217" s="1" t="s">
        <v>28</v>
      </c>
      <c r="Q2217" s="1" t="s">
        <v>28</v>
      </c>
      <c r="R2217" s="1" t="s">
        <v>28</v>
      </c>
      <c r="T2217" s="1" t="s">
        <v>28</v>
      </c>
      <c r="AX2217" s="1" t="str">
        <f t="shared" si="56"/>
        <v xml:space="preserve"> </v>
      </c>
    </row>
    <row r="2218" spans="1:50">
      <c r="A2218" s="6">
        <v>45787</v>
      </c>
      <c r="B2218" s="1" t="s">
        <v>28</v>
      </c>
      <c r="C2218" s="1" t="s">
        <v>28</v>
      </c>
      <c r="D2218" s="1" t="s">
        <v>28</v>
      </c>
      <c r="E2218" s="1" t="s">
        <v>28</v>
      </c>
      <c r="F2218" s="1" t="s">
        <v>28</v>
      </c>
      <c r="G2218" s="1" t="s">
        <v>28</v>
      </c>
      <c r="H2218" s="1" t="s">
        <v>28</v>
      </c>
      <c r="I2218" s="1" t="s">
        <v>28</v>
      </c>
      <c r="K2218" s="1" t="s">
        <v>28</v>
      </c>
      <c r="L2218" s="1" t="s">
        <v>28</v>
      </c>
      <c r="M2218" s="1" t="s">
        <v>28</v>
      </c>
      <c r="N2218" s="1" t="s">
        <v>28</v>
      </c>
      <c r="O2218" s="1" t="s">
        <v>28</v>
      </c>
      <c r="P2218" s="1" t="s">
        <v>28</v>
      </c>
      <c r="Q2218" s="1" t="s">
        <v>28</v>
      </c>
      <c r="R2218" s="1" t="s">
        <v>28</v>
      </c>
      <c r="T2218" s="1" t="s">
        <v>28</v>
      </c>
      <c r="AX2218" s="1" t="str">
        <f t="shared" si="56"/>
        <v xml:space="preserve"> </v>
      </c>
    </row>
    <row r="2219" spans="1:50">
      <c r="A2219" s="6">
        <v>45794</v>
      </c>
      <c r="B2219" s="1" t="s">
        <v>28</v>
      </c>
      <c r="C2219" s="1" t="s">
        <v>28</v>
      </c>
      <c r="D2219" s="1" t="s">
        <v>28</v>
      </c>
      <c r="E2219" s="1" t="s">
        <v>28</v>
      </c>
      <c r="F2219" s="1" t="s">
        <v>28</v>
      </c>
      <c r="G2219" s="1" t="s">
        <v>28</v>
      </c>
      <c r="H2219" s="1" t="s">
        <v>28</v>
      </c>
      <c r="I2219" s="1" t="s">
        <v>28</v>
      </c>
      <c r="K2219" s="1" t="s">
        <v>28</v>
      </c>
      <c r="L2219" s="1" t="s">
        <v>28</v>
      </c>
      <c r="M2219" s="1" t="s">
        <v>28</v>
      </c>
      <c r="N2219" s="1" t="s">
        <v>28</v>
      </c>
      <c r="O2219" s="1" t="s">
        <v>28</v>
      </c>
      <c r="P2219" s="1" t="s">
        <v>28</v>
      </c>
      <c r="Q2219" s="1" t="s">
        <v>28</v>
      </c>
      <c r="R2219" s="1" t="s">
        <v>28</v>
      </c>
      <c r="T2219" s="1" t="s">
        <v>28</v>
      </c>
      <c r="AX2219" s="1" t="str">
        <f t="shared" si="56"/>
        <v xml:space="preserve"> </v>
      </c>
    </row>
    <row r="2220" spans="1:50">
      <c r="A2220" s="6">
        <v>45801</v>
      </c>
      <c r="B2220" s="1" t="s">
        <v>28</v>
      </c>
      <c r="C2220" s="1" t="s">
        <v>28</v>
      </c>
      <c r="D2220" s="1" t="s">
        <v>28</v>
      </c>
      <c r="E2220" s="1" t="s">
        <v>28</v>
      </c>
      <c r="F2220" s="1" t="s">
        <v>28</v>
      </c>
      <c r="G2220" s="1" t="s">
        <v>28</v>
      </c>
      <c r="H2220" s="1" t="s">
        <v>28</v>
      </c>
      <c r="I2220" s="1" t="s">
        <v>28</v>
      </c>
      <c r="K2220" s="1" t="s">
        <v>28</v>
      </c>
      <c r="L2220" s="1" t="s">
        <v>28</v>
      </c>
      <c r="M2220" s="1" t="s">
        <v>28</v>
      </c>
      <c r="N2220" s="1" t="s">
        <v>28</v>
      </c>
      <c r="O2220" s="1" t="s">
        <v>28</v>
      </c>
      <c r="P2220" s="1" t="s">
        <v>28</v>
      </c>
      <c r="Q2220" s="1" t="s">
        <v>28</v>
      </c>
      <c r="R2220" s="1" t="s">
        <v>28</v>
      </c>
      <c r="T2220" s="1" t="s">
        <v>28</v>
      </c>
      <c r="AX2220" s="1" t="str">
        <f t="shared" si="56"/>
        <v xml:space="preserve"> </v>
      </c>
    </row>
    <row r="2221" spans="1:50">
      <c r="A2221" s="6">
        <v>45808</v>
      </c>
      <c r="B2221" s="1" t="s">
        <v>28</v>
      </c>
      <c r="C2221" s="1" t="s">
        <v>28</v>
      </c>
      <c r="D2221" s="1" t="s">
        <v>28</v>
      </c>
      <c r="E2221" s="1" t="s">
        <v>28</v>
      </c>
      <c r="F2221" s="1" t="s">
        <v>28</v>
      </c>
      <c r="G2221" s="1" t="s">
        <v>28</v>
      </c>
      <c r="H2221" s="1" t="s">
        <v>28</v>
      </c>
      <c r="I2221" s="1" t="s">
        <v>28</v>
      </c>
      <c r="K2221" s="1" t="s">
        <v>28</v>
      </c>
      <c r="L2221" s="1" t="s">
        <v>28</v>
      </c>
      <c r="M2221" s="1" t="s">
        <v>28</v>
      </c>
      <c r="N2221" s="1" t="s">
        <v>28</v>
      </c>
      <c r="O2221" s="1" t="s">
        <v>28</v>
      </c>
      <c r="P2221" s="1" t="s">
        <v>28</v>
      </c>
      <c r="Q2221" s="1" t="s">
        <v>28</v>
      </c>
      <c r="R2221" s="1" t="s">
        <v>28</v>
      </c>
      <c r="T2221" s="1" t="s">
        <v>28</v>
      </c>
      <c r="AX2221" s="1" t="str">
        <f t="shared" si="56"/>
        <v xml:space="preserve"> </v>
      </c>
    </row>
    <row r="2222" spans="1:50">
      <c r="A2222" s="6">
        <v>45815</v>
      </c>
      <c r="B2222" s="1" t="s">
        <v>28</v>
      </c>
      <c r="C2222" s="1" t="s">
        <v>28</v>
      </c>
      <c r="D2222" s="1" t="s">
        <v>28</v>
      </c>
      <c r="E2222" s="1" t="s">
        <v>28</v>
      </c>
      <c r="F2222" s="1" t="s">
        <v>28</v>
      </c>
      <c r="G2222" s="1" t="s">
        <v>28</v>
      </c>
      <c r="H2222" s="1" t="s">
        <v>28</v>
      </c>
      <c r="I2222" s="1" t="s">
        <v>28</v>
      </c>
      <c r="K2222" s="1" t="s">
        <v>28</v>
      </c>
      <c r="L2222" s="1" t="s">
        <v>28</v>
      </c>
      <c r="M2222" s="1" t="s">
        <v>28</v>
      </c>
      <c r="N2222" s="1" t="s">
        <v>28</v>
      </c>
      <c r="O2222" s="1" t="s">
        <v>28</v>
      </c>
      <c r="P2222" s="1" t="s">
        <v>28</v>
      </c>
      <c r="Q2222" s="1" t="s">
        <v>28</v>
      </c>
      <c r="R2222" s="1" t="s">
        <v>28</v>
      </c>
      <c r="T2222" s="1" t="s">
        <v>28</v>
      </c>
      <c r="AX2222" s="1" t="str">
        <f t="shared" si="56"/>
        <v xml:space="preserve"> </v>
      </c>
    </row>
    <row r="2223" spans="1:50">
      <c r="A2223" s="6">
        <v>45822</v>
      </c>
      <c r="B2223" s="1" t="s">
        <v>28</v>
      </c>
      <c r="C2223" s="1" t="s">
        <v>28</v>
      </c>
      <c r="D2223" s="1" t="s">
        <v>28</v>
      </c>
      <c r="E2223" s="1" t="s">
        <v>28</v>
      </c>
      <c r="F2223" s="1" t="s">
        <v>28</v>
      </c>
      <c r="G2223" s="1" t="s">
        <v>28</v>
      </c>
      <c r="H2223" s="1" t="s">
        <v>28</v>
      </c>
      <c r="I2223" s="1" t="s">
        <v>28</v>
      </c>
      <c r="K2223" s="1" t="s">
        <v>28</v>
      </c>
      <c r="L2223" s="1" t="s">
        <v>28</v>
      </c>
      <c r="M2223" s="1" t="s">
        <v>28</v>
      </c>
      <c r="N2223" s="1" t="s">
        <v>28</v>
      </c>
      <c r="O2223" s="1" t="s">
        <v>28</v>
      </c>
      <c r="P2223" s="1" t="s">
        <v>28</v>
      </c>
      <c r="Q2223" s="1" t="s">
        <v>28</v>
      </c>
      <c r="R2223" s="1" t="s">
        <v>28</v>
      </c>
      <c r="T2223" s="1" t="s">
        <v>28</v>
      </c>
      <c r="AX2223" s="1" t="str">
        <f t="shared" si="56"/>
        <v xml:space="preserve"> </v>
      </c>
    </row>
    <row r="2224" spans="1:50">
      <c r="A2224" s="6">
        <v>45829</v>
      </c>
      <c r="B2224" s="1" t="s">
        <v>28</v>
      </c>
      <c r="C2224" s="1" t="s">
        <v>28</v>
      </c>
      <c r="D2224" s="1" t="s">
        <v>28</v>
      </c>
      <c r="E2224" s="1" t="s">
        <v>28</v>
      </c>
      <c r="F2224" s="1" t="s">
        <v>28</v>
      </c>
      <c r="G2224" s="1" t="s">
        <v>28</v>
      </c>
      <c r="H2224" s="1" t="s">
        <v>28</v>
      </c>
      <c r="I2224" s="1" t="s">
        <v>28</v>
      </c>
      <c r="K2224" s="1" t="s">
        <v>28</v>
      </c>
      <c r="L2224" s="1" t="s">
        <v>28</v>
      </c>
      <c r="M2224" s="1" t="s">
        <v>28</v>
      </c>
      <c r="N2224" s="1" t="s">
        <v>28</v>
      </c>
      <c r="O2224" s="1" t="s">
        <v>28</v>
      </c>
      <c r="P2224" s="1" t="s">
        <v>28</v>
      </c>
      <c r="Q2224" s="1" t="s">
        <v>28</v>
      </c>
      <c r="R2224" s="1" t="s">
        <v>28</v>
      </c>
      <c r="T2224" s="1" t="s">
        <v>28</v>
      </c>
      <c r="AX2224" s="1" t="str">
        <f t="shared" si="56"/>
        <v xml:space="preserve"> </v>
      </c>
    </row>
    <row r="2225" spans="1:50">
      <c r="A2225" s="6">
        <v>45836</v>
      </c>
      <c r="B2225" s="1" t="s">
        <v>28</v>
      </c>
      <c r="C2225" s="1" t="s">
        <v>28</v>
      </c>
      <c r="D2225" s="1" t="s">
        <v>28</v>
      </c>
      <c r="E2225" s="1" t="s">
        <v>28</v>
      </c>
      <c r="F2225" s="1" t="s">
        <v>28</v>
      </c>
      <c r="G2225" s="1" t="s">
        <v>28</v>
      </c>
      <c r="H2225" s="1" t="s">
        <v>28</v>
      </c>
      <c r="I2225" s="1" t="s">
        <v>28</v>
      </c>
      <c r="K2225" s="1" t="s">
        <v>28</v>
      </c>
      <c r="L2225" s="1" t="s">
        <v>28</v>
      </c>
      <c r="M2225" s="1" t="s">
        <v>28</v>
      </c>
      <c r="N2225" s="1" t="s">
        <v>28</v>
      </c>
      <c r="O2225" s="1" t="s">
        <v>28</v>
      </c>
      <c r="P2225" s="1" t="s">
        <v>28</v>
      </c>
      <c r="Q2225" s="1" t="s">
        <v>28</v>
      </c>
      <c r="R2225" s="1" t="s">
        <v>28</v>
      </c>
      <c r="T2225" s="1" t="s">
        <v>28</v>
      </c>
      <c r="AX2225" s="1" t="str">
        <f t="shared" si="56"/>
        <v xml:space="preserve"> </v>
      </c>
    </row>
    <row r="2226" spans="1:50">
      <c r="A2226" s="6">
        <v>45843</v>
      </c>
      <c r="B2226" s="1" t="s">
        <v>28</v>
      </c>
      <c r="C2226" s="1" t="s">
        <v>28</v>
      </c>
      <c r="D2226" s="1" t="s">
        <v>28</v>
      </c>
      <c r="E2226" s="1" t="s">
        <v>28</v>
      </c>
      <c r="F2226" s="1" t="s">
        <v>28</v>
      </c>
      <c r="G2226" s="1" t="s">
        <v>28</v>
      </c>
      <c r="H2226" s="1" t="s">
        <v>28</v>
      </c>
      <c r="I2226" s="1" t="s">
        <v>28</v>
      </c>
      <c r="K2226" s="1" t="s">
        <v>28</v>
      </c>
      <c r="L2226" s="1" t="s">
        <v>28</v>
      </c>
      <c r="M2226" s="1" t="s">
        <v>28</v>
      </c>
      <c r="N2226" s="1" t="s">
        <v>28</v>
      </c>
      <c r="O2226" s="1" t="s">
        <v>28</v>
      </c>
      <c r="P2226" s="1" t="s">
        <v>28</v>
      </c>
      <c r="Q2226" s="1" t="s">
        <v>28</v>
      </c>
      <c r="R2226" s="1" t="s">
        <v>28</v>
      </c>
      <c r="T2226" s="1" t="s">
        <v>28</v>
      </c>
      <c r="AX2226" s="1" t="str">
        <f t="shared" si="56"/>
        <v xml:space="preserve"> </v>
      </c>
    </row>
    <row r="2227" spans="1:50">
      <c r="A2227" s="6">
        <v>45850</v>
      </c>
      <c r="B2227" s="1" t="s">
        <v>28</v>
      </c>
      <c r="C2227" s="1" t="s">
        <v>28</v>
      </c>
      <c r="D2227" s="1" t="s">
        <v>28</v>
      </c>
      <c r="E2227" s="1" t="s">
        <v>28</v>
      </c>
      <c r="F2227" s="1" t="s">
        <v>28</v>
      </c>
      <c r="G2227" s="1" t="s">
        <v>28</v>
      </c>
      <c r="H2227" s="1" t="s">
        <v>28</v>
      </c>
      <c r="I2227" s="1" t="s">
        <v>28</v>
      </c>
      <c r="K2227" s="1" t="s">
        <v>28</v>
      </c>
      <c r="L2227" s="1" t="s">
        <v>28</v>
      </c>
      <c r="M2227" s="1" t="s">
        <v>28</v>
      </c>
      <c r="N2227" s="1" t="s">
        <v>28</v>
      </c>
      <c r="O2227" s="1" t="s">
        <v>28</v>
      </c>
      <c r="P2227" s="1" t="s">
        <v>28</v>
      </c>
      <c r="Q2227" s="1" t="s">
        <v>28</v>
      </c>
      <c r="R2227" s="1" t="s">
        <v>28</v>
      </c>
      <c r="T2227" s="1" t="s">
        <v>28</v>
      </c>
      <c r="AX2227" s="1" t="str">
        <f t="shared" si="56"/>
        <v xml:space="preserve"> </v>
      </c>
    </row>
    <row r="2228" spans="1:50">
      <c r="A2228" s="6">
        <v>45857</v>
      </c>
      <c r="B2228" s="1" t="s">
        <v>28</v>
      </c>
      <c r="C2228" s="1" t="s">
        <v>28</v>
      </c>
      <c r="D2228" s="1" t="s">
        <v>28</v>
      </c>
      <c r="E2228" s="1" t="s">
        <v>28</v>
      </c>
      <c r="F2228" s="1" t="s">
        <v>28</v>
      </c>
      <c r="G2228" s="1" t="s">
        <v>28</v>
      </c>
      <c r="H2228" s="1" t="s">
        <v>28</v>
      </c>
      <c r="I2228" s="1" t="s">
        <v>28</v>
      </c>
      <c r="K2228" s="1" t="s">
        <v>28</v>
      </c>
      <c r="L2228" s="1" t="s">
        <v>28</v>
      </c>
      <c r="M2228" s="1" t="s">
        <v>28</v>
      </c>
      <c r="N2228" s="1" t="s">
        <v>28</v>
      </c>
      <c r="O2228" s="1" t="s">
        <v>28</v>
      </c>
      <c r="P2228" s="1" t="s">
        <v>28</v>
      </c>
      <c r="Q2228" s="1" t="s">
        <v>28</v>
      </c>
      <c r="R2228" s="1" t="s">
        <v>28</v>
      </c>
      <c r="T2228" s="1" t="s">
        <v>28</v>
      </c>
      <c r="AX2228" s="1" t="str">
        <f t="shared" si="56"/>
        <v xml:space="preserve"> </v>
      </c>
    </row>
    <row r="2229" spans="1:50">
      <c r="A2229" s="6">
        <v>45864</v>
      </c>
      <c r="B2229" s="1" t="s">
        <v>28</v>
      </c>
      <c r="C2229" s="1" t="s">
        <v>28</v>
      </c>
      <c r="D2229" s="1" t="s">
        <v>28</v>
      </c>
      <c r="E2229" s="1" t="s">
        <v>28</v>
      </c>
      <c r="F2229" s="1" t="s">
        <v>28</v>
      </c>
      <c r="G2229" s="1" t="s">
        <v>28</v>
      </c>
      <c r="H2229" s="1" t="s">
        <v>28</v>
      </c>
      <c r="I2229" s="1" t="s">
        <v>28</v>
      </c>
      <c r="K2229" s="1" t="s">
        <v>28</v>
      </c>
      <c r="L2229" s="1" t="s">
        <v>28</v>
      </c>
      <c r="M2229" s="1" t="s">
        <v>28</v>
      </c>
      <c r="N2229" s="1" t="s">
        <v>28</v>
      </c>
      <c r="O2229" s="1" t="s">
        <v>28</v>
      </c>
      <c r="P2229" s="1" t="s">
        <v>28</v>
      </c>
      <c r="Q2229" s="1" t="s">
        <v>28</v>
      </c>
      <c r="R2229" s="1" t="s">
        <v>28</v>
      </c>
      <c r="T2229" s="1" t="s">
        <v>28</v>
      </c>
      <c r="AX2229" s="1" t="str">
        <f t="shared" si="56"/>
        <v xml:space="preserve"> </v>
      </c>
    </row>
    <row r="2230" spans="1:50">
      <c r="A2230" s="6">
        <v>45871</v>
      </c>
      <c r="B2230" s="1" t="s">
        <v>28</v>
      </c>
      <c r="C2230" s="1" t="s">
        <v>28</v>
      </c>
      <c r="D2230" s="1" t="s">
        <v>28</v>
      </c>
      <c r="E2230" s="1" t="s">
        <v>28</v>
      </c>
      <c r="F2230" s="1" t="s">
        <v>28</v>
      </c>
      <c r="G2230" s="1" t="s">
        <v>28</v>
      </c>
      <c r="H2230" s="1" t="s">
        <v>28</v>
      </c>
      <c r="I2230" s="1" t="s">
        <v>28</v>
      </c>
      <c r="K2230" s="1" t="s">
        <v>28</v>
      </c>
      <c r="L2230" s="1" t="s">
        <v>28</v>
      </c>
      <c r="M2230" s="1" t="s">
        <v>28</v>
      </c>
      <c r="N2230" s="1" t="s">
        <v>28</v>
      </c>
      <c r="O2230" s="1" t="s">
        <v>28</v>
      </c>
      <c r="P2230" s="1" t="s">
        <v>28</v>
      </c>
      <c r="Q2230" s="1" t="s">
        <v>28</v>
      </c>
      <c r="R2230" s="1" t="s">
        <v>28</v>
      </c>
      <c r="T2230" s="1" t="s">
        <v>28</v>
      </c>
      <c r="AX2230" s="1" t="str">
        <f t="shared" si="56"/>
        <v xml:space="preserve"> </v>
      </c>
    </row>
    <row r="2231" spans="1:50">
      <c r="A2231" s="6">
        <v>45878</v>
      </c>
      <c r="B2231" s="1" t="s">
        <v>28</v>
      </c>
      <c r="C2231" s="1" t="s">
        <v>28</v>
      </c>
      <c r="D2231" s="1" t="s">
        <v>28</v>
      </c>
      <c r="E2231" s="1" t="s">
        <v>28</v>
      </c>
      <c r="F2231" s="1" t="s">
        <v>28</v>
      </c>
      <c r="G2231" s="1" t="s">
        <v>28</v>
      </c>
      <c r="H2231" s="1" t="s">
        <v>28</v>
      </c>
      <c r="I2231" s="1" t="s">
        <v>28</v>
      </c>
      <c r="K2231" s="1" t="s">
        <v>28</v>
      </c>
      <c r="L2231" s="1" t="s">
        <v>28</v>
      </c>
      <c r="M2231" s="1" t="s">
        <v>28</v>
      </c>
      <c r="N2231" s="1" t="s">
        <v>28</v>
      </c>
      <c r="O2231" s="1" t="s">
        <v>28</v>
      </c>
      <c r="P2231" s="1" t="s">
        <v>28</v>
      </c>
      <c r="Q2231" s="1" t="s">
        <v>28</v>
      </c>
      <c r="R2231" s="1" t="s">
        <v>28</v>
      </c>
      <c r="T2231" s="1" t="s">
        <v>28</v>
      </c>
      <c r="AX2231" s="1" t="str">
        <f t="shared" si="56"/>
        <v xml:space="preserve"> </v>
      </c>
    </row>
    <row r="2232" spans="1:50">
      <c r="A2232" s="6">
        <v>45885</v>
      </c>
      <c r="B2232" s="1" t="s">
        <v>28</v>
      </c>
      <c r="C2232" s="1" t="s">
        <v>28</v>
      </c>
      <c r="D2232" s="1" t="s">
        <v>28</v>
      </c>
      <c r="E2232" s="1" t="s">
        <v>28</v>
      </c>
      <c r="F2232" s="1" t="s">
        <v>28</v>
      </c>
      <c r="G2232" s="1" t="s">
        <v>28</v>
      </c>
      <c r="H2232" s="1" t="s">
        <v>28</v>
      </c>
      <c r="I2232" s="1" t="s">
        <v>28</v>
      </c>
      <c r="K2232" s="1" t="s">
        <v>28</v>
      </c>
      <c r="L2232" s="1" t="s">
        <v>28</v>
      </c>
      <c r="M2232" s="1" t="s">
        <v>28</v>
      </c>
      <c r="N2232" s="1" t="s">
        <v>28</v>
      </c>
      <c r="O2232" s="1" t="s">
        <v>28</v>
      </c>
      <c r="P2232" s="1" t="s">
        <v>28</v>
      </c>
      <c r="Q2232" s="1" t="s">
        <v>28</v>
      </c>
      <c r="R2232" s="1" t="s">
        <v>28</v>
      </c>
      <c r="T2232" s="1" t="s">
        <v>28</v>
      </c>
      <c r="AX2232" s="1" t="str">
        <f t="shared" si="56"/>
        <v xml:space="preserve"> </v>
      </c>
    </row>
    <row r="2233" spans="1:50">
      <c r="A2233" s="6">
        <v>45892</v>
      </c>
      <c r="B2233" s="1" t="s">
        <v>28</v>
      </c>
      <c r="C2233" s="1" t="s">
        <v>28</v>
      </c>
      <c r="D2233" s="1" t="s">
        <v>28</v>
      </c>
      <c r="E2233" s="1" t="s">
        <v>28</v>
      </c>
      <c r="F2233" s="1" t="s">
        <v>28</v>
      </c>
      <c r="G2233" s="1" t="s">
        <v>28</v>
      </c>
      <c r="H2233" s="1" t="s">
        <v>28</v>
      </c>
      <c r="I2233" s="1" t="s">
        <v>28</v>
      </c>
      <c r="K2233" s="1" t="s">
        <v>28</v>
      </c>
      <c r="L2233" s="1" t="s">
        <v>28</v>
      </c>
      <c r="M2233" s="1" t="s">
        <v>28</v>
      </c>
      <c r="N2233" s="1" t="s">
        <v>28</v>
      </c>
      <c r="O2233" s="1" t="s">
        <v>28</v>
      </c>
      <c r="P2233" s="1" t="s">
        <v>28</v>
      </c>
      <c r="Q2233" s="1" t="s">
        <v>28</v>
      </c>
      <c r="R2233" s="1" t="s">
        <v>28</v>
      </c>
      <c r="T2233" s="1" t="s">
        <v>28</v>
      </c>
      <c r="AX2233" s="1" t="str">
        <f t="shared" si="56"/>
        <v xml:space="preserve"> </v>
      </c>
    </row>
    <row r="2234" spans="1:50">
      <c r="A2234" s="6">
        <v>45899</v>
      </c>
      <c r="B2234" s="1" t="s">
        <v>28</v>
      </c>
      <c r="C2234" s="1" t="s">
        <v>28</v>
      </c>
      <c r="D2234" s="1" t="s">
        <v>28</v>
      </c>
      <c r="E2234" s="1" t="s">
        <v>28</v>
      </c>
      <c r="F2234" s="1" t="s">
        <v>28</v>
      </c>
      <c r="G2234" s="1" t="s">
        <v>28</v>
      </c>
      <c r="H2234" s="1" t="s">
        <v>28</v>
      </c>
      <c r="I2234" s="1" t="s">
        <v>28</v>
      </c>
      <c r="K2234" s="1" t="s">
        <v>28</v>
      </c>
      <c r="L2234" s="1" t="s">
        <v>28</v>
      </c>
      <c r="M2234" s="1" t="s">
        <v>28</v>
      </c>
      <c r="N2234" s="1" t="s">
        <v>28</v>
      </c>
      <c r="O2234" s="1" t="s">
        <v>28</v>
      </c>
      <c r="P2234" s="1" t="s">
        <v>28</v>
      </c>
      <c r="Q2234" s="1" t="s">
        <v>28</v>
      </c>
      <c r="R2234" s="1" t="s">
        <v>28</v>
      </c>
      <c r="T2234" s="1" t="s">
        <v>28</v>
      </c>
      <c r="AX2234" s="1" t="str">
        <f t="shared" si="56"/>
        <v xml:space="preserve"> </v>
      </c>
    </row>
    <row r="2235" spans="1:50">
      <c r="A2235" s="6">
        <v>45906</v>
      </c>
      <c r="B2235" s="1" t="s">
        <v>28</v>
      </c>
      <c r="C2235" s="1" t="s">
        <v>28</v>
      </c>
      <c r="D2235" s="1" t="s">
        <v>28</v>
      </c>
      <c r="E2235" s="1" t="s">
        <v>28</v>
      </c>
      <c r="F2235" s="1" t="s">
        <v>28</v>
      </c>
      <c r="G2235" s="1" t="s">
        <v>28</v>
      </c>
      <c r="H2235" s="1" t="s">
        <v>28</v>
      </c>
      <c r="I2235" s="1" t="s">
        <v>28</v>
      </c>
      <c r="K2235" s="1" t="s">
        <v>28</v>
      </c>
      <c r="L2235" s="1" t="s">
        <v>28</v>
      </c>
      <c r="M2235" s="1" t="s">
        <v>28</v>
      </c>
      <c r="N2235" s="1" t="s">
        <v>28</v>
      </c>
      <c r="O2235" s="1" t="s">
        <v>28</v>
      </c>
      <c r="P2235" s="1" t="s">
        <v>28</v>
      </c>
      <c r="Q2235" s="1" t="s">
        <v>28</v>
      </c>
      <c r="R2235" s="1" t="s">
        <v>28</v>
      </c>
      <c r="T2235" s="1" t="s">
        <v>28</v>
      </c>
      <c r="AX2235" s="1" t="str">
        <f t="shared" si="56"/>
        <v xml:space="preserve"> </v>
      </c>
    </row>
    <row r="2236" spans="1:50">
      <c r="A2236" s="6">
        <v>45913</v>
      </c>
      <c r="B2236" s="1" t="s">
        <v>28</v>
      </c>
      <c r="C2236" s="1" t="s">
        <v>28</v>
      </c>
      <c r="D2236" s="1" t="s">
        <v>28</v>
      </c>
      <c r="E2236" s="1" t="s">
        <v>28</v>
      </c>
      <c r="F2236" s="1" t="s">
        <v>28</v>
      </c>
      <c r="G2236" s="1" t="s">
        <v>28</v>
      </c>
      <c r="H2236" s="1" t="s">
        <v>28</v>
      </c>
      <c r="I2236" s="1" t="s">
        <v>28</v>
      </c>
      <c r="K2236" s="1" t="s">
        <v>28</v>
      </c>
      <c r="L2236" s="1" t="s">
        <v>28</v>
      </c>
      <c r="M2236" s="1" t="s">
        <v>28</v>
      </c>
      <c r="N2236" s="1" t="s">
        <v>28</v>
      </c>
      <c r="O2236" s="1" t="s">
        <v>28</v>
      </c>
      <c r="P2236" s="1" t="s">
        <v>28</v>
      </c>
      <c r="Q2236" s="1" t="s">
        <v>28</v>
      </c>
      <c r="R2236" s="1" t="s">
        <v>28</v>
      </c>
      <c r="T2236" s="1" t="s">
        <v>28</v>
      </c>
      <c r="AX2236" s="1" t="str">
        <f t="shared" si="56"/>
        <v xml:space="preserve"> </v>
      </c>
    </row>
    <row r="2237" spans="1:50">
      <c r="A2237" s="6">
        <v>45920</v>
      </c>
      <c r="B2237" s="1" t="s">
        <v>28</v>
      </c>
      <c r="C2237" s="1" t="s">
        <v>28</v>
      </c>
      <c r="D2237" s="1" t="s">
        <v>28</v>
      </c>
      <c r="E2237" s="1" t="s">
        <v>28</v>
      </c>
      <c r="F2237" s="1" t="s">
        <v>28</v>
      </c>
      <c r="G2237" s="1" t="s">
        <v>28</v>
      </c>
      <c r="H2237" s="1" t="s">
        <v>28</v>
      </c>
      <c r="I2237" s="1" t="s">
        <v>28</v>
      </c>
      <c r="K2237" s="1" t="s">
        <v>28</v>
      </c>
      <c r="L2237" s="1" t="s">
        <v>28</v>
      </c>
      <c r="M2237" s="1" t="s">
        <v>28</v>
      </c>
      <c r="N2237" s="1" t="s">
        <v>28</v>
      </c>
      <c r="O2237" s="1" t="s">
        <v>28</v>
      </c>
      <c r="P2237" s="1" t="s">
        <v>28</v>
      </c>
      <c r="Q2237" s="1" t="s">
        <v>28</v>
      </c>
      <c r="R2237" s="1" t="s">
        <v>28</v>
      </c>
      <c r="T2237" s="1" t="s">
        <v>28</v>
      </c>
      <c r="AX2237" s="1" t="str">
        <f t="shared" si="56"/>
        <v xml:space="preserve"> </v>
      </c>
    </row>
    <row r="2238" spans="1:50">
      <c r="A2238" s="6">
        <v>45927</v>
      </c>
      <c r="B2238" s="1" t="s">
        <v>28</v>
      </c>
      <c r="C2238" s="1" t="s">
        <v>28</v>
      </c>
      <c r="D2238" s="1" t="s">
        <v>28</v>
      </c>
      <c r="E2238" s="1" t="s">
        <v>28</v>
      </c>
      <c r="F2238" s="1" t="s">
        <v>28</v>
      </c>
      <c r="G2238" s="1" t="s">
        <v>28</v>
      </c>
      <c r="H2238" s="1" t="s">
        <v>28</v>
      </c>
      <c r="I2238" s="1" t="s">
        <v>28</v>
      </c>
      <c r="K2238" s="1" t="s">
        <v>28</v>
      </c>
      <c r="L2238" s="1" t="s">
        <v>28</v>
      </c>
      <c r="M2238" s="1" t="s">
        <v>28</v>
      </c>
      <c r="N2238" s="1" t="s">
        <v>28</v>
      </c>
      <c r="O2238" s="1" t="s">
        <v>28</v>
      </c>
      <c r="P2238" s="1" t="s">
        <v>28</v>
      </c>
      <c r="Q2238" s="1" t="s">
        <v>28</v>
      </c>
      <c r="R2238" s="1" t="s">
        <v>28</v>
      </c>
      <c r="T2238" s="1" t="s">
        <v>28</v>
      </c>
      <c r="AX2238" s="1" t="str">
        <f t="shared" si="56"/>
        <v xml:space="preserve"> </v>
      </c>
    </row>
    <row r="2239" spans="1:50">
      <c r="A2239" s="6">
        <v>45934</v>
      </c>
      <c r="B2239" s="1" t="s">
        <v>28</v>
      </c>
      <c r="C2239" s="1" t="s">
        <v>28</v>
      </c>
      <c r="D2239" s="1" t="s">
        <v>28</v>
      </c>
      <c r="E2239" s="1" t="s">
        <v>28</v>
      </c>
      <c r="F2239" s="1" t="s">
        <v>28</v>
      </c>
      <c r="G2239" s="1" t="s">
        <v>28</v>
      </c>
      <c r="H2239" s="1" t="s">
        <v>28</v>
      </c>
      <c r="I2239" s="1" t="s">
        <v>28</v>
      </c>
      <c r="K2239" s="1" t="s">
        <v>28</v>
      </c>
      <c r="L2239" s="1" t="s">
        <v>28</v>
      </c>
      <c r="M2239" s="1" t="s">
        <v>28</v>
      </c>
      <c r="N2239" s="1" t="s">
        <v>28</v>
      </c>
      <c r="O2239" s="1" t="s">
        <v>28</v>
      </c>
      <c r="P2239" s="1" t="s">
        <v>28</v>
      </c>
      <c r="Q2239" s="1" t="s">
        <v>28</v>
      </c>
      <c r="R2239" s="1" t="s">
        <v>28</v>
      </c>
      <c r="T2239" s="1" t="s">
        <v>28</v>
      </c>
      <c r="AX2239" s="1" t="str">
        <f t="shared" si="56"/>
        <v xml:space="preserve"> </v>
      </c>
    </row>
    <row r="2240" spans="1:50">
      <c r="A2240" s="6">
        <v>45941</v>
      </c>
      <c r="B2240" s="1" t="s">
        <v>28</v>
      </c>
      <c r="C2240" s="1" t="s">
        <v>28</v>
      </c>
      <c r="D2240" s="1" t="s">
        <v>28</v>
      </c>
      <c r="E2240" s="1" t="s">
        <v>28</v>
      </c>
      <c r="F2240" s="1" t="s">
        <v>28</v>
      </c>
      <c r="G2240" s="1" t="s">
        <v>28</v>
      </c>
      <c r="H2240" s="1" t="s">
        <v>28</v>
      </c>
      <c r="I2240" s="1" t="s">
        <v>28</v>
      </c>
      <c r="K2240" s="1" t="s">
        <v>28</v>
      </c>
      <c r="L2240" s="1" t="s">
        <v>28</v>
      </c>
      <c r="M2240" s="1" t="s">
        <v>28</v>
      </c>
      <c r="N2240" s="1" t="s">
        <v>28</v>
      </c>
      <c r="O2240" s="1" t="s">
        <v>28</v>
      </c>
      <c r="P2240" s="1" t="s">
        <v>28</v>
      </c>
      <c r="Q2240" s="1" t="s">
        <v>28</v>
      </c>
      <c r="R2240" s="1" t="s">
        <v>28</v>
      </c>
      <c r="T2240" s="1" t="s">
        <v>28</v>
      </c>
      <c r="AX2240" s="1" t="str">
        <f t="shared" si="56"/>
        <v xml:space="preserve"> </v>
      </c>
    </row>
    <row r="2241" spans="1:50">
      <c r="A2241" s="6">
        <v>45948</v>
      </c>
      <c r="B2241" s="1" t="s">
        <v>28</v>
      </c>
      <c r="C2241" s="1" t="s">
        <v>28</v>
      </c>
      <c r="D2241" s="1" t="s">
        <v>28</v>
      </c>
      <c r="E2241" s="1" t="s">
        <v>28</v>
      </c>
      <c r="F2241" s="1" t="s">
        <v>28</v>
      </c>
      <c r="G2241" s="1" t="s">
        <v>28</v>
      </c>
      <c r="H2241" s="1" t="s">
        <v>28</v>
      </c>
      <c r="I2241" s="1" t="s">
        <v>28</v>
      </c>
      <c r="K2241" s="1" t="s">
        <v>28</v>
      </c>
      <c r="L2241" s="1" t="s">
        <v>28</v>
      </c>
      <c r="M2241" s="1" t="s">
        <v>28</v>
      </c>
      <c r="N2241" s="1" t="s">
        <v>28</v>
      </c>
      <c r="O2241" s="1" t="s">
        <v>28</v>
      </c>
      <c r="P2241" s="1" t="s">
        <v>28</v>
      </c>
      <c r="Q2241" s="1" t="s">
        <v>28</v>
      </c>
      <c r="R2241" s="1" t="s">
        <v>28</v>
      </c>
      <c r="T2241" s="1" t="s">
        <v>28</v>
      </c>
      <c r="AX2241" s="1" t="str">
        <f t="shared" si="56"/>
        <v xml:space="preserve"> </v>
      </c>
    </row>
    <row r="2242" spans="1:50">
      <c r="A2242" s="6">
        <v>45955</v>
      </c>
      <c r="B2242" s="1" t="s">
        <v>28</v>
      </c>
      <c r="C2242" s="1" t="s">
        <v>28</v>
      </c>
      <c r="D2242" s="1" t="s">
        <v>28</v>
      </c>
      <c r="E2242" s="1" t="s">
        <v>28</v>
      </c>
      <c r="F2242" s="1" t="s">
        <v>28</v>
      </c>
      <c r="G2242" s="1" t="s">
        <v>28</v>
      </c>
      <c r="H2242" s="1" t="s">
        <v>28</v>
      </c>
      <c r="I2242" s="1" t="s">
        <v>28</v>
      </c>
      <c r="K2242" s="1" t="s">
        <v>28</v>
      </c>
      <c r="L2242" s="1" t="s">
        <v>28</v>
      </c>
      <c r="M2242" s="1" t="s">
        <v>28</v>
      </c>
      <c r="N2242" s="1" t="s">
        <v>28</v>
      </c>
      <c r="O2242" s="1" t="s">
        <v>28</v>
      </c>
      <c r="P2242" s="1" t="s">
        <v>28</v>
      </c>
      <c r="Q2242" s="1" t="s">
        <v>28</v>
      </c>
      <c r="R2242" s="1" t="s">
        <v>28</v>
      </c>
      <c r="T2242" s="1" t="s">
        <v>28</v>
      </c>
      <c r="AX2242" s="1" t="str">
        <f t="shared" si="56"/>
        <v xml:space="preserve"> </v>
      </c>
    </row>
    <row r="2243" spans="1:50">
      <c r="A2243" s="6">
        <v>45962</v>
      </c>
      <c r="B2243" s="1" t="s">
        <v>28</v>
      </c>
      <c r="C2243" s="1" t="s">
        <v>28</v>
      </c>
      <c r="D2243" s="1" t="s">
        <v>28</v>
      </c>
      <c r="E2243" s="1" t="s">
        <v>28</v>
      </c>
      <c r="F2243" s="1" t="s">
        <v>28</v>
      </c>
      <c r="G2243" s="1" t="s">
        <v>28</v>
      </c>
      <c r="H2243" s="1" t="s">
        <v>28</v>
      </c>
      <c r="I2243" s="1" t="s">
        <v>28</v>
      </c>
      <c r="K2243" s="1" t="s">
        <v>28</v>
      </c>
      <c r="L2243" s="1" t="s">
        <v>28</v>
      </c>
      <c r="M2243" s="1" t="s">
        <v>28</v>
      </c>
      <c r="N2243" s="1" t="s">
        <v>28</v>
      </c>
      <c r="O2243" s="1" t="s">
        <v>28</v>
      </c>
      <c r="P2243" s="1" t="s">
        <v>28</v>
      </c>
      <c r="Q2243" s="1" t="s">
        <v>28</v>
      </c>
      <c r="R2243" s="1" t="s">
        <v>28</v>
      </c>
      <c r="T2243" s="1" t="s">
        <v>28</v>
      </c>
      <c r="AX2243" s="1" t="str">
        <f t="shared" si="56"/>
        <v xml:space="preserve"> </v>
      </c>
    </row>
    <row r="2244" spans="1:50">
      <c r="A2244" s="6">
        <v>45969</v>
      </c>
      <c r="B2244" s="1" t="s">
        <v>28</v>
      </c>
      <c r="C2244" s="1" t="s">
        <v>28</v>
      </c>
      <c r="D2244" s="1" t="s">
        <v>28</v>
      </c>
      <c r="E2244" s="1" t="s">
        <v>28</v>
      </c>
      <c r="F2244" s="1" t="s">
        <v>28</v>
      </c>
      <c r="G2244" s="1" t="s">
        <v>28</v>
      </c>
      <c r="H2244" s="1" t="s">
        <v>28</v>
      </c>
      <c r="I2244" s="1" t="s">
        <v>28</v>
      </c>
      <c r="K2244" s="1" t="s">
        <v>28</v>
      </c>
      <c r="L2244" s="1" t="s">
        <v>28</v>
      </c>
      <c r="M2244" s="1" t="s">
        <v>28</v>
      </c>
      <c r="N2244" s="1" t="s">
        <v>28</v>
      </c>
      <c r="O2244" s="1" t="s">
        <v>28</v>
      </c>
      <c r="P2244" s="1" t="s">
        <v>28</v>
      </c>
      <c r="Q2244" s="1" t="s">
        <v>28</v>
      </c>
      <c r="R2244" s="1" t="s">
        <v>28</v>
      </c>
      <c r="T2244" s="1" t="s">
        <v>28</v>
      </c>
      <c r="AX2244" s="1" t="str">
        <f t="shared" si="56"/>
        <v xml:space="preserve"> </v>
      </c>
    </row>
    <row r="2245" spans="1:50">
      <c r="A2245" s="6">
        <v>45976</v>
      </c>
      <c r="B2245" s="1" t="s">
        <v>28</v>
      </c>
      <c r="C2245" s="1" t="s">
        <v>28</v>
      </c>
      <c r="D2245" s="1" t="s">
        <v>28</v>
      </c>
      <c r="E2245" s="1" t="s">
        <v>28</v>
      </c>
      <c r="F2245" s="1" t="s">
        <v>28</v>
      </c>
      <c r="G2245" s="1" t="s">
        <v>28</v>
      </c>
      <c r="H2245" s="1" t="s">
        <v>28</v>
      </c>
      <c r="I2245" s="1" t="s">
        <v>28</v>
      </c>
      <c r="K2245" s="1" t="s">
        <v>28</v>
      </c>
      <c r="L2245" s="1" t="s">
        <v>28</v>
      </c>
      <c r="M2245" s="1" t="s">
        <v>28</v>
      </c>
      <c r="N2245" s="1" t="s">
        <v>28</v>
      </c>
      <c r="O2245" s="1" t="s">
        <v>28</v>
      </c>
      <c r="P2245" s="1" t="s">
        <v>28</v>
      </c>
      <c r="Q2245" s="1" t="s">
        <v>28</v>
      </c>
      <c r="R2245" s="1" t="s">
        <v>28</v>
      </c>
      <c r="T2245" s="1" t="s">
        <v>28</v>
      </c>
      <c r="AX2245" s="1" t="str">
        <f t="shared" si="56"/>
        <v xml:space="preserve"> </v>
      </c>
    </row>
    <row r="2246" spans="1:50">
      <c r="A2246" s="6">
        <v>45983</v>
      </c>
      <c r="B2246" s="1" t="s">
        <v>28</v>
      </c>
      <c r="C2246" s="1" t="s">
        <v>28</v>
      </c>
      <c r="D2246" s="1" t="s">
        <v>28</v>
      </c>
      <c r="E2246" s="1" t="s">
        <v>28</v>
      </c>
      <c r="F2246" s="1" t="s">
        <v>28</v>
      </c>
      <c r="G2246" s="1" t="s">
        <v>28</v>
      </c>
      <c r="H2246" s="1" t="s">
        <v>28</v>
      </c>
      <c r="I2246" s="1" t="s">
        <v>28</v>
      </c>
      <c r="K2246" s="1" t="s">
        <v>28</v>
      </c>
      <c r="L2246" s="1" t="s">
        <v>28</v>
      </c>
      <c r="M2246" s="1" t="s">
        <v>28</v>
      </c>
      <c r="N2246" s="1" t="s">
        <v>28</v>
      </c>
      <c r="O2246" s="1" t="s">
        <v>28</v>
      </c>
      <c r="P2246" s="1" t="s">
        <v>28</v>
      </c>
      <c r="Q2246" s="1" t="s">
        <v>28</v>
      </c>
      <c r="R2246" s="1" t="s">
        <v>28</v>
      </c>
      <c r="T2246" s="1" t="s">
        <v>28</v>
      </c>
      <c r="AX2246" s="1" t="str">
        <f t="shared" si="56"/>
        <v xml:space="preserve"> </v>
      </c>
    </row>
    <row r="2247" spans="1:50">
      <c r="A2247" s="6">
        <v>45990</v>
      </c>
      <c r="B2247" s="1" t="s">
        <v>28</v>
      </c>
      <c r="C2247" s="1" t="s">
        <v>28</v>
      </c>
      <c r="D2247" s="1" t="s">
        <v>28</v>
      </c>
      <c r="E2247" s="1" t="s">
        <v>28</v>
      </c>
      <c r="F2247" s="1" t="s">
        <v>28</v>
      </c>
      <c r="G2247" s="1" t="s">
        <v>28</v>
      </c>
      <c r="H2247" s="1" t="s">
        <v>28</v>
      </c>
      <c r="I2247" s="1" t="s">
        <v>28</v>
      </c>
      <c r="K2247" s="1" t="s">
        <v>28</v>
      </c>
      <c r="L2247" s="1" t="s">
        <v>28</v>
      </c>
      <c r="M2247" s="1" t="s">
        <v>28</v>
      </c>
      <c r="N2247" s="1" t="s">
        <v>28</v>
      </c>
      <c r="O2247" s="1" t="s">
        <v>28</v>
      </c>
      <c r="P2247" s="1" t="s">
        <v>28</v>
      </c>
      <c r="Q2247" s="1" t="s">
        <v>28</v>
      </c>
      <c r="R2247" s="1" t="s">
        <v>28</v>
      </c>
      <c r="T2247" s="1" t="s">
        <v>28</v>
      </c>
      <c r="AX2247" s="1" t="str">
        <f t="shared" si="56"/>
        <v xml:space="preserve"> </v>
      </c>
    </row>
    <row r="2248" spans="1:50">
      <c r="A2248" s="6">
        <v>45997</v>
      </c>
      <c r="B2248" s="1" t="s">
        <v>28</v>
      </c>
      <c r="C2248" s="1" t="s">
        <v>28</v>
      </c>
      <c r="D2248" s="1" t="s">
        <v>28</v>
      </c>
      <c r="E2248" s="1" t="s">
        <v>28</v>
      </c>
      <c r="F2248" s="1" t="s">
        <v>28</v>
      </c>
      <c r="G2248" s="1" t="s">
        <v>28</v>
      </c>
      <c r="H2248" s="1" t="s">
        <v>28</v>
      </c>
      <c r="I2248" s="1" t="s">
        <v>28</v>
      </c>
      <c r="K2248" s="1" t="s">
        <v>28</v>
      </c>
      <c r="L2248" s="1" t="s">
        <v>28</v>
      </c>
      <c r="M2248" s="1" t="s">
        <v>28</v>
      </c>
      <c r="N2248" s="1" t="s">
        <v>28</v>
      </c>
      <c r="O2248" s="1" t="s">
        <v>28</v>
      </c>
      <c r="P2248" s="1" t="s">
        <v>28</v>
      </c>
      <c r="Q2248" s="1" t="s">
        <v>28</v>
      </c>
      <c r="R2248" s="1" t="s">
        <v>28</v>
      </c>
      <c r="T2248" s="1" t="s">
        <v>28</v>
      </c>
      <c r="AX2248" s="1" t="str">
        <f t="shared" si="56"/>
        <v xml:space="preserve"> </v>
      </c>
    </row>
    <row r="2249" spans="1:50">
      <c r="A2249" s="6">
        <v>46004</v>
      </c>
      <c r="B2249" s="1" t="s">
        <v>28</v>
      </c>
      <c r="C2249" s="1" t="s">
        <v>28</v>
      </c>
      <c r="D2249" s="1" t="s">
        <v>28</v>
      </c>
      <c r="E2249" s="1" t="s">
        <v>28</v>
      </c>
      <c r="F2249" s="1" t="s">
        <v>28</v>
      </c>
      <c r="G2249" s="1" t="s">
        <v>28</v>
      </c>
      <c r="H2249" s="1" t="s">
        <v>28</v>
      </c>
      <c r="I2249" s="1" t="s">
        <v>28</v>
      </c>
      <c r="K2249" s="1" t="s">
        <v>28</v>
      </c>
      <c r="L2249" s="1" t="s">
        <v>28</v>
      </c>
      <c r="M2249" s="1" t="s">
        <v>28</v>
      </c>
      <c r="N2249" s="1" t="s">
        <v>28</v>
      </c>
      <c r="O2249" s="1" t="s">
        <v>28</v>
      </c>
      <c r="P2249" s="1" t="s">
        <v>28</v>
      </c>
      <c r="Q2249" s="1" t="s">
        <v>28</v>
      </c>
      <c r="R2249" s="1" t="s">
        <v>28</v>
      </c>
      <c r="T2249" s="1" t="s">
        <v>28</v>
      </c>
      <c r="AX2249" s="1" t="str">
        <f t="shared" ref="AX2249:AX2270" si="57">IF(SUM(B2249:G2249)&gt;0,AVERAGE(B2249:G2249)," ")</f>
        <v xml:space="preserve"> </v>
      </c>
    </row>
    <row r="2250" spans="1:50">
      <c r="A2250" s="6">
        <v>46011</v>
      </c>
      <c r="B2250" s="1" t="s">
        <v>28</v>
      </c>
      <c r="C2250" s="1" t="s">
        <v>28</v>
      </c>
      <c r="D2250" s="1" t="s">
        <v>28</v>
      </c>
      <c r="E2250" s="1" t="s">
        <v>28</v>
      </c>
      <c r="F2250" s="1" t="s">
        <v>28</v>
      </c>
      <c r="G2250" s="1" t="s">
        <v>28</v>
      </c>
      <c r="H2250" s="1" t="s">
        <v>28</v>
      </c>
      <c r="I2250" s="1" t="s">
        <v>28</v>
      </c>
      <c r="K2250" s="1" t="s">
        <v>28</v>
      </c>
      <c r="L2250" s="1" t="s">
        <v>28</v>
      </c>
      <c r="M2250" s="1" t="s">
        <v>28</v>
      </c>
      <c r="N2250" s="1" t="s">
        <v>28</v>
      </c>
      <c r="O2250" s="1" t="s">
        <v>28</v>
      </c>
      <c r="P2250" s="1" t="s">
        <v>28</v>
      </c>
      <c r="Q2250" s="1" t="s">
        <v>28</v>
      </c>
      <c r="R2250" s="1" t="s">
        <v>28</v>
      </c>
      <c r="T2250" s="1" t="s">
        <v>28</v>
      </c>
      <c r="AX2250" s="1" t="str">
        <f t="shared" si="57"/>
        <v xml:space="preserve"> </v>
      </c>
    </row>
    <row r="2251" spans="1:50">
      <c r="A2251" s="6">
        <v>46018</v>
      </c>
      <c r="B2251" s="1" t="s">
        <v>28</v>
      </c>
      <c r="C2251" s="1" t="s">
        <v>28</v>
      </c>
      <c r="D2251" s="1" t="s">
        <v>28</v>
      </c>
      <c r="E2251" s="1" t="s">
        <v>28</v>
      </c>
      <c r="F2251" s="1" t="s">
        <v>28</v>
      </c>
      <c r="G2251" s="1" t="s">
        <v>28</v>
      </c>
      <c r="H2251" s="1" t="s">
        <v>28</v>
      </c>
      <c r="I2251" s="1" t="s">
        <v>28</v>
      </c>
      <c r="K2251" s="1" t="s">
        <v>28</v>
      </c>
      <c r="L2251" s="1" t="s">
        <v>28</v>
      </c>
      <c r="M2251" s="1" t="s">
        <v>28</v>
      </c>
      <c r="N2251" s="1" t="s">
        <v>28</v>
      </c>
      <c r="O2251" s="1" t="s">
        <v>28</v>
      </c>
      <c r="P2251" s="1" t="s">
        <v>28</v>
      </c>
      <c r="Q2251" s="1" t="s">
        <v>28</v>
      </c>
      <c r="R2251" s="1" t="s">
        <v>28</v>
      </c>
      <c r="T2251" s="1" t="s">
        <v>28</v>
      </c>
      <c r="AX2251" s="1" t="str">
        <f t="shared" si="57"/>
        <v xml:space="preserve"> </v>
      </c>
    </row>
    <row r="2252" spans="1:50">
      <c r="A2252" s="6">
        <v>46025</v>
      </c>
      <c r="B2252" s="1" t="s">
        <v>28</v>
      </c>
      <c r="C2252" s="1" t="s">
        <v>28</v>
      </c>
      <c r="D2252" s="1" t="s">
        <v>28</v>
      </c>
      <c r="E2252" s="1" t="s">
        <v>28</v>
      </c>
      <c r="F2252" s="1" t="s">
        <v>28</v>
      </c>
      <c r="G2252" s="1" t="s">
        <v>28</v>
      </c>
      <c r="H2252" s="1" t="s">
        <v>28</v>
      </c>
      <c r="I2252" s="1" t="s">
        <v>28</v>
      </c>
      <c r="K2252" s="1" t="s">
        <v>28</v>
      </c>
      <c r="L2252" s="1" t="s">
        <v>28</v>
      </c>
      <c r="M2252" s="1" t="s">
        <v>28</v>
      </c>
      <c r="N2252" s="1" t="s">
        <v>28</v>
      </c>
      <c r="O2252" s="1" t="s">
        <v>28</v>
      </c>
      <c r="P2252" s="1" t="s">
        <v>28</v>
      </c>
      <c r="Q2252" s="1" t="s">
        <v>28</v>
      </c>
      <c r="R2252" s="1" t="s">
        <v>28</v>
      </c>
      <c r="T2252" s="1" t="s">
        <v>28</v>
      </c>
      <c r="AX2252" s="1" t="str">
        <f t="shared" si="57"/>
        <v xml:space="preserve"> </v>
      </c>
    </row>
    <row r="2253" spans="1:50">
      <c r="A2253" s="6">
        <v>46032</v>
      </c>
      <c r="B2253" s="1" t="s">
        <v>28</v>
      </c>
      <c r="C2253" s="1" t="s">
        <v>28</v>
      </c>
      <c r="D2253" s="1" t="s">
        <v>28</v>
      </c>
      <c r="E2253" s="1" t="s">
        <v>28</v>
      </c>
      <c r="F2253" s="1" t="s">
        <v>28</v>
      </c>
      <c r="G2253" s="1" t="s">
        <v>28</v>
      </c>
      <c r="H2253" s="1" t="s">
        <v>28</v>
      </c>
      <c r="I2253" s="1" t="s">
        <v>28</v>
      </c>
      <c r="K2253" s="1" t="s">
        <v>28</v>
      </c>
      <c r="L2253" s="1" t="s">
        <v>28</v>
      </c>
      <c r="M2253" s="1" t="s">
        <v>28</v>
      </c>
      <c r="N2253" s="1" t="s">
        <v>28</v>
      </c>
      <c r="O2253" s="1" t="s">
        <v>28</v>
      </c>
      <c r="P2253" s="1" t="s">
        <v>28</v>
      </c>
      <c r="Q2253" s="1" t="s">
        <v>28</v>
      </c>
      <c r="R2253" s="1" t="s">
        <v>28</v>
      </c>
      <c r="T2253" s="1" t="s">
        <v>28</v>
      </c>
      <c r="AX2253" s="1" t="str">
        <f t="shared" si="57"/>
        <v xml:space="preserve"> </v>
      </c>
    </row>
    <row r="2254" spans="1:50">
      <c r="A2254" s="6">
        <v>46039</v>
      </c>
      <c r="B2254" s="1" t="s">
        <v>28</v>
      </c>
      <c r="C2254" s="1" t="s">
        <v>28</v>
      </c>
      <c r="D2254" s="1" t="s">
        <v>28</v>
      </c>
      <c r="E2254" s="1" t="s">
        <v>28</v>
      </c>
      <c r="F2254" s="1" t="s">
        <v>28</v>
      </c>
      <c r="G2254" s="1" t="s">
        <v>28</v>
      </c>
      <c r="H2254" s="1" t="s">
        <v>28</v>
      </c>
      <c r="I2254" s="1" t="s">
        <v>28</v>
      </c>
      <c r="K2254" s="1" t="s">
        <v>28</v>
      </c>
      <c r="L2254" s="1" t="s">
        <v>28</v>
      </c>
      <c r="M2254" s="1" t="s">
        <v>28</v>
      </c>
      <c r="N2254" s="1" t="s">
        <v>28</v>
      </c>
      <c r="O2254" s="1" t="s">
        <v>28</v>
      </c>
      <c r="P2254" s="1" t="s">
        <v>28</v>
      </c>
      <c r="Q2254" s="1" t="s">
        <v>28</v>
      </c>
      <c r="R2254" s="1" t="s">
        <v>28</v>
      </c>
      <c r="T2254" s="1" t="s">
        <v>28</v>
      </c>
      <c r="AX2254" s="1" t="str">
        <f t="shared" si="57"/>
        <v xml:space="preserve"> </v>
      </c>
    </row>
    <row r="2255" spans="1:50">
      <c r="A2255" s="6">
        <v>46046</v>
      </c>
      <c r="B2255" s="1" t="s">
        <v>28</v>
      </c>
      <c r="C2255" s="1" t="s">
        <v>28</v>
      </c>
      <c r="D2255" s="1" t="s">
        <v>28</v>
      </c>
      <c r="E2255" s="1" t="s">
        <v>28</v>
      </c>
      <c r="F2255" s="1" t="s">
        <v>28</v>
      </c>
      <c r="G2255" s="1" t="s">
        <v>28</v>
      </c>
      <c r="H2255" s="1" t="s">
        <v>28</v>
      </c>
      <c r="I2255" s="1" t="s">
        <v>28</v>
      </c>
      <c r="K2255" s="1" t="s">
        <v>28</v>
      </c>
      <c r="L2255" s="1" t="s">
        <v>28</v>
      </c>
      <c r="M2255" s="1" t="s">
        <v>28</v>
      </c>
      <c r="N2255" s="1" t="s">
        <v>28</v>
      </c>
      <c r="O2255" s="1" t="s">
        <v>28</v>
      </c>
      <c r="P2255" s="1" t="s">
        <v>28</v>
      </c>
      <c r="Q2255" s="1" t="s">
        <v>28</v>
      </c>
      <c r="R2255" s="1" t="s">
        <v>28</v>
      </c>
      <c r="T2255" s="1" t="s">
        <v>28</v>
      </c>
      <c r="AX2255" s="1" t="str">
        <f t="shared" si="57"/>
        <v xml:space="preserve"> </v>
      </c>
    </row>
    <row r="2256" spans="1:50">
      <c r="A2256" s="6">
        <v>46053</v>
      </c>
      <c r="B2256" s="1" t="s">
        <v>28</v>
      </c>
      <c r="C2256" s="1" t="s">
        <v>28</v>
      </c>
      <c r="D2256" s="1" t="s">
        <v>28</v>
      </c>
      <c r="E2256" s="1" t="s">
        <v>28</v>
      </c>
      <c r="F2256" s="1" t="s">
        <v>28</v>
      </c>
      <c r="G2256" s="1" t="s">
        <v>28</v>
      </c>
      <c r="H2256" s="1" t="s">
        <v>28</v>
      </c>
      <c r="I2256" s="1" t="s">
        <v>28</v>
      </c>
      <c r="K2256" s="1" t="s">
        <v>28</v>
      </c>
      <c r="L2256" s="1" t="s">
        <v>28</v>
      </c>
      <c r="M2256" s="1" t="s">
        <v>28</v>
      </c>
      <c r="N2256" s="1" t="s">
        <v>28</v>
      </c>
      <c r="O2256" s="1" t="s">
        <v>28</v>
      </c>
      <c r="P2256" s="1" t="s">
        <v>28</v>
      </c>
      <c r="Q2256" s="1" t="s">
        <v>28</v>
      </c>
      <c r="R2256" s="1" t="s">
        <v>28</v>
      </c>
      <c r="T2256" s="1" t="s">
        <v>28</v>
      </c>
      <c r="AX2256" s="1" t="str">
        <f t="shared" si="57"/>
        <v xml:space="preserve"> </v>
      </c>
    </row>
    <row r="2257" spans="1:50">
      <c r="A2257" s="6">
        <v>46060</v>
      </c>
      <c r="B2257" s="1" t="s">
        <v>28</v>
      </c>
      <c r="C2257" s="1" t="s">
        <v>28</v>
      </c>
      <c r="D2257" s="1" t="s">
        <v>28</v>
      </c>
      <c r="E2257" s="1" t="s">
        <v>28</v>
      </c>
      <c r="F2257" s="1" t="s">
        <v>28</v>
      </c>
      <c r="G2257" s="1" t="s">
        <v>28</v>
      </c>
      <c r="H2257" s="1" t="s">
        <v>28</v>
      </c>
      <c r="I2257" s="1" t="s">
        <v>28</v>
      </c>
      <c r="K2257" s="1" t="s">
        <v>28</v>
      </c>
      <c r="L2257" s="1" t="s">
        <v>28</v>
      </c>
      <c r="M2257" s="1" t="s">
        <v>28</v>
      </c>
      <c r="N2257" s="1" t="s">
        <v>28</v>
      </c>
      <c r="O2257" s="1" t="s">
        <v>28</v>
      </c>
      <c r="P2257" s="1" t="s">
        <v>28</v>
      </c>
      <c r="Q2257" s="1" t="s">
        <v>28</v>
      </c>
      <c r="R2257" s="1" t="s">
        <v>28</v>
      </c>
      <c r="T2257" s="1" t="s">
        <v>28</v>
      </c>
      <c r="AX2257" s="1" t="str">
        <f t="shared" si="57"/>
        <v xml:space="preserve"> </v>
      </c>
    </row>
    <row r="2258" spans="1:50">
      <c r="A2258" s="6">
        <v>46067</v>
      </c>
      <c r="B2258" s="1" t="s">
        <v>28</v>
      </c>
      <c r="C2258" s="1" t="s">
        <v>28</v>
      </c>
      <c r="D2258" s="1" t="s">
        <v>28</v>
      </c>
      <c r="E2258" s="1" t="s">
        <v>28</v>
      </c>
      <c r="F2258" s="1" t="s">
        <v>28</v>
      </c>
      <c r="G2258" s="1" t="s">
        <v>28</v>
      </c>
      <c r="H2258" s="1" t="s">
        <v>28</v>
      </c>
      <c r="I2258" s="1" t="s">
        <v>28</v>
      </c>
      <c r="K2258" s="1" t="s">
        <v>28</v>
      </c>
      <c r="L2258" s="1" t="s">
        <v>28</v>
      </c>
      <c r="M2258" s="1" t="s">
        <v>28</v>
      </c>
      <c r="N2258" s="1" t="s">
        <v>28</v>
      </c>
      <c r="O2258" s="1" t="s">
        <v>28</v>
      </c>
      <c r="P2258" s="1" t="s">
        <v>28</v>
      </c>
      <c r="Q2258" s="1" t="s">
        <v>28</v>
      </c>
      <c r="R2258" s="1" t="s">
        <v>28</v>
      </c>
      <c r="T2258" s="1" t="s">
        <v>28</v>
      </c>
      <c r="AX2258" s="1" t="str">
        <f t="shared" si="57"/>
        <v xml:space="preserve"> </v>
      </c>
    </row>
    <row r="2259" spans="1:50">
      <c r="A2259" s="6">
        <v>46074</v>
      </c>
      <c r="B2259" s="1" t="s">
        <v>28</v>
      </c>
      <c r="C2259" s="1" t="s">
        <v>28</v>
      </c>
      <c r="D2259" s="1" t="s">
        <v>28</v>
      </c>
      <c r="E2259" s="1" t="s">
        <v>28</v>
      </c>
      <c r="F2259" s="1" t="s">
        <v>28</v>
      </c>
      <c r="G2259" s="1" t="s">
        <v>28</v>
      </c>
      <c r="H2259" s="1" t="s">
        <v>28</v>
      </c>
      <c r="I2259" s="1" t="s">
        <v>28</v>
      </c>
      <c r="K2259" s="1" t="s">
        <v>28</v>
      </c>
      <c r="L2259" s="1" t="s">
        <v>28</v>
      </c>
      <c r="M2259" s="1" t="s">
        <v>28</v>
      </c>
      <c r="N2259" s="1" t="s">
        <v>28</v>
      </c>
      <c r="O2259" s="1" t="s">
        <v>28</v>
      </c>
      <c r="P2259" s="1" t="s">
        <v>28</v>
      </c>
      <c r="Q2259" s="1" t="s">
        <v>28</v>
      </c>
      <c r="R2259" s="1" t="s">
        <v>28</v>
      </c>
      <c r="T2259" s="1" t="s">
        <v>28</v>
      </c>
      <c r="AX2259" s="1" t="str">
        <f t="shared" si="57"/>
        <v xml:space="preserve"> </v>
      </c>
    </row>
    <row r="2260" spans="1:50">
      <c r="A2260" s="6">
        <v>46081</v>
      </c>
      <c r="B2260" s="1" t="s">
        <v>28</v>
      </c>
      <c r="C2260" s="1" t="s">
        <v>28</v>
      </c>
      <c r="D2260" s="1" t="s">
        <v>28</v>
      </c>
      <c r="E2260" s="1" t="s">
        <v>28</v>
      </c>
      <c r="F2260" s="1" t="s">
        <v>28</v>
      </c>
      <c r="G2260" s="1" t="s">
        <v>28</v>
      </c>
      <c r="H2260" s="1" t="s">
        <v>28</v>
      </c>
      <c r="I2260" s="1" t="s">
        <v>28</v>
      </c>
      <c r="K2260" s="1" t="s">
        <v>28</v>
      </c>
      <c r="L2260" s="1" t="s">
        <v>28</v>
      </c>
      <c r="M2260" s="1" t="s">
        <v>28</v>
      </c>
      <c r="N2260" s="1" t="s">
        <v>28</v>
      </c>
      <c r="O2260" s="1" t="s">
        <v>28</v>
      </c>
      <c r="P2260" s="1" t="s">
        <v>28</v>
      </c>
      <c r="Q2260" s="1" t="s">
        <v>28</v>
      </c>
      <c r="R2260" s="1" t="s">
        <v>28</v>
      </c>
      <c r="T2260" s="1" t="s">
        <v>28</v>
      </c>
      <c r="AX2260" s="1" t="str">
        <f t="shared" si="57"/>
        <v xml:space="preserve"> </v>
      </c>
    </row>
    <row r="2261" spans="1:50">
      <c r="A2261" s="6">
        <v>46088</v>
      </c>
      <c r="B2261" s="1" t="s">
        <v>28</v>
      </c>
      <c r="C2261" s="1" t="s">
        <v>28</v>
      </c>
      <c r="D2261" s="1" t="s">
        <v>28</v>
      </c>
      <c r="E2261" s="1" t="s">
        <v>28</v>
      </c>
      <c r="F2261" s="1" t="s">
        <v>28</v>
      </c>
      <c r="G2261" s="1" t="s">
        <v>28</v>
      </c>
      <c r="H2261" s="1" t="s">
        <v>28</v>
      </c>
      <c r="I2261" s="1" t="s">
        <v>28</v>
      </c>
      <c r="K2261" s="1" t="s">
        <v>28</v>
      </c>
      <c r="L2261" s="1" t="s">
        <v>28</v>
      </c>
      <c r="M2261" s="1" t="s">
        <v>28</v>
      </c>
      <c r="N2261" s="1" t="s">
        <v>28</v>
      </c>
      <c r="O2261" s="1" t="s">
        <v>28</v>
      </c>
      <c r="P2261" s="1" t="s">
        <v>28</v>
      </c>
      <c r="Q2261" s="1" t="s">
        <v>28</v>
      </c>
      <c r="R2261" s="1" t="s">
        <v>28</v>
      </c>
      <c r="T2261" s="1" t="s">
        <v>28</v>
      </c>
      <c r="AX2261" s="1" t="str">
        <f t="shared" si="57"/>
        <v xml:space="preserve"> </v>
      </c>
    </row>
    <row r="2262" spans="1:50">
      <c r="A2262" s="6">
        <v>46095</v>
      </c>
      <c r="B2262" s="1" t="s">
        <v>28</v>
      </c>
      <c r="C2262" s="1" t="s">
        <v>28</v>
      </c>
      <c r="D2262" s="1" t="s">
        <v>28</v>
      </c>
      <c r="E2262" s="1" t="s">
        <v>28</v>
      </c>
      <c r="F2262" s="1" t="s">
        <v>28</v>
      </c>
      <c r="G2262" s="1" t="s">
        <v>28</v>
      </c>
      <c r="H2262" s="1" t="s">
        <v>28</v>
      </c>
      <c r="I2262" s="1" t="s">
        <v>28</v>
      </c>
      <c r="K2262" s="1" t="s">
        <v>28</v>
      </c>
      <c r="L2262" s="1" t="s">
        <v>28</v>
      </c>
      <c r="M2262" s="1" t="s">
        <v>28</v>
      </c>
      <c r="N2262" s="1" t="s">
        <v>28</v>
      </c>
      <c r="O2262" s="1" t="s">
        <v>28</v>
      </c>
      <c r="P2262" s="1" t="s">
        <v>28</v>
      </c>
      <c r="Q2262" s="1" t="s">
        <v>28</v>
      </c>
      <c r="R2262" s="1" t="s">
        <v>28</v>
      </c>
      <c r="T2262" s="1" t="s">
        <v>28</v>
      </c>
      <c r="AX2262" s="1" t="str">
        <f t="shared" si="57"/>
        <v xml:space="preserve"> </v>
      </c>
    </row>
    <row r="2263" spans="1:50">
      <c r="A2263" s="6">
        <v>46102</v>
      </c>
      <c r="B2263" s="1" t="s">
        <v>28</v>
      </c>
      <c r="C2263" s="1" t="s">
        <v>28</v>
      </c>
      <c r="D2263" s="1" t="s">
        <v>28</v>
      </c>
      <c r="E2263" s="1" t="s">
        <v>28</v>
      </c>
      <c r="F2263" s="1" t="s">
        <v>28</v>
      </c>
      <c r="G2263" s="1" t="s">
        <v>28</v>
      </c>
      <c r="H2263" s="1" t="s">
        <v>28</v>
      </c>
      <c r="I2263" s="1" t="s">
        <v>28</v>
      </c>
      <c r="K2263" s="1" t="s">
        <v>28</v>
      </c>
      <c r="L2263" s="1" t="s">
        <v>28</v>
      </c>
      <c r="M2263" s="1" t="s">
        <v>28</v>
      </c>
      <c r="N2263" s="1" t="s">
        <v>28</v>
      </c>
      <c r="O2263" s="1" t="s">
        <v>28</v>
      </c>
      <c r="P2263" s="1" t="s">
        <v>28</v>
      </c>
      <c r="Q2263" s="1" t="s">
        <v>28</v>
      </c>
      <c r="R2263" s="1" t="s">
        <v>28</v>
      </c>
      <c r="T2263" s="1" t="s">
        <v>28</v>
      </c>
      <c r="AX2263" s="1" t="str">
        <f t="shared" si="57"/>
        <v xml:space="preserve"> </v>
      </c>
    </row>
    <row r="2264" spans="1:50">
      <c r="A2264" s="6">
        <v>46109</v>
      </c>
      <c r="B2264" s="1" t="s">
        <v>28</v>
      </c>
      <c r="C2264" s="1" t="s">
        <v>28</v>
      </c>
      <c r="D2264" s="1" t="s">
        <v>28</v>
      </c>
      <c r="E2264" s="1" t="s">
        <v>28</v>
      </c>
      <c r="F2264" s="1" t="s">
        <v>28</v>
      </c>
      <c r="G2264" s="1" t="s">
        <v>28</v>
      </c>
      <c r="H2264" s="1" t="s">
        <v>28</v>
      </c>
      <c r="I2264" s="1" t="s">
        <v>28</v>
      </c>
      <c r="K2264" s="1" t="s">
        <v>28</v>
      </c>
      <c r="L2264" s="1" t="s">
        <v>28</v>
      </c>
      <c r="M2264" s="1" t="s">
        <v>28</v>
      </c>
      <c r="N2264" s="1" t="s">
        <v>28</v>
      </c>
      <c r="O2264" s="1" t="s">
        <v>28</v>
      </c>
      <c r="P2264" s="1" t="s">
        <v>28</v>
      </c>
      <c r="Q2264" s="1" t="s">
        <v>28</v>
      </c>
      <c r="R2264" s="1" t="s">
        <v>28</v>
      </c>
      <c r="T2264" s="1" t="s">
        <v>28</v>
      </c>
      <c r="AX2264" s="1" t="str">
        <f t="shared" si="57"/>
        <v xml:space="preserve"> </v>
      </c>
    </row>
    <row r="2265" spans="1:50">
      <c r="A2265" s="6">
        <v>46116</v>
      </c>
      <c r="B2265" s="1" t="s">
        <v>28</v>
      </c>
      <c r="C2265" s="1" t="s">
        <v>28</v>
      </c>
      <c r="D2265" s="1" t="s">
        <v>28</v>
      </c>
      <c r="E2265" s="1" t="s">
        <v>28</v>
      </c>
      <c r="F2265" s="1" t="s">
        <v>28</v>
      </c>
      <c r="G2265" s="1" t="s">
        <v>28</v>
      </c>
      <c r="H2265" s="1" t="s">
        <v>28</v>
      </c>
      <c r="I2265" s="1" t="s">
        <v>28</v>
      </c>
      <c r="K2265" s="1" t="s">
        <v>28</v>
      </c>
      <c r="L2265" s="1" t="s">
        <v>28</v>
      </c>
      <c r="M2265" s="1" t="s">
        <v>28</v>
      </c>
      <c r="N2265" s="1" t="s">
        <v>28</v>
      </c>
      <c r="O2265" s="1" t="s">
        <v>28</v>
      </c>
      <c r="P2265" s="1" t="s">
        <v>28</v>
      </c>
      <c r="Q2265" s="1" t="s">
        <v>28</v>
      </c>
      <c r="R2265" s="1" t="s">
        <v>28</v>
      </c>
      <c r="T2265" s="1" t="s">
        <v>28</v>
      </c>
      <c r="AX2265" s="1" t="str">
        <f t="shared" si="57"/>
        <v xml:space="preserve"> </v>
      </c>
    </row>
    <row r="2266" spans="1:50">
      <c r="A2266" s="6">
        <v>46123</v>
      </c>
      <c r="B2266" s="1" t="s">
        <v>28</v>
      </c>
      <c r="C2266" s="1" t="s">
        <v>28</v>
      </c>
      <c r="D2266" s="1" t="s">
        <v>28</v>
      </c>
      <c r="E2266" s="1" t="s">
        <v>28</v>
      </c>
      <c r="F2266" s="1" t="s">
        <v>28</v>
      </c>
      <c r="G2266" s="1" t="s">
        <v>28</v>
      </c>
      <c r="H2266" s="1" t="s">
        <v>28</v>
      </c>
      <c r="I2266" s="1" t="s">
        <v>28</v>
      </c>
      <c r="K2266" s="1" t="s">
        <v>28</v>
      </c>
      <c r="L2266" s="1" t="s">
        <v>28</v>
      </c>
      <c r="M2266" s="1" t="s">
        <v>28</v>
      </c>
      <c r="N2266" s="1" t="s">
        <v>28</v>
      </c>
      <c r="O2266" s="1" t="s">
        <v>28</v>
      </c>
      <c r="P2266" s="1" t="s">
        <v>28</v>
      </c>
      <c r="Q2266" s="1" t="s">
        <v>28</v>
      </c>
      <c r="R2266" s="1" t="s">
        <v>28</v>
      </c>
      <c r="T2266" s="1" t="s">
        <v>28</v>
      </c>
      <c r="AX2266" s="1" t="str">
        <f t="shared" si="57"/>
        <v xml:space="preserve"> </v>
      </c>
    </row>
    <row r="2267" spans="1:50">
      <c r="A2267" s="6">
        <v>46130</v>
      </c>
      <c r="B2267" s="1" t="s">
        <v>28</v>
      </c>
      <c r="C2267" s="1" t="s">
        <v>28</v>
      </c>
      <c r="D2267" s="1" t="s">
        <v>28</v>
      </c>
      <c r="E2267" s="1" t="s">
        <v>28</v>
      </c>
      <c r="F2267" s="1" t="s">
        <v>28</v>
      </c>
      <c r="G2267" s="1" t="s">
        <v>28</v>
      </c>
      <c r="H2267" s="1" t="s">
        <v>28</v>
      </c>
      <c r="I2267" s="1" t="s">
        <v>28</v>
      </c>
      <c r="K2267" s="1" t="s">
        <v>28</v>
      </c>
      <c r="L2267" s="1" t="s">
        <v>28</v>
      </c>
      <c r="M2267" s="1" t="s">
        <v>28</v>
      </c>
      <c r="N2267" s="1" t="s">
        <v>28</v>
      </c>
      <c r="O2267" s="1" t="s">
        <v>28</v>
      </c>
      <c r="P2267" s="1" t="s">
        <v>28</v>
      </c>
      <c r="Q2267" s="1" t="s">
        <v>28</v>
      </c>
      <c r="R2267" s="1" t="s">
        <v>28</v>
      </c>
      <c r="T2267" s="1" t="s">
        <v>28</v>
      </c>
      <c r="AX2267" s="1" t="str">
        <f t="shared" si="57"/>
        <v xml:space="preserve"> </v>
      </c>
    </row>
    <row r="2268" spans="1:50">
      <c r="A2268" s="6">
        <v>46137</v>
      </c>
      <c r="B2268" s="1" t="s">
        <v>28</v>
      </c>
      <c r="C2268" s="1" t="s">
        <v>28</v>
      </c>
      <c r="D2268" s="1" t="s">
        <v>28</v>
      </c>
      <c r="E2268" s="1" t="s">
        <v>28</v>
      </c>
      <c r="F2268" s="1" t="s">
        <v>28</v>
      </c>
      <c r="G2268" s="1" t="s">
        <v>28</v>
      </c>
      <c r="H2268" s="1" t="s">
        <v>28</v>
      </c>
      <c r="I2268" s="1" t="s">
        <v>28</v>
      </c>
      <c r="K2268" s="1" t="s">
        <v>28</v>
      </c>
      <c r="L2268" s="1" t="s">
        <v>28</v>
      </c>
      <c r="M2268" s="1" t="s">
        <v>28</v>
      </c>
      <c r="N2268" s="1" t="s">
        <v>28</v>
      </c>
      <c r="O2268" s="1" t="s">
        <v>28</v>
      </c>
      <c r="P2268" s="1" t="s">
        <v>28</v>
      </c>
      <c r="Q2268" s="1" t="s">
        <v>28</v>
      </c>
      <c r="R2268" s="1" t="s">
        <v>28</v>
      </c>
      <c r="T2268" s="1" t="s">
        <v>28</v>
      </c>
      <c r="AX2268" s="1" t="str">
        <f t="shared" si="57"/>
        <v xml:space="preserve"> </v>
      </c>
    </row>
    <row r="2269" spans="1:50">
      <c r="AX2269" s="1" t="str">
        <f t="shared" si="57"/>
        <v xml:space="preserve"> </v>
      </c>
    </row>
    <row r="2270" spans="1:50">
      <c r="AX2270" s="1" t="str">
        <f t="shared" si="57"/>
        <v xml:space="preserve"> </v>
      </c>
    </row>
  </sheetData>
  <mergeCells count="8">
    <mergeCell ref="P5:P6"/>
    <mergeCell ref="R5:R6"/>
    <mergeCell ref="C5:C6"/>
    <mergeCell ref="E5:E6"/>
    <mergeCell ref="G5:G6"/>
    <mergeCell ref="I5:I6"/>
    <mergeCell ref="L5:L6"/>
    <mergeCell ref="N5:N6"/>
  </mergeCells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7106-1A5D-47BA-9F3E-7DFCB404C5EB}">
  <sheetPr transitionEvaluation="1" codeName="Sheet3">
    <pageSetUpPr autoPageBreaks="0"/>
  </sheetPr>
  <dimension ref="A1:AE2315"/>
  <sheetViews>
    <sheetView defaultGridColor="0" colorId="22" zoomScale="90" workbookViewId="0">
      <pane xSplit="1" ySplit="6" topLeftCell="B2145" activePane="bottomRight" state="frozen"/>
      <selection activeCell="D95" sqref="D95"/>
      <selection pane="topRight" activeCell="D95" sqref="D95"/>
      <selection pane="bottomLeft" activeCell="D95" sqref="D95"/>
      <selection pane="bottomRight" sqref="A1:AA2316"/>
    </sheetView>
  </sheetViews>
  <sheetFormatPr defaultColWidth="11.140625" defaultRowHeight="15"/>
  <cols>
    <col min="1" max="1" width="10.85546875" style="23" bestFit="1" customWidth="1"/>
    <col min="2" max="5" width="10" style="23" customWidth="1"/>
    <col min="6" max="6" width="10" style="1" customWidth="1"/>
    <col min="7" max="8" width="10" style="23" customWidth="1"/>
    <col min="9" max="9" width="10" style="1" customWidth="1"/>
    <col min="10" max="11" width="10" style="23" customWidth="1"/>
    <col min="12" max="12" width="10" style="1" customWidth="1"/>
    <col min="13" max="13" width="10" style="23" customWidth="1"/>
    <col min="14" max="15" width="10" style="101" customWidth="1"/>
    <col min="16" max="16" width="10" style="1" customWidth="1"/>
    <col min="17" max="20" width="2.85546875" style="1" customWidth="1"/>
    <col min="21" max="21" width="12" style="23" bestFit="1" customWidth="1"/>
    <col min="22" max="22" width="11.140625" style="1" customWidth="1"/>
    <col min="23" max="24" width="12" style="23" customWidth="1"/>
    <col min="25" max="25" width="11.140625" style="1"/>
    <col min="26" max="26" width="10" style="23" customWidth="1"/>
    <col min="27" max="27" width="10" style="1" customWidth="1"/>
    <col min="28" max="29" width="10" style="23" customWidth="1"/>
    <col min="30" max="30" width="10" style="1" customWidth="1"/>
    <col min="31" max="31" width="10" style="23" customWidth="1"/>
    <col min="32" max="16384" width="11.140625" style="1"/>
  </cols>
  <sheetData>
    <row r="1" spans="1:31" ht="18">
      <c r="A1" s="6">
        <v>45408.641761458333</v>
      </c>
      <c r="B1" s="7" t="s">
        <v>65</v>
      </c>
      <c r="C1" s="16"/>
      <c r="D1" s="16"/>
      <c r="E1" s="16"/>
      <c r="F1" s="9" t="s">
        <v>25</v>
      </c>
      <c r="G1" s="16"/>
      <c r="H1" s="16"/>
      <c r="I1" s="11"/>
      <c r="J1" s="16"/>
      <c r="K1" s="16"/>
      <c r="L1" s="11"/>
      <c r="M1" s="16"/>
      <c r="N1" s="73"/>
      <c r="O1" s="74"/>
      <c r="P1" s="11"/>
      <c r="Q1" s="11"/>
      <c r="R1" s="11"/>
      <c r="S1" s="11"/>
      <c r="T1" s="11"/>
      <c r="U1" s="16"/>
      <c r="W1" s="6"/>
      <c r="X1" s="6"/>
      <c r="Z1" s="20" t="s">
        <v>26</v>
      </c>
      <c r="AB1" s="6"/>
      <c r="AC1" s="20" t="s">
        <v>26</v>
      </c>
      <c r="AE1" s="6"/>
    </row>
    <row r="2" spans="1:31" ht="15.75">
      <c r="A2" s="17"/>
      <c r="B2" s="17"/>
      <c r="C2" s="75" t="s">
        <v>66</v>
      </c>
      <c r="D2" s="17"/>
      <c r="E2" s="17"/>
      <c r="F2" s="11"/>
      <c r="G2" s="17"/>
      <c r="H2" s="17"/>
      <c r="I2" s="11"/>
      <c r="J2" s="17"/>
      <c r="K2" s="17"/>
      <c r="L2" s="11"/>
      <c r="M2" s="17"/>
      <c r="N2" s="73"/>
      <c r="O2" s="11"/>
      <c r="P2" s="11"/>
      <c r="Q2" s="11"/>
      <c r="R2" s="11"/>
      <c r="S2" s="11"/>
      <c r="T2" s="11"/>
      <c r="U2" s="17"/>
    </row>
    <row r="3" spans="1:31" ht="15.75">
      <c r="A3" s="17"/>
      <c r="B3" s="17"/>
      <c r="C3" s="17"/>
      <c r="D3" s="17"/>
      <c r="E3" s="17"/>
      <c r="F3" s="76"/>
      <c r="G3" s="17"/>
      <c r="H3" s="17"/>
      <c r="I3" s="76"/>
      <c r="J3" s="17"/>
      <c r="K3" s="17"/>
      <c r="L3" s="76"/>
      <c r="M3" s="17"/>
      <c r="N3" s="73"/>
      <c r="O3" s="76"/>
      <c r="P3" s="11"/>
      <c r="Q3" s="11"/>
      <c r="R3" s="11"/>
      <c r="S3" s="11"/>
      <c r="T3" s="11"/>
      <c r="U3" s="19" t="s">
        <v>27</v>
      </c>
      <c r="W3" s="77" t="s">
        <v>27</v>
      </c>
      <c r="X3" s="77" t="s">
        <v>27</v>
      </c>
      <c r="AA3" s="78"/>
      <c r="AD3" s="78"/>
    </row>
    <row r="4" spans="1:31" ht="18">
      <c r="A4" s="6"/>
      <c r="B4" s="79" t="s">
        <v>67</v>
      </c>
      <c r="C4" s="80"/>
      <c r="D4" s="79"/>
      <c r="E4" s="79"/>
      <c r="F4" s="81"/>
      <c r="G4" s="79"/>
      <c r="H4" s="79"/>
      <c r="I4" s="79"/>
      <c r="J4" s="80"/>
      <c r="K4" s="79"/>
      <c r="L4" s="79"/>
      <c r="M4" s="79"/>
      <c r="N4" s="79"/>
      <c r="O4" s="82"/>
      <c r="P4" s="83"/>
      <c r="Q4" s="11"/>
      <c r="R4" s="11"/>
      <c r="S4" s="11"/>
      <c r="T4" s="11"/>
      <c r="U4" s="27" t="s">
        <v>31</v>
      </c>
      <c r="V4" s="77" t="s">
        <v>68</v>
      </c>
      <c r="W4" s="77" t="s">
        <v>69</v>
      </c>
      <c r="X4" s="77" t="s">
        <v>70</v>
      </c>
      <c r="Z4" s="84"/>
      <c r="AA4" s="85" t="s">
        <v>71</v>
      </c>
      <c r="AB4" s="86"/>
      <c r="AC4" s="85"/>
      <c r="AD4" s="85"/>
      <c r="AE4" s="87"/>
    </row>
    <row r="5" spans="1:31" ht="15.75">
      <c r="B5" s="88"/>
      <c r="C5" s="42" t="s">
        <v>37</v>
      </c>
      <c r="D5" s="44"/>
      <c r="E5" s="45" t="s">
        <v>38</v>
      </c>
      <c r="F5" s="50"/>
      <c r="G5" s="46"/>
      <c r="H5" s="47" t="s">
        <v>39</v>
      </c>
      <c r="I5" s="50"/>
      <c r="J5" s="46"/>
      <c r="K5" s="47" t="s">
        <v>72</v>
      </c>
      <c r="L5" s="50"/>
      <c r="M5" s="89"/>
      <c r="N5" s="47" t="s">
        <v>73</v>
      </c>
      <c r="O5" s="50"/>
      <c r="P5" s="89"/>
      <c r="Q5" s="11"/>
      <c r="R5" s="11"/>
      <c r="S5" s="11"/>
      <c r="T5" s="11"/>
      <c r="U5" s="90" t="s">
        <v>41</v>
      </c>
      <c r="V5" s="77" t="s">
        <v>74</v>
      </c>
      <c r="W5" s="91" t="s">
        <v>75</v>
      </c>
      <c r="X5" s="91" t="s">
        <v>76</v>
      </c>
      <c r="Z5" s="92" t="s">
        <v>43</v>
      </c>
      <c r="AA5" s="93"/>
      <c r="AB5" s="87"/>
      <c r="AC5" s="29" t="s">
        <v>42</v>
      </c>
      <c r="AD5" s="93"/>
      <c r="AE5" s="87"/>
    </row>
    <row r="6" spans="1:31" s="56" customFormat="1">
      <c r="A6" s="94"/>
      <c r="B6" s="95" t="s">
        <v>77</v>
      </c>
      <c r="C6" s="96" t="s">
        <v>60</v>
      </c>
      <c r="D6" s="96" t="s">
        <v>78</v>
      </c>
      <c r="E6" s="96" t="s">
        <v>77</v>
      </c>
      <c r="F6" s="96" t="s">
        <v>60</v>
      </c>
      <c r="G6" s="96" t="s">
        <v>78</v>
      </c>
      <c r="H6" s="96" t="s">
        <v>77</v>
      </c>
      <c r="I6" s="96" t="s">
        <v>60</v>
      </c>
      <c r="J6" s="96" t="s">
        <v>78</v>
      </c>
      <c r="K6" s="96" t="s">
        <v>77</v>
      </c>
      <c r="L6" s="96" t="s">
        <v>60</v>
      </c>
      <c r="M6" s="96" t="s">
        <v>78</v>
      </c>
      <c r="N6" s="96" t="s">
        <v>77</v>
      </c>
      <c r="O6" s="96" t="s">
        <v>60</v>
      </c>
      <c r="P6" s="97" t="s">
        <v>78</v>
      </c>
      <c r="Q6" s="98"/>
      <c r="R6" s="98"/>
      <c r="S6" s="98"/>
      <c r="T6" s="98"/>
      <c r="U6" s="99" t="s">
        <v>60</v>
      </c>
      <c r="V6" s="77" t="s">
        <v>60</v>
      </c>
      <c r="W6" s="1" t="s">
        <v>60</v>
      </c>
      <c r="X6" s="1" t="s">
        <v>60</v>
      </c>
      <c r="Z6" s="59" t="s">
        <v>77</v>
      </c>
      <c r="AA6" s="59" t="s">
        <v>60</v>
      </c>
      <c r="AB6" s="59" t="s">
        <v>78</v>
      </c>
      <c r="AC6" s="59" t="s">
        <v>77</v>
      </c>
      <c r="AD6" s="59" t="s">
        <v>60</v>
      </c>
      <c r="AE6" s="59" t="s">
        <v>78</v>
      </c>
    </row>
    <row r="7" spans="1:31">
      <c r="C7" s="100"/>
      <c r="F7" s="100"/>
      <c r="I7" s="100"/>
      <c r="L7" s="100"/>
      <c r="AA7" s="100"/>
      <c r="AD7" s="100"/>
    </row>
    <row r="8" spans="1:31">
      <c r="C8" s="100"/>
      <c r="F8" s="100"/>
      <c r="I8" s="100"/>
      <c r="L8" s="100"/>
      <c r="AA8" s="100"/>
      <c r="AD8" s="100"/>
    </row>
    <row r="9" spans="1:31">
      <c r="A9" s="6">
        <v>30324</v>
      </c>
      <c r="B9" s="6"/>
      <c r="C9" s="1"/>
      <c r="D9" s="6"/>
      <c r="E9" s="6"/>
      <c r="F9" s="102" t="s">
        <v>28</v>
      </c>
      <c r="G9" s="6"/>
      <c r="H9" s="6"/>
      <c r="J9" s="6"/>
      <c r="K9" s="6"/>
      <c r="M9" s="6"/>
      <c r="U9" s="6"/>
      <c r="W9" s="6"/>
      <c r="X9" s="6"/>
      <c r="Z9" s="6"/>
      <c r="AB9" s="6"/>
      <c r="AC9" s="6"/>
      <c r="AE9" s="6"/>
    </row>
    <row r="10" spans="1:31">
      <c r="A10" s="6">
        <v>30331</v>
      </c>
      <c r="B10" s="6"/>
      <c r="C10" s="1"/>
      <c r="D10" s="6"/>
      <c r="E10" s="6"/>
      <c r="F10" s="103">
        <v>57.25</v>
      </c>
      <c r="G10" s="6"/>
      <c r="H10" s="6"/>
      <c r="J10" s="6"/>
      <c r="K10" s="6"/>
      <c r="M10" s="6"/>
      <c r="U10" s="6"/>
      <c r="W10" s="6"/>
      <c r="X10" s="6"/>
      <c r="Z10" s="6"/>
      <c r="AB10" s="6"/>
      <c r="AC10" s="6"/>
      <c r="AE10" s="6"/>
    </row>
    <row r="11" spans="1:31">
      <c r="A11" s="6">
        <v>30338</v>
      </c>
      <c r="B11" s="6"/>
      <c r="C11" s="1"/>
      <c r="D11" s="6"/>
      <c r="E11" s="6"/>
      <c r="F11" s="103">
        <v>58.04</v>
      </c>
      <c r="G11" s="6"/>
      <c r="H11" s="6"/>
      <c r="J11" s="6"/>
      <c r="K11" s="6"/>
      <c r="M11" s="6"/>
      <c r="U11" s="6"/>
      <c r="W11" s="6"/>
      <c r="X11" s="6"/>
      <c r="Z11" s="6"/>
      <c r="AB11" s="6"/>
      <c r="AC11" s="6"/>
      <c r="AE11" s="6"/>
    </row>
    <row r="12" spans="1:31">
      <c r="A12" s="6">
        <v>30345</v>
      </c>
      <c r="B12" s="6"/>
      <c r="C12" s="1"/>
      <c r="D12" s="6"/>
      <c r="E12" s="6"/>
      <c r="F12" s="103">
        <v>62.5</v>
      </c>
      <c r="G12" s="6"/>
      <c r="H12" s="6"/>
      <c r="J12" s="6"/>
      <c r="K12" s="6"/>
      <c r="M12" s="6"/>
      <c r="U12" s="6"/>
      <c r="W12" s="6"/>
      <c r="X12" s="6"/>
      <c r="Z12" s="6"/>
      <c r="AB12" s="6"/>
      <c r="AC12" s="6"/>
      <c r="AE12" s="6"/>
    </row>
    <row r="13" spans="1:31">
      <c r="A13" s="6">
        <v>30352</v>
      </c>
      <c r="B13" s="6"/>
      <c r="C13" s="1"/>
      <c r="D13" s="6"/>
      <c r="E13" s="6"/>
      <c r="F13" s="103">
        <v>64.25</v>
      </c>
      <c r="G13" s="6"/>
      <c r="H13" s="6"/>
      <c r="J13" s="6"/>
      <c r="K13" s="6"/>
      <c r="M13" s="6"/>
      <c r="U13" s="6"/>
      <c r="W13" s="6"/>
      <c r="X13" s="6"/>
      <c r="Z13" s="6"/>
      <c r="AB13" s="6"/>
      <c r="AC13" s="6"/>
      <c r="AE13" s="6"/>
    </row>
    <row r="14" spans="1:31">
      <c r="A14" s="6">
        <v>30359</v>
      </c>
      <c r="B14" s="6"/>
      <c r="C14" s="1"/>
      <c r="D14" s="6"/>
      <c r="E14" s="6"/>
      <c r="F14" s="102" t="s">
        <v>28</v>
      </c>
      <c r="G14" s="6"/>
      <c r="H14" s="6"/>
      <c r="J14" s="6"/>
      <c r="K14" s="6"/>
      <c r="M14" s="6"/>
      <c r="U14" s="6"/>
      <c r="W14" s="6"/>
      <c r="X14" s="6"/>
      <c r="Z14" s="6"/>
      <c r="AB14" s="6"/>
      <c r="AC14" s="6"/>
      <c r="AE14" s="6"/>
    </row>
    <row r="15" spans="1:31">
      <c r="A15" s="6">
        <v>30366</v>
      </c>
      <c r="B15" s="6"/>
      <c r="C15" s="1"/>
      <c r="D15" s="6"/>
      <c r="E15" s="6"/>
      <c r="F15" s="103">
        <v>63.5</v>
      </c>
      <c r="G15" s="6"/>
      <c r="H15" s="6"/>
      <c r="J15" s="6"/>
      <c r="K15" s="6"/>
      <c r="M15" s="6"/>
      <c r="U15" s="6"/>
      <c r="W15" s="6"/>
      <c r="X15" s="6"/>
      <c r="Z15" s="6"/>
      <c r="AB15" s="6"/>
      <c r="AC15" s="6"/>
      <c r="AE15" s="6"/>
    </row>
    <row r="16" spans="1:31">
      <c r="A16" s="6">
        <v>30373</v>
      </c>
      <c r="B16" s="6"/>
      <c r="C16" s="1"/>
      <c r="D16" s="6"/>
      <c r="E16" s="6"/>
      <c r="F16" s="102" t="s">
        <v>28</v>
      </c>
      <c r="G16" s="6"/>
      <c r="H16" s="6"/>
      <c r="J16" s="6"/>
      <c r="K16" s="6"/>
      <c r="M16" s="6"/>
      <c r="U16" s="6"/>
      <c r="W16" s="6"/>
      <c r="X16" s="6"/>
      <c r="Z16" s="6"/>
      <c r="AB16" s="6"/>
      <c r="AC16" s="6"/>
      <c r="AE16" s="6"/>
    </row>
    <row r="17" spans="1:31">
      <c r="A17" s="6">
        <v>30380</v>
      </c>
      <c r="B17" s="6"/>
      <c r="C17" s="1"/>
      <c r="D17" s="6"/>
      <c r="E17" s="6"/>
      <c r="F17" s="103">
        <v>65.5</v>
      </c>
      <c r="G17" s="6"/>
      <c r="H17" s="6"/>
      <c r="J17" s="6"/>
      <c r="K17" s="6"/>
      <c r="M17" s="6"/>
      <c r="U17" s="6"/>
      <c r="W17" s="6"/>
      <c r="X17" s="6"/>
      <c r="Z17" s="6"/>
      <c r="AB17" s="6"/>
      <c r="AC17" s="6"/>
      <c r="AE17" s="6"/>
    </row>
    <row r="18" spans="1:31">
      <c r="A18" s="6">
        <v>30387</v>
      </c>
      <c r="B18" s="6"/>
      <c r="C18" s="1"/>
      <c r="D18" s="6"/>
      <c r="E18" s="6"/>
      <c r="F18" s="103">
        <v>62.5</v>
      </c>
      <c r="G18" s="6"/>
      <c r="H18" s="6"/>
      <c r="J18" s="6"/>
      <c r="K18" s="6"/>
      <c r="M18" s="6"/>
      <c r="U18" s="6"/>
      <c r="W18" s="6"/>
      <c r="X18" s="6"/>
      <c r="Z18" s="6"/>
      <c r="AB18" s="6"/>
      <c r="AC18" s="6"/>
      <c r="AE18" s="6"/>
    </row>
    <row r="19" spans="1:31">
      <c r="A19" s="6">
        <v>30394</v>
      </c>
      <c r="B19" s="6"/>
      <c r="C19" s="1"/>
      <c r="D19" s="6"/>
      <c r="E19" s="6"/>
      <c r="F19" s="102" t="s">
        <v>28</v>
      </c>
      <c r="G19" s="6"/>
      <c r="H19" s="6"/>
      <c r="J19" s="6"/>
      <c r="K19" s="6"/>
      <c r="M19" s="6"/>
      <c r="U19" s="6"/>
      <c r="W19" s="6"/>
      <c r="X19" s="6"/>
      <c r="Z19" s="6"/>
      <c r="AB19" s="6"/>
      <c r="AC19" s="6"/>
      <c r="AE19" s="6"/>
    </row>
    <row r="20" spans="1:31">
      <c r="A20" s="6">
        <v>30401</v>
      </c>
      <c r="B20" s="6"/>
      <c r="C20" s="1"/>
      <c r="D20" s="6"/>
      <c r="E20" s="6"/>
      <c r="F20" s="103">
        <v>62.75</v>
      </c>
      <c r="G20" s="6"/>
      <c r="H20" s="6"/>
      <c r="J20" s="6"/>
      <c r="K20" s="6"/>
      <c r="M20" s="6"/>
      <c r="U20" s="6"/>
      <c r="W20" s="6"/>
      <c r="X20" s="6"/>
      <c r="Z20" s="6"/>
      <c r="AB20" s="6"/>
      <c r="AC20" s="6"/>
      <c r="AE20" s="6"/>
    </row>
    <row r="21" spans="1:31">
      <c r="A21" s="6">
        <v>30408</v>
      </c>
      <c r="B21" s="6"/>
      <c r="C21" s="1"/>
      <c r="D21" s="6"/>
      <c r="E21" s="6"/>
      <c r="F21" s="103">
        <v>63</v>
      </c>
      <c r="G21" s="6"/>
      <c r="H21" s="6"/>
      <c r="J21" s="6"/>
      <c r="K21" s="6"/>
      <c r="M21" s="6"/>
      <c r="U21" s="6"/>
      <c r="W21" s="6"/>
      <c r="X21" s="6"/>
      <c r="Z21" s="6"/>
      <c r="AB21" s="6"/>
      <c r="AC21" s="6"/>
      <c r="AE21" s="6"/>
    </row>
    <row r="22" spans="1:31">
      <c r="A22" s="6">
        <v>30415</v>
      </c>
      <c r="B22" s="6"/>
      <c r="C22" s="1"/>
      <c r="D22" s="6"/>
      <c r="E22" s="6"/>
      <c r="F22" s="102" t="s">
        <v>28</v>
      </c>
      <c r="G22" s="6"/>
      <c r="H22" s="6"/>
      <c r="J22" s="6"/>
      <c r="K22" s="6"/>
      <c r="M22" s="6"/>
      <c r="U22" s="6"/>
      <c r="W22" s="6"/>
      <c r="X22" s="6"/>
      <c r="Z22" s="6"/>
      <c r="AB22" s="6"/>
      <c r="AC22" s="6"/>
      <c r="AE22" s="6"/>
    </row>
    <row r="23" spans="1:31">
      <c r="A23" s="6">
        <v>30422</v>
      </c>
      <c r="B23" s="6"/>
      <c r="C23" s="1"/>
      <c r="D23" s="6"/>
      <c r="E23" s="6"/>
      <c r="F23" s="103">
        <v>60.5</v>
      </c>
      <c r="G23" s="6"/>
      <c r="H23" s="6"/>
      <c r="J23" s="6"/>
      <c r="K23" s="6"/>
      <c r="M23" s="6"/>
      <c r="U23" s="6"/>
      <c r="W23" s="6"/>
      <c r="X23" s="6"/>
      <c r="Z23" s="6"/>
      <c r="AB23" s="6"/>
      <c r="AC23" s="6"/>
      <c r="AE23" s="6"/>
    </row>
    <row r="24" spans="1:31">
      <c r="A24" s="6">
        <v>30429</v>
      </c>
      <c r="B24" s="6"/>
      <c r="C24" s="1"/>
      <c r="D24" s="6"/>
      <c r="E24" s="6"/>
      <c r="F24" s="103">
        <v>62</v>
      </c>
      <c r="G24" s="6"/>
      <c r="H24" s="6"/>
      <c r="J24" s="6"/>
      <c r="K24" s="6"/>
      <c r="M24" s="6"/>
      <c r="U24" s="6"/>
      <c r="W24" s="6"/>
      <c r="X24" s="6"/>
      <c r="Z24" s="6"/>
      <c r="AB24" s="6"/>
      <c r="AC24" s="6"/>
      <c r="AE24" s="6"/>
    </row>
    <row r="25" spans="1:31">
      <c r="A25" s="6">
        <v>30436</v>
      </c>
      <c r="B25" s="6"/>
      <c r="C25" s="1"/>
      <c r="D25" s="6"/>
      <c r="E25" s="6"/>
      <c r="F25" s="102" t="s">
        <v>28</v>
      </c>
      <c r="G25" s="6"/>
      <c r="H25" s="6"/>
      <c r="J25" s="6"/>
      <c r="K25" s="6"/>
      <c r="M25" s="6"/>
      <c r="U25" s="6"/>
      <c r="W25" s="6"/>
      <c r="X25" s="6"/>
      <c r="Z25" s="6"/>
      <c r="AB25" s="6"/>
      <c r="AC25" s="6"/>
      <c r="AE25" s="6"/>
    </row>
    <row r="26" spans="1:31">
      <c r="A26" s="6">
        <v>30443</v>
      </c>
      <c r="B26" s="6"/>
      <c r="C26" s="1"/>
      <c r="D26" s="6"/>
      <c r="E26" s="6"/>
      <c r="F26" s="103">
        <v>63.12</v>
      </c>
      <c r="G26" s="6"/>
      <c r="H26" s="6"/>
      <c r="J26" s="6"/>
      <c r="K26" s="6"/>
      <c r="M26" s="6"/>
      <c r="U26" s="6"/>
      <c r="W26" s="6"/>
      <c r="X26" s="6"/>
      <c r="Z26" s="6"/>
      <c r="AB26" s="6"/>
      <c r="AC26" s="6"/>
      <c r="AE26" s="6"/>
    </row>
    <row r="27" spans="1:31">
      <c r="A27" s="6">
        <v>30450</v>
      </c>
      <c r="B27" s="6"/>
      <c r="C27" s="1"/>
      <c r="D27" s="6"/>
      <c r="E27" s="6"/>
      <c r="F27" s="102" t="s">
        <v>28</v>
      </c>
      <c r="G27" s="6"/>
      <c r="H27" s="6"/>
      <c r="J27" s="6"/>
      <c r="K27" s="6"/>
      <c r="M27" s="6"/>
      <c r="U27" s="6"/>
      <c r="W27" s="6"/>
      <c r="X27" s="6"/>
      <c r="Z27" s="6"/>
      <c r="AB27" s="6"/>
      <c r="AC27" s="6"/>
      <c r="AE27" s="6"/>
    </row>
    <row r="28" spans="1:31">
      <c r="A28" s="6">
        <v>30457</v>
      </c>
      <c r="B28" s="6"/>
      <c r="C28" s="1"/>
      <c r="D28" s="6"/>
      <c r="E28" s="6"/>
      <c r="F28" s="103">
        <v>60.12</v>
      </c>
      <c r="G28" s="6"/>
      <c r="H28" s="6"/>
      <c r="J28" s="6"/>
      <c r="K28" s="6"/>
      <c r="M28" s="6"/>
      <c r="U28" s="6"/>
      <c r="W28" s="6"/>
      <c r="X28" s="6"/>
      <c r="Z28" s="6"/>
      <c r="AB28" s="6"/>
      <c r="AC28" s="6"/>
      <c r="AE28" s="6"/>
    </row>
    <row r="29" spans="1:31">
      <c r="A29" s="6">
        <v>30464</v>
      </c>
      <c r="B29" s="6"/>
      <c r="C29" s="1"/>
      <c r="D29" s="6"/>
      <c r="E29" s="6"/>
      <c r="F29" s="102" t="s">
        <v>28</v>
      </c>
      <c r="G29" s="6"/>
      <c r="H29" s="6"/>
      <c r="J29" s="6"/>
      <c r="K29" s="6"/>
      <c r="M29" s="6"/>
      <c r="U29" s="6"/>
      <c r="W29" s="6"/>
      <c r="X29" s="6"/>
      <c r="Z29" s="6"/>
      <c r="AB29" s="6"/>
      <c r="AC29" s="6"/>
      <c r="AE29" s="6"/>
    </row>
    <row r="30" spans="1:31">
      <c r="A30" s="6">
        <v>30471</v>
      </c>
      <c r="B30" s="6"/>
      <c r="C30" s="1"/>
      <c r="D30" s="6"/>
      <c r="E30" s="6"/>
      <c r="F30" s="102" t="s">
        <v>28</v>
      </c>
      <c r="G30" s="6"/>
      <c r="H30" s="6"/>
      <c r="J30" s="6"/>
      <c r="K30" s="6"/>
      <c r="M30" s="6"/>
      <c r="U30" s="6"/>
      <c r="W30" s="6"/>
      <c r="X30" s="6"/>
      <c r="Z30" s="6"/>
      <c r="AB30" s="6"/>
      <c r="AC30" s="6"/>
      <c r="AE30" s="6"/>
    </row>
    <row r="31" spans="1:31">
      <c r="A31" s="6">
        <v>30478</v>
      </c>
      <c r="B31" s="6"/>
      <c r="C31" s="1"/>
      <c r="D31" s="6"/>
      <c r="E31" s="6"/>
      <c r="F31" s="103">
        <v>59.38</v>
      </c>
      <c r="G31" s="6"/>
      <c r="H31" s="6"/>
      <c r="J31" s="6"/>
      <c r="K31" s="6"/>
      <c r="M31" s="6"/>
      <c r="U31" s="6"/>
      <c r="W31" s="6"/>
      <c r="X31" s="6"/>
      <c r="Z31" s="6"/>
      <c r="AB31" s="6"/>
      <c r="AC31" s="6"/>
      <c r="AE31" s="6"/>
    </row>
    <row r="32" spans="1:31">
      <c r="A32" s="6">
        <v>30485</v>
      </c>
      <c r="B32" s="6"/>
      <c r="C32" s="1"/>
      <c r="D32" s="6"/>
      <c r="E32" s="6"/>
      <c r="F32" s="103">
        <v>59.75</v>
      </c>
      <c r="G32" s="6"/>
      <c r="H32" s="6"/>
      <c r="J32" s="6"/>
      <c r="K32" s="6"/>
      <c r="M32" s="6"/>
      <c r="U32" s="6"/>
      <c r="W32" s="6"/>
      <c r="X32" s="6"/>
      <c r="Z32" s="6"/>
      <c r="AB32" s="6"/>
      <c r="AC32" s="6"/>
      <c r="AE32" s="6"/>
    </row>
    <row r="33" spans="1:31">
      <c r="A33" s="6">
        <v>30492</v>
      </c>
      <c r="B33" s="6"/>
      <c r="C33" s="1"/>
      <c r="D33" s="6"/>
      <c r="E33" s="6"/>
      <c r="F33" s="103">
        <v>49.75</v>
      </c>
      <c r="G33" s="6"/>
      <c r="H33" s="6"/>
      <c r="J33" s="6"/>
      <c r="K33" s="6"/>
      <c r="M33" s="6"/>
      <c r="U33" s="6"/>
      <c r="W33" s="6"/>
      <c r="X33" s="6"/>
      <c r="Z33" s="6"/>
      <c r="AB33" s="6"/>
      <c r="AC33" s="6"/>
      <c r="AE33" s="6"/>
    </row>
    <row r="34" spans="1:31">
      <c r="A34" s="6">
        <v>30499</v>
      </c>
      <c r="B34" s="6"/>
      <c r="C34" s="1"/>
      <c r="D34" s="6"/>
      <c r="E34" s="6"/>
      <c r="F34" s="103">
        <v>50.75</v>
      </c>
      <c r="G34" s="6"/>
      <c r="H34" s="6"/>
      <c r="J34" s="6"/>
      <c r="K34" s="6"/>
      <c r="M34" s="6"/>
      <c r="U34" s="6"/>
      <c r="W34" s="6"/>
      <c r="X34" s="6"/>
      <c r="Z34" s="6"/>
      <c r="AB34" s="6"/>
      <c r="AC34" s="6"/>
      <c r="AE34" s="6"/>
    </row>
    <row r="35" spans="1:31">
      <c r="A35" s="6">
        <v>30506</v>
      </c>
      <c r="B35" s="6"/>
      <c r="C35" s="1"/>
      <c r="D35" s="6"/>
      <c r="E35" s="6"/>
      <c r="F35" s="102" t="s">
        <v>28</v>
      </c>
      <c r="G35" s="6"/>
      <c r="H35" s="6"/>
      <c r="J35" s="6"/>
      <c r="K35" s="6"/>
      <c r="M35" s="6"/>
      <c r="U35" s="6"/>
      <c r="W35" s="6"/>
      <c r="X35" s="6"/>
      <c r="Z35" s="6"/>
      <c r="AB35" s="6"/>
      <c r="AC35" s="6"/>
      <c r="AE35" s="6"/>
    </row>
    <row r="36" spans="1:31">
      <c r="A36" s="6">
        <v>30513</v>
      </c>
      <c r="B36" s="6"/>
      <c r="C36" s="1"/>
      <c r="D36" s="6"/>
      <c r="E36" s="6"/>
      <c r="F36" s="102" t="s">
        <v>28</v>
      </c>
      <c r="G36" s="6"/>
      <c r="H36" s="6"/>
      <c r="J36" s="6"/>
      <c r="K36" s="6"/>
      <c r="M36" s="6"/>
      <c r="U36" s="6"/>
      <c r="W36" s="6"/>
      <c r="X36" s="6"/>
      <c r="Z36" s="6"/>
      <c r="AB36" s="6"/>
      <c r="AC36" s="6"/>
      <c r="AE36" s="6"/>
    </row>
    <row r="37" spans="1:31">
      <c r="A37" s="6">
        <v>30520</v>
      </c>
      <c r="B37" s="6"/>
      <c r="C37" s="1"/>
      <c r="D37" s="6"/>
      <c r="E37" s="6"/>
      <c r="F37" s="103">
        <v>49</v>
      </c>
      <c r="G37" s="6"/>
      <c r="H37" s="6"/>
      <c r="J37" s="6"/>
      <c r="K37" s="6"/>
      <c r="M37" s="6"/>
      <c r="U37" s="6"/>
      <c r="W37" s="6"/>
      <c r="X37" s="6"/>
      <c r="Z37" s="6"/>
      <c r="AB37" s="6"/>
      <c r="AC37" s="6"/>
      <c r="AE37" s="6"/>
    </row>
    <row r="38" spans="1:31">
      <c r="A38" s="6">
        <v>30527</v>
      </c>
      <c r="B38" s="6"/>
      <c r="C38" s="1"/>
      <c r="D38" s="6"/>
      <c r="E38" s="6"/>
      <c r="F38" s="103">
        <v>49.5</v>
      </c>
      <c r="G38" s="6"/>
      <c r="H38" s="6"/>
      <c r="J38" s="6"/>
      <c r="K38" s="6"/>
      <c r="M38" s="6"/>
      <c r="U38" s="6"/>
      <c r="W38" s="6"/>
      <c r="X38" s="6"/>
      <c r="Z38" s="6"/>
      <c r="AB38" s="6"/>
      <c r="AC38" s="6"/>
      <c r="AE38" s="6"/>
    </row>
    <row r="39" spans="1:31">
      <c r="A39" s="6">
        <v>30534</v>
      </c>
      <c r="B39" s="6"/>
      <c r="C39" s="1"/>
      <c r="D39" s="6"/>
      <c r="E39" s="6"/>
      <c r="F39" s="103">
        <v>49.5</v>
      </c>
      <c r="G39" s="6"/>
      <c r="H39" s="6"/>
      <c r="J39" s="6"/>
      <c r="K39" s="6"/>
      <c r="M39" s="6"/>
      <c r="U39" s="6"/>
      <c r="W39" s="6"/>
      <c r="X39" s="6"/>
      <c r="Z39" s="6"/>
      <c r="AB39" s="6"/>
      <c r="AC39" s="6"/>
      <c r="AE39" s="6"/>
    </row>
    <row r="40" spans="1:31">
      <c r="A40" s="6">
        <v>30541</v>
      </c>
      <c r="B40" s="6"/>
      <c r="C40" s="1"/>
      <c r="D40" s="6"/>
      <c r="E40" s="6"/>
      <c r="F40" s="103">
        <v>45</v>
      </c>
      <c r="G40" s="6"/>
      <c r="H40" s="6"/>
      <c r="J40" s="6"/>
      <c r="K40" s="6"/>
      <c r="M40" s="6"/>
      <c r="U40" s="6"/>
      <c r="W40" s="6"/>
      <c r="X40" s="6"/>
      <c r="Z40" s="6"/>
      <c r="AB40" s="6"/>
      <c r="AC40" s="6"/>
      <c r="AE40" s="6"/>
    </row>
    <row r="41" spans="1:31">
      <c r="A41" s="6">
        <v>30548</v>
      </c>
      <c r="B41" s="6"/>
      <c r="C41" s="1"/>
      <c r="D41" s="6"/>
      <c r="E41" s="6"/>
      <c r="F41" s="103">
        <v>42.75</v>
      </c>
      <c r="G41" s="6"/>
      <c r="H41" s="6"/>
      <c r="J41" s="6"/>
      <c r="K41" s="6"/>
      <c r="M41" s="6"/>
      <c r="U41" s="6"/>
      <c r="W41" s="6"/>
      <c r="X41" s="6"/>
      <c r="Z41" s="6"/>
      <c r="AB41" s="6"/>
      <c r="AC41" s="6"/>
      <c r="AE41" s="6"/>
    </row>
    <row r="42" spans="1:31">
      <c r="A42" s="6">
        <v>30555</v>
      </c>
      <c r="B42" s="6"/>
      <c r="C42" s="1"/>
      <c r="D42" s="6"/>
      <c r="E42" s="6"/>
      <c r="F42" s="103">
        <v>43.75</v>
      </c>
      <c r="G42" s="6"/>
      <c r="H42" s="6"/>
      <c r="J42" s="6"/>
      <c r="K42" s="6"/>
      <c r="M42" s="6"/>
      <c r="U42" s="6"/>
      <c r="W42" s="6"/>
      <c r="X42" s="6"/>
      <c r="Z42" s="6"/>
      <c r="AB42" s="6"/>
      <c r="AC42" s="6"/>
      <c r="AE42" s="6"/>
    </row>
    <row r="43" spans="1:31">
      <c r="A43" s="6">
        <v>30562</v>
      </c>
      <c r="B43" s="6"/>
      <c r="C43" s="1"/>
      <c r="D43" s="6"/>
      <c r="E43" s="6"/>
      <c r="F43" s="103">
        <v>48.75</v>
      </c>
      <c r="G43" s="6"/>
      <c r="H43" s="6"/>
      <c r="J43" s="6"/>
      <c r="K43" s="6"/>
      <c r="M43" s="6"/>
      <c r="U43" s="6"/>
      <c r="W43" s="6"/>
      <c r="X43" s="6"/>
      <c r="Z43" s="6"/>
      <c r="AB43" s="6"/>
      <c r="AC43" s="6"/>
      <c r="AE43" s="6"/>
    </row>
    <row r="44" spans="1:31">
      <c r="A44" s="6">
        <v>30569</v>
      </c>
      <c r="B44" s="6"/>
      <c r="C44" s="1"/>
      <c r="D44" s="6"/>
      <c r="E44" s="6"/>
      <c r="F44" s="103">
        <v>45.5</v>
      </c>
      <c r="G44" s="6"/>
      <c r="H44" s="6"/>
      <c r="J44" s="6"/>
      <c r="K44" s="6"/>
      <c r="M44" s="6"/>
      <c r="U44" s="6"/>
      <c r="W44" s="6"/>
      <c r="X44" s="6"/>
      <c r="Z44" s="6"/>
      <c r="AB44" s="6"/>
      <c r="AC44" s="6"/>
      <c r="AE44" s="6"/>
    </row>
    <row r="45" spans="1:31">
      <c r="A45" s="6">
        <v>30576</v>
      </c>
      <c r="B45" s="6"/>
      <c r="C45" s="1"/>
      <c r="D45" s="6"/>
      <c r="E45" s="6"/>
      <c r="F45" s="103">
        <v>45.58</v>
      </c>
      <c r="G45" s="6"/>
      <c r="H45" s="6"/>
      <c r="J45" s="6"/>
      <c r="K45" s="6"/>
      <c r="M45" s="6"/>
      <c r="U45" s="6"/>
      <c r="W45" s="6"/>
      <c r="X45" s="6"/>
      <c r="Z45" s="6"/>
      <c r="AB45" s="6"/>
      <c r="AC45" s="6"/>
      <c r="AE45" s="6"/>
    </row>
    <row r="46" spans="1:31">
      <c r="A46" s="6">
        <v>30583</v>
      </c>
      <c r="B46" s="6"/>
      <c r="C46" s="1"/>
      <c r="D46" s="6"/>
      <c r="E46" s="6"/>
      <c r="F46" s="103">
        <v>45.25</v>
      </c>
      <c r="G46" s="6"/>
      <c r="H46" s="6"/>
      <c r="J46" s="6"/>
      <c r="K46" s="6"/>
      <c r="M46" s="6"/>
      <c r="U46" s="6"/>
      <c r="W46" s="6"/>
      <c r="X46" s="6"/>
      <c r="Z46" s="6"/>
      <c r="AB46" s="6"/>
      <c r="AC46" s="6"/>
      <c r="AE46" s="6"/>
    </row>
    <row r="47" spans="1:31">
      <c r="A47" s="6">
        <v>30590</v>
      </c>
      <c r="B47" s="6"/>
      <c r="C47" s="1"/>
      <c r="D47" s="6"/>
      <c r="E47" s="6"/>
      <c r="F47" s="103">
        <v>45.9</v>
      </c>
      <c r="G47" s="6"/>
      <c r="H47" s="6"/>
      <c r="J47" s="6"/>
      <c r="K47" s="6"/>
      <c r="M47" s="6"/>
      <c r="U47" s="6"/>
      <c r="W47" s="6"/>
      <c r="X47" s="6"/>
      <c r="Z47" s="6"/>
      <c r="AB47" s="6"/>
      <c r="AC47" s="6"/>
      <c r="AE47" s="6"/>
    </row>
    <row r="48" spans="1:31">
      <c r="A48" s="6">
        <v>30597</v>
      </c>
      <c r="B48" s="6"/>
      <c r="C48" s="1"/>
      <c r="D48" s="6"/>
      <c r="E48" s="6"/>
      <c r="F48" s="103">
        <v>46.3</v>
      </c>
      <c r="G48" s="6"/>
      <c r="H48" s="6"/>
      <c r="J48" s="6"/>
      <c r="K48" s="6"/>
      <c r="M48" s="6"/>
      <c r="U48" s="6"/>
      <c r="W48" s="6"/>
      <c r="X48" s="6"/>
      <c r="Z48" s="6"/>
      <c r="AB48" s="6"/>
      <c r="AC48" s="6"/>
      <c r="AE48" s="6"/>
    </row>
    <row r="49" spans="1:31">
      <c r="A49" s="6">
        <v>30604</v>
      </c>
      <c r="B49" s="6"/>
      <c r="C49" s="1"/>
      <c r="D49" s="6"/>
      <c r="E49" s="6"/>
      <c r="F49" s="103">
        <v>49.75</v>
      </c>
      <c r="G49" s="6"/>
      <c r="H49" s="6"/>
      <c r="J49" s="6"/>
      <c r="K49" s="6"/>
      <c r="M49" s="6"/>
      <c r="U49" s="6"/>
      <c r="W49" s="6"/>
      <c r="X49" s="6"/>
      <c r="Z49" s="6"/>
      <c r="AB49" s="6"/>
      <c r="AC49" s="6"/>
      <c r="AE49" s="6"/>
    </row>
    <row r="50" spans="1:31">
      <c r="A50" s="6">
        <v>30611</v>
      </c>
      <c r="B50" s="6"/>
      <c r="C50" s="1"/>
      <c r="D50" s="6"/>
      <c r="E50" s="6"/>
      <c r="F50" s="103">
        <v>52</v>
      </c>
      <c r="G50" s="6"/>
      <c r="H50" s="6"/>
      <c r="J50" s="6"/>
      <c r="K50" s="6"/>
      <c r="M50" s="6"/>
      <c r="U50" s="6"/>
      <c r="W50" s="6"/>
      <c r="X50" s="6"/>
      <c r="Z50" s="6"/>
      <c r="AB50" s="6"/>
      <c r="AC50" s="6"/>
      <c r="AE50" s="6"/>
    </row>
    <row r="51" spans="1:31">
      <c r="A51" s="6">
        <v>30618</v>
      </c>
      <c r="B51" s="6"/>
      <c r="C51" s="1"/>
      <c r="D51" s="6"/>
      <c r="E51" s="6"/>
      <c r="F51" s="102" t="s">
        <v>28</v>
      </c>
      <c r="G51" s="6"/>
      <c r="H51" s="6"/>
      <c r="J51" s="6"/>
      <c r="K51" s="6"/>
      <c r="M51" s="6"/>
      <c r="U51" s="6"/>
      <c r="W51" s="6"/>
      <c r="X51" s="6"/>
      <c r="Z51" s="6"/>
      <c r="AB51" s="6"/>
      <c r="AC51" s="6"/>
      <c r="AE51" s="6"/>
    </row>
    <row r="52" spans="1:31">
      <c r="A52" s="6">
        <v>30625</v>
      </c>
      <c r="B52" s="6"/>
      <c r="C52" s="1"/>
      <c r="D52" s="6"/>
      <c r="E52" s="6"/>
      <c r="F52" s="103">
        <v>51.5</v>
      </c>
      <c r="G52" s="6"/>
      <c r="H52" s="6"/>
      <c r="J52" s="6"/>
      <c r="K52" s="6"/>
      <c r="M52" s="6"/>
      <c r="U52" s="6"/>
      <c r="W52" s="6"/>
      <c r="X52" s="6"/>
      <c r="Z52" s="6"/>
      <c r="AB52" s="6"/>
      <c r="AC52" s="6"/>
      <c r="AE52" s="6"/>
    </row>
    <row r="53" spans="1:31">
      <c r="A53" s="6">
        <v>30632</v>
      </c>
      <c r="B53" s="6"/>
      <c r="C53" s="1"/>
      <c r="D53" s="6"/>
      <c r="E53" s="6"/>
      <c r="F53" s="102" t="s">
        <v>28</v>
      </c>
      <c r="G53" s="6"/>
      <c r="H53" s="6"/>
      <c r="J53" s="6"/>
      <c r="K53" s="6"/>
      <c r="M53" s="6"/>
      <c r="U53" s="6"/>
      <c r="W53" s="6"/>
      <c r="X53" s="6"/>
      <c r="Z53" s="6"/>
      <c r="AB53" s="6"/>
      <c r="AC53" s="6"/>
      <c r="AE53" s="6"/>
    </row>
    <row r="54" spans="1:31">
      <c r="A54" s="6">
        <v>30639</v>
      </c>
      <c r="B54" s="6"/>
      <c r="C54" s="1"/>
      <c r="D54" s="6"/>
      <c r="E54" s="6"/>
      <c r="F54" s="103">
        <v>53</v>
      </c>
      <c r="G54" s="6"/>
      <c r="H54" s="6"/>
      <c r="J54" s="6"/>
      <c r="K54" s="6"/>
      <c r="M54" s="6"/>
      <c r="U54" s="6"/>
      <c r="W54" s="6"/>
      <c r="X54" s="6"/>
      <c r="Z54" s="6"/>
      <c r="AB54" s="6"/>
      <c r="AC54" s="6"/>
      <c r="AE54" s="6"/>
    </row>
    <row r="55" spans="1:31">
      <c r="A55" s="6">
        <v>30646</v>
      </c>
      <c r="B55" s="6"/>
      <c r="C55" s="1"/>
      <c r="D55" s="6"/>
      <c r="E55" s="6"/>
      <c r="F55" s="102" t="s">
        <v>28</v>
      </c>
      <c r="G55" s="6"/>
      <c r="H55" s="6"/>
      <c r="J55" s="6"/>
      <c r="K55" s="6"/>
      <c r="M55" s="6"/>
      <c r="U55" s="6"/>
      <c r="W55" s="6"/>
      <c r="X55" s="6"/>
      <c r="Z55" s="6"/>
      <c r="AB55" s="6"/>
      <c r="AC55" s="6"/>
      <c r="AE55" s="6"/>
    </row>
    <row r="56" spans="1:31">
      <c r="A56" s="6">
        <v>30653</v>
      </c>
      <c r="B56" s="6"/>
      <c r="C56" s="1"/>
      <c r="D56" s="6"/>
      <c r="E56" s="6"/>
      <c r="F56" s="103">
        <v>53.5</v>
      </c>
      <c r="G56" s="6"/>
      <c r="H56" s="6"/>
      <c r="J56" s="6"/>
      <c r="K56" s="6"/>
      <c r="M56" s="6"/>
      <c r="U56" s="6"/>
      <c r="W56" s="6"/>
      <c r="X56" s="6"/>
      <c r="Z56" s="6"/>
      <c r="AB56" s="6"/>
      <c r="AC56" s="6"/>
      <c r="AE56" s="6"/>
    </row>
    <row r="57" spans="1:31">
      <c r="A57" s="6">
        <v>30660</v>
      </c>
      <c r="B57" s="6"/>
      <c r="C57" s="1"/>
      <c r="D57" s="6"/>
      <c r="E57" s="6"/>
      <c r="F57" s="103">
        <v>60.5</v>
      </c>
      <c r="G57" s="6"/>
      <c r="H57" s="6"/>
      <c r="J57" s="6"/>
      <c r="K57" s="6"/>
      <c r="M57" s="6"/>
      <c r="U57" s="6"/>
      <c r="W57" s="6"/>
      <c r="X57" s="6"/>
      <c r="Z57" s="6"/>
      <c r="AB57" s="6"/>
      <c r="AC57" s="6"/>
      <c r="AE57" s="6"/>
    </row>
    <row r="58" spans="1:31">
      <c r="A58" s="6">
        <v>30667</v>
      </c>
      <c r="B58" s="6"/>
      <c r="C58" s="1"/>
      <c r="D58" s="6"/>
      <c r="E58" s="6"/>
      <c r="F58" s="103">
        <v>58.5</v>
      </c>
      <c r="G58" s="6"/>
      <c r="H58" s="6"/>
      <c r="J58" s="6"/>
      <c r="K58" s="6"/>
      <c r="M58" s="6"/>
      <c r="U58" s="6"/>
      <c r="W58" s="6"/>
      <c r="X58" s="6"/>
      <c r="Z58" s="6"/>
      <c r="AB58" s="6"/>
      <c r="AC58" s="6"/>
      <c r="AE58" s="6"/>
    </row>
    <row r="59" spans="1:31">
      <c r="A59" s="6">
        <v>30674</v>
      </c>
      <c r="B59" s="6"/>
      <c r="C59" s="1"/>
      <c r="D59" s="6"/>
      <c r="E59" s="6"/>
      <c r="F59" s="103">
        <v>57.5</v>
      </c>
      <c r="G59" s="6"/>
      <c r="H59" s="6"/>
      <c r="J59" s="6"/>
      <c r="K59" s="6"/>
      <c r="M59" s="6"/>
      <c r="U59" s="6"/>
      <c r="W59" s="6"/>
      <c r="X59" s="6"/>
      <c r="Z59" s="6"/>
      <c r="AB59" s="6"/>
      <c r="AC59" s="6"/>
      <c r="AE59" s="6"/>
    </row>
    <row r="60" spans="1:31">
      <c r="A60" s="6">
        <v>30681</v>
      </c>
      <c r="B60" s="6"/>
      <c r="C60" s="1"/>
      <c r="D60" s="6"/>
      <c r="E60" s="6"/>
      <c r="F60" s="102" t="s">
        <v>28</v>
      </c>
      <c r="G60" s="6"/>
      <c r="H60" s="6"/>
      <c r="J60" s="6"/>
      <c r="K60" s="6"/>
      <c r="M60" s="6"/>
      <c r="U60" s="6"/>
      <c r="W60" s="6"/>
      <c r="X60" s="6"/>
      <c r="Z60" s="6"/>
      <c r="AB60" s="6"/>
      <c r="AC60" s="6"/>
      <c r="AE60" s="6"/>
    </row>
    <row r="61" spans="1:31">
      <c r="A61" s="6">
        <v>30688</v>
      </c>
      <c r="B61" s="6"/>
      <c r="C61" s="1"/>
      <c r="D61" s="6"/>
      <c r="E61" s="6"/>
      <c r="F61" s="103">
        <v>61.75</v>
      </c>
      <c r="G61" s="6"/>
      <c r="H61" s="6"/>
      <c r="J61" s="6"/>
      <c r="K61" s="6"/>
      <c r="M61" s="6"/>
      <c r="U61" s="6"/>
      <c r="W61" s="6"/>
      <c r="X61" s="6"/>
      <c r="Z61" s="6"/>
      <c r="AB61" s="6"/>
      <c r="AC61" s="6"/>
      <c r="AE61" s="6"/>
    </row>
    <row r="62" spans="1:31">
      <c r="A62" s="6">
        <v>30695</v>
      </c>
      <c r="B62" s="6"/>
      <c r="C62" s="1"/>
      <c r="D62" s="6"/>
      <c r="E62" s="6"/>
      <c r="F62" s="103">
        <v>62.5</v>
      </c>
      <c r="G62" s="6"/>
      <c r="H62" s="6"/>
      <c r="J62" s="6"/>
      <c r="K62" s="6"/>
      <c r="M62" s="6"/>
      <c r="U62" s="6"/>
      <c r="W62" s="6"/>
      <c r="X62" s="6"/>
      <c r="Z62" s="6"/>
      <c r="AB62" s="6"/>
      <c r="AC62" s="6"/>
      <c r="AE62" s="6"/>
    </row>
    <row r="63" spans="1:31">
      <c r="A63" s="6">
        <v>30702</v>
      </c>
      <c r="B63" s="6"/>
      <c r="C63" s="1"/>
      <c r="D63" s="6"/>
      <c r="E63" s="6"/>
      <c r="F63" s="102" t="s">
        <v>28</v>
      </c>
      <c r="G63" s="6"/>
      <c r="H63" s="6"/>
      <c r="J63" s="6"/>
      <c r="K63" s="6"/>
      <c r="M63" s="6"/>
      <c r="U63" s="6"/>
      <c r="W63" s="6"/>
      <c r="X63" s="6"/>
      <c r="Z63" s="6"/>
      <c r="AB63" s="6"/>
      <c r="AC63" s="6"/>
      <c r="AE63" s="6"/>
    </row>
    <row r="64" spans="1:31">
      <c r="A64" s="6">
        <v>30709</v>
      </c>
      <c r="B64" s="6"/>
      <c r="C64" s="1"/>
      <c r="D64" s="6"/>
      <c r="E64" s="6"/>
      <c r="F64" s="103">
        <v>63</v>
      </c>
      <c r="G64" s="6"/>
      <c r="H64" s="6"/>
      <c r="J64" s="6"/>
      <c r="K64" s="6"/>
      <c r="M64" s="6"/>
      <c r="U64" s="6"/>
      <c r="W64" s="6"/>
      <c r="X64" s="6"/>
      <c r="Z64" s="6"/>
      <c r="AB64" s="6"/>
      <c r="AC64" s="6"/>
      <c r="AE64" s="6"/>
    </row>
    <row r="65" spans="1:31">
      <c r="A65" s="6">
        <v>30716</v>
      </c>
      <c r="B65" s="6"/>
      <c r="C65" s="1"/>
      <c r="D65" s="6"/>
      <c r="E65" s="6"/>
      <c r="F65" s="103">
        <v>65.5</v>
      </c>
      <c r="G65" s="6"/>
      <c r="H65" s="6"/>
      <c r="J65" s="6"/>
      <c r="K65" s="6"/>
      <c r="M65" s="6"/>
      <c r="U65" s="6"/>
      <c r="W65" s="6"/>
      <c r="X65" s="6"/>
      <c r="Z65" s="6"/>
      <c r="AB65" s="6"/>
      <c r="AC65" s="6"/>
      <c r="AE65" s="6"/>
    </row>
    <row r="66" spans="1:31">
      <c r="A66" s="6">
        <v>30723</v>
      </c>
      <c r="B66" s="6"/>
      <c r="C66" s="1"/>
      <c r="D66" s="6"/>
      <c r="E66" s="6"/>
      <c r="F66" s="103">
        <v>62.5</v>
      </c>
      <c r="G66" s="6"/>
      <c r="H66" s="6"/>
      <c r="J66" s="6"/>
      <c r="K66" s="6"/>
      <c r="M66" s="6"/>
      <c r="U66" s="6"/>
      <c r="W66" s="6"/>
      <c r="X66" s="6"/>
      <c r="Z66" s="6"/>
      <c r="AB66" s="6"/>
      <c r="AC66" s="6"/>
      <c r="AE66" s="6"/>
    </row>
    <row r="67" spans="1:31">
      <c r="A67" s="6">
        <v>30730</v>
      </c>
      <c r="B67" s="6"/>
      <c r="C67" s="1"/>
      <c r="D67" s="6"/>
      <c r="E67" s="6"/>
      <c r="F67" s="103">
        <v>59.5</v>
      </c>
      <c r="G67" s="6"/>
      <c r="H67" s="6"/>
      <c r="J67" s="6"/>
      <c r="K67" s="6"/>
      <c r="M67" s="6"/>
      <c r="U67" s="6"/>
      <c r="W67" s="6"/>
      <c r="X67" s="6"/>
      <c r="Z67" s="6"/>
      <c r="AB67" s="6"/>
      <c r="AC67" s="6"/>
      <c r="AE67" s="6"/>
    </row>
    <row r="68" spans="1:31">
      <c r="A68" s="6">
        <v>30737</v>
      </c>
      <c r="B68" s="6"/>
      <c r="C68" s="1"/>
      <c r="D68" s="6"/>
      <c r="E68" s="6"/>
      <c r="F68" s="103">
        <v>59.25</v>
      </c>
      <c r="G68" s="6"/>
      <c r="H68" s="6"/>
      <c r="J68" s="6"/>
      <c r="K68" s="6"/>
      <c r="M68" s="6"/>
      <c r="U68" s="6"/>
      <c r="W68" s="6"/>
      <c r="X68" s="6"/>
      <c r="Z68" s="6"/>
      <c r="AB68" s="6"/>
      <c r="AC68" s="6"/>
      <c r="AE68" s="6"/>
    </row>
    <row r="69" spans="1:31">
      <c r="A69" s="6">
        <v>30744</v>
      </c>
      <c r="B69" s="6"/>
      <c r="C69" s="1"/>
      <c r="D69" s="6"/>
      <c r="E69" s="6"/>
      <c r="F69" s="103">
        <v>63.5</v>
      </c>
      <c r="G69" s="6"/>
      <c r="H69" s="6"/>
      <c r="J69" s="6"/>
      <c r="K69" s="6"/>
      <c r="M69" s="6"/>
      <c r="U69" s="6"/>
      <c r="W69" s="6"/>
      <c r="X69" s="6"/>
      <c r="Z69" s="6"/>
      <c r="AB69" s="6"/>
      <c r="AC69" s="6"/>
      <c r="AE69" s="6"/>
    </row>
    <row r="70" spans="1:31">
      <c r="A70" s="6">
        <v>30751</v>
      </c>
      <c r="B70" s="6"/>
      <c r="C70" s="1"/>
      <c r="D70" s="6"/>
      <c r="E70" s="6"/>
      <c r="F70" s="103">
        <v>63.25</v>
      </c>
      <c r="G70" s="6"/>
      <c r="H70" s="6"/>
      <c r="J70" s="6"/>
      <c r="K70" s="6"/>
      <c r="M70" s="6"/>
      <c r="U70" s="6"/>
      <c r="W70" s="6"/>
      <c r="X70" s="6"/>
      <c r="Z70" s="6"/>
      <c r="AB70" s="6"/>
      <c r="AC70" s="6"/>
      <c r="AE70" s="6"/>
    </row>
    <row r="71" spans="1:31">
      <c r="A71" s="6">
        <v>30758</v>
      </c>
      <c r="B71" s="6"/>
      <c r="C71" s="1"/>
      <c r="D71" s="6"/>
      <c r="E71" s="6"/>
      <c r="F71" s="103">
        <v>63.5</v>
      </c>
      <c r="G71" s="6"/>
      <c r="H71" s="6"/>
      <c r="J71" s="6"/>
      <c r="K71" s="6"/>
      <c r="M71" s="6"/>
      <c r="U71" s="6"/>
      <c r="W71" s="6"/>
      <c r="X71" s="6"/>
      <c r="Z71" s="6"/>
      <c r="AB71" s="6"/>
      <c r="AC71" s="6"/>
      <c r="AE71" s="6"/>
    </row>
    <row r="72" spans="1:31">
      <c r="A72" s="6">
        <v>30765</v>
      </c>
      <c r="B72" s="6"/>
      <c r="C72" s="1"/>
      <c r="D72" s="6"/>
      <c r="E72" s="6"/>
      <c r="F72" s="103">
        <v>63.5</v>
      </c>
      <c r="G72" s="6"/>
      <c r="H72" s="6"/>
      <c r="J72" s="6"/>
      <c r="K72" s="6"/>
      <c r="M72" s="6"/>
      <c r="U72" s="6"/>
      <c r="W72" s="6"/>
      <c r="X72" s="6"/>
      <c r="Z72" s="6"/>
      <c r="AB72" s="6"/>
      <c r="AC72" s="6"/>
      <c r="AE72" s="6"/>
    </row>
    <row r="73" spans="1:31">
      <c r="A73" s="6">
        <v>30772</v>
      </c>
      <c r="B73" s="6"/>
      <c r="C73" s="1"/>
      <c r="D73" s="6"/>
      <c r="E73" s="6"/>
      <c r="F73" s="103">
        <v>65.5</v>
      </c>
      <c r="G73" s="6"/>
      <c r="H73" s="6"/>
      <c r="J73" s="6"/>
      <c r="K73" s="6"/>
      <c r="M73" s="6"/>
      <c r="U73" s="6"/>
      <c r="W73" s="6"/>
      <c r="X73" s="6"/>
      <c r="Z73" s="6"/>
      <c r="AB73" s="6"/>
      <c r="AC73" s="6"/>
      <c r="AE73" s="6"/>
    </row>
    <row r="74" spans="1:31">
      <c r="A74" s="6">
        <v>30779</v>
      </c>
      <c r="B74" s="6"/>
      <c r="C74" s="1"/>
      <c r="D74" s="6"/>
      <c r="E74" s="6"/>
      <c r="F74" s="103">
        <v>64</v>
      </c>
      <c r="G74" s="6"/>
      <c r="H74" s="6"/>
      <c r="J74" s="6"/>
      <c r="K74" s="6"/>
      <c r="M74" s="6"/>
      <c r="U74" s="6"/>
      <c r="W74" s="6"/>
      <c r="X74" s="6"/>
      <c r="Z74" s="6"/>
      <c r="AB74" s="6"/>
      <c r="AC74" s="6"/>
      <c r="AE74" s="6"/>
    </row>
    <row r="75" spans="1:31">
      <c r="A75" s="6">
        <v>30786</v>
      </c>
      <c r="B75" s="6"/>
      <c r="C75" s="1"/>
      <c r="D75" s="6"/>
      <c r="E75" s="6"/>
      <c r="F75" s="103">
        <v>61</v>
      </c>
      <c r="G75" s="6"/>
      <c r="H75" s="6"/>
      <c r="J75" s="6"/>
      <c r="K75" s="6"/>
      <c r="M75" s="6"/>
      <c r="U75" s="6"/>
      <c r="W75" s="6"/>
      <c r="X75" s="6"/>
      <c r="Z75" s="6"/>
      <c r="AB75" s="6"/>
      <c r="AC75" s="6"/>
      <c r="AE75" s="6"/>
    </row>
    <row r="76" spans="1:31">
      <c r="A76" s="6">
        <v>30793</v>
      </c>
      <c r="B76" s="6"/>
      <c r="C76" s="1"/>
      <c r="D76" s="6"/>
      <c r="E76" s="6"/>
      <c r="F76" s="103">
        <v>63.5</v>
      </c>
      <c r="G76" s="6"/>
      <c r="H76" s="6"/>
      <c r="J76" s="6"/>
      <c r="K76" s="6"/>
      <c r="M76" s="6"/>
      <c r="U76" s="6"/>
      <c r="W76" s="6"/>
      <c r="X76" s="6"/>
      <c r="Z76" s="6"/>
      <c r="AB76" s="6"/>
      <c r="AC76" s="6"/>
      <c r="AE76" s="6"/>
    </row>
    <row r="77" spans="1:31">
      <c r="A77" s="6">
        <v>30800</v>
      </c>
      <c r="B77" s="6"/>
      <c r="C77" s="1"/>
      <c r="D77" s="6"/>
      <c r="E77" s="6"/>
      <c r="F77" s="102" t="s">
        <v>28</v>
      </c>
      <c r="G77" s="6"/>
      <c r="H77" s="6"/>
      <c r="J77" s="6"/>
      <c r="K77" s="6"/>
      <c r="M77" s="6"/>
      <c r="U77" s="6"/>
      <c r="W77" s="6"/>
      <c r="X77" s="6"/>
      <c r="Z77" s="6"/>
      <c r="AB77" s="6"/>
      <c r="AC77" s="6"/>
      <c r="AE77" s="6"/>
    </row>
    <row r="78" spans="1:31">
      <c r="A78" s="6">
        <v>30807</v>
      </c>
      <c r="B78" s="6"/>
      <c r="C78" s="1"/>
      <c r="D78" s="6"/>
      <c r="E78" s="6"/>
      <c r="F78" s="103">
        <v>66.5</v>
      </c>
      <c r="G78" s="6"/>
      <c r="H78" s="6"/>
      <c r="J78" s="6"/>
      <c r="K78" s="6"/>
      <c r="M78" s="6"/>
      <c r="U78" s="6"/>
      <c r="W78" s="6"/>
      <c r="X78" s="6"/>
      <c r="Z78" s="6"/>
      <c r="AB78" s="6"/>
      <c r="AC78" s="6"/>
      <c r="AE78" s="6"/>
    </row>
    <row r="79" spans="1:31">
      <c r="A79" s="6">
        <v>30814</v>
      </c>
      <c r="B79" s="6"/>
      <c r="C79" s="1"/>
      <c r="D79" s="6"/>
      <c r="E79" s="6"/>
      <c r="F79" s="103">
        <v>67</v>
      </c>
      <c r="G79" s="6"/>
      <c r="H79" s="6"/>
      <c r="J79" s="6"/>
      <c r="K79" s="6"/>
      <c r="M79" s="6"/>
      <c r="U79" s="6"/>
      <c r="W79" s="6"/>
      <c r="X79" s="6"/>
      <c r="Z79" s="6"/>
      <c r="AB79" s="6"/>
      <c r="AC79" s="6"/>
      <c r="AE79" s="6"/>
    </row>
    <row r="80" spans="1:31">
      <c r="A80" s="6">
        <v>30821</v>
      </c>
      <c r="B80" s="6"/>
      <c r="C80" s="1"/>
      <c r="D80" s="6"/>
      <c r="E80" s="6"/>
      <c r="F80" s="103">
        <v>66.5</v>
      </c>
      <c r="G80" s="6"/>
      <c r="H80" s="6"/>
      <c r="J80" s="6"/>
      <c r="K80" s="6"/>
      <c r="M80" s="6"/>
      <c r="U80" s="6"/>
      <c r="W80" s="6"/>
      <c r="X80" s="6"/>
      <c r="Z80" s="6"/>
      <c r="AB80" s="6"/>
      <c r="AC80" s="6"/>
      <c r="AE80" s="6"/>
    </row>
    <row r="81" spans="1:31">
      <c r="A81" s="6">
        <v>30828</v>
      </c>
      <c r="B81" s="6"/>
      <c r="C81" s="1"/>
      <c r="D81" s="6"/>
      <c r="E81" s="6"/>
      <c r="F81" s="103">
        <v>68.25</v>
      </c>
      <c r="G81" s="6"/>
      <c r="H81" s="6"/>
      <c r="J81" s="6"/>
      <c r="K81" s="6"/>
      <c r="M81" s="6"/>
      <c r="U81" s="6"/>
      <c r="W81" s="6"/>
      <c r="X81" s="6"/>
      <c r="Z81" s="6"/>
      <c r="AB81" s="6"/>
      <c r="AC81" s="6"/>
      <c r="AE81" s="6"/>
    </row>
    <row r="82" spans="1:31">
      <c r="A82" s="6">
        <v>30835</v>
      </c>
      <c r="B82" s="6"/>
      <c r="C82" s="1"/>
      <c r="D82" s="6"/>
      <c r="E82" s="6"/>
      <c r="F82" s="102" t="s">
        <v>28</v>
      </c>
      <c r="G82" s="6"/>
      <c r="H82" s="6"/>
      <c r="J82" s="6"/>
      <c r="K82" s="6"/>
      <c r="M82" s="6"/>
      <c r="U82" s="6"/>
      <c r="W82" s="6"/>
      <c r="X82" s="6"/>
      <c r="Z82" s="6"/>
      <c r="AB82" s="6"/>
      <c r="AC82" s="6"/>
      <c r="AE82" s="6"/>
    </row>
    <row r="83" spans="1:31">
      <c r="A83" s="6">
        <v>30842</v>
      </c>
      <c r="B83" s="6"/>
      <c r="C83" s="1"/>
      <c r="D83" s="6"/>
      <c r="E83" s="6"/>
      <c r="F83" s="103">
        <v>60.5</v>
      </c>
      <c r="G83" s="6"/>
      <c r="H83" s="6"/>
      <c r="J83" s="6"/>
      <c r="K83" s="6"/>
      <c r="M83" s="6"/>
      <c r="U83" s="6"/>
      <c r="W83" s="6"/>
      <c r="X83" s="6"/>
      <c r="Z83" s="6"/>
      <c r="AB83" s="6"/>
      <c r="AC83" s="6"/>
      <c r="AE83" s="6"/>
    </row>
    <row r="84" spans="1:31">
      <c r="A84" s="6">
        <v>30849</v>
      </c>
      <c r="B84" s="6"/>
      <c r="C84" s="1"/>
      <c r="D84" s="6"/>
      <c r="E84" s="6"/>
      <c r="F84" s="103">
        <v>58.75</v>
      </c>
      <c r="G84" s="6"/>
      <c r="H84" s="6"/>
      <c r="J84" s="6"/>
      <c r="K84" s="6"/>
      <c r="M84" s="6"/>
      <c r="U84" s="6"/>
      <c r="W84" s="6"/>
      <c r="X84" s="6"/>
      <c r="Z84" s="6"/>
      <c r="AB84" s="6"/>
      <c r="AC84" s="6"/>
      <c r="AE84" s="6"/>
    </row>
    <row r="85" spans="1:31">
      <c r="A85" s="6">
        <v>30856</v>
      </c>
      <c r="B85" s="6"/>
      <c r="C85" s="1"/>
      <c r="D85" s="6"/>
      <c r="E85" s="6"/>
      <c r="F85" s="103">
        <v>58.75</v>
      </c>
      <c r="G85" s="6"/>
      <c r="H85" s="6"/>
      <c r="J85" s="6"/>
      <c r="K85" s="6"/>
      <c r="M85" s="6"/>
      <c r="U85" s="6"/>
      <c r="W85" s="6"/>
      <c r="X85" s="6"/>
      <c r="Z85" s="6"/>
      <c r="AB85" s="6"/>
      <c r="AC85" s="6"/>
      <c r="AE85" s="6"/>
    </row>
    <row r="86" spans="1:31">
      <c r="A86" s="6">
        <v>30863</v>
      </c>
      <c r="B86" s="6"/>
      <c r="C86" s="1"/>
      <c r="D86" s="6"/>
      <c r="E86" s="6"/>
      <c r="F86" s="103">
        <v>57</v>
      </c>
      <c r="G86" s="6"/>
      <c r="H86" s="6"/>
      <c r="J86" s="6"/>
      <c r="K86" s="6"/>
      <c r="M86" s="6"/>
      <c r="U86" s="6"/>
      <c r="W86" s="6"/>
      <c r="X86" s="6"/>
      <c r="Z86" s="6"/>
      <c r="AB86" s="6"/>
      <c r="AC86" s="6"/>
      <c r="AE86" s="6"/>
    </row>
    <row r="87" spans="1:31">
      <c r="A87" s="6">
        <v>30870</v>
      </c>
      <c r="B87" s="6"/>
      <c r="C87" s="1"/>
      <c r="D87" s="6"/>
      <c r="E87" s="6"/>
      <c r="F87" s="102" t="s">
        <v>28</v>
      </c>
      <c r="G87" s="6"/>
      <c r="H87" s="6"/>
      <c r="J87" s="6"/>
      <c r="K87" s="6"/>
      <c r="M87" s="6"/>
      <c r="U87" s="6"/>
      <c r="W87" s="6"/>
      <c r="X87" s="6"/>
      <c r="Z87" s="6"/>
      <c r="AB87" s="6"/>
      <c r="AC87" s="6"/>
      <c r="AE87" s="6"/>
    </row>
    <row r="88" spans="1:31">
      <c r="A88" s="6">
        <v>30877</v>
      </c>
      <c r="B88" s="6"/>
      <c r="C88" s="1"/>
      <c r="D88" s="6"/>
      <c r="E88" s="6"/>
      <c r="F88" s="102" t="s">
        <v>28</v>
      </c>
      <c r="G88" s="6"/>
      <c r="H88" s="6"/>
      <c r="J88" s="6"/>
      <c r="K88" s="6"/>
      <c r="M88" s="6"/>
      <c r="U88" s="6"/>
      <c r="W88" s="6"/>
      <c r="X88" s="6"/>
      <c r="Z88" s="6"/>
      <c r="AB88" s="6"/>
      <c r="AC88" s="6"/>
      <c r="AE88" s="6"/>
    </row>
    <row r="89" spans="1:31">
      <c r="A89" s="6">
        <v>30884</v>
      </c>
      <c r="B89" s="6"/>
      <c r="C89" s="1"/>
      <c r="D89" s="6"/>
      <c r="E89" s="6"/>
      <c r="F89" s="103">
        <v>57</v>
      </c>
      <c r="G89" s="6"/>
      <c r="H89" s="6"/>
      <c r="J89" s="6"/>
      <c r="K89" s="6"/>
      <c r="M89" s="6"/>
      <c r="U89" s="6"/>
      <c r="W89" s="6"/>
      <c r="X89" s="6"/>
      <c r="Z89" s="6"/>
      <c r="AB89" s="6"/>
      <c r="AC89" s="6"/>
      <c r="AE89" s="6"/>
    </row>
    <row r="90" spans="1:31">
      <c r="A90" s="6">
        <v>30891</v>
      </c>
      <c r="B90" s="6"/>
      <c r="C90" s="1"/>
      <c r="D90" s="6"/>
      <c r="E90" s="6"/>
      <c r="F90" s="103">
        <v>60.25</v>
      </c>
      <c r="G90" s="6"/>
      <c r="H90" s="6"/>
      <c r="J90" s="6"/>
      <c r="K90" s="6"/>
      <c r="M90" s="6"/>
      <c r="U90" s="6"/>
      <c r="W90" s="6"/>
      <c r="X90" s="6"/>
      <c r="Z90" s="6"/>
      <c r="AB90" s="6"/>
      <c r="AC90" s="6"/>
      <c r="AE90" s="6"/>
    </row>
    <row r="91" spans="1:31">
      <c r="A91" s="6">
        <v>30898</v>
      </c>
      <c r="B91" s="6"/>
      <c r="C91" s="1"/>
      <c r="D91" s="6"/>
      <c r="E91" s="6"/>
      <c r="F91" s="103">
        <v>61</v>
      </c>
      <c r="G91" s="6"/>
      <c r="H91" s="6"/>
      <c r="J91" s="6"/>
      <c r="K91" s="6"/>
      <c r="M91" s="6"/>
      <c r="U91" s="6"/>
      <c r="W91" s="6"/>
      <c r="X91" s="6"/>
      <c r="Z91" s="6"/>
      <c r="AB91" s="6"/>
      <c r="AC91" s="6"/>
      <c r="AE91" s="6"/>
    </row>
    <row r="92" spans="1:31">
      <c r="A92" s="6">
        <v>30905</v>
      </c>
      <c r="B92" s="6"/>
      <c r="C92" s="1"/>
      <c r="D92" s="6"/>
      <c r="E92" s="6"/>
      <c r="F92" s="103">
        <v>60.75</v>
      </c>
      <c r="G92" s="6"/>
      <c r="H92" s="6"/>
      <c r="J92" s="6"/>
      <c r="K92" s="6"/>
      <c r="M92" s="6"/>
      <c r="U92" s="6"/>
      <c r="W92" s="6"/>
      <c r="X92" s="6"/>
      <c r="Z92" s="6"/>
      <c r="AB92" s="6"/>
      <c r="AC92" s="6"/>
      <c r="AE92" s="6"/>
    </row>
    <row r="93" spans="1:31">
      <c r="A93" s="6">
        <v>30912</v>
      </c>
      <c r="B93" s="6"/>
      <c r="C93" s="1"/>
      <c r="D93" s="6"/>
      <c r="E93" s="6"/>
      <c r="F93" s="103">
        <v>61.5</v>
      </c>
      <c r="G93" s="6"/>
      <c r="H93" s="6"/>
      <c r="J93" s="6"/>
      <c r="K93" s="6"/>
      <c r="M93" s="6"/>
      <c r="U93" s="6"/>
      <c r="W93" s="6"/>
      <c r="X93" s="6"/>
      <c r="Z93" s="6"/>
      <c r="AB93" s="6"/>
      <c r="AC93" s="6"/>
      <c r="AE93" s="6"/>
    </row>
    <row r="94" spans="1:31">
      <c r="A94" s="6">
        <v>30919</v>
      </c>
      <c r="B94" s="6"/>
      <c r="C94" s="1"/>
      <c r="D94" s="6"/>
      <c r="E94" s="6"/>
      <c r="F94" s="103">
        <v>65</v>
      </c>
      <c r="G94" s="6"/>
      <c r="H94" s="6"/>
      <c r="J94" s="6"/>
      <c r="K94" s="6"/>
      <c r="M94" s="6"/>
      <c r="U94" s="6"/>
      <c r="W94" s="6"/>
      <c r="X94" s="6"/>
      <c r="Z94" s="6"/>
      <c r="AB94" s="6"/>
      <c r="AC94" s="6"/>
      <c r="AE94" s="6"/>
    </row>
    <row r="95" spans="1:31">
      <c r="A95" s="6">
        <v>30926</v>
      </c>
      <c r="B95" s="6"/>
      <c r="C95" s="1"/>
      <c r="D95" s="6"/>
      <c r="E95" s="6"/>
      <c r="F95" s="103">
        <v>63.5</v>
      </c>
      <c r="G95" s="6"/>
      <c r="H95" s="6"/>
      <c r="J95" s="6"/>
      <c r="K95" s="6"/>
      <c r="M95" s="6"/>
      <c r="U95" s="6"/>
      <c r="W95" s="6"/>
      <c r="X95" s="6"/>
      <c r="Z95" s="6"/>
      <c r="AB95" s="6"/>
      <c r="AC95" s="6"/>
      <c r="AE95" s="6"/>
    </row>
    <row r="96" spans="1:31">
      <c r="A96" s="6">
        <v>30933</v>
      </c>
      <c r="B96" s="6"/>
      <c r="C96" s="1"/>
      <c r="D96" s="6"/>
      <c r="E96" s="6"/>
      <c r="F96" s="103">
        <v>63.25</v>
      </c>
      <c r="G96" s="6"/>
      <c r="H96" s="6"/>
      <c r="J96" s="6"/>
      <c r="K96" s="6"/>
      <c r="M96" s="6"/>
      <c r="U96" s="6"/>
      <c r="W96" s="6"/>
      <c r="X96" s="6"/>
      <c r="Z96" s="6"/>
      <c r="AB96" s="6"/>
      <c r="AC96" s="6"/>
      <c r="AE96" s="6"/>
    </row>
    <row r="97" spans="1:31">
      <c r="A97" s="6">
        <v>30940</v>
      </c>
      <c r="B97" s="6"/>
      <c r="C97" s="1"/>
      <c r="D97" s="6"/>
      <c r="E97" s="6"/>
      <c r="F97" s="103">
        <v>63.5</v>
      </c>
      <c r="G97" s="6"/>
      <c r="H97" s="6"/>
      <c r="J97" s="6"/>
      <c r="K97" s="6"/>
      <c r="M97" s="6"/>
      <c r="U97" s="6"/>
      <c r="W97" s="6"/>
      <c r="X97" s="6"/>
      <c r="Z97" s="6"/>
      <c r="AB97" s="6"/>
      <c r="AC97" s="6"/>
      <c r="AE97" s="6"/>
    </row>
    <row r="98" spans="1:31">
      <c r="A98" s="6">
        <v>30947</v>
      </c>
      <c r="B98" s="6"/>
      <c r="C98" s="1"/>
      <c r="D98" s="6"/>
      <c r="E98" s="6"/>
      <c r="F98" s="103">
        <v>63.3</v>
      </c>
      <c r="G98" s="6"/>
      <c r="H98" s="6"/>
      <c r="J98" s="6"/>
      <c r="K98" s="6"/>
      <c r="M98" s="6"/>
      <c r="U98" s="6"/>
      <c r="W98" s="6"/>
      <c r="X98" s="6"/>
      <c r="Z98" s="6"/>
      <c r="AB98" s="6"/>
      <c r="AC98" s="6"/>
      <c r="AE98" s="6"/>
    </row>
    <row r="99" spans="1:31">
      <c r="A99" s="6">
        <v>30954</v>
      </c>
      <c r="B99" s="6"/>
      <c r="C99" s="1"/>
      <c r="D99" s="6"/>
      <c r="E99" s="6"/>
      <c r="F99" s="103">
        <v>63.5</v>
      </c>
      <c r="G99" s="6"/>
      <c r="H99" s="6"/>
      <c r="J99" s="6"/>
      <c r="K99" s="6"/>
      <c r="M99" s="6"/>
      <c r="U99" s="6"/>
      <c r="W99" s="6"/>
      <c r="X99" s="6"/>
      <c r="Z99" s="6"/>
      <c r="AB99" s="6"/>
      <c r="AC99" s="6"/>
      <c r="AE99" s="6"/>
    </row>
    <row r="100" spans="1:31">
      <c r="A100" s="6">
        <v>30961</v>
      </c>
      <c r="B100" s="6"/>
      <c r="C100" s="1"/>
      <c r="D100" s="6"/>
      <c r="E100" s="6"/>
      <c r="F100" s="103">
        <v>62</v>
      </c>
      <c r="G100" s="6"/>
      <c r="H100" s="6"/>
      <c r="J100" s="6"/>
      <c r="K100" s="6"/>
      <c r="M100" s="6"/>
      <c r="U100" s="6"/>
      <c r="W100" s="6"/>
      <c r="X100" s="6"/>
      <c r="Z100" s="6"/>
      <c r="AB100" s="6"/>
      <c r="AC100" s="6"/>
      <c r="AE100" s="6"/>
    </row>
    <row r="101" spans="1:31">
      <c r="A101" s="6">
        <v>30968</v>
      </c>
      <c r="B101" s="6"/>
      <c r="C101" s="1"/>
      <c r="D101" s="6"/>
      <c r="E101" s="6"/>
      <c r="F101" s="103">
        <v>63</v>
      </c>
      <c r="G101" s="6"/>
      <c r="H101" s="6"/>
      <c r="J101" s="6"/>
      <c r="K101" s="6"/>
      <c r="M101" s="6"/>
      <c r="U101" s="6"/>
      <c r="W101" s="6"/>
      <c r="X101" s="6"/>
      <c r="Z101" s="6"/>
      <c r="AB101" s="6"/>
      <c r="AC101" s="6"/>
      <c r="AE101" s="6"/>
    </row>
    <row r="102" spans="1:31">
      <c r="A102" s="6">
        <v>30975</v>
      </c>
      <c r="B102" s="6"/>
      <c r="C102" s="1"/>
      <c r="D102" s="6"/>
      <c r="E102" s="6"/>
      <c r="F102" s="103">
        <v>63</v>
      </c>
      <c r="G102" s="6"/>
      <c r="H102" s="6"/>
      <c r="J102" s="6"/>
      <c r="K102" s="6"/>
      <c r="M102" s="6"/>
      <c r="U102" s="6"/>
      <c r="W102" s="6"/>
      <c r="X102" s="6"/>
      <c r="Z102" s="6"/>
      <c r="AB102" s="6"/>
      <c r="AC102" s="6"/>
      <c r="AE102" s="6"/>
    </row>
    <row r="103" spans="1:31">
      <c r="A103" s="6">
        <v>30982</v>
      </c>
      <c r="B103" s="6"/>
      <c r="C103" s="1"/>
      <c r="D103" s="6"/>
      <c r="E103" s="6"/>
      <c r="F103" s="103">
        <v>65.25</v>
      </c>
      <c r="G103" s="6"/>
      <c r="H103" s="6"/>
      <c r="J103" s="6"/>
      <c r="K103" s="6"/>
      <c r="M103" s="6"/>
      <c r="U103" s="6"/>
      <c r="W103" s="6"/>
      <c r="X103" s="6"/>
      <c r="Z103" s="6"/>
      <c r="AB103" s="6"/>
      <c r="AC103" s="6"/>
      <c r="AE103" s="6"/>
    </row>
    <row r="104" spans="1:31">
      <c r="A104" s="6">
        <v>30989</v>
      </c>
      <c r="B104" s="6"/>
      <c r="C104" s="1"/>
      <c r="D104" s="6"/>
      <c r="E104" s="6"/>
      <c r="F104" s="103">
        <v>65.75</v>
      </c>
      <c r="G104" s="6"/>
      <c r="H104" s="6"/>
      <c r="J104" s="6"/>
      <c r="K104" s="6"/>
      <c r="M104" s="6"/>
      <c r="U104" s="6"/>
      <c r="W104" s="6"/>
      <c r="X104" s="6"/>
      <c r="Z104" s="6"/>
      <c r="AB104" s="6"/>
      <c r="AC104" s="6"/>
      <c r="AE104" s="6"/>
    </row>
    <row r="105" spans="1:31">
      <c r="A105" s="6">
        <v>30996</v>
      </c>
      <c r="B105" s="6"/>
      <c r="C105" s="1"/>
      <c r="D105" s="6"/>
      <c r="E105" s="6"/>
      <c r="F105" s="103">
        <v>64.5</v>
      </c>
      <c r="G105" s="6"/>
      <c r="H105" s="6"/>
      <c r="J105" s="6"/>
      <c r="K105" s="6"/>
      <c r="M105" s="6"/>
      <c r="U105" s="6"/>
      <c r="W105" s="6"/>
      <c r="X105" s="6"/>
      <c r="Z105" s="6"/>
      <c r="AB105" s="6"/>
      <c r="AC105" s="6"/>
      <c r="AE105" s="6"/>
    </row>
    <row r="106" spans="1:31">
      <c r="A106" s="6">
        <v>31003</v>
      </c>
      <c r="B106" s="6"/>
      <c r="C106" s="1"/>
      <c r="D106" s="6"/>
      <c r="E106" s="6"/>
      <c r="F106" s="103">
        <v>65.75</v>
      </c>
      <c r="G106" s="6"/>
      <c r="H106" s="6"/>
      <c r="J106" s="6"/>
      <c r="K106" s="6"/>
      <c r="M106" s="6"/>
      <c r="U106" s="6"/>
      <c r="W106" s="6"/>
      <c r="X106" s="6"/>
      <c r="Z106" s="6"/>
      <c r="AB106" s="6"/>
      <c r="AC106" s="6"/>
      <c r="AE106" s="6"/>
    </row>
    <row r="107" spans="1:31">
      <c r="A107" s="6">
        <v>31010</v>
      </c>
      <c r="B107" s="6"/>
      <c r="C107" s="1"/>
      <c r="D107" s="6"/>
      <c r="E107" s="6"/>
      <c r="F107" s="102" t="s">
        <v>28</v>
      </c>
      <c r="G107" s="6"/>
      <c r="H107" s="6"/>
      <c r="J107" s="6"/>
      <c r="K107" s="6"/>
      <c r="M107" s="6"/>
      <c r="U107" s="6"/>
      <c r="W107" s="6"/>
      <c r="X107" s="6"/>
      <c r="Z107" s="6"/>
      <c r="AB107" s="6"/>
      <c r="AC107" s="6"/>
      <c r="AE107" s="6"/>
    </row>
    <row r="108" spans="1:31">
      <c r="A108" s="6">
        <v>31017</v>
      </c>
      <c r="B108" s="6"/>
      <c r="C108" s="1"/>
      <c r="D108" s="6"/>
      <c r="E108" s="6"/>
      <c r="F108" s="103">
        <v>70</v>
      </c>
      <c r="G108" s="6"/>
      <c r="H108" s="6"/>
      <c r="J108" s="6"/>
      <c r="K108" s="6"/>
      <c r="M108" s="6"/>
      <c r="U108" s="6"/>
      <c r="W108" s="6"/>
      <c r="X108" s="6"/>
      <c r="Z108" s="6"/>
      <c r="AB108" s="6"/>
      <c r="AC108" s="6"/>
      <c r="AE108" s="6"/>
    </row>
    <row r="109" spans="1:31">
      <c r="A109" s="6">
        <v>31024</v>
      </c>
      <c r="B109" s="6"/>
      <c r="C109" s="1"/>
      <c r="D109" s="6"/>
      <c r="E109" s="6"/>
      <c r="F109" s="103">
        <v>69</v>
      </c>
      <c r="G109" s="6"/>
      <c r="H109" s="6"/>
      <c r="J109" s="6"/>
      <c r="K109" s="6"/>
      <c r="M109" s="6"/>
      <c r="U109" s="6"/>
      <c r="W109" s="6"/>
      <c r="X109" s="6"/>
      <c r="Z109" s="6"/>
      <c r="AB109" s="6"/>
      <c r="AC109" s="6"/>
      <c r="AE109" s="6"/>
    </row>
    <row r="110" spans="1:31">
      <c r="A110" s="6">
        <v>31031</v>
      </c>
      <c r="B110" s="6"/>
      <c r="C110" s="1"/>
      <c r="D110" s="6"/>
      <c r="E110" s="6"/>
      <c r="F110" s="103">
        <v>68.5</v>
      </c>
      <c r="G110" s="6"/>
      <c r="H110" s="6"/>
      <c r="J110" s="6"/>
      <c r="K110" s="6"/>
      <c r="M110" s="6"/>
      <c r="U110" s="6"/>
      <c r="W110" s="6"/>
      <c r="X110" s="6"/>
      <c r="Z110" s="6"/>
      <c r="AB110" s="6"/>
      <c r="AC110" s="6"/>
      <c r="AE110" s="6"/>
    </row>
    <row r="111" spans="1:31">
      <c r="A111" s="6">
        <v>31038</v>
      </c>
      <c r="B111" s="6"/>
      <c r="C111" s="1"/>
      <c r="D111" s="6"/>
      <c r="E111" s="6"/>
      <c r="F111" s="103">
        <v>68.5</v>
      </c>
      <c r="G111" s="6"/>
      <c r="H111" s="6"/>
      <c r="J111" s="6"/>
      <c r="K111" s="6"/>
      <c r="M111" s="6"/>
      <c r="U111" s="6"/>
      <c r="W111" s="6"/>
      <c r="X111" s="6"/>
      <c r="Z111" s="6"/>
      <c r="AB111" s="6"/>
      <c r="AC111" s="6"/>
      <c r="AE111" s="6"/>
    </row>
    <row r="112" spans="1:31">
      <c r="A112" s="6">
        <v>31045</v>
      </c>
      <c r="B112" s="6"/>
      <c r="C112" s="1"/>
      <c r="D112" s="6"/>
      <c r="E112" s="6"/>
      <c r="F112" s="102" t="s">
        <v>28</v>
      </c>
      <c r="G112" s="6"/>
      <c r="H112" s="6"/>
      <c r="J112" s="6"/>
      <c r="K112" s="6"/>
      <c r="M112" s="6"/>
      <c r="U112" s="6"/>
      <c r="W112" s="6"/>
      <c r="X112" s="6"/>
      <c r="Z112" s="6"/>
      <c r="AB112" s="6"/>
      <c r="AC112" s="6"/>
      <c r="AE112" s="6"/>
    </row>
    <row r="113" spans="1:31">
      <c r="A113" s="6">
        <v>31052</v>
      </c>
      <c r="B113" s="6"/>
      <c r="C113" s="1"/>
      <c r="D113" s="6"/>
      <c r="E113" s="6"/>
      <c r="F113" s="103">
        <v>67.5</v>
      </c>
      <c r="G113" s="6"/>
      <c r="H113" s="6"/>
      <c r="J113" s="6"/>
      <c r="K113" s="6"/>
      <c r="M113" s="6"/>
      <c r="U113" s="6"/>
      <c r="W113" s="6"/>
      <c r="X113" s="6"/>
      <c r="Z113" s="6"/>
      <c r="AB113" s="6"/>
      <c r="AC113" s="6"/>
      <c r="AE113" s="6"/>
    </row>
    <row r="114" spans="1:31">
      <c r="A114" s="6">
        <v>31059</v>
      </c>
      <c r="B114" s="6"/>
      <c r="C114" s="1"/>
      <c r="D114" s="6"/>
      <c r="E114" s="6"/>
      <c r="F114" s="103">
        <v>67.5</v>
      </c>
      <c r="G114" s="6"/>
      <c r="H114" s="6"/>
      <c r="J114" s="6"/>
      <c r="K114" s="6"/>
      <c r="M114" s="6"/>
      <c r="U114" s="6"/>
      <c r="W114" s="6"/>
      <c r="X114" s="6"/>
      <c r="Z114" s="6"/>
      <c r="AB114" s="6"/>
      <c r="AC114" s="6"/>
      <c r="AE114" s="6"/>
    </row>
    <row r="115" spans="1:31">
      <c r="A115" s="6">
        <v>31066</v>
      </c>
      <c r="B115" s="6"/>
      <c r="C115" s="1"/>
      <c r="D115" s="6"/>
      <c r="E115" s="6"/>
      <c r="F115" s="103">
        <v>66</v>
      </c>
      <c r="G115" s="6"/>
      <c r="H115" s="6"/>
      <c r="J115" s="6"/>
      <c r="K115" s="6"/>
      <c r="M115" s="6"/>
      <c r="U115" s="6"/>
      <c r="W115" s="6"/>
      <c r="X115" s="6"/>
      <c r="Z115" s="6"/>
      <c r="AB115" s="6"/>
      <c r="AC115" s="6"/>
      <c r="AE115" s="6"/>
    </row>
    <row r="116" spans="1:31">
      <c r="A116" s="6">
        <v>31073</v>
      </c>
      <c r="B116" s="6"/>
      <c r="C116" s="1"/>
      <c r="D116" s="6"/>
      <c r="E116" s="6"/>
      <c r="F116" s="103">
        <v>68</v>
      </c>
      <c r="G116" s="6"/>
      <c r="H116" s="6"/>
      <c r="J116" s="6"/>
      <c r="K116" s="6"/>
      <c r="M116" s="6"/>
      <c r="U116" s="6"/>
      <c r="W116" s="6"/>
      <c r="X116" s="6"/>
      <c r="Z116" s="6"/>
      <c r="AB116" s="6"/>
      <c r="AC116" s="6"/>
      <c r="AE116" s="6"/>
    </row>
    <row r="117" spans="1:31">
      <c r="A117" s="6">
        <v>31080</v>
      </c>
      <c r="B117" s="6"/>
      <c r="C117" s="1"/>
      <c r="D117" s="6"/>
      <c r="E117" s="6"/>
      <c r="F117" s="103">
        <v>68</v>
      </c>
      <c r="G117" s="6"/>
      <c r="H117" s="6"/>
      <c r="J117" s="6"/>
      <c r="K117" s="6"/>
      <c r="M117" s="6"/>
      <c r="U117" s="6"/>
      <c r="W117" s="6"/>
      <c r="X117" s="6"/>
      <c r="Z117" s="6"/>
      <c r="AB117" s="6"/>
      <c r="AC117" s="6"/>
      <c r="AE117" s="6"/>
    </row>
    <row r="118" spans="1:31">
      <c r="A118" s="6">
        <v>31087</v>
      </c>
      <c r="B118" s="6"/>
      <c r="C118" s="1"/>
      <c r="D118" s="6"/>
      <c r="E118" s="6"/>
      <c r="F118" s="103">
        <v>69.5</v>
      </c>
      <c r="G118" s="6"/>
      <c r="H118" s="6"/>
      <c r="J118" s="6"/>
      <c r="K118" s="6"/>
      <c r="M118" s="6"/>
      <c r="U118" s="6"/>
      <c r="W118" s="6"/>
      <c r="X118" s="6"/>
      <c r="Z118" s="6"/>
      <c r="AB118" s="6"/>
      <c r="AC118" s="6"/>
      <c r="AE118" s="6"/>
    </row>
    <row r="119" spans="1:31">
      <c r="A119" s="6">
        <v>31094</v>
      </c>
      <c r="B119" s="6"/>
      <c r="C119" s="1"/>
      <c r="D119" s="6"/>
      <c r="E119" s="6"/>
      <c r="F119" s="103">
        <v>69</v>
      </c>
      <c r="G119" s="6"/>
      <c r="H119" s="6"/>
      <c r="J119" s="6"/>
      <c r="K119" s="6"/>
      <c r="M119" s="6"/>
      <c r="U119" s="6"/>
      <c r="W119" s="6"/>
      <c r="X119" s="6"/>
      <c r="Z119" s="6"/>
      <c r="AB119" s="6"/>
      <c r="AC119" s="6"/>
      <c r="AE119" s="6"/>
    </row>
    <row r="120" spans="1:31">
      <c r="A120" s="6">
        <v>31101</v>
      </c>
      <c r="B120" s="6"/>
      <c r="C120" s="1"/>
      <c r="D120" s="6"/>
      <c r="E120" s="6"/>
      <c r="F120" s="103">
        <v>74</v>
      </c>
      <c r="G120" s="6"/>
      <c r="H120" s="6"/>
      <c r="J120" s="6"/>
      <c r="K120" s="6"/>
      <c r="M120" s="6"/>
      <c r="U120" s="6"/>
      <c r="W120" s="6"/>
      <c r="X120" s="6"/>
      <c r="Z120" s="6"/>
      <c r="AB120" s="6"/>
      <c r="AC120" s="6"/>
      <c r="AE120" s="6"/>
    </row>
    <row r="121" spans="1:31">
      <c r="A121" s="6">
        <v>31108</v>
      </c>
      <c r="B121" s="6"/>
      <c r="C121" s="1"/>
      <c r="D121" s="6"/>
      <c r="E121" s="6"/>
      <c r="F121" s="103">
        <v>68.5</v>
      </c>
      <c r="G121" s="6"/>
      <c r="H121" s="6"/>
      <c r="J121" s="6"/>
      <c r="K121" s="6"/>
      <c r="M121" s="6"/>
      <c r="U121" s="6"/>
      <c r="W121" s="6"/>
      <c r="X121" s="6"/>
      <c r="Z121" s="6"/>
      <c r="AB121" s="6"/>
      <c r="AC121" s="6"/>
      <c r="AE121" s="6"/>
    </row>
    <row r="122" spans="1:31">
      <c r="A122" s="6">
        <v>31115</v>
      </c>
      <c r="B122" s="6"/>
      <c r="C122" s="1"/>
      <c r="D122" s="6"/>
      <c r="E122" s="6"/>
      <c r="F122" s="103">
        <v>70.75</v>
      </c>
      <c r="G122" s="6"/>
      <c r="H122" s="6"/>
      <c r="J122" s="6"/>
      <c r="K122" s="6"/>
      <c r="M122" s="6"/>
      <c r="U122" s="6"/>
      <c r="W122" s="6"/>
      <c r="X122" s="6"/>
      <c r="Z122" s="6"/>
      <c r="AB122" s="6"/>
      <c r="AC122" s="6"/>
      <c r="AE122" s="6"/>
    </row>
    <row r="123" spans="1:31">
      <c r="A123" s="6">
        <v>31122</v>
      </c>
      <c r="B123" s="6"/>
      <c r="C123" s="1"/>
      <c r="D123" s="6"/>
      <c r="E123" s="6"/>
      <c r="F123" s="103">
        <v>71.5</v>
      </c>
      <c r="G123" s="6"/>
      <c r="H123" s="6"/>
      <c r="J123" s="6"/>
      <c r="K123" s="6"/>
      <c r="M123" s="6"/>
      <c r="U123" s="6"/>
      <c r="W123" s="6"/>
      <c r="X123" s="6"/>
      <c r="Z123" s="6"/>
      <c r="AB123" s="6"/>
      <c r="AC123" s="6"/>
      <c r="AE123" s="6"/>
    </row>
    <row r="124" spans="1:31">
      <c r="A124" s="6">
        <v>31129</v>
      </c>
      <c r="B124" s="6"/>
      <c r="C124" s="1"/>
      <c r="D124" s="6"/>
      <c r="E124" s="6"/>
      <c r="F124" s="103">
        <v>71.5</v>
      </c>
      <c r="G124" s="6"/>
      <c r="H124" s="6"/>
      <c r="J124" s="6"/>
      <c r="K124" s="6"/>
      <c r="M124" s="6"/>
      <c r="U124" s="6"/>
      <c r="W124" s="6"/>
      <c r="X124" s="6"/>
      <c r="Z124" s="6"/>
      <c r="AB124" s="6"/>
      <c r="AC124" s="6"/>
      <c r="AE124" s="6"/>
    </row>
    <row r="125" spans="1:31">
      <c r="A125" s="6">
        <v>31136</v>
      </c>
      <c r="B125" s="6"/>
      <c r="C125" s="1"/>
      <c r="D125" s="6"/>
      <c r="E125" s="6"/>
      <c r="F125" s="103">
        <v>72.25</v>
      </c>
      <c r="G125" s="6"/>
      <c r="H125" s="6"/>
      <c r="J125" s="6"/>
      <c r="K125" s="6"/>
      <c r="M125" s="6"/>
      <c r="U125" s="6"/>
      <c r="W125" s="6"/>
      <c r="X125" s="6"/>
      <c r="Z125" s="6"/>
      <c r="AB125" s="6"/>
      <c r="AC125" s="6"/>
      <c r="AE125" s="6"/>
    </row>
    <row r="126" spans="1:31">
      <c r="A126" s="6">
        <v>31143</v>
      </c>
      <c r="B126" s="6"/>
      <c r="C126" s="1"/>
      <c r="D126" s="6"/>
      <c r="E126" s="6"/>
      <c r="F126" s="103">
        <v>71.5</v>
      </c>
      <c r="G126" s="6"/>
      <c r="H126" s="6"/>
      <c r="J126" s="6"/>
      <c r="K126" s="6"/>
      <c r="M126" s="6"/>
      <c r="U126" s="6"/>
      <c r="W126" s="6"/>
      <c r="X126" s="6"/>
      <c r="Z126" s="6"/>
      <c r="AB126" s="6"/>
      <c r="AC126" s="6"/>
      <c r="AE126" s="6"/>
    </row>
    <row r="127" spans="1:31">
      <c r="A127" s="6">
        <v>31150</v>
      </c>
      <c r="B127" s="6"/>
      <c r="C127" s="1"/>
      <c r="D127" s="6"/>
      <c r="E127" s="6"/>
      <c r="F127" s="103">
        <v>71.5</v>
      </c>
      <c r="G127" s="6"/>
      <c r="H127" s="6"/>
      <c r="J127" s="6"/>
      <c r="K127" s="6"/>
      <c r="M127" s="6"/>
      <c r="U127" s="6"/>
      <c r="W127" s="6"/>
      <c r="X127" s="6"/>
      <c r="Z127" s="6"/>
      <c r="AB127" s="6"/>
      <c r="AC127" s="6"/>
      <c r="AE127" s="6"/>
    </row>
    <row r="128" spans="1:31">
      <c r="A128" s="6">
        <v>31157</v>
      </c>
      <c r="B128" s="6"/>
      <c r="C128" s="1"/>
      <c r="D128" s="6"/>
      <c r="E128" s="6"/>
      <c r="F128" s="103">
        <v>78.5</v>
      </c>
      <c r="G128" s="6"/>
      <c r="H128" s="6"/>
      <c r="J128" s="6"/>
      <c r="K128" s="6"/>
      <c r="M128" s="6"/>
      <c r="U128" s="6"/>
      <c r="W128" s="6"/>
      <c r="X128" s="6"/>
      <c r="Z128" s="6"/>
      <c r="AB128" s="6"/>
      <c r="AC128" s="6"/>
      <c r="AE128" s="6"/>
    </row>
    <row r="129" spans="1:31">
      <c r="A129" s="6">
        <v>31164</v>
      </c>
      <c r="B129" s="6"/>
      <c r="C129" s="1"/>
      <c r="D129" s="6"/>
      <c r="E129" s="6"/>
      <c r="F129" s="103">
        <v>71.5</v>
      </c>
      <c r="G129" s="6"/>
      <c r="H129" s="6"/>
      <c r="J129" s="6"/>
      <c r="K129" s="6"/>
      <c r="M129" s="6"/>
      <c r="U129" s="6"/>
      <c r="W129" s="6"/>
      <c r="X129" s="6"/>
      <c r="Z129" s="6"/>
      <c r="AB129" s="6"/>
      <c r="AC129" s="6"/>
      <c r="AE129" s="6"/>
    </row>
    <row r="130" spans="1:31">
      <c r="A130" s="6">
        <v>31171</v>
      </c>
      <c r="B130" s="6"/>
      <c r="C130" s="1"/>
      <c r="D130" s="6"/>
      <c r="E130" s="6"/>
      <c r="F130" s="103">
        <v>71.5</v>
      </c>
      <c r="G130" s="6"/>
      <c r="H130" s="6"/>
      <c r="J130" s="6"/>
      <c r="K130" s="6"/>
      <c r="M130" s="6"/>
      <c r="U130" s="6"/>
      <c r="W130" s="6"/>
      <c r="X130" s="6"/>
      <c r="Z130" s="6"/>
      <c r="AB130" s="6"/>
      <c r="AC130" s="6"/>
      <c r="AE130" s="6"/>
    </row>
    <row r="131" spans="1:31">
      <c r="A131" s="6">
        <v>31178</v>
      </c>
      <c r="B131" s="6"/>
      <c r="C131" s="1"/>
      <c r="D131" s="6"/>
      <c r="E131" s="6"/>
      <c r="F131" s="103">
        <v>74.75</v>
      </c>
      <c r="G131" s="6"/>
      <c r="H131" s="6"/>
      <c r="J131" s="6"/>
      <c r="K131" s="6"/>
      <c r="M131" s="6"/>
      <c r="U131" s="6"/>
      <c r="W131" s="6"/>
      <c r="X131" s="6"/>
      <c r="Z131" s="6"/>
      <c r="AB131" s="6"/>
      <c r="AC131" s="6"/>
      <c r="AE131" s="6"/>
    </row>
    <row r="132" spans="1:31">
      <c r="A132" s="6">
        <v>31185</v>
      </c>
      <c r="B132" s="6"/>
      <c r="C132" s="1"/>
      <c r="D132" s="6"/>
      <c r="E132" s="6"/>
      <c r="F132" s="103">
        <v>75.25</v>
      </c>
      <c r="G132" s="6"/>
      <c r="H132" s="6"/>
      <c r="J132" s="6"/>
      <c r="K132" s="6"/>
      <c r="M132" s="6"/>
      <c r="U132" s="6"/>
      <c r="W132" s="6"/>
      <c r="X132" s="6"/>
      <c r="Z132" s="6"/>
      <c r="AB132" s="6"/>
      <c r="AC132" s="6"/>
      <c r="AE132" s="6"/>
    </row>
    <row r="133" spans="1:31">
      <c r="A133" s="6">
        <v>31192</v>
      </c>
      <c r="B133" s="6"/>
      <c r="C133" s="1"/>
      <c r="D133" s="6"/>
      <c r="E133" s="6"/>
      <c r="F133" s="103">
        <v>76.25</v>
      </c>
      <c r="G133" s="6"/>
      <c r="H133" s="6"/>
      <c r="J133" s="6"/>
      <c r="K133" s="6"/>
      <c r="M133" s="6"/>
      <c r="U133" s="6"/>
      <c r="W133" s="6"/>
      <c r="X133" s="6"/>
      <c r="Z133" s="6"/>
      <c r="AB133" s="6"/>
      <c r="AC133" s="6"/>
      <c r="AE133" s="6"/>
    </row>
    <row r="134" spans="1:31">
      <c r="A134" s="6">
        <v>31199</v>
      </c>
      <c r="B134" s="6"/>
      <c r="C134" s="1"/>
      <c r="D134" s="6"/>
      <c r="E134" s="6"/>
      <c r="F134" s="103">
        <v>77</v>
      </c>
      <c r="G134" s="6"/>
      <c r="H134" s="6"/>
      <c r="J134" s="6"/>
      <c r="K134" s="6"/>
      <c r="M134" s="6"/>
      <c r="U134" s="6"/>
      <c r="W134" s="6"/>
      <c r="X134" s="6"/>
      <c r="Z134" s="6"/>
      <c r="AB134" s="6"/>
      <c r="AC134" s="6"/>
      <c r="AE134" s="6"/>
    </row>
    <row r="135" spans="1:31">
      <c r="A135" s="6">
        <v>31206</v>
      </c>
      <c r="B135" s="6"/>
      <c r="C135" s="1"/>
      <c r="D135" s="6"/>
      <c r="E135" s="6"/>
      <c r="F135" s="103">
        <v>73.88</v>
      </c>
      <c r="G135" s="6"/>
      <c r="H135" s="6"/>
      <c r="J135" s="6"/>
      <c r="K135" s="6"/>
      <c r="M135" s="6"/>
      <c r="U135" s="6"/>
      <c r="W135" s="6"/>
      <c r="X135" s="6"/>
      <c r="Z135" s="6"/>
      <c r="AB135" s="6"/>
      <c r="AC135" s="6"/>
      <c r="AE135" s="6"/>
    </row>
    <row r="136" spans="1:31">
      <c r="A136" s="6">
        <v>31213</v>
      </c>
      <c r="B136" s="6"/>
      <c r="C136" s="1"/>
      <c r="D136" s="6"/>
      <c r="E136" s="6"/>
      <c r="F136" s="103">
        <v>73</v>
      </c>
      <c r="G136" s="6"/>
      <c r="H136" s="6"/>
      <c r="J136" s="6"/>
      <c r="K136" s="6"/>
      <c r="M136" s="6"/>
      <c r="U136" s="6"/>
      <c r="W136" s="6"/>
      <c r="X136" s="6"/>
      <c r="Z136" s="6"/>
      <c r="AB136" s="6"/>
      <c r="AC136" s="6"/>
      <c r="AE136" s="6"/>
    </row>
    <row r="137" spans="1:31">
      <c r="A137" s="6">
        <v>31220</v>
      </c>
      <c r="B137" s="6"/>
      <c r="C137" s="1"/>
      <c r="D137" s="6"/>
      <c r="E137" s="6"/>
      <c r="F137" s="103">
        <v>71.5</v>
      </c>
      <c r="G137" s="6"/>
      <c r="H137" s="6"/>
      <c r="J137" s="6"/>
      <c r="K137" s="6"/>
      <c r="M137" s="6"/>
      <c r="U137" s="6"/>
      <c r="W137" s="6"/>
      <c r="X137" s="6"/>
      <c r="Z137" s="6"/>
      <c r="AB137" s="6"/>
      <c r="AC137" s="6"/>
      <c r="AE137" s="6"/>
    </row>
    <row r="138" spans="1:31">
      <c r="A138" s="6">
        <v>31227</v>
      </c>
      <c r="B138" s="6"/>
      <c r="C138" s="1"/>
      <c r="D138" s="6"/>
      <c r="E138" s="6"/>
      <c r="F138" s="103">
        <v>73.75</v>
      </c>
      <c r="G138" s="6"/>
      <c r="H138" s="6"/>
      <c r="J138" s="6"/>
      <c r="K138" s="6"/>
      <c r="M138" s="6"/>
      <c r="U138" s="6"/>
      <c r="W138" s="6"/>
      <c r="X138" s="6"/>
      <c r="Z138" s="6"/>
      <c r="AB138" s="6"/>
      <c r="AC138" s="6"/>
      <c r="AE138" s="6"/>
    </row>
    <row r="139" spans="1:31">
      <c r="A139" s="6">
        <v>31234</v>
      </c>
      <c r="B139" s="6"/>
      <c r="C139" s="1"/>
      <c r="D139" s="6"/>
      <c r="E139" s="6"/>
      <c r="F139" s="103">
        <v>71.5</v>
      </c>
      <c r="G139" s="6"/>
      <c r="H139" s="6"/>
      <c r="J139" s="6"/>
      <c r="K139" s="6"/>
      <c r="M139" s="6"/>
      <c r="U139" s="6"/>
      <c r="W139" s="6"/>
      <c r="X139" s="6"/>
      <c r="Z139" s="6"/>
      <c r="AB139" s="6"/>
      <c r="AC139" s="6"/>
      <c r="AE139" s="6"/>
    </row>
    <row r="140" spans="1:31">
      <c r="A140" s="6">
        <v>31241</v>
      </c>
      <c r="B140" s="6"/>
      <c r="C140" s="1"/>
      <c r="D140" s="6"/>
      <c r="E140" s="6"/>
      <c r="F140" s="102" t="s">
        <v>28</v>
      </c>
      <c r="G140" s="6"/>
      <c r="H140" s="6"/>
      <c r="J140" s="6"/>
      <c r="K140" s="6"/>
      <c r="M140" s="6"/>
      <c r="U140" s="6"/>
      <c r="W140" s="6"/>
      <c r="X140" s="6"/>
      <c r="Z140" s="6"/>
      <c r="AB140" s="6"/>
      <c r="AC140" s="6"/>
      <c r="AE140" s="6"/>
    </row>
    <row r="141" spans="1:31">
      <c r="A141" s="6">
        <v>31248</v>
      </c>
      <c r="B141" s="6"/>
      <c r="C141" s="1"/>
      <c r="D141" s="6"/>
      <c r="E141" s="6"/>
      <c r="F141" s="103">
        <v>72.62</v>
      </c>
      <c r="G141" s="6"/>
      <c r="H141" s="6"/>
      <c r="J141" s="6"/>
      <c r="K141" s="6"/>
      <c r="M141" s="6"/>
      <c r="U141" s="6"/>
      <c r="W141" s="6"/>
      <c r="X141" s="6"/>
      <c r="Z141" s="6"/>
      <c r="AB141" s="6"/>
      <c r="AC141" s="6"/>
      <c r="AE141" s="6"/>
    </row>
    <row r="142" spans="1:31">
      <c r="A142" s="6">
        <v>31255</v>
      </c>
      <c r="B142" s="6"/>
      <c r="C142" s="1"/>
      <c r="D142" s="6"/>
      <c r="E142" s="6"/>
      <c r="F142" s="103">
        <v>74.5</v>
      </c>
      <c r="G142" s="6"/>
      <c r="H142" s="6"/>
      <c r="J142" s="6"/>
      <c r="K142" s="6"/>
      <c r="M142" s="6"/>
      <c r="U142" s="6"/>
      <c r="W142" s="6"/>
      <c r="X142" s="6"/>
      <c r="Z142" s="6"/>
      <c r="AB142" s="6"/>
      <c r="AC142" s="6"/>
      <c r="AE142" s="6"/>
    </row>
    <row r="143" spans="1:31">
      <c r="A143" s="6">
        <v>31262</v>
      </c>
      <c r="B143" s="6"/>
      <c r="C143" s="1"/>
      <c r="D143" s="6"/>
      <c r="E143" s="6"/>
      <c r="F143" s="103">
        <v>74</v>
      </c>
      <c r="G143" s="6"/>
      <c r="H143" s="6"/>
      <c r="J143" s="6"/>
      <c r="K143" s="6"/>
      <c r="M143" s="6"/>
      <c r="U143" s="6"/>
      <c r="W143" s="6"/>
      <c r="X143" s="6"/>
      <c r="Z143" s="6"/>
      <c r="AB143" s="6"/>
      <c r="AC143" s="6"/>
      <c r="AE143" s="6"/>
    </row>
    <row r="144" spans="1:31">
      <c r="A144" s="6">
        <v>31269</v>
      </c>
      <c r="B144" s="6"/>
      <c r="C144" s="1"/>
      <c r="D144" s="6"/>
      <c r="E144" s="6"/>
      <c r="F144" s="103">
        <v>71.75</v>
      </c>
      <c r="G144" s="6"/>
      <c r="H144" s="6"/>
      <c r="J144" s="6"/>
      <c r="K144" s="6"/>
      <c r="M144" s="6"/>
      <c r="U144" s="6"/>
      <c r="W144" s="6"/>
      <c r="X144" s="6"/>
      <c r="Z144" s="6"/>
      <c r="AB144" s="6"/>
      <c r="AC144" s="6"/>
      <c r="AE144" s="6"/>
    </row>
    <row r="145" spans="1:31">
      <c r="A145" s="6">
        <v>31276</v>
      </c>
      <c r="B145" s="6"/>
      <c r="C145" s="1"/>
      <c r="D145" s="6"/>
      <c r="E145" s="6"/>
      <c r="F145" s="103">
        <v>74</v>
      </c>
      <c r="G145" s="6"/>
      <c r="H145" s="6"/>
      <c r="J145" s="6"/>
      <c r="K145" s="6"/>
      <c r="M145" s="6"/>
      <c r="U145" s="6"/>
      <c r="W145" s="6"/>
      <c r="X145" s="6"/>
      <c r="Z145" s="6"/>
      <c r="AB145" s="6"/>
      <c r="AC145" s="6"/>
      <c r="AE145" s="6"/>
    </row>
    <row r="146" spans="1:31">
      <c r="A146" s="6">
        <v>31283</v>
      </c>
      <c r="B146" s="6"/>
      <c r="C146" s="1"/>
      <c r="D146" s="6"/>
      <c r="E146" s="6"/>
      <c r="F146" s="102" t="s">
        <v>28</v>
      </c>
      <c r="G146" s="6"/>
      <c r="H146" s="6"/>
      <c r="J146" s="6"/>
      <c r="K146" s="6"/>
      <c r="M146" s="6"/>
      <c r="U146" s="6"/>
      <c r="W146" s="6"/>
      <c r="X146" s="6"/>
      <c r="Z146" s="6"/>
      <c r="AB146" s="6"/>
      <c r="AC146" s="6"/>
      <c r="AE146" s="6"/>
    </row>
    <row r="147" spans="1:31">
      <c r="A147" s="6">
        <v>31290</v>
      </c>
      <c r="B147" s="6"/>
      <c r="C147" s="1"/>
      <c r="D147" s="6"/>
      <c r="E147" s="6"/>
      <c r="F147" s="103">
        <v>74</v>
      </c>
      <c r="G147" s="6"/>
      <c r="H147" s="6"/>
      <c r="J147" s="6"/>
      <c r="K147" s="6"/>
      <c r="M147" s="6"/>
      <c r="U147" s="6"/>
      <c r="W147" s="6"/>
      <c r="X147" s="6"/>
      <c r="Z147" s="6"/>
      <c r="AB147" s="6"/>
      <c r="AC147" s="6"/>
      <c r="AE147" s="6"/>
    </row>
    <row r="148" spans="1:31">
      <c r="A148" s="6">
        <v>31297</v>
      </c>
      <c r="B148" s="6"/>
      <c r="C148" s="1"/>
      <c r="D148" s="6"/>
      <c r="E148" s="6"/>
      <c r="F148" s="103">
        <v>71.75</v>
      </c>
      <c r="G148" s="6"/>
      <c r="H148" s="6"/>
      <c r="J148" s="6"/>
      <c r="K148" s="6"/>
      <c r="M148" s="6"/>
      <c r="U148" s="6"/>
      <c r="W148" s="6"/>
      <c r="X148" s="6"/>
      <c r="Z148" s="6"/>
      <c r="AB148" s="6"/>
      <c r="AC148" s="6"/>
      <c r="AE148" s="6"/>
    </row>
    <row r="149" spans="1:31">
      <c r="A149" s="6">
        <v>31304</v>
      </c>
      <c r="B149" s="6"/>
      <c r="C149" s="1"/>
      <c r="D149" s="6"/>
      <c r="E149" s="6"/>
      <c r="F149" s="103">
        <v>72.5</v>
      </c>
      <c r="G149" s="6"/>
      <c r="H149" s="6"/>
      <c r="J149" s="6"/>
      <c r="K149" s="6"/>
      <c r="M149" s="6"/>
      <c r="U149" s="6"/>
      <c r="W149" s="6"/>
      <c r="X149" s="6"/>
      <c r="Z149" s="6"/>
      <c r="AB149" s="6"/>
      <c r="AC149" s="6"/>
      <c r="AE149" s="6"/>
    </row>
    <row r="150" spans="1:31">
      <c r="A150" s="6">
        <v>31311</v>
      </c>
      <c r="B150" s="6"/>
      <c r="C150" s="1"/>
      <c r="D150" s="6"/>
      <c r="E150" s="6"/>
      <c r="F150" s="103">
        <v>70</v>
      </c>
      <c r="G150" s="6"/>
      <c r="H150" s="6"/>
      <c r="J150" s="6"/>
      <c r="K150" s="6"/>
      <c r="M150" s="6"/>
      <c r="U150" s="6"/>
      <c r="W150" s="6"/>
      <c r="X150" s="6"/>
      <c r="Z150" s="6"/>
      <c r="AB150" s="6"/>
      <c r="AC150" s="6"/>
      <c r="AE150" s="6"/>
    </row>
    <row r="151" spans="1:31">
      <c r="A151" s="6">
        <v>31318</v>
      </c>
      <c r="B151" s="6"/>
      <c r="C151" s="1"/>
      <c r="D151" s="6"/>
      <c r="E151" s="6"/>
      <c r="F151" s="103">
        <v>70.5</v>
      </c>
      <c r="G151" s="6"/>
      <c r="H151" s="6"/>
      <c r="J151" s="6"/>
      <c r="K151" s="6"/>
      <c r="M151" s="6"/>
      <c r="U151" s="6"/>
      <c r="W151" s="6"/>
      <c r="X151" s="6"/>
      <c r="Z151" s="6"/>
      <c r="AB151" s="6"/>
      <c r="AC151" s="6"/>
      <c r="AE151" s="6"/>
    </row>
    <row r="152" spans="1:31">
      <c r="A152" s="6">
        <v>31325</v>
      </c>
      <c r="B152" s="6"/>
      <c r="C152" s="1"/>
      <c r="D152" s="6"/>
      <c r="E152" s="6"/>
      <c r="F152" s="103">
        <v>68</v>
      </c>
      <c r="G152" s="6"/>
      <c r="H152" s="6"/>
      <c r="J152" s="6"/>
      <c r="K152" s="6"/>
      <c r="M152" s="6"/>
      <c r="U152" s="6"/>
      <c r="W152" s="6"/>
      <c r="X152" s="6"/>
      <c r="Z152" s="6"/>
      <c r="AB152" s="6"/>
      <c r="AC152" s="6"/>
      <c r="AE152" s="6"/>
    </row>
    <row r="153" spans="1:31">
      <c r="A153" s="6">
        <v>31332</v>
      </c>
      <c r="B153" s="6"/>
      <c r="C153" s="1"/>
      <c r="D153" s="6"/>
      <c r="E153" s="6"/>
      <c r="F153" s="103">
        <v>69.62</v>
      </c>
      <c r="G153" s="6"/>
      <c r="H153" s="6"/>
      <c r="J153" s="6"/>
      <c r="K153" s="6"/>
      <c r="M153" s="6"/>
      <c r="U153" s="6"/>
      <c r="W153" s="6"/>
      <c r="X153" s="6"/>
      <c r="Z153" s="6"/>
      <c r="AB153" s="6"/>
      <c r="AC153" s="6"/>
      <c r="AE153" s="6"/>
    </row>
    <row r="154" spans="1:31">
      <c r="A154" s="6">
        <v>31339</v>
      </c>
      <c r="B154" s="6"/>
      <c r="C154" s="1"/>
      <c r="D154" s="6"/>
      <c r="E154" s="6"/>
      <c r="F154" s="103">
        <v>69.38</v>
      </c>
      <c r="G154" s="6"/>
      <c r="H154" s="6"/>
      <c r="J154" s="6"/>
      <c r="K154" s="6"/>
      <c r="M154" s="6"/>
      <c r="U154" s="6"/>
      <c r="W154" s="6"/>
      <c r="X154" s="6"/>
      <c r="Z154" s="6"/>
      <c r="AB154" s="6"/>
      <c r="AC154" s="6"/>
      <c r="AE154" s="6"/>
    </row>
    <row r="155" spans="1:31">
      <c r="A155" s="6">
        <v>31346</v>
      </c>
      <c r="B155" s="6"/>
      <c r="C155" s="1"/>
      <c r="D155" s="6"/>
      <c r="E155" s="6"/>
      <c r="F155" s="103">
        <v>68.62</v>
      </c>
      <c r="G155" s="6"/>
      <c r="H155" s="6"/>
      <c r="J155" s="6"/>
      <c r="K155" s="6"/>
      <c r="M155" s="6"/>
      <c r="U155" s="6"/>
      <c r="W155" s="6"/>
      <c r="X155" s="6"/>
      <c r="Z155" s="6"/>
      <c r="AB155" s="6"/>
      <c r="AC155" s="6"/>
      <c r="AE155" s="6"/>
    </row>
    <row r="156" spans="1:31">
      <c r="A156" s="6">
        <v>31353</v>
      </c>
      <c r="B156" s="6"/>
      <c r="C156" s="1"/>
      <c r="D156" s="6"/>
      <c r="E156" s="6"/>
      <c r="F156" s="103">
        <v>69.45</v>
      </c>
      <c r="G156" s="6"/>
      <c r="H156" s="6"/>
      <c r="J156" s="6"/>
      <c r="K156" s="6"/>
      <c r="M156" s="6"/>
      <c r="U156" s="6"/>
      <c r="W156" s="6"/>
      <c r="X156" s="6"/>
      <c r="Z156" s="6"/>
      <c r="AB156" s="6"/>
      <c r="AC156" s="6"/>
      <c r="AE156" s="6"/>
    </row>
    <row r="157" spans="1:31">
      <c r="A157" s="6">
        <v>31360</v>
      </c>
      <c r="B157" s="6"/>
      <c r="C157" s="1"/>
      <c r="D157" s="6"/>
      <c r="E157" s="6"/>
      <c r="F157" s="103">
        <v>74</v>
      </c>
      <c r="G157" s="6"/>
      <c r="H157" s="6"/>
      <c r="J157" s="6"/>
      <c r="K157" s="6"/>
      <c r="M157" s="6"/>
      <c r="U157" s="6"/>
      <c r="W157" s="6"/>
      <c r="X157" s="6"/>
      <c r="Z157" s="6"/>
      <c r="AB157" s="6"/>
      <c r="AC157" s="6"/>
      <c r="AE157" s="6"/>
    </row>
    <row r="158" spans="1:31">
      <c r="A158" s="6">
        <v>31367</v>
      </c>
      <c r="B158" s="6"/>
      <c r="C158" s="1"/>
      <c r="D158" s="6"/>
      <c r="E158" s="6"/>
      <c r="F158" s="103">
        <v>69</v>
      </c>
      <c r="G158" s="6"/>
      <c r="H158" s="6"/>
      <c r="J158" s="6"/>
      <c r="K158" s="6"/>
      <c r="M158" s="6"/>
      <c r="U158" s="6"/>
      <c r="W158" s="6"/>
      <c r="X158" s="6"/>
      <c r="Z158" s="6"/>
      <c r="AB158" s="6"/>
      <c r="AC158" s="6"/>
      <c r="AE158" s="6"/>
    </row>
    <row r="159" spans="1:31">
      <c r="A159" s="6">
        <v>31374</v>
      </c>
      <c r="B159" s="6"/>
      <c r="C159" s="1"/>
      <c r="D159" s="6"/>
      <c r="E159" s="6"/>
      <c r="F159" s="103">
        <v>71</v>
      </c>
      <c r="G159" s="6"/>
      <c r="H159" s="6"/>
      <c r="J159" s="6"/>
      <c r="K159" s="6"/>
      <c r="M159" s="6"/>
      <c r="U159" s="6"/>
      <c r="W159" s="6"/>
      <c r="X159" s="6"/>
      <c r="Z159" s="6"/>
      <c r="AB159" s="6"/>
      <c r="AC159" s="6"/>
      <c r="AE159" s="6"/>
    </row>
    <row r="160" spans="1:31">
      <c r="A160" s="6">
        <v>31381</v>
      </c>
      <c r="B160" s="6"/>
      <c r="C160" s="1"/>
      <c r="D160" s="6"/>
      <c r="E160" s="6"/>
      <c r="F160" s="103">
        <v>71</v>
      </c>
      <c r="G160" s="6"/>
      <c r="H160" s="6"/>
      <c r="J160" s="6"/>
      <c r="K160" s="6"/>
      <c r="M160" s="6"/>
      <c r="U160" s="6"/>
      <c r="W160" s="6"/>
      <c r="X160" s="6"/>
      <c r="Z160" s="6"/>
      <c r="AB160" s="6"/>
      <c r="AC160" s="6"/>
      <c r="AE160" s="6"/>
    </row>
    <row r="161" spans="1:31">
      <c r="A161" s="6">
        <v>31388</v>
      </c>
      <c r="B161" s="6"/>
      <c r="C161" s="1"/>
      <c r="D161" s="6"/>
      <c r="E161" s="6"/>
      <c r="F161" s="103">
        <v>70</v>
      </c>
      <c r="G161" s="6"/>
      <c r="H161" s="6"/>
      <c r="J161" s="6"/>
      <c r="K161" s="6"/>
      <c r="M161" s="6"/>
      <c r="U161" s="6"/>
      <c r="W161" s="6"/>
      <c r="X161" s="6"/>
      <c r="Z161" s="6"/>
      <c r="AB161" s="6"/>
      <c r="AC161" s="6"/>
      <c r="AE161" s="6"/>
    </row>
    <row r="162" spans="1:31">
      <c r="A162" s="6">
        <v>31395</v>
      </c>
      <c r="B162" s="6"/>
      <c r="C162" s="1"/>
      <c r="D162" s="6"/>
      <c r="E162" s="6"/>
      <c r="F162" s="103">
        <v>64.5</v>
      </c>
      <c r="G162" s="6"/>
      <c r="H162" s="6"/>
      <c r="J162" s="6"/>
      <c r="K162" s="6"/>
      <c r="M162" s="6"/>
      <c r="U162" s="6"/>
      <c r="W162" s="6"/>
      <c r="X162" s="6"/>
      <c r="Z162" s="6"/>
      <c r="AB162" s="6"/>
      <c r="AC162" s="6"/>
      <c r="AE162" s="6"/>
    </row>
    <row r="163" spans="1:31">
      <c r="A163" s="6">
        <v>31402</v>
      </c>
      <c r="B163" s="6"/>
      <c r="C163" s="1"/>
      <c r="D163" s="6"/>
      <c r="E163" s="6"/>
      <c r="F163" s="103">
        <v>70</v>
      </c>
      <c r="G163" s="6"/>
      <c r="H163" s="6"/>
      <c r="J163" s="6"/>
      <c r="K163" s="6"/>
      <c r="M163" s="6"/>
      <c r="U163" s="6"/>
      <c r="W163" s="6"/>
      <c r="X163" s="6"/>
      <c r="Z163" s="6"/>
      <c r="AB163" s="6"/>
      <c r="AC163" s="6"/>
      <c r="AE163" s="6"/>
    </row>
    <row r="164" spans="1:31">
      <c r="A164" s="6">
        <v>31409</v>
      </c>
      <c r="B164" s="6"/>
      <c r="C164" s="1"/>
      <c r="D164" s="6"/>
      <c r="E164" s="6"/>
      <c r="F164" s="102" t="s">
        <v>28</v>
      </c>
      <c r="G164" s="6"/>
      <c r="H164" s="6"/>
      <c r="J164" s="6"/>
      <c r="K164" s="6"/>
      <c r="M164" s="6"/>
      <c r="U164" s="6"/>
      <c r="W164" s="6"/>
      <c r="X164" s="6"/>
      <c r="Z164" s="6"/>
      <c r="AB164" s="6"/>
      <c r="AC164" s="6"/>
      <c r="AE164" s="6"/>
    </row>
    <row r="165" spans="1:31">
      <c r="A165" s="6">
        <v>31416</v>
      </c>
      <c r="B165" s="6"/>
      <c r="C165" s="102" t="s">
        <v>28</v>
      </c>
      <c r="D165" s="6"/>
      <c r="E165" s="6"/>
      <c r="F165" s="103">
        <v>64.5</v>
      </c>
      <c r="G165" s="6"/>
      <c r="H165" s="6"/>
      <c r="J165" s="6"/>
      <c r="K165" s="6"/>
      <c r="M165" s="6"/>
      <c r="U165" s="6"/>
      <c r="W165" s="6"/>
      <c r="X165" s="6"/>
      <c r="Z165" s="6"/>
      <c r="AA165" s="103">
        <v>66.5</v>
      </c>
      <c r="AB165" s="6"/>
      <c r="AC165" s="6"/>
      <c r="AE165" s="6"/>
    </row>
    <row r="166" spans="1:31">
      <c r="A166" s="6">
        <v>31423</v>
      </c>
      <c r="B166" s="6"/>
      <c r="C166" s="103">
        <v>69.5</v>
      </c>
      <c r="D166" s="6"/>
      <c r="E166" s="6"/>
      <c r="F166" s="103">
        <v>65.75</v>
      </c>
      <c r="G166" s="6"/>
      <c r="H166" s="6"/>
      <c r="J166" s="6"/>
      <c r="K166" s="6"/>
      <c r="M166" s="6"/>
      <c r="U166" s="6"/>
      <c r="W166" s="6"/>
      <c r="X166" s="6"/>
      <c r="Z166" s="6"/>
      <c r="AA166" s="103">
        <v>66.400000000000006</v>
      </c>
      <c r="AB166" s="6"/>
      <c r="AC166" s="6"/>
      <c r="AE166" s="6"/>
    </row>
    <row r="167" spans="1:31">
      <c r="A167" s="6">
        <v>31430</v>
      </c>
      <c r="B167" s="6"/>
      <c r="C167" s="103">
        <v>71.5</v>
      </c>
      <c r="D167" s="6"/>
      <c r="E167" s="6"/>
      <c r="F167" s="103">
        <v>71.5</v>
      </c>
      <c r="G167" s="6"/>
      <c r="H167" s="6"/>
      <c r="J167" s="6"/>
      <c r="K167" s="6"/>
      <c r="M167" s="6"/>
      <c r="U167" s="6"/>
      <c r="W167" s="6"/>
      <c r="X167" s="6"/>
      <c r="Z167" s="6"/>
      <c r="AA167" s="103">
        <v>68.099999999999994</v>
      </c>
      <c r="AB167" s="6"/>
      <c r="AC167" s="6"/>
      <c r="AE167" s="6"/>
    </row>
    <row r="168" spans="1:31">
      <c r="A168" s="6">
        <v>31437</v>
      </c>
      <c r="B168" s="6"/>
      <c r="C168" s="103">
        <v>76.88</v>
      </c>
      <c r="D168" s="6"/>
      <c r="E168" s="6"/>
      <c r="F168" s="103">
        <v>73</v>
      </c>
      <c r="G168" s="6"/>
      <c r="H168" s="6"/>
      <c r="J168" s="6"/>
      <c r="K168" s="6"/>
      <c r="M168" s="6"/>
      <c r="U168" s="6"/>
      <c r="W168" s="6"/>
      <c r="X168" s="6"/>
      <c r="Z168" s="6"/>
      <c r="AA168" s="103">
        <v>68.5</v>
      </c>
      <c r="AB168" s="6"/>
      <c r="AC168" s="6"/>
      <c r="AE168" s="6"/>
    </row>
    <row r="169" spans="1:31">
      <c r="A169" s="6">
        <v>31444</v>
      </c>
      <c r="B169" s="6"/>
      <c r="C169" s="103">
        <v>74</v>
      </c>
      <c r="D169" s="6"/>
      <c r="E169" s="6"/>
      <c r="F169" s="103">
        <v>76.5</v>
      </c>
      <c r="G169" s="6"/>
      <c r="H169" s="6"/>
      <c r="J169" s="6"/>
      <c r="K169" s="6"/>
      <c r="M169" s="6"/>
      <c r="U169" s="6"/>
      <c r="W169" s="6"/>
      <c r="X169" s="6"/>
      <c r="Z169" s="6"/>
      <c r="AA169" s="103">
        <v>68.5</v>
      </c>
      <c r="AB169" s="6"/>
      <c r="AC169" s="6"/>
      <c r="AE169" s="6"/>
    </row>
    <row r="170" spans="1:31">
      <c r="A170" s="6">
        <v>31451</v>
      </c>
      <c r="B170" s="6"/>
      <c r="C170" s="103">
        <v>74.5</v>
      </c>
      <c r="D170" s="6"/>
      <c r="E170" s="6"/>
      <c r="F170" s="103">
        <v>79</v>
      </c>
      <c r="G170" s="6"/>
      <c r="H170" s="6"/>
      <c r="J170" s="6"/>
      <c r="K170" s="6"/>
      <c r="M170" s="6"/>
      <c r="U170" s="6"/>
      <c r="W170" s="6"/>
      <c r="X170" s="6"/>
      <c r="Z170" s="6"/>
      <c r="AA170" s="103">
        <v>70.099999999999994</v>
      </c>
      <c r="AB170" s="6"/>
      <c r="AC170" s="6"/>
      <c r="AE170" s="6"/>
    </row>
    <row r="171" spans="1:31">
      <c r="A171" s="6">
        <v>31458</v>
      </c>
      <c r="B171" s="6"/>
      <c r="C171" s="103">
        <v>73.5</v>
      </c>
      <c r="D171" s="6"/>
      <c r="E171" s="6"/>
      <c r="F171" s="103">
        <v>77.5</v>
      </c>
      <c r="G171" s="6"/>
      <c r="H171" s="6"/>
      <c r="J171" s="6"/>
      <c r="K171" s="6"/>
      <c r="M171" s="6"/>
      <c r="U171" s="6"/>
      <c r="W171" s="6"/>
      <c r="X171" s="6"/>
      <c r="Z171" s="6"/>
      <c r="AA171" s="103">
        <v>71.2</v>
      </c>
      <c r="AB171" s="6"/>
      <c r="AC171" s="6"/>
      <c r="AE171" s="6"/>
    </row>
    <row r="172" spans="1:31">
      <c r="A172" s="6">
        <v>31465</v>
      </c>
      <c r="B172" s="6"/>
      <c r="C172" s="103">
        <v>73</v>
      </c>
      <c r="D172" s="6"/>
      <c r="E172" s="6"/>
      <c r="F172" s="103">
        <v>77.5</v>
      </c>
      <c r="G172" s="6"/>
      <c r="H172" s="6"/>
      <c r="J172" s="6"/>
      <c r="K172" s="6"/>
      <c r="M172" s="6"/>
      <c r="U172" s="6"/>
      <c r="W172" s="6"/>
      <c r="X172" s="6"/>
      <c r="Z172" s="6"/>
      <c r="AA172" s="103">
        <v>71.5</v>
      </c>
      <c r="AB172" s="6"/>
      <c r="AC172" s="6"/>
      <c r="AE172" s="6"/>
    </row>
    <row r="173" spans="1:31">
      <c r="A173" s="6">
        <v>31472</v>
      </c>
      <c r="B173" s="6"/>
      <c r="C173" s="103">
        <v>70.25</v>
      </c>
      <c r="D173" s="6"/>
      <c r="E173" s="6"/>
      <c r="F173" s="103">
        <v>74.38</v>
      </c>
      <c r="G173" s="6"/>
      <c r="H173" s="6"/>
      <c r="J173" s="6"/>
      <c r="K173" s="6"/>
      <c r="M173" s="6"/>
      <c r="U173" s="6"/>
      <c r="W173" s="6"/>
      <c r="X173" s="6"/>
      <c r="Z173" s="6"/>
      <c r="AA173" s="103">
        <v>71.5</v>
      </c>
      <c r="AB173" s="6"/>
      <c r="AC173" s="6"/>
      <c r="AE173" s="6"/>
    </row>
    <row r="174" spans="1:31">
      <c r="A174" s="6">
        <v>31479</v>
      </c>
      <c r="B174" s="6"/>
      <c r="C174" s="103">
        <v>70</v>
      </c>
      <c r="D174" s="6"/>
      <c r="E174" s="6"/>
      <c r="F174" s="103">
        <v>69</v>
      </c>
      <c r="G174" s="6"/>
      <c r="H174" s="6"/>
      <c r="J174" s="6"/>
      <c r="K174" s="6"/>
      <c r="M174" s="6"/>
      <c r="U174" s="6"/>
      <c r="W174" s="6"/>
      <c r="X174" s="6"/>
      <c r="Z174" s="6"/>
      <c r="AA174" s="103">
        <v>71.5</v>
      </c>
      <c r="AB174" s="6"/>
      <c r="AC174" s="6"/>
      <c r="AE174" s="6"/>
    </row>
    <row r="175" spans="1:31">
      <c r="A175" s="6">
        <v>31486</v>
      </c>
      <c r="B175" s="6"/>
      <c r="C175" s="103">
        <v>74</v>
      </c>
      <c r="D175" s="6"/>
      <c r="E175" s="6"/>
      <c r="F175" s="103">
        <v>68.5</v>
      </c>
      <c r="G175" s="6"/>
      <c r="H175" s="6"/>
      <c r="J175" s="6"/>
      <c r="K175" s="6"/>
      <c r="M175" s="6"/>
      <c r="U175" s="6"/>
      <c r="W175" s="6"/>
      <c r="X175" s="6"/>
      <c r="Z175" s="6"/>
      <c r="AA175" s="103">
        <v>71.5</v>
      </c>
      <c r="AB175" s="6"/>
      <c r="AC175" s="6"/>
      <c r="AE175" s="6"/>
    </row>
    <row r="176" spans="1:31">
      <c r="A176" s="6">
        <v>31493</v>
      </c>
      <c r="B176" s="6"/>
      <c r="C176" s="103">
        <v>72.75</v>
      </c>
      <c r="D176" s="6"/>
      <c r="E176" s="6"/>
      <c r="F176" s="103">
        <v>65.5</v>
      </c>
      <c r="G176" s="6"/>
      <c r="H176" s="6"/>
      <c r="J176" s="6"/>
      <c r="K176" s="6"/>
      <c r="M176" s="6"/>
      <c r="U176" s="6"/>
      <c r="W176" s="6"/>
      <c r="X176" s="6"/>
      <c r="Z176" s="6"/>
      <c r="AA176" s="103">
        <v>71.5</v>
      </c>
      <c r="AB176" s="6"/>
      <c r="AC176" s="6"/>
      <c r="AE176" s="6"/>
    </row>
    <row r="177" spans="1:31">
      <c r="A177" s="6">
        <v>31500</v>
      </c>
      <c r="B177" s="6"/>
      <c r="C177" s="103">
        <v>74.25</v>
      </c>
      <c r="D177" s="6"/>
      <c r="E177" s="6"/>
      <c r="F177" s="102" t="s">
        <v>28</v>
      </c>
      <c r="G177" s="6"/>
      <c r="H177" s="6"/>
      <c r="J177" s="6"/>
      <c r="K177" s="6"/>
      <c r="M177" s="6"/>
      <c r="U177" s="6"/>
      <c r="W177" s="6"/>
      <c r="X177" s="6"/>
      <c r="Z177" s="6"/>
      <c r="AA177" s="103">
        <v>71.5</v>
      </c>
      <c r="AB177" s="6"/>
      <c r="AC177" s="6"/>
      <c r="AE177" s="6"/>
    </row>
    <row r="178" spans="1:31">
      <c r="A178" s="6">
        <v>31507</v>
      </c>
      <c r="B178" s="6"/>
      <c r="C178" s="103">
        <v>75.5</v>
      </c>
      <c r="D178" s="6"/>
      <c r="E178" s="6"/>
      <c r="F178" s="103">
        <v>62.5</v>
      </c>
      <c r="G178" s="6"/>
      <c r="H178" s="6"/>
      <c r="J178" s="6"/>
      <c r="K178" s="6"/>
      <c r="M178" s="6"/>
      <c r="U178" s="6"/>
      <c r="W178" s="6"/>
      <c r="X178" s="6"/>
      <c r="Z178" s="6"/>
      <c r="AA178" s="103">
        <v>70.7</v>
      </c>
      <c r="AB178" s="6"/>
      <c r="AC178" s="6"/>
      <c r="AE178" s="6"/>
    </row>
    <row r="179" spans="1:31">
      <c r="A179" s="6">
        <v>31514</v>
      </c>
      <c r="B179" s="6"/>
      <c r="C179" s="103">
        <v>77.75</v>
      </c>
      <c r="D179" s="6"/>
      <c r="E179" s="6"/>
      <c r="F179" s="103">
        <v>64.75</v>
      </c>
      <c r="G179" s="6"/>
      <c r="H179" s="6"/>
      <c r="J179" s="6"/>
      <c r="K179" s="6"/>
      <c r="M179" s="6"/>
      <c r="U179" s="6"/>
      <c r="W179" s="6"/>
      <c r="X179" s="6"/>
      <c r="Z179" s="6"/>
      <c r="AA179" s="103">
        <v>70.5</v>
      </c>
      <c r="AB179" s="6"/>
      <c r="AC179" s="6"/>
      <c r="AE179" s="6"/>
    </row>
    <row r="180" spans="1:31">
      <c r="A180" s="6">
        <v>31521</v>
      </c>
      <c r="B180" s="6"/>
      <c r="C180" s="103">
        <v>78.25</v>
      </c>
      <c r="D180" s="6"/>
      <c r="E180" s="6"/>
      <c r="F180" s="103">
        <v>73.25</v>
      </c>
      <c r="G180" s="6"/>
      <c r="H180" s="6"/>
      <c r="J180" s="6"/>
      <c r="K180" s="6"/>
      <c r="M180" s="6"/>
      <c r="U180" s="6"/>
      <c r="W180" s="6"/>
      <c r="X180" s="6"/>
      <c r="Z180" s="6"/>
      <c r="AA180" s="103">
        <v>70.5</v>
      </c>
      <c r="AB180" s="6"/>
      <c r="AC180" s="6"/>
      <c r="AE180" s="6"/>
    </row>
    <row r="181" spans="1:31">
      <c r="A181" s="6">
        <v>31528</v>
      </c>
      <c r="B181" s="6"/>
      <c r="C181" s="103">
        <v>78.5</v>
      </c>
      <c r="D181" s="6"/>
      <c r="E181" s="6"/>
      <c r="F181" s="103">
        <v>76</v>
      </c>
      <c r="G181" s="6"/>
      <c r="H181" s="6"/>
      <c r="J181" s="6"/>
      <c r="K181" s="6"/>
      <c r="M181" s="6"/>
      <c r="U181" s="6"/>
      <c r="W181" s="6"/>
      <c r="X181" s="6"/>
      <c r="Z181" s="6"/>
      <c r="AA181" s="103">
        <v>70.5</v>
      </c>
      <c r="AB181" s="6"/>
      <c r="AC181" s="6"/>
      <c r="AE181" s="6"/>
    </row>
    <row r="182" spans="1:31">
      <c r="A182" s="6">
        <v>31535</v>
      </c>
      <c r="B182" s="6"/>
      <c r="C182" s="103">
        <v>82.38</v>
      </c>
      <c r="D182" s="6"/>
      <c r="E182" s="6"/>
      <c r="F182" s="103">
        <v>76.75</v>
      </c>
      <c r="G182" s="6"/>
      <c r="H182" s="6"/>
      <c r="J182" s="6"/>
      <c r="K182" s="6"/>
      <c r="M182" s="6"/>
      <c r="U182" s="6"/>
      <c r="W182" s="6"/>
      <c r="X182" s="6"/>
      <c r="Z182" s="6"/>
      <c r="AA182" s="103">
        <v>80.5</v>
      </c>
      <c r="AB182" s="6"/>
      <c r="AC182" s="6"/>
      <c r="AE182" s="6"/>
    </row>
    <row r="183" spans="1:31">
      <c r="A183" s="6">
        <v>31542</v>
      </c>
      <c r="B183" s="6"/>
      <c r="C183" s="103">
        <v>80.900000000000006</v>
      </c>
      <c r="D183" s="6"/>
      <c r="E183" s="6"/>
      <c r="F183" s="103">
        <v>79</v>
      </c>
      <c r="G183" s="6"/>
      <c r="H183" s="6"/>
      <c r="J183" s="6"/>
      <c r="K183" s="6"/>
      <c r="M183" s="6"/>
      <c r="U183" s="6"/>
      <c r="W183" s="6"/>
      <c r="X183" s="6"/>
      <c r="Z183" s="6"/>
      <c r="AA183" s="103">
        <v>80.5</v>
      </c>
      <c r="AB183" s="6"/>
      <c r="AC183" s="6"/>
      <c r="AE183" s="6"/>
    </row>
    <row r="184" spans="1:31">
      <c r="A184" s="6">
        <v>31549</v>
      </c>
      <c r="B184" s="6"/>
      <c r="C184" s="103">
        <v>84.25</v>
      </c>
      <c r="D184" s="6"/>
      <c r="E184" s="6"/>
      <c r="F184" s="103">
        <v>81</v>
      </c>
      <c r="G184" s="6"/>
      <c r="H184" s="6"/>
      <c r="J184" s="6"/>
      <c r="K184" s="6"/>
      <c r="M184" s="6"/>
      <c r="U184" s="6"/>
      <c r="W184" s="6"/>
      <c r="X184" s="6"/>
      <c r="Z184" s="6"/>
      <c r="AA184" s="103">
        <v>81.099999999999994</v>
      </c>
      <c r="AB184" s="6"/>
      <c r="AC184" s="6"/>
      <c r="AE184" s="6"/>
    </row>
    <row r="185" spans="1:31">
      <c r="A185" s="6">
        <v>31556</v>
      </c>
      <c r="B185" s="6"/>
      <c r="C185" s="103">
        <v>83.62</v>
      </c>
      <c r="D185" s="6"/>
      <c r="E185" s="6"/>
      <c r="F185" s="103">
        <v>82</v>
      </c>
      <c r="G185" s="6"/>
      <c r="H185" s="6"/>
      <c r="J185" s="6"/>
      <c r="K185" s="6"/>
      <c r="M185" s="6"/>
      <c r="U185" s="6"/>
      <c r="W185" s="6"/>
      <c r="X185" s="6"/>
      <c r="Z185" s="6"/>
      <c r="AA185" s="103">
        <v>81.5</v>
      </c>
      <c r="AB185" s="6"/>
      <c r="AC185" s="6"/>
      <c r="AE185" s="6"/>
    </row>
    <row r="186" spans="1:31">
      <c r="A186" s="6">
        <v>31563</v>
      </c>
      <c r="B186" s="6"/>
      <c r="C186" s="103">
        <v>84.5</v>
      </c>
      <c r="D186" s="6"/>
      <c r="E186" s="6"/>
      <c r="F186" s="103">
        <v>83</v>
      </c>
      <c r="G186" s="6"/>
      <c r="H186" s="6"/>
      <c r="J186" s="6"/>
      <c r="K186" s="6"/>
      <c r="M186" s="6"/>
      <c r="U186" s="6"/>
      <c r="W186" s="6"/>
      <c r="X186" s="6"/>
      <c r="Z186" s="6"/>
      <c r="AA186" s="103">
        <v>82.5</v>
      </c>
      <c r="AB186" s="6"/>
      <c r="AC186" s="6"/>
      <c r="AE186" s="6"/>
    </row>
    <row r="187" spans="1:31">
      <c r="A187" s="6">
        <v>31570</v>
      </c>
      <c r="B187" s="6"/>
      <c r="C187" s="103">
        <v>83</v>
      </c>
      <c r="D187" s="6"/>
      <c r="E187" s="6"/>
      <c r="F187" s="103">
        <v>82.12</v>
      </c>
      <c r="G187" s="6"/>
      <c r="H187" s="6"/>
      <c r="J187" s="6"/>
      <c r="K187" s="6"/>
      <c r="M187" s="6"/>
      <c r="U187" s="6"/>
      <c r="W187" s="6"/>
      <c r="X187" s="6"/>
      <c r="Z187" s="6"/>
      <c r="AA187" s="103">
        <v>80.599999999999994</v>
      </c>
      <c r="AB187" s="6"/>
      <c r="AC187" s="6"/>
      <c r="AE187" s="6"/>
    </row>
    <row r="188" spans="1:31">
      <c r="A188" s="6">
        <v>31577</v>
      </c>
      <c r="B188" s="6"/>
      <c r="C188" s="103">
        <v>82</v>
      </c>
      <c r="D188" s="6"/>
      <c r="E188" s="6"/>
      <c r="F188" s="103">
        <v>82</v>
      </c>
      <c r="G188" s="6"/>
      <c r="H188" s="6"/>
      <c r="J188" s="6"/>
      <c r="K188" s="6"/>
      <c r="M188" s="6"/>
      <c r="U188" s="6"/>
      <c r="W188" s="6"/>
      <c r="X188" s="6"/>
      <c r="Z188" s="6"/>
      <c r="AA188" s="103">
        <v>77.5</v>
      </c>
      <c r="AB188" s="6"/>
      <c r="AC188" s="6"/>
      <c r="AE188" s="6"/>
    </row>
    <row r="189" spans="1:31">
      <c r="A189" s="6">
        <v>31584</v>
      </c>
      <c r="B189" s="6"/>
      <c r="C189" s="103">
        <v>78.5</v>
      </c>
      <c r="D189" s="6"/>
      <c r="E189" s="6"/>
      <c r="F189" s="103">
        <v>72.75</v>
      </c>
      <c r="G189" s="6"/>
      <c r="H189" s="6"/>
      <c r="J189" s="6"/>
      <c r="K189" s="6"/>
      <c r="M189" s="6"/>
      <c r="U189" s="6"/>
      <c r="W189" s="6"/>
      <c r="X189" s="6"/>
      <c r="Z189" s="6"/>
      <c r="AA189" s="103">
        <v>77.5</v>
      </c>
      <c r="AB189" s="6"/>
      <c r="AC189" s="6"/>
      <c r="AE189" s="6"/>
    </row>
    <row r="190" spans="1:31">
      <c r="A190" s="6">
        <v>31591</v>
      </c>
      <c r="B190" s="6"/>
      <c r="C190" s="103">
        <v>77.5</v>
      </c>
      <c r="D190" s="6"/>
      <c r="E190" s="6"/>
      <c r="F190" s="103">
        <v>75.38</v>
      </c>
      <c r="G190" s="6"/>
      <c r="H190" s="6"/>
      <c r="J190" s="6"/>
      <c r="K190" s="6"/>
      <c r="M190" s="6"/>
      <c r="U190" s="6"/>
      <c r="W190" s="6"/>
      <c r="X190" s="6"/>
      <c r="Z190" s="6"/>
      <c r="AA190" s="103">
        <v>73</v>
      </c>
      <c r="AB190" s="6"/>
      <c r="AC190" s="6"/>
      <c r="AE190" s="6"/>
    </row>
    <row r="191" spans="1:31">
      <c r="A191" s="6">
        <v>31598</v>
      </c>
      <c r="B191" s="6"/>
      <c r="C191" s="102" t="s">
        <v>28</v>
      </c>
      <c r="D191" s="6"/>
      <c r="E191" s="6"/>
      <c r="F191" s="102" t="s">
        <v>28</v>
      </c>
      <c r="G191" s="6"/>
      <c r="H191" s="6"/>
      <c r="J191" s="6"/>
      <c r="K191" s="6"/>
      <c r="M191" s="6"/>
      <c r="U191" s="6"/>
      <c r="W191" s="6"/>
      <c r="X191" s="6"/>
      <c r="Z191" s="6"/>
      <c r="AA191" s="103">
        <v>72</v>
      </c>
      <c r="AB191" s="6"/>
      <c r="AC191" s="6"/>
      <c r="AE191" s="6"/>
    </row>
    <row r="192" spans="1:31">
      <c r="A192" s="6">
        <v>31605</v>
      </c>
      <c r="B192" s="6"/>
      <c r="C192" s="103">
        <v>78.25</v>
      </c>
      <c r="D192" s="6"/>
      <c r="E192" s="6"/>
      <c r="F192" s="103">
        <v>74.25</v>
      </c>
      <c r="G192" s="6"/>
      <c r="H192" s="6"/>
      <c r="J192" s="6"/>
      <c r="K192" s="6"/>
      <c r="M192" s="6"/>
      <c r="U192" s="6"/>
      <c r="W192" s="6"/>
      <c r="X192" s="6"/>
      <c r="Z192" s="6"/>
      <c r="AA192" s="103">
        <v>72</v>
      </c>
      <c r="AB192" s="6"/>
      <c r="AC192" s="6"/>
      <c r="AE192" s="6"/>
    </row>
    <row r="193" spans="1:31">
      <c r="A193" s="6">
        <v>31612</v>
      </c>
      <c r="B193" s="6"/>
      <c r="C193" s="103">
        <v>78</v>
      </c>
      <c r="D193" s="6"/>
      <c r="E193" s="6"/>
      <c r="F193" s="103">
        <v>77.25</v>
      </c>
      <c r="G193" s="6"/>
      <c r="H193" s="6"/>
      <c r="J193" s="6"/>
      <c r="K193" s="6"/>
      <c r="M193" s="6"/>
      <c r="U193" s="6"/>
      <c r="W193" s="6"/>
      <c r="X193" s="6"/>
      <c r="Z193" s="6"/>
      <c r="AA193" s="103">
        <v>72</v>
      </c>
      <c r="AB193" s="6"/>
      <c r="AC193" s="6"/>
      <c r="AE193" s="6"/>
    </row>
    <row r="194" spans="1:31">
      <c r="A194" s="6">
        <v>31619</v>
      </c>
      <c r="B194" s="6"/>
      <c r="C194" s="103">
        <v>73.25</v>
      </c>
      <c r="D194" s="6"/>
      <c r="E194" s="6"/>
      <c r="F194" s="103">
        <v>75.75</v>
      </c>
      <c r="G194" s="6"/>
      <c r="H194" s="6"/>
      <c r="J194" s="6"/>
      <c r="K194" s="6"/>
      <c r="M194" s="6"/>
      <c r="U194" s="6"/>
      <c r="W194" s="6"/>
      <c r="X194" s="6"/>
      <c r="Z194" s="6"/>
      <c r="AA194" s="103">
        <v>72</v>
      </c>
      <c r="AB194" s="6"/>
      <c r="AC194" s="6"/>
      <c r="AE194" s="6"/>
    </row>
    <row r="195" spans="1:31">
      <c r="A195" s="6">
        <v>31626</v>
      </c>
      <c r="B195" s="6"/>
      <c r="C195" s="103">
        <v>74.12</v>
      </c>
      <c r="D195" s="6"/>
      <c r="E195" s="6"/>
      <c r="F195" s="103">
        <v>75.5</v>
      </c>
      <c r="G195" s="6"/>
      <c r="H195" s="6"/>
      <c r="J195" s="6"/>
      <c r="K195" s="6"/>
      <c r="M195" s="6"/>
      <c r="U195" s="6"/>
      <c r="W195" s="6"/>
      <c r="X195" s="6"/>
      <c r="Z195" s="6"/>
      <c r="AA195" s="103">
        <v>72</v>
      </c>
      <c r="AB195" s="6"/>
      <c r="AC195" s="6"/>
      <c r="AE195" s="6"/>
    </row>
    <row r="196" spans="1:31">
      <c r="A196" s="6">
        <v>31633</v>
      </c>
      <c r="B196" s="6"/>
      <c r="C196" s="103">
        <v>73.5</v>
      </c>
      <c r="D196" s="6"/>
      <c r="E196" s="6"/>
      <c r="F196" s="103">
        <v>73.5</v>
      </c>
      <c r="G196" s="6"/>
      <c r="H196" s="6"/>
      <c r="J196" s="6"/>
      <c r="K196" s="6"/>
      <c r="M196" s="6"/>
      <c r="U196" s="6"/>
      <c r="W196" s="6"/>
      <c r="X196" s="6"/>
      <c r="Z196" s="6"/>
      <c r="AA196" s="103">
        <v>72</v>
      </c>
      <c r="AB196" s="6"/>
      <c r="AC196" s="6"/>
      <c r="AE196" s="6"/>
    </row>
    <row r="197" spans="1:31">
      <c r="A197" s="6">
        <v>31640</v>
      </c>
      <c r="B197" s="6"/>
      <c r="C197" s="103">
        <v>71.25</v>
      </c>
      <c r="D197" s="6"/>
      <c r="E197" s="6"/>
      <c r="F197" s="103">
        <v>73.75</v>
      </c>
      <c r="G197" s="6"/>
      <c r="H197" s="6"/>
      <c r="J197" s="6"/>
      <c r="K197" s="6"/>
      <c r="M197" s="6"/>
      <c r="U197" s="6"/>
      <c r="W197" s="6"/>
      <c r="X197" s="6"/>
      <c r="Z197" s="6"/>
      <c r="AA197" s="103">
        <v>72</v>
      </c>
      <c r="AB197" s="6"/>
      <c r="AC197" s="6"/>
      <c r="AE197" s="6"/>
    </row>
    <row r="198" spans="1:31">
      <c r="A198" s="6">
        <v>31647</v>
      </c>
      <c r="B198" s="6"/>
      <c r="C198" s="103">
        <v>75</v>
      </c>
      <c r="D198" s="6"/>
      <c r="E198" s="6"/>
      <c r="F198" s="103">
        <v>70.5</v>
      </c>
      <c r="G198" s="6"/>
      <c r="H198" s="6"/>
      <c r="J198" s="6"/>
      <c r="K198" s="6"/>
      <c r="M198" s="6"/>
      <c r="U198" s="6"/>
      <c r="W198" s="6"/>
      <c r="X198" s="6"/>
      <c r="Z198" s="6"/>
      <c r="AA198" s="103">
        <v>72</v>
      </c>
      <c r="AB198" s="6"/>
      <c r="AC198" s="6"/>
      <c r="AE198" s="6"/>
    </row>
    <row r="199" spans="1:31">
      <c r="A199" s="6">
        <v>31654</v>
      </c>
      <c r="B199" s="6"/>
      <c r="C199" s="103">
        <v>77.25</v>
      </c>
      <c r="D199" s="6"/>
      <c r="E199" s="6"/>
      <c r="F199" s="103">
        <v>75.5</v>
      </c>
      <c r="G199" s="6"/>
      <c r="H199" s="6"/>
      <c r="J199" s="6"/>
      <c r="K199" s="6"/>
      <c r="M199" s="6"/>
      <c r="U199" s="6"/>
      <c r="W199" s="6"/>
      <c r="X199" s="6"/>
      <c r="Z199" s="6"/>
      <c r="AA199" s="103">
        <v>72</v>
      </c>
      <c r="AB199" s="6"/>
      <c r="AC199" s="6"/>
      <c r="AE199" s="6"/>
    </row>
    <row r="200" spans="1:31">
      <c r="A200" s="6">
        <v>31661</v>
      </c>
      <c r="B200" s="6"/>
      <c r="C200" s="103">
        <v>75.5</v>
      </c>
      <c r="D200" s="6"/>
      <c r="E200" s="6"/>
      <c r="F200" s="103">
        <v>71.75</v>
      </c>
      <c r="G200" s="6"/>
      <c r="H200" s="6"/>
      <c r="J200" s="6"/>
      <c r="K200" s="6"/>
      <c r="M200" s="6"/>
      <c r="U200" s="6"/>
      <c r="W200" s="6"/>
      <c r="X200" s="6"/>
      <c r="Z200" s="6"/>
      <c r="AA200" s="103">
        <v>72</v>
      </c>
      <c r="AB200" s="6"/>
      <c r="AC200" s="6"/>
      <c r="AE200" s="6"/>
    </row>
    <row r="201" spans="1:31">
      <c r="A201" s="6">
        <v>31668</v>
      </c>
      <c r="B201" s="6"/>
      <c r="C201" s="103">
        <v>75</v>
      </c>
      <c r="D201" s="6"/>
      <c r="E201" s="6"/>
      <c r="F201" s="103">
        <v>69.25</v>
      </c>
      <c r="G201" s="6"/>
      <c r="H201" s="6"/>
      <c r="J201" s="6"/>
      <c r="K201" s="6"/>
      <c r="M201" s="6"/>
      <c r="U201" s="6"/>
      <c r="W201" s="6"/>
      <c r="X201" s="6"/>
      <c r="Z201" s="6"/>
      <c r="AA201" s="103">
        <v>71.25</v>
      </c>
      <c r="AB201" s="6"/>
      <c r="AC201" s="6"/>
      <c r="AE201" s="6"/>
    </row>
    <row r="202" spans="1:31">
      <c r="A202" s="6">
        <v>31675</v>
      </c>
      <c r="B202" s="6"/>
      <c r="C202" s="103">
        <v>76.88</v>
      </c>
      <c r="D202" s="6"/>
      <c r="E202" s="6"/>
      <c r="F202" s="103">
        <v>67.5</v>
      </c>
      <c r="G202" s="6"/>
      <c r="H202" s="6"/>
      <c r="J202" s="6"/>
      <c r="K202" s="6"/>
      <c r="M202" s="6"/>
      <c r="U202" s="6"/>
      <c r="W202" s="6"/>
      <c r="X202" s="6"/>
      <c r="Z202" s="6"/>
      <c r="AA202" s="103">
        <v>68.2</v>
      </c>
      <c r="AB202" s="6"/>
      <c r="AC202" s="6"/>
      <c r="AE202" s="6"/>
    </row>
    <row r="203" spans="1:31">
      <c r="A203" s="6">
        <v>31682</v>
      </c>
      <c r="B203" s="6"/>
      <c r="C203" s="103">
        <v>70</v>
      </c>
      <c r="D203" s="6"/>
      <c r="E203" s="6"/>
      <c r="F203" s="103">
        <v>70.25</v>
      </c>
      <c r="G203" s="6"/>
      <c r="H203" s="6"/>
      <c r="J203" s="6"/>
      <c r="K203" s="6"/>
      <c r="M203" s="6"/>
      <c r="U203" s="6"/>
      <c r="W203" s="6"/>
      <c r="X203" s="6"/>
      <c r="Z203" s="6"/>
      <c r="AA203" s="103">
        <v>67.5</v>
      </c>
      <c r="AB203" s="6"/>
      <c r="AC203" s="6"/>
      <c r="AE203" s="6"/>
    </row>
    <row r="204" spans="1:31">
      <c r="A204" s="6">
        <v>31689</v>
      </c>
      <c r="B204" s="6"/>
      <c r="C204" s="103">
        <v>67.5</v>
      </c>
      <c r="D204" s="6"/>
      <c r="E204" s="6"/>
      <c r="F204" s="103">
        <v>63.5</v>
      </c>
      <c r="G204" s="6"/>
      <c r="H204" s="6"/>
      <c r="J204" s="6"/>
      <c r="K204" s="6"/>
      <c r="M204" s="6"/>
      <c r="U204" s="6"/>
      <c r="W204" s="6"/>
      <c r="X204" s="6"/>
      <c r="Z204" s="6"/>
      <c r="AA204" s="103">
        <v>67.5</v>
      </c>
      <c r="AB204" s="6"/>
      <c r="AC204" s="6"/>
      <c r="AE204" s="6"/>
    </row>
    <row r="205" spans="1:31">
      <c r="A205" s="6">
        <v>31696</v>
      </c>
      <c r="B205" s="6"/>
      <c r="C205" s="103">
        <v>66.5</v>
      </c>
      <c r="D205" s="6"/>
      <c r="E205" s="6"/>
      <c r="F205" s="103">
        <v>65</v>
      </c>
      <c r="G205" s="6"/>
      <c r="H205" s="6"/>
      <c r="J205" s="6"/>
      <c r="K205" s="6"/>
      <c r="M205" s="6"/>
      <c r="U205" s="6"/>
      <c r="W205" s="6"/>
      <c r="X205" s="6"/>
      <c r="Z205" s="6"/>
      <c r="AA205" s="103">
        <v>67.5</v>
      </c>
      <c r="AB205" s="6"/>
      <c r="AC205" s="6"/>
      <c r="AE205" s="6"/>
    </row>
    <row r="206" spans="1:31">
      <c r="A206" s="6">
        <v>31703</v>
      </c>
      <c r="B206" s="6"/>
      <c r="C206" s="103">
        <v>73.25</v>
      </c>
      <c r="D206" s="6"/>
      <c r="E206" s="6"/>
      <c r="F206" s="103">
        <v>73.5</v>
      </c>
      <c r="G206" s="6"/>
      <c r="H206" s="6"/>
      <c r="J206" s="6"/>
      <c r="K206" s="6"/>
      <c r="M206" s="6"/>
      <c r="U206" s="6"/>
      <c r="W206" s="6"/>
      <c r="X206" s="6"/>
      <c r="Z206" s="6"/>
      <c r="AA206" s="103">
        <v>57.7</v>
      </c>
      <c r="AB206" s="6"/>
      <c r="AC206" s="6"/>
      <c r="AE206" s="6"/>
    </row>
    <row r="207" spans="1:31">
      <c r="A207" s="6">
        <v>31710</v>
      </c>
      <c r="B207" s="6"/>
      <c r="C207" s="103">
        <v>67.25</v>
      </c>
      <c r="D207" s="6"/>
      <c r="E207" s="6"/>
      <c r="F207" s="103">
        <v>74.25</v>
      </c>
      <c r="G207" s="6"/>
      <c r="H207" s="6"/>
      <c r="J207" s="6"/>
      <c r="K207" s="6"/>
      <c r="M207" s="6"/>
      <c r="U207" s="6"/>
      <c r="W207" s="6"/>
      <c r="X207" s="6"/>
      <c r="Z207" s="6"/>
      <c r="AA207" s="103">
        <v>56.5</v>
      </c>
      <c r="AB207" s="6"/>
      <c r="AC207" s="6"/>
      <c r="AE207" s="6"/>
    </row>
    <row r="208" spans="1:31">
      <c r="A208" s="6">
        <v>31717</v>
      </c>
      <c r="B208" s="6"/>
      <c r="C208" s="103">
        <v>73.75</v>
      </c>
      <c r="D208" s="6"/>
      <c r="E208" s="6"/>
      <c r="F208" s="103">
        <v>74.5</v>
      </c>
      <c r="G208" s="6"/>
      <c r="H208" s="6"/>
      <c r="J208" s="6"/>
      <c r="K208" s="6"/>
      <c r="M208" s="6"/>
      <c r="U208" s="6"/>
      <c r="W208" s="6"/>
      <c r="X208" s="6"/>
      <c r="Z208" s="6"/>
      <c r="AA208" s="103">
        <v>64.900000000000006</v>
      </c>
      <c r="AB208" s="6"/>
      <c r="AC208" s="6"/>
      <c r="AE208" s="6"/>
    </row>
    <row r="209" spans="1:31">
      <c r="A209" s="6">
        <v>31724</v>
      </c>
      <c r="B209" s="6"/>
      <c r="C209" s="103">
        <v>74</v>
      </c>
      <c r="D209" s="6"/>
      <c r="E209" s="6"/>
      <c r="F209" s="103">
        <v>74</v>
      </c>
      <c r="G209" s="6"/>
      <c r="H209" s="6"/>
      <c r="J209" s="6"/>
      <c r="K209" s="6"/>
      <c r="M209" s="6"/>
      <c r="U209" s="6"/>
      <c r="W209" s="6"/>
      <c r="X209" s="6"/>
      <c r="Z209" s="6"/>
      <c r="AA209" s="103">
        <v>68.599999999999994</v>
      </c>
      <c r="AB209" s="6"/>
      <c r="AC209" s="6"/>
      <c r="AE209" s="6"/>
    </row>
    <row r="210" spans="1:31">
      <c r="A210" s="6">
        <v>31731</v>
      </c>
      <c r="B210" s="6"/>
      <c r="C210" s="103">
        <v>77.88</v>
      </c>
      <c r="D210" s="6"/>
      <c r="E210" s="6"/>
      <c r="F210" s="103">
        <v>75</v>
      </c>
      <c r="G210" s="6"/>
      <c r="H210" s="6"/>
      <c r="J210" s="6"/>
      <c r="K210" s="6"/>
      <c r="M210" s="6"/>
      <c r="U210" s="6"/>
      <c r="W210" s="6"/>
      <c r="X210" s="6"/>
      <c r="Z210" s="6"/>
      <c r="AA210" s="103">
        <v>69.8</v>
      </c>
      <c r="AB210" s="6"/>
      <c r="AC210" s="6"/>
      <c r="AE210" s="6"/>
    </row>
    <row r="211" spans="1:31">
      <c r="A211" s="6">
        <v>31738</v>
      </c>
      <c r="B211" s="6"/>
      <c r="C211" s="103">
        <v>78</v>
      </c>
      <c r="D211" s="6"/>
      <c r="E211" s="6"/>
      <c r="F211" s="103">
        <v>79</v>
      </c>
      <c r="G211" s="6"/>
      <c r="H211" s="6"/>
      <c r="J211" s="6"/>
      <c r="K211" s="6"/>
      <c r="M211" s="6"/>
      <c r="U211" s="6"/>
      <c r="W211" s="6"/>
      <c r="X211" s="6"/>
      <c r="Z211" s="6"/>
      <c r="AA211" s="103">
        <v>71.900000000000006</v>
      </c>
      <c r="AB211" s="6"/>
      <c r="AC211" s="6"/>
      <c r="AE211" s="6"/>
    </row>
    <row r="212" spans="1:31">
      <c r="A212" s="6">
        <v>31745</v>
      </c>
      <c r="B212" s="6"/>
      <c r="C212" s="102" t="s">
        <v>28</v>
      </c>
      <c r="D212" s="6"/>
      <c r="E212" s="6"/>
      <c r="F212" s="103">
        <v>78.75</v>
      </c>
      <c r="G212" s="6"/>
      <c r="H212" s="6"/>
      <c r="J212" s="6"/>
      <c r="K212" s="6"/>
      <c r="M212" s="6"/>
      <c r="U212" s="6"/>
      <c r="W212" s="6"/>
      <c r="X212" s="6"/>
      <c r="Z212" s="6"/>
      <c r="AA212" s="103">
        <v>74.63</v>
      </c>
      <c r="AB212" s="6"/>
      <c r="AC212" s="6"/>
      <c r="AE212" s="6"/>
    </row>
    <row r="213" spans="1:31">
      <c r="A213" s="6">
        <v>31752</v>
      </c>
      <c r="B213" s="6"/>
      <c r="C213" s="103">
        <v>80</v>
      </c>
      <c r="D213" s="6"/>
      <c r="E213" s="6"/>
      <c r="F213" s="103">
        <v>78</v>
      </c>
      <c r="G213" s="6"/>
      <c r="H213" s="6"/>
      <c r="J213" s="6"/>
      <c r="K213" s="6"/>
      <c r="M213" s="6"/>
      <c r="U213" s="6"/>
      <c r="W213" s="6"/>
      <c r="X213" s="6"/>
      <c r="Z213" s="6"/>
      <c r="AA213" s="103">
        <v>77</v>
      </c>
      <c r="AB213" s="6"/>
      <c r="AC213" s="6"/>
      <c r="AE213" s="6"/>
    </row>
    <row r="214" spans="1:31">
      <c r="A214" s="6">
        <v>31759</v>
      </c>
      <c r="B214" s="6"/>
      <c r="C214" s="103">
        <v>80.25</v>
      </c>
      <c r="D214" s="6"/>
      <c r="E214" s="6"/>
      <c r="F214" s="103">
        <v>78</v>
      </c>
      <c r="G214" s="6"/>
      <c r="H214" s="6"/>
      <c r="J214" s="6"/>
      <c r="K214" s="6"/>
      <c r="M214" s="6"/>
      <c r="U214" s="6"/>
      <c r="W214" s="6"/>
      <c r="X214" s="6"/>
      <c r="Z214" s="6"/>
      <c r="AA214" s="103">
        <v>78</v>
      </c>
      <c r="AB214" s="6"/>
      <c r="AC214" s="6"/>
      <c r="AE214" s="6"/>
    </row>
    <row r="215" spans="1:31">
      <c r="A215" s="6">
        <v>31766</v>
      </c>
      <c r="B215" s="6"/>
      <c r="C215" s="103">
        <v>84</v>
      </c>
      <c r="D215" s="6"/>
      <c r="E215" s="6"/>
      <c r="F215" s="103">
        <v>78.5</v>
      </c>
      <c r="G215" s="6"/>
      <c r="H215" s="6"/>
      <c r="J215" s="6"/>
      <c r="K215" s="6"/>
      <c r="M215" s="6"/>
      <c r="U215" s="6"/>
      <c r="W215" s="6"/>
      <c r="X215" s="6"/>
      <c r="Z215" s="6"/>
      <c r="AA215" s="103">
        <v>78</v>
      </c>
      <c r="AB215" s="6"/>
      <c r="AC215" s="6"/>
      <c r="AE215" s="6"/>
    </row>
    <row r="216" spans="1:31">
      <c r="A216" s="6">
        <v>31773</v>
      </c>
      <c r="B216" s="6"/>
      <c r="C216" s="102" t="s">
        <v>28</v>
      </c>
      <c r="D216" s="6"/>
      <c r="E216" s="6"/>
      <c r="F216" s="102" t="s">
        <v>28</v>
      </c>
      <c r="G216" s="6"/>
      <c r="H216" s="6"/>
      <c r="J216" s="6"/>
      <c r="K216" s="6"/>
      <c r="M216" s="6"/>
      <c r="U216" s="6"/>
      <c r="W216" s="6"/>
      <c r="X216" s="6"/>
      <c r="Z216" s="6"/>
      <c r="AA216" s="103">
        <v>79</v>
      </c>
      <c r="AB216" s="6"/>
      <c r="AC216" s="6"/>
      <c r="AE216" s="6"/>
    </row>
    <row r="217" spans="1:31">
      <c r="A217" s="6">
        <v>31780</v>
      </c>
      <c r="B217" s="6"/>
      <c r="C217" s="102" t="s">
        <v>28</v>
      </c>
      <c r="D217" s="6"/>
      <c r="E217" s="6"/>
      <c r="F217" s="102" t="s">
        <v>28</v>
      </c>
      <c r="G217" s="6"/>
      <c r="H217" s="6"/>
      <c r="J217" s="6"/>
      <c r="K217" s="6"/>
      <c r="M217" s="6"/>
      <c r="U217" s="6"/>
      <c r="W217" s="6"/>
      <c r="X217" s="6"/>
      <c r="Z217" s="6"/>
      <c r="AA217" s="103">
        <v>80</v>
      </c>
      <c r="AB217" s="6"/>
      <c r="AC217" s="6"/>
      <c r="AE217" s="6"/>
    </row>
    <row r="218" spans="1:31">
      <c r="A218" s="6">
        <v>31787</v>
      </c>
      <c r="B218" s="6"/>
      <c r="C218" s="103">
        <v>84</v>
      </c>
      <c r="D218" s="6"/>
      <c r="E218" s="6"/>
      <c r="F218" s="103">
        <v>85</v>
      </c>
      <c r="G218" s="6"/>
      <c r="H218" s="6"/>
      <c r="I218" s="1">
        <v>78</v>
      </c>
      <c r="J218" s="6"/>
      <c r="K218" s="6"/>
      <c r="M218" s="6"/>
      <c r="U218" s="1">
        <v>82.333333333333329</v>
      </c>
      <c r="W218" s="1"/>
      <c r="X218" s="1"/>
      <c r="Z218" s="6"/>
      <c r="AA218" s="103">
        <v>80.5</v>
      </c>
      <c r="AB218" s="6"/>
      <c r="AC218" s="6"/>
      <c r="AE218" s="6"/>
    </row>
    <row r="219" spans="1:31">
      <c r="A219" s="6">
        <v>31794</v>
      </c>
      <c r="B219" s="6"/>
      <c r="C219" s="103">
        <v>87.38</v>
      </c>
      <c r="D219" s="6"/>
      <c r="E219" s="6"/>
      <c r="F219" s="103">
        <v>83.75</v>
      </c>
      <c r="G219" s="6"/>
      <c r="H219" s="6"/>
      <c r="I219" s="1">
        <v>79.56</v>
      </c>
      <c r="J219" s="6"/>
      <c r="K219" s="6"/>
      <c r="M219" s="6"/>
      <c r="U219" s="1">
        <v>83.563333333333333</v>
      </c>
      <c r="W219" s="1"/>
      <c r="X219" s="1"/>
      <c r="Z219" s="6"/>
      <c r="AA219" s="103">
        <v>83.4</v>
      </c>
      <c r="AB219" s="6"/>
      <c r="AC219" s="6"/>
      <c r="AE219" s="6"/>
    </row>
    <row r="220" spans="1:31">
      <c r="A220" s="6">
        <v>31801</v>
      </c>
      <c r="B220" s="6"/>
      <c r="C220" s="103">
        <v>87.5</v>
      </c>
      <c r="D220" s="6"/>
      <c r="E220" s="6"/>
      <c r="F220" s="103">
        <v>88</v>
      </c>
      <c r="G220" s="6"/>
      <c r="H220" s="6"/>
      <c r="I220" s="1">
        <v>79.5</v>
      </c>
      <c r="J220" s="6"/>
      <c r="K220" s="6"/>
      <c r="M220" s="6"/>
      <c r="U220" s="1">
        <v>85</v>
      </c>
      <c r="W220" s="1"/>
      <c r="X220" s="1"/>
      <c r="Z220" s="6"/>
      <c r="AA220" s="103">
        <v>85</v>
      </c>
      <c r="AB220" s="6"/>
      <c r="AC220" s="6"/>
      <c r="AE220" s="6"/>
    </row>
    <row r="221" spans="1:31">
      <c r="A221" s="6">
        <v>31808</v>
      </c>
      <c r="B221" s="6"/>
      <c r="C221" s="103">
        <v>89.5</v>
      </c>
      <c r="D221" s="6"/>
      <c r="E221" s="6"/>
      <c r="F221" s="103">
        <v>86.5</v>
      </c>
      <c r="G221" s="6"/>
      <c r="H221" s="6"/>
      <c r="I221" s="1">
        <v>79.5</v>
      </c>
      <c r="J221" s="6"/>
      <c r="K221" s="6"/>
      <c r="M221" s="6"/>
      <c r="U221" s="1">
        <v>85.166666666666671</v>
      </c>
      <c r="W221" s="1"/>
      <c r="X221" s="1"/>
      <c r="Z221" s="6"/>
      <c r="AA221" s="103">
        <v>87.8</v>
      </c>
      <c r="AB221" s="6"/>
      <c r="AC221" s="6"/>
      <c r="AE221" s="6"/>
    </row>
    <row r="222" spans="1:31">
      <c r="A222" s="6">
        <v>31815</v>
      </c>
      <c r="B222" s="6"/>
      <c r="C222" s="103">
        <v>88.5</v>
      </c>
      <c r="D222" s="6"/>
      <c r="E222" s="6"/>
      <c r="F222" s="103">
        <v>83.5</v>
      </c>
      <c r="G222" s="6"/>
      <c r="H222" s="6"/>
      <c r="I222" s="1">
        <v>79.5</v>
      </c>
      <c r="J222" s="6"/>
      <c r="K222" s="6"/>
      <c r="M222" s="6"/>
      <c r="U222" s="1">
        <v>83.833333333333329</v>
      </c>
      <c r="W222" s="1"/>
      <c r="X222" s="1"/>
      <c r="Z222" s="6"/>
      <c r="AA222" s="103">
        <v>88.5</v>
      </c>
      <c r="AB222" s="6"/>
      <c r="AC222" s="6"/>
      <c r="AE222" s="6"/>
    </row>
    <row r="223" spans="1:31">
      <c r="A223" s="6">
        <v>31822</v>
      </c>
      <c r="B223" s="6"/>
      <c r="C223" s="103">
        <v>89.75</v>
      </c>
      <c r="D223" s="6"/>
      <c r="E223" s="6"/>
      <c r="F223" s="102" t="s">
        <v>28</v>
      </c>
      <c r="G223" s="6"/>
      <c r="H223" s="6"/>
      <c r="I223" s="1">
        <v>80.5</v>
      </c>
      <c r="J223" s="6"/>
      <c r="K223" s="6"/>
      <c r="M223" s="6"/>
      <c r="U223" s="1">
        <v>85.125</v>
      </c>
      <c r="W223" s="1"/>
      <c r="X223" s="1"/>
      <c r="Z223" s="6"/>
      <c r="AA223" s="103">
        <v>86.5</v>
      </c>
      <c r="AB223" s="6"/>
      <c r="AC223" s="6"/>
      <c r="AE223" s="6"/>
    </row>
    <row r="224" spans="1:31">
      <c r="A224" s="6">
        <v>31829</v>
      </c>
      <c r="B224" s="6"/>
      <c r="C224" s="103">
        <v>93.5</v>
      </c>
      <c r="D224" s="6"/>
      <c r="E224" s="6"/>
      <c r="F224" s="103">
        <v>85.5</v>
      </c>
      <c r="G224" s="6"/>
      <c r="H224" s="6"/>
      <c r="I224" s="1">
        <v>80.5</v>
      </c>
      <c r="J224" s="6"/>
      <c r="K224" s="6"/>
      <c r="M224" s="6"/>
      <c r="U224" s="1">
        <v>86.5</v>
      </c>
      <c r="W224" s="1"/>
      <c r="X224" s="1"/>
      <c r="Z224" s="6"/>
      <c r="AA224" s="103">
        <v>81.7</v>
      </c>
      <c r="AB224" s="6"/>
      <c r="AC224" s="6"/>
      <c r="AE224" s="6"/>
    </row>
    <row r="225" spans="1:31">
      <c r="A225" s="6">
        <v>31836</v>
      </c>
      <c r="B225" s="6"/>
      <c r="C225" s="103">
        <v>95</v>
      </c>
      <c r="D225" s="6"/>
      <c r="E225" s="6"/>
      <c r="F225" s="103">
        <v>90</v>
      </c>
      <c r="G225" s="6"/>
      <c r="H225" s="6"/>
      <c r="J225" s="6"/>
      <c r="K225" s="6"/>
      <c r="M225" s="6"/>
      <c r="U225" s="1">
        <v>92.5</v>
      </c>
      <c r="W225" s="1"/>
      <c r="X225" s="1"/>
      <c r="Z225" s="6"/>
      <c r="AA225" s="103">
        <v>84</v>
      </c>
      <c r="AB225" s="6"/>
      <c r="AC225" s="6"/>
      <c r="AE225" s="6"/>
    </row>
    <row r="226" spans="1:31">
      <c r="A226" s="6">
        <v>31843</v>
      </c>
      <c r="B226" s="6"/>
      <c r="C226" s="103">
        <v>104.5</v>
      </c>
      <c r="D226" s="6"/>
      <c r="E226" s="6"/>
      <c r="F226" s="103">
        <v>90.5</v>
      </c>
      <c r="G226" s="6"/>
      <c r="H226" s="6"/>
      <c r="J226" s="6"/>
      <c r="K226" s="6"/>
      <c r="M226" s="6"/>
      <c r="U226" s="1">
        <v>97.5</v>
      </c>
      <c r="W226" s="1"/>
      <c r="X226" s="1"/>
      <c r="Z226" s="6"/>
      <c r="AA226" s="103">
        <v>84</v>
      </c>
      <c r="AB226" s="6"/>
      <c r="AC226" s="6"/>
      <c r="AE226" s="6"/>
    </row>
    <row r="227" spans="1:31">
      <c r="A227" s="6">
        <v>31850</v>
      </c>
      <c r="B227" s="6"/>
      <c r="C227" s="103">
        <v>101</v>
      </c>
      <c r="D227" s="6"/>
      <c r="E227" s="6"/>
      <c r="F227" s="103">
        <v>91</v>
      </c>
      <c r="G227" s="6"/>
      <c r="H227" s="6"/>
      <c r="J227" s="6"/>
      <c r="K227" s="6"/>
      <c r="M227" s="6"/>
      <c r="U227" s="1">
        <v>96</v>
      </c>
      <c r="W227" s="1"/>
      <c r="X227" s="1"/>
      <c r="Z227" s="6"/>
      <c r="AA227" s="103">
        <v>84</v>
      </c>
      <c r="AB227" s="6"/>
      <c r="AC227" s="6"/>
      <c r="AE227" s="6"/>
    </row>
    <row r="228" spans="1:31">
      <c r="A228" s="6">
        <v>31857</v>
      </c>
      <c r="B228" s="6"/>
      <c r="C228" s="103">
        <v>99.5</v>
      </c>
      <c r="D228" s="6"/>
      <c r="E228" s="6"/>
      <c r="F228" s="102" t="s">
        <v>28</v>
      </c>
      <c r="G228" s="6"/>
      <c r="H228" s="6"/>
      <c r="J228" s="6"/>
      <c r="K228" s="6"/>
      <c r="M228" s="6"/>
      <c r="U228" s="1">
        <v>99.5</v>
      </c>
      <c r="W228" s="1"/>
      <c r="X228" s="1"/>
      <c r="Z228" s="6"/>
      <c r="AA228" s="103">
        <v>84</v>
      </c>
      <c r="AB228" s="6"/>
      <c r="AC228" s="6"/>
      <c r="AE228" s="6"/>
    </row>
    <row r="229" spans="1:31">
      <c r="A229" s="6">
        <v>31864</v>
      </c>
      <c r="B229" s="6"/>
      <c r="C229" s="103">
        <v>99</v>
      </c>
      <c r="D229" s="6"/>
      <c r="E229" s="6"/>
      <c r="F229" s="103">
        <v>93.25</v>
      </c>
      <c r="G229" s="6"/>
      <c r="H229" s="6"/>
      <c r="I229" s="1">
        <v>96.75</v>
      </c>
      <c r="J229" s="6"/>
      <c r="K229" s="6"/>
      <c r="M229" s="6"/>
      <c r="U229" s="1">
        <v>96.333333333333329</v>
      </c>
      <c r="W229" s="1"/>
      <c r="X229" s="1"/>
      <c r="Z229" s="6"/>
      <c r="AA229" s="103">
        <v>84</v>
      </c>
      <c r="AB229" s="6"/>
      <c r="AC229" s="6"/>
      <c r="AE229" s="6"/>
    </row>
    <row r="230" spans="1:31">
      <c r="A230" s="6">
        <v>31871</v>
      </c>
      <c r="B230" s="6"/>
      <c r="C230" s="103">
        <v>107.5</v>
      </c>
      <c r="D230" s="6"/>
      <c r="E230" s="6"/>
      <c r="F230" s="103">
        <v>88</v>
      </c>
      <c r="G230" s="6"/>
      <c r="H230" s="6"/>
      <c r="J230" s="6"/>
      <c r="K230" s="6"/>
      <c r="M230" s="6"/>
      <c r="U230" s="1">
        <v>97.75</v>
      </c>
      <c r="W230" s="1"/>
      <c r="X230" s="1"/>
      <c r="Z230" s="6"/>
      <c r="AA230" s="103">
        <v>84</v>
      </c>
      <c r="AB230" s="6"/>
      <c r="AC230" s="6"/>
      <c r="AE230" s="6"/>
    </row>
    <row r="231" spans="1:31">
      <c r="A231" s="6">
        <v>31878</v>
      </c>
      <c r="B231" s="6"/>
      <c r="C231" s="103">
        <v>102.5</v>
      </c>
      <c r="D231" s="6"/>
      <c r="E231" s="6"/>
      <c r="F231" s="103">
        <v>93.5</v>
      </c>
      <c r="G231" s="6"/>
      <c r="H231" s="6"/>
      <c r="I231" s="1">
        <v>89.5</v>
      </c>
      <c r="J231" s="6"/>
      <c r="K231" s="6"/>
      <c r="M231" s="6"/>
      <c r="U231" s="1">
        <v>95.166666666666671</v>
      </c>
      <c r="W231" s="1"/>
      <c r="X231" s="1"/>
      <c r="Z231" s="6"/>
      <c r="AA231" s="103">
        <v>84</v>
      </c>
      <c r="AB231" s="6"/>
      <c r="AC231" s="6"/>
      <c r="AE231" s="6"/>
    </row>
    <row r="232" spans="1:31">
      <c r="A232" s="6">
        <v>31885</v>
      </c>
      <c r="B232" s="6"/>
      <c r="C232" s="103">
        <v>100.5</v>
      </c>
      <c r="D232" s="6"/>
      <c r="E232" s="6"/>
      <c r="F232" s="103">
        <v>95.5</v>
      </c>
      <c r="G232" s="6"/>
      <c r="H232" s="6"/>
      <c r="I232" s="1">
        <v>89.5</v>
      </c>
      <c r="J232" s="6"/>
      <c r="K232" s="6"/>
      <c r="M232" s="6"/>
      <c r="U232" s="1">
        <v>95.166666666666671</v>
      </c>
      <c r="W232" s="1"/>
      <c r="X232" s="1"/>
      <c r="Z232" s="6"/>
      <c r="AA232" s="103">
        <v>84</v>
      </c>
      <c r="AB232" s="6"/>
      <c r="AC232" s="6"/>
      <c r="AE232" s="6"/>
    </row>
    <row r="233" spans="1:31">
      <c r="A233" s="6">
        <v>31892</v>
      </c>
      <c r="B233" s="6"/>
      <c r="C233" s="103">
        <v>100.5</v>
      </c>
      <c r="D233" s="6"/>
      <c r="E233" s="6"/>
      <c r="F233" s="103">
        <v>90.5</v>
      </c>
      <c r="G233" s="6"/>
      <c r="H233" s="6"/>
      <c r="J233" s="6"/>
      <c r="K233" s="6"/>
      <c r="M233" s="6"/>
      <c r="U233" s="1">
        <v>95.5</v>
      </c>
      <c r="W233" s="1"/>
      <c r="X233" s="1"/>
      <c r="Z233" s="6"/>
      <c r="AA233" s="103">
        <v>84</v>
      </c>
      <c r="AB233" s="6"/>
      <c r="AC233" s="6"/>
      <c r="AE233" s="6"/>
    </row>
    <row r="234" spans="1:31">
      <c r="A234" s="6">
        <v>31899</v>
      </c>
      <c r="B234" s="6"/>
      <c r="C234" s="103">
        <v>104.75</v>
      </c>
      <c r="D234" s="6"/>
      <c r="E234" s="6"/>
      <c r="F234" s="103">
        <v>92.5</v>
      </c>
      <c r="G234" s="6"/>
      <c r="H234" s="6"/>
      <c r="I234" s="1">
        <v>92.5</v>
      </c>
      <c r="J234" s="6"/>
      <c r="K234" s="6"/>
      <c r="M234" s="6"/>
      <c r="U234" s="1">
        <v>96.583333333333329</v>
      </c>
      <c r="W234" s="1"/>
      <c r="X234" s="1"/>
      <c r="Z234" s="6"/>
      <c r="AA234" s="103">
        <v>84</v>
      </c>
      <c r="AB234" s="6"/>
      <c r="AC234" s="6"/>
      <c r="AE234" s="6"/>
    </row>
    <row r="235" spans="1:31">
      <c r="A235" s="6">
        <v>31906</v>
      </c>
      <c r="B235" s="6"/>
      <c r="C235" s="103">
        <v>105.25</v>
      </c>
      <c r="D235" s="6"/>
      <c r="E235" s="6"/>
      <c r="F235" s="103">
        <v>95</v>
      </c>
      <c r="G235" s="6"/>
      <c r="H235" s="6"/>
      <c r="I235" s="1">
        <v>92.5</v>
      </c>
      <c r="J235" s="6"/>
      <c r="K235" s="6"/>
      <c r="M235" s="6"/>
      <c r="U235" s="1">
        <v>97.583333333333329</v>
      </c>
      <c r="W235" s="1"/>
      <c r="X235" s="1"/>
      <c r="Z235" s="6"/>
      <c r="AA235" s="103">
        <v>89.4</v>
      </c>
      <c r="AB235" s="6"/>
      <c r="AC235" s="6"/>
      <c r="AE235" s="6"/>
    </row>
    <row r="236" spans="1:31">
      <c r="A236" s="6">
        <v>31913</v>
      </c>
      <c r="B236" s="6"/>
      <c r="C236" s="103">
        <v>107.5</v>
      </c>
      <c r="D236" s="6"/>
      <c r="E236" s="6"/>
      <c r="F236" s="103">
        <v>106.5</v>
      </c>
      <c r="G236" s="6"/>
      <c r="H236" s="6"/>
      <c r="I236" s="1">
        <v>93.5</v>
      </c>
      <c r="J236" s="6"/>
      <c r="K236" s="6"/>
      <c r="M236" s="6"/>
      <c r="U236" s="1">
        <v>102.5</v>
      </c>
      <c r="W236" s="1"/>
      <c r="X236" s="1"/>
      <c r="Z236" s="6"/>
      <c r="AA236" s="103">
        <v>90</v>
      </c>
      <c r="AB236" s="6"/>
      <c r="AC236" s="6"/>
      <c r="AE236" s="6"/>
    </row>
    <row r="237" spans="1:31">
      <c r="A237" s="6">
        <v>31920</v>
      </c>
      <c r="B237" s="6"/>
      <c r="C237" s="103">
        <v>109</v>
      </c>
      <c r="D237" s="6"/>
      <c r="E237" s="6"/>
      <c r="F237" s="103">
        <v>97.5</v>
      </c>
      <c r="G237" s="6"/>
      <c r="H237" s="6"/>
      <c r="I237" s="1">
        <v>93.5</v>
      </c>
      <c r="J237" s="6"/>
      <c r="K237" s="6"/>
      <c r="M237" s="6"/>
      <c r="U237" s="1">
        <v>100</v>
      </c>
      <c r="W237" s="1"/>
      <c r="X237" s="1"/>
      <c r="Z237" s="6"/>
      <c r="AA237" s="103">
        <v>90</v>
      </c>
      <c r="AB237" s="6"/>
      <c r="AC237" s="6"/>
      <c r="AE237" s="6"/>
    </row>
    <row r="238" spans="1:31">
      <c r="A238" s="6">
        <v>31927</v>
      </c>
      <c r="B238" s="6"/>
      <c r="C238" s="103">
        <v>101.5</v>
      </c>
      <c r="D238" s="6"/>
      <c r="E238" s="6"/>
      <c r="F238" s="103">
        <v>101</v>
      </c>
      <c r="G238" s="6"/>
      <c r="H238" s="6"/>
      <c r="I238" s="1">
        <v>93.5</v>
      </c>
      <c r="J238" s="6"/>
      <c r="K238" s="6"/>
      <c r="M238" s="6"/>
      <c r="U238" s="1">
        <v>98.666666666666671</v>
      </c>
      <c r="W238" s="1"/>
      <c r="X238" s="1"/>
      <c r="Z238" s="6"/>
      <c r="AA238" s="103">
        <v>90</v>
      </c>
      <c r="AB238" s="6"/>
      <c r="AC238" s="6"/>
      <c r="AE238" s="6"/>
    </row>
    <row r="239" spans="1:31">
      <c r="A239" s="6">
        <v>31934</v>
      </c>
      <c r="B239" s="6"/>
      <c r="C239" s="103">
        <v>98.5</v>
      </c>
      <c r="D239" s="6"/>
      <c r="E239" s="6"/>
      <c r="F239" s="103">
        <v>92</v>
      </c>
      <c r="G239" s="6"/>
      <c r="H239" s="6"/>
      <c r="I239" s="1">
        <v>90</v>
      </c>
      <c r="J239" s="6"/>
      <c r="K239" s="6"/>
      <c r="M239" s="6"/>
      <c r="U239" s="1">
        <v>93.5</v>
      </c>
      <c r="W239" s="1"/>
      <c r="X239" s="1"/>
      <c r="Z239" s="6"/>
      <c r="AA239" s="103">
        <v>91.2</v>
      </c>
      <c r="AB239" s="6"/>
      <c r="AC239" s="6"/>
      <c r="AE239" s="6"/>
    </row>
    <row r="240" spans="1:31">
      <c r="A240" s="6">
        <v>31941</v>
      </c>
      <c r="B240" s="6"/>
      <c r="C240" s="103">
        <v>89</v>
      </c>
      <c r="D240" s="6"/>
      <c r="E240" s="6"/>
      <c r="F240" s="103">
        <v>95</v>
      </c>
      <c r="G240" s="6"/>
      <c r="H240" s="6"/>
      <c r="I240" s="1">
        <v>89.5</v>
      </c>
      <c r="J240" s="6"/>
      <c r="K240" s="6"/>
      <c r="M240" s="6"/>
      <c r="U240" s="1">
        <v>91.166666666666671</v>
      </c>
      <c r="W240" s="1"/>
      <c r="X240" s="1"/>
      <c r="Z240" s="6"/>
      <c r="AA240" s="103">
        <v>91.6</v>
      </c>
      <c r="AB240" s="6"/>
      <c r="AC240" s="6"/>
      <c r="AE240" s="6"/>
    </row>
    <row r="241" spans="1:31">
      <c r="A241" s="6">
        <v>31948</v>
      </c>
      <c r="B241" s="6"/>
      <c r="C241" s="103">
        <v>85.5</v>
      </c>
      <c r="D241" s="6"/>
      <c r="E241" s="6"/>
      <c r="F241" s="103">
        <v>87</v>
      </c>
      <c r="G241" s="6"/>
      <c r="H241" s="6"/>
      <c r="I241" s="1">
        <v>84.5</v>
      </c>
      <c r="J241" s="6"/>
      <c r="K241" s="6"/>
      <c r="M241" s="6"/>
      <c r="U241" s="1">
        <v>85.666666666666671</v>
      </c>
      <c r="W241" s="1"/>
      <c r="X241" s="1"/>
      <c r="Z241" s="6"/>
      <c r="AA241" s="103">
        <v>87.3</v>
      </c>
      <c r="AB241" s="6"/>
      <c r="AC241" s="6"/>
      <c r="AE241" s="6"/>
    </row>
    <row r="242" spans="1:31">
      <c r="A242" s="6">
        <v>31955</v>
      </c>
      <c r="B242" s="6"/>
      <c r="C242" s="103">
        <v>83</v>
      </c>
      <c r="D242" s="6"/>
      <c r="E242" s="6"/>
      <c r="F242" s="103">
        <v>85</v>
      </c>
      <c r="G242" s="6"/>
      <c r="H242" s="6"/>
      <c r="I242" s="1">
        <v>79</v>
      </c>
      <c r="J242" s="6"/>
      <c r="K242" s="6"/>
      <c r="M242" s="6"/>
      <c r="U242" s="1">
        <v>82.333333333333329</v>
      </c>
      <c r="W242" s="1"/>
      <c r="X242" s="1"/>
      <c r="Z242" s="6"/>
      <c r="AA242" s="103">
        <v>84.4</v>
      </c>
      <c r="AB242" s="6"/>
      <c r="AC242" s="6"/>
      <c r="AE242" s="6"/>
    </row>
    <row r="243" spans="1:31">
      <c r="A243" s="6">
        <v>31962</v>
      </c>
      <c r="B243" s="6"/>
      <c r="C243" s="102" t="s">
        <v>28</v>
      </c>
      <c r="D243" s="6"/>
      <c r="E243" s="6"/>
      <c r="F243" s="102" t="s">
        <v>28</v>
      </c>
      <c r="G243" s="6"/>
      <c r="H243" s="6"/>
      <c r="I243" s="1">
        <v>80.75</v>
      </c>
      <c r="J243" s="6"/>
      <c r="K243" s="6"/>
      <c r="M243" s="6"/>
      <c r="U243" s="1">
        <v>80.75</v>
      </c>
      <c r="W243" s="1"/>
      <c r="X243" s="1"/>
      <c r="Z243" s="6"/>
      <c r="AA243" s="103">
        <v>80.38</v>
      </c>
      <c r="AB243" s="6"/>
      <c r="AC243" s="6"/>
      <c r="AE243" s="6"/>
    </row>
    <row r="244" spans="1:31">
      <c r="A244" s="6">
        <v>31969</v>
      </c>
      <c r="B244" s="6"/>
      <c r="C244" s="103">
        <v>87</v>
      </c>
      <c r="D244" s="6"/>
      <c r="E244" s="6"/>
      <c r="F244" s="102" t="s">
        <v>28</v>
      </c>
      <c r="G244" s="6"/>
      <c r="H244" s="6"/>
      <c r="I244" s="1">
        <v>82.25</v>
      </c>
      <c r="J244" s="6"/>
      <c r="K244" s="6"/>
      <c r="M244" s="6"/>
      <c r="U244" s="1">
        <v>84.625</v>
      </c>
      <c r="W244" s="1"/>
      <c r="X244" s="1"/>
      <c r="Z244" s="6"/>
      <c r="AA244" s="103">
        <v>80.5</v>
      </c>
      <c r="AB244" s="6"/>
      <c r="AC244" s="6"/>
      <c r="AE244" s="6"/>
    </row>
    <row r="245" spans="1:31">
      <c r="A245" s="6">
        <v>31976</v>
      </c>
      <c r="B245" s="6"/>
      <c r="C245" s="103">
        <v>90.25</v>
      </c>
      <c r="D245" s="6"/>
      <c r="E245" s="6"/>
      <c r="F245" s="103">
        <v>87.5</v>
      </c>
      <c r="G245" s="6"/>
      <c r="H245" s="6"/>
      <c r="I245" s="1">
        <v>80</v>
      </c>
      <c r="J245" s="6"/>
      <c r="K245" s="6"/>
      <c r="M245" s="6"/>
      <c r="U245" s="1">
        <v>85.916666666666671</v>
      </c>
      <c r="W245" s="1"/>
      <c r="X245" s="1"/>
      <c r="Z245" s="6"/>
      <c r="AA245" s="103">
        <v>80.5</v>
      </c>
      <c r="AB245" s="6"/>
      <c r="AC245" s="6"/>
      <c r="AE245" s="6"/>
    </row>
    <row r="246" spans="1:31">
      <c r="A246" s="6">
        <v>31983</v>
      </c>
      <c r="B246" s="6"/>
      <c r="C246" s="103">
        <v>93</v>
      </c>
      <c r="D246" s="6"/>
      <c r="E246" s="6"/>
      <c r="F246" s="102" t="s">
        <v>28</v>
      </c>
      <c r="G246" s="6"/>
      <c r="H246" s="6"/>
      <c r="I246" s="1">
        <v>75</v>
      </c>
      <c r="J246" s="6"/>
      <c r="K246" s="6"/>
      <c r="M246" s="6"/>
      <c r="U246" s="1">
        <v>84</v>
      </c>
      <c r="W246" s="1"/>
      <c r="X246" s="1"/>
      <c r="Z246" s="6"/>
      <c r="AA246" s="103">
        <v>80.5</v>
      </c>
      <c r="AB246" s="6"/>
      <c r="AC246" s="6"/>
      <c r="AE246" s="6"/>
    </row>
    <row r="247" spans="1:31">
      <c r="A247" s="6">
        <v>31990</v>
      </c>
      <c r="B247" s="6"/>
      <c r="C247" s="103">
        <v>87.25</v>
      </c>
      <c r="D247" s="6"/>
      <c r="E247" s="6"/>
      <c r="F247" s="103">
        <v>84</v>
      </c>
      <c r="G247" s="6"/>
      <c r="H247" s="6"/>
      <c r="I247" s="1">
        <v>74</v>
      </c>
      <c r="J247" s="6"/>
      <c r="K247" s="6"/>
      <c r="M247" s="6"/>
      <c r="U247" s="1">
        <v>81.75</v>
      </c>
      <c r="W247" s="1"/>
      <c r="X247" s="1"/>
      <c r="Z247" s="6"/>
      <c r="AA247" s="103">
        <v>80.5</v>
      </c>
      <c r="AB247" s="6"/>
      <c r="AC247" s="6"/>
      <c r="AE247" s="6"/>
    </row>
    <row r="248" spans="1:31">
      <c r="A248" s="6">
        <v>31997</v>
      </c>
      <c r="B248" s="6"/>
      <c r="C248" s="103">
        <v>82.5</v>
      </c>
      <c r="D248" s="6"/>
      <c r="E248" s="6"/>
      <c r="F248" s="103">
        <v>81</v>
      </c>
      <c r="G248" s="6"/>
      <c r="H248" s="6"/>
      <c r="I248" s="1">
        <v>73.25</v>
      </c>
      <c r="J248" s="6"/>
      <c r="K248" s="6"/>
      <c r="M248" s="6"/>
      <c r="U248" s="1">
        <v>78.916666666666671</v>
      </c>
      <c r="W248" s="1"/>
      <c r="X248" s="1"/>
      <c r="Z248" s="6"/>
      <c r="AA248" s="103">
        <v>80.5</v>
      </c>
      <c r="AB248" s="6"/>
      <c r="AC248" s="6"/>
      <c r="AE248" s="6"/>
    </row>
    <row r="249" spans="1:31">
      <c r="A249" s="6">
        <v>32004</v>
      </c>
      <c r="B249" s="6"/>
      <c r="C249" s="103">
        <v>77.5</v>
      </c>
      <c r="D249" s="6"/>
      <c r="E249" s="6"/>
      <c r="F249" s="103">
        <v>84.5</v>
      </c>
      <c r="G249" s="6"/>
      <c r="H249" s="6"/>
      <c r="I249" s="1">
        <v>75</v>
      </c>
      <c r="J249" s="6"/>
      <c r="K249" s="6"/>
      <c r="M249" s="6"/>
      <c r="U249" s="1">
        <v>79</v>
      </c>
      <c r="W249" s="1"/>
      <c r="X249" s="1"/>
      <c r="Z249" s="6"/>
      <c r="AA249" s="103">
        <v>80.5</v>
      </c>
      <c r="AB249" s="6"/>
      <c r="AC249" s="6"/>
      <c r="AE249" s="6"/>
    </row>
    <row r="250" spans="1:31">
      <c r="A250" s="6">
        <v>32011</v>
      </c>
      <c r="B250" s="6"/>
      <c r="C250" s="103">
        <v>82.25</v>
      </c>
      <c r="D250" s="6"/>
      <c r="E250" s="6"/>
      <c r="F250" s="103">
        <v>84</v>
      </c>
      <c r="G250" s="6"/>
      <c r="H250" s="6"/>
      <c r="I250" s="1">
        <v>75</v>
      </c>
      <c r="J250" s="6"/>
      <c r="K250" s="6"/>
      <c r="M250" s="6"/>
      <c r="U250" s="1">
        <v>80.416666666666671</v>
      </c>
      <c r="W250" s="1"/>
      <c r="X250" s="1"/>
      <c r="Z250" s="6"/>
      <c r="AA250" s="103">
        <v>80.5</v>
      </c>
      <c r="AB250" s="6"/>
      <c r="AC250" s="6"/>
      <c r="AE250" s="6"/>
    </row>
    <row r="251" spans="1:31">
      <c r="A251" s="6">
        <v>32018</v>
      </c>
      <c r="B251" s="6"/>
      <c r="C251" s="103">
        <v>84</v>
      </c>
      <c r="D251" s="6"/>
      <c r="E251" s="6"/>
      <c r="F251" s="103">
        <v>79</v>
      </c>
      <c r="G251" s="6"/>
      <c r="H251" s="6"/>
      <c r="I251" s="1">
        <v>75</v>
      </c>
      <c r="J251" s="6"/>
      <c r="K251" s="6"/>
      <c r="M251" s="6"/>
      <c r="U251" s="1">
        <v>79.333333333333329</v>
      </c>
      <c r="W251" s="1"/>
      <c r="X251" s="1"/>
      <c r="Z251" s="6"/>
      <c r="AA251" s="103">
        <v>80.5</v>
      </c>
      <c r="AB251" s="6"/>
      <c r="AC251" s="6"/>
      <c r="AE251" s="6"/>
    </row>
    <row r="252" spans="1:31">
      <c r="A252" s="6">
        <v>32025</v>
      </c>
      <c r="B252" s="6"/>
      <c r="C252" s="103">
        <v>87.5</v>
      </c>
      <c r="D252" s="6"/>
      <c r="E252" s="6"/>
      <c r="F252" s="103">
        <v>84</v>
      </c>
      <c r="G252" s="6"/>
      <c r="H252" s="6"/>
      <c r="I252" s="1">
        <v>74.75</v>
      </c>
      <c r="J252" s="6"/>
      <c r="K252" s="6"/>
      <c r="M252" s="6"/>
      <c r="U252" s="1">
        <v>82.083333333333329</v>
      </c>
      <c r="W252" s="1"/>
      <c r="X252" s="1"/>
      <c r="Z252" s="6"/>
      <c r="AA252" s="103">
        <v>80.5</v>
      </c>
      <c r="AB252" s="6"/>
      <c r="AC252" s="6"/>
      <c r="AE252" s="6"/>
    </row>
    <row r="253" spans="1:31">
      <c r="A253" s="6">
        <v>32032</v>
      </c>
      <c r="B253" s="6"/>
      <c r="C253" s="103">
        <v>90.5</v>
      </c>
      <c r="D253" s="6"/>
      <c r="E253" s="6"/>
      <c r="F253" s="103">
        <v>84</v>
      </c>
      <c r="G253" s="6"/>
      <c r="H253" s="6"/>
      <c r="I253" s="1">
        <v>74.5</v>
      </c>
      <c r="J253" s="6"/>
      <c r="K253" s="6"/>
      <c r="M253" s="6"/>
      <c r="U253" s="1">
        <v>83</v>
      </c>
      <c r="W253" s="1"/>
      <c r="X253" s="1"/>
      <c r="Z253" s="6"/>
      <c r="AA253" s="103">
        <v>80.5</v>
      </c>
      <c r="AB253" s="6"/>
      <c r="AC253" s="6"/>
      <c r="AE253" s="6"/>
    </row>
    <row r="254" spans="1:31">
      <c r="A254" s="6">
        <v>32039</v>
      </c>
      <c r="B254" s="6"/>
      <c r="C254" s="103">
        <v>89.75</v>
      </c>
      <c r="D254" s="6"/>
      <c r="E254" s="6"/>
      <c r="F254" s="103">
        <v>91</v>
      </c>
      <c r="G254" s="6"/>
      <c r="H254" s="6"/>
      <c r="I254" s="1">
        <v>75.5</v>
      </c>
      <c r="J254" s="6"/>
      <c r="K254" s="6"/>
      <c r="M254" s="6"/>
      <c r="U254" s="1">
        <v>85.416666666666671</v>
      </c>
      <c r="W254" s="1"/>
      <c r="X254" s="1"/>
      <c r="Z254" s="6"/>
      <c r="AA254" s="103">
        <v>80.5</v>
      </c>
      <c r="AB254" s="6"/>
      <c r="AC254" s="6"/>
      <c r="AE254" s="6"/>
    </row>
    <row r="255" spans="1:31">
      <c r="A255" s="6">
        <v>32046</v>
      </c>
      <c r="B255" s="6"/>
      <c r="C255" s="103">
        <v>93.75</v>
      </c>
      <c r="D255" s="6"/>
      <c r="E255" s="6"/>
      <c r="F255" s="103">
        <v>82.75</v>
      </c>
      <c r="G255" s="6"/>
      <c r="H255" s="6"/>
      <c r="I255" s="1">
        <v>75</v>
      </c>
      <c r="J255" s="6"/>
      <c r="K255" s="6"/>
      <c r="M255" s="6"/>
      <c r="U255" s="1">
        <v>83.833333333333329</v>
      </c>
      <c r="W255" s="1"/>
      <c r="X255" s="1"/>
      <c r="Z255" s="6"/>
      <c r="AA255" s="103">
        <v>85</v>
      </c>
      <c r="AB255" s="6"/>
      <c r="AC255" s="6"/>
      <c r="AE255" s="6"/>
    </row>
    <row r="256" spans="1:31">
      <c r="A256" s="6">
        <v>32053</v>
      </c>
      <c r="B256" s="6"/>
      <c r="C256" s="103">
        <v>87</v>
      </c>
      <c r="D256" s="6"/>
      <c r="E256" s="6"/>
      <c r="F256" s="103">
        <v>86.5</v>
      </c>
      <c r="G256" s="6"/>
      <c r="H256" s="6"/>
      <c r="I256" s="1">
        <v>75.75</v>
      </c>
      <c r="J256" s="6"/>
      <c r="K256" s="6"/>
      <c r="M256" s="6"/>
      <c r="U256" s="1">
        <v>83.083333333333329</v>
      </c>
      <c r="W256" s="1"/>
      <c r="X256" s="1"/>
      <c r="Z256" s="6"/>
      <c r="AA256" s="103">
        <v>83.5</v>
      </c>
      <c r="AB256" s="6"/>
      <c r="AC256" s="6"/>
      <c r="AE256" s="6"/>
    </row>
    <row r="257" spans="1:31">
      <c r="A257" s="6">
        <v>32060</v>
      </c>
      <c r="B257" s="6"/>
      <c r="C257" s="103">
        <v>83</v>
      </c>
      <c r="D257" s="6"/>
      <c r="E257" s="6"/>
      <c r="F257" s="103">
        <v>86.5</v>
      </c>
      <c r="G257" s="6"/>
      <c r="H257" s="6"/>
      <c r="I257" s="1">
        <v>84.75</v>
      </c>
      <c r="J257" s="6"/>
      <c r="K257" s="6"/>
      <c r="M257" s="6"/>
      <c r="U257" s="1">
        <v>84.75</v>
      </c>
      <c r="W257" s="1"/>
      <c r="X257" s="1"/>
      <c r="Z257" s="6"/>
      <c r="AA257" s="103">
        <v>82.5</v>
      </c>
      <c r="AB257" s="6"/>
      <c r="AC257" s="6"/>
      <c r="AE257" s="6"/>
    </row>
    <row r="258" spans="1:31">
      <c r="A258" s="6">
        <v>32067</v>
      </c>
      <c r="B258" s="6"/>
      <c r="C258" s="103">
        <v>86.75</v>
      </c>
      <c r="D258" s="6"/>
      <c r="E258" s="6"/>
      <c r="F258" s="103">
        <v>93.5</v>
      </c>
      <c r="G258" s="6"/>
      <c r="H258" s="6"/>
      <c r="I258" s="1">
        <v>83.5</v>
      </c>
      <c r="J258" s="6"/>
      <c r="K258" s="6"/>
      <c r="M258" s="6"/>
      <c r="U258" s="1">
        <v>87.916666666666671</v>
      </c>
      <c r="W258" s="1"/>
      <c r="X258" s="1"/>
      <c r="Z258" s="6"/>
      <c r="AA258" s="103">
        <v>82.5</v>
      </c>
      <c r="AB258" s="6"/>
      <c r="AC258" s="6"/>
      <c r="AE258" s="6"/>
    </row>
    <row r="259" spans="1:31">
      <c r="A259" s="6">
        <v>32074</v>
      </c>
      <c r="B259" s="6"/>
      <c r="C259" s="103">
        <v>88</v>
      </c>
      <c r="D259" s="6"/>
      <c r="E259" s="6"/>
      <c r="F259" s="103">
        <v>94.5</v>
      </c>
      <c r="G259" s="6"/>
      <c r="H259" s="6"/>
      <c r="I259" s="1">
        <v>79.5</v>
      </c>
      <c r="J259" s="6"/>
      <c r="K259" s="6"/>
      <c r="M259" s="6"/>
      <c r="U259" s="1">
        <v>87.333333333333329</v>
      </c>
      <c r="W259" s="1"/>
      <c r="X259" s="1"/>
      <c r="Z259" s="6"/>
      <c r="AA259" s="103">
        <v>82.5</v>
      </c>
      <c r="AB259" s="6"/>
      <c r="AC259" s="6"/>
      <c r="AE259" s="6"/>
    </row>
    <row r="260" spans="1:31">
      <c r="A260" s="6">
        <v>32081</v>
      </c>
      <c r="B260" s="6"/>
      <c r="C260" s="103">
        <v>89</v>
      </c>
      <c r="D260" s="6"/>
      <c r="E260" s="6"/>
      <c r="F260" s="102" t="s">
        <v>28</v>
      </c>
      <c r="G260" s="6"/>
      <c r="H260" s="6"/>
      <c r="I260" s="1">
        <v>77.25</v>
      </c>
      <c r="J260" s="6"/>
      <c r="K260" s="6"/>
      <c r="M260" s="6"/>
      <c r="U260" s="1">
        <v>83.125</v>
      </c>
      <c r="W260" s="1"/>
      <c r="X260" s="1"/>
      <c r="Z260" s="6"/>
      <c r="AA260" s="103">
        <v>86.5</v>
      </c>
      <c r="AB260" s="6"/>
      <c r="AC260" s="6"/>
      <c r="AE260" s="6"/>
    </row>
    <row r="261" spans="1:31">
      <c r="A261" s="6">
        <v>32088</v>
      </c>
      <c r="B261" s="6"/>
      <c r="C261" s="103">
        <v>88.5</v>
      </c>
      <c r="D261" s="6"/>
      <c r="E261" s="6"/>
      <c r="F261" s="103">
        <v>92.5</v>
      </c>
      <c r="G261" s="6"/>
      <c r="H261" s="6"/>
      <c r="I261" s="1">
        <v>78.25</v>
      </c>
      <c r="J261" s="6"/>
      <c r="K261" s="6"/>
      <c r="M261" s="6"/>
      <c r="U261" s="1">
        <v>86.416666666666671</v>
      </c>
      <c r="W261" s="1"/>
      <c r="X261" s="1"/>
      <c r="Z261" s="6"/>
      <c r="AA261" s="103">
        <v>87.5</v>
      </c>
      <c r="AB261" s="6"/>
      <c r="AC261" s="6"/>
      <c r="AE261" s="6"/>
    </row>
    <row r="262" spans="1:31">
      <c r="A262" s="6">
        <v>32095</v>
      </c>
      <c r="B262" s="6"/>
      <c r="C262" s="103">
        <v>84.25</v>
      </c>
      <c r="D262" s="6"/>
      <c r="E262" s="6"/>
      <c r="F262" s="102" t="s">
        <v>28</v>
      </c>
      <c r="G262" s="6"/>
      <c r="H262" s="6"/>
      <c r="I262" s="1">
        <v>81.5</v>
      </c>
      <c r="J262" s="6"/>
      <c r="K262" s="6"/>
      <c r="M262" s="6"/>
      <c r="U262" s="1">
        <v>82.875</v>
      </c>
      <c r="W262" s="1"/>
      <c r="X262" s="1"/>
      <c r="Z262" s="6"/>
      <c r="AA262" s="103">
        <v>81.88</v>
      </c>
      <c r="AB262" s="6"/>
      <c r="AC262" s="6"/>
      <c r="AE262" s="6"/>
    </row>
    <row r="263" spans="1:31">
      <c r="A263" s="6">
        <v>32102</v>
      </c>
      <c r="B263" s="6"/>
      <c r="C263" s="103">
        <v>85.5</v>
      </c>
      <c r="D263" s="6"/>
      <c r="E263" s="6"/>
      <c r="F263" s="103">
        <v>87.5</v>
      </c>
      <c r="G263" s="6"/>
      <c r="H263" s="6"/>
      <c r="I263" s="1">
        <v>80</v>
      </c>
      <c r="J263" s="6"/>
      <c r="K263" s="6"/>
      <c r="M263" s="6"/>
      <c r="U263" s="1">
        <v>84.333333333333329</v>
      </c>
      <c r="W263" s="1"/>
      <c r="X263" s="1"/>
      <c r="Z263" s="6"/>
      <c r="AA263" s="103">
        <v>80</v>
      </c>
      <c r="AB263" s="6"/>
      <c r="AC263" s="6"/>
      <c r="AE263" s="6"/>
    </row>
    <row r="264" spans="1:31">
      <c r="A264" s="6">
        <v>32109</v>
      </c>
      <c r="B264" s="6"/>
      <c r="C264" s="102" t="s">
        <v>28</v>
      </c>
      <c r="D264" s="6"/>
      <c r="E264" s="6"/>
      <c r="F264" s="103">
        <v>102.5</v>
      </c>
      <c r="G264" s="6"/>
      <c r="H264" s="6"/>
      <c r="I264" s="1">
        <v>78.75</v>
      </c>
      <c r="J264" s="6"/>
      <c r="K264" s="6"/>
      <c r="M264" s="6"/>
      <c r="U264" s="1">
        <v>90.625</v>
      </c>
      <c r="W264" s="1"/>
      <c r="X264" s="1"/>
      <c r="Z264" s="6"/>
      <c r="AA264" s="103">
        <v>85</v>
      </c>
      <c r="AB264" s="6"/>
      <c r="AC264" s="6"/>
      <c r="AE264" s="6"/>
    </row>
    <row r="265" spans="1:31">
      <c r="A265" s="6">
        <v>32116</v>
      </c>
      <c r="B265" s="6"/>
      <c r="C265" s="103">
        <v>91</v>
      </c>
      <c r="D265" s="6"/>
      <c r="E265" s="6"/>
      <c r="F265" s="103">
        <v>94</v>
      </c>
      <c r="G265" s="6"/>
      <c r="H265" s="6"/>
      <c r="I265" s="1">
        <v>77.5</v>
      </c>
      <c r="J265" s="6"/>
      <c r="K265" s="6"/>
      <c r="M265" s="6"/>
      <c r="U265" s="1">
        <v>87.5</v>
      </c>
      <c r="W265" s="1"/>
      <c r="X265" s="1"/>
      <c r="Z265" s="6"/>
      <c r="AA265" s="103">
        <v>90</v>
      </c>
      <c r="AB265" s="6"/>
      <c r="AC265" s="6"/>
      <c r="AE265" s="6"/>
    </row>
    <row r="266" spans="1:31">
      <c r="A266" s="6">
        <v>32123</v>
      </c>
      <c r="B266" s="6"/>
      <c r="C266" s="103">
        <v>97.5</v>
      </c>
      <c r="D266" s="6"/>
      <c r="E266" s="6"/>
      <c r="F266" s="103">
        <v>96</v>
      </c>
      <c r="G266" s="6"/>
      <c r="H266" s="6"/>
      <c r="I266" s="1">
        <v>84</v>
      </c>
      <c r="J266" s="6"/>
      <c r="K266" s="6"/>
      <c r="M266" s="6"/>
      <c r="U266" s="1">
        <v>92.5</v>
      </c>
      <c r="W266" s="1"/>
      <c r="X266" s="1"/>
      <c r="Z266" s="6"/>
      <c r="AA266" s="103">
        <v>94</v>
      </c>
      <c r="AB266" s="6"/>
      <c r="AC266" s="6"/>
      <c r="AE266" s="6"/>
    </row>
    <row r="267" spans="1:31">
      <c r="A267" s="6">
        <v>32130</v>
      </c>
      <c r="B267" s="6"/>
      <c r="C267" s="103">
        <v>96.5</v>
      </c>
      <c r="D267" s="6"/>
      <c r="E267" s="6"/>
      <c r="F267" s="103">
        <v>98.5</v>
      </c>
      <c r="G267" s="6"/>
      <c r="H267" s="6"/>
      <c r="I267" s="1">
        <v>88</v>
      </c>
      <c r="J267" s="6"/>
      <c r="K267" s="6"/>
      <c r="M267" s="6"/>
      <c r="U267" s="1">
        <v>94.333333333333329</v>
      </c>
      <c r="W267" s="1"/>
      <c r="X267" s="1"/>
      <c r="Z267" s="6"/>
      <c r="AA267" s="103">
        <v>95</v>
      </c>
      <c r="AB267" s="6"/>
      <c r="AC267" s="6"/>
      <c r="AE267" s="6"/>
    </row>
    <row r="268" spans="1:31">
      <c r="A268" s="6">
        <v>32137</v>
      </c>
      <c r="B268" s="6"/>
      <c r="C268" s="102" t="s">
        <v>28</v>
      </c>
      <c r="D268" s="6"/>
      <c r="E268" s="6"/>
      <c r="F268" s="103">
        <v>100</v>
      </c>
      <c r="G268" s="6"/>
      <c r="H268" s="6"/>
      <c r="I268" s="1">
        <v>88</v>
      </c>
      <c r="J268" s="6"/>
      <c r="K268" s="6"/>
      <c r="M268" s="6"/>
      <c r="U268" s="1">
        <v>94</v>
      </c>
      <c r="W268" s="1"/>
      <c r="X268" s="1"/>
      <c r="Z268" s="6"/>
      <c r="AA268" s="103">
        <v>95</v>
      </c>
      <c r="AB268" s="6"/>
      <c r="AC268" s="6"/>
      <c r="AE268" s="6"/>
    </row>
    <row r="269" spans="1:31">
      <c r="A269" s="6">
        <v>32144</v>
      </c>
      <c r="B269" s="6"/>
      <c r="C269" s="102" t="s">
        <v>28</v>
      </c>
      <c r="D269" s="6"/>
      <c r="E269" s="6"/>
      <c r="F269" s="102" t="s">
        <v>28</v>
      </c>
      <c r="G269" s="6"/>
      <c r="H269" s="6"/>
      <c r="I269" s="1">
        <v>90</v>
      </c>
      <c r="J269" s="6"/>
      <c r="K269" s="6"/>
      <c r="M269" s="6"/>
      <c r="U269" s="1">
        <v>90</v>
      </c>
      <c r="W269" s="1"/>
      <c r="X269" s="1"/>
      <c r="Z269" s="6"/>
      <c r="AA269" s="103">
        <v>95</v>
      </c>
      <c r="AB269" s="6"/>
      <c r="AC269" s="6"/>
      <c r="AE269" s="6"/>
    </row>
    <row r="270" spans="1:31">
      <c r="A270" s="6">
        <v>32151</v>
      </c>
      <c r="B270" s="6"/>
      <c r="C270" s="103">
        <v>104</v>
      </c>
      <c r="D270" s="6"/>
      <c r="E270" s="6"/>
      <c r="F270" s="103">
        <v>100.5</v>
      </c>
      <c r="G270" s="6"/>
      <c r="H270" s="6"/>
      <c r="I270" s="1">
        <v>93.5</v>
      </c>
      <c r="J270" s="6"/>
      <c r="K270" s="6"/>
      <c r="M270" s="6"/>
      <c r="U270" s="1">
        <v>99.333333333333329</v>
      </c>
      <c r="W270" s="1"/>
      <c r="X270" s="1"/>
      <c r="Z270" s="6"/>
      <c r="AA270" s="103">
        <v>100</v>
      </c>
      <c r="AB270" s="6"/>
      <c r="AC270" s="6"/>
      <c r="AE270" s="6"/>
    </row>
    <row r="271" spans="1:31">
      <c r="A271" s="6">
        <v>32158</v>
      </c>
      <c r="B271" s="6"/>
      <c r="C271" s="103">
        <v>104</v>
      </c>
      <c r="D271" s="6"/>
      <c r="E271" s="6"/>
      <c r="F271" s="103">
        <v>105</v>
      </c>
      <c r="G271" s="6"/>
      <c r="H271" s="6"/>
      <c r="I271" s="1">
        <v>96</v>
      </c>
      <c r="J271" s="6"/>
      <c r="K271" s="6"/>
      <c r="M271" s="6"/>
      <c r="U271" s="1">
        <v>101.66666666666667</v>
      </c>
      <c r="W271" s="1"/>
      <c r="X271" s="1"/>
      <c r="Z271" s="6"/>
      <c r="AA271" s="103">
        <v>103</v>
      </c>
      <c r="AB271" s="6"/>
      <c r="AC271" s="6"/>
      <c r="AE271" s="6"/>
    </row>
    <row r="272" spans="1:31">
      <c r="A272" s="6">
        <v>32165</v>
      </c>
      <c r="B272" s="6"/>
      <c r="C272" s="103">
        <v>103</v>
      </c>
      <c r="D272" s="6"/>
      <c r="E272" s="6"/>
      <c r="F272" s="103">
        <v>104</v>
      </c>
      <c r="G272" s="6"/>
      <c r="H272" s="6"/>
      <c r="J272" s="6"/>
      <c r="K272" s="6"/>
      <c r="M272" s="6"/>
      <c r="U272" s="1">
        <v>103.5</v>
      </c>
      <c r="W272" s="1"/>
      <c r="X272" s="1"/>
      <c r="Z272" s="6"/>
      <c r="AA272" s="103">
        <v>102.5</v>
      </c>
      <c r="AB272" s="6"/>
      <c r="AC272" s="6"/>
      <c r="AE272" s="6"/>
    </row>
    <row r="273" spans="1:31">
      <c r="A273" s="6">
        <v>32172</v>
      </c>
      <c r="B273" s="6"/>
      <c r="C273" s="103">
        <v>102.5</v>
      </c>
      <c r="D273" s="6"/>
      <c r="E273" s="6"/>
      <c r="F273" s="103">
        <v>104</v>
      </c>
      <c r="G273" s="6"/>
      <c r="H273" s="6"/>
      <c r="I273" s="1">
        <v>93.5</v>
      </c>
      <c r="J273" s="6"/>
      <c r="K273" s="6"/>
      <c r="M273" s="6"/>
      <c r="U273" s="1">
        <v>100</v>
      </c>
      <c r="W273" s="1"/>
      <c r="X273" s="1"/>
      <c r="Z273" s="6"/>
      <c r="AA273" s="103">
        <v>102.5</v>
      </c>
      <c r="AB273" s="6"/>
      <c r="AC273" s="6"/>
      <c r="AE273" s="6"/>
    </row>
    <row r="274" spans="1:31">
      <c r="A274" s="6">
        <v>32179</v>
      </c>
      <c r="B274" s="6"/>
      <c r="C274" s="103">
        <v>104.25</v>
      </c>
      <c r="D274" s="6"/>
      <c r="E274" s="6"/>
      <c r="F274" s="103">
        <v>102.5</v>
      </c>
      <c r="G274" s="6"/>
      <c r="H274" s="6"/>
      <c r="J274" s="6"/>
      <c r="K274" s="6"/>
      <c r="M274" s="6"/>
      <c r="U274" s="1">
        <v>103.375</v>
      </c>
      <c r="W274" s="1"/>
      <c r="X274" s="1"/>
      <c r="Z274" s="6"/>
      <c r="AA274" s="103">
        <v>102.5</v>
      </c>
      <c r="AB274" s="6"/>
      <c r="AC274" s="6"/>
      <c r="AE274" s="6"/>
    </row>
    <row r="275" spans="1:31">
      <c r="A275" s="6">
        <v>32186</v>
      </c>
      <c r="B275" s="6"/>
      <c r="C275" s="103">
        <v>102</v>
      </c>
      <c r="D275" s="6"/>
      <c r="E275" s="6"/>
      <c r="F275" s="103">
        <v>99.5</v>
      </c>
      <c r="G275" s="6"/>
      <c r="H275" s="6"/>
      <c r="I275" s="1">
        <v>89.5</v>
      </c>
      <c r="J275" s="6"/>
      <c r="K275" s="6"/>
      <c r="M275" s="6"/>
      <c r="U275" s="1">
        <v>97</v>
      </c>
      <c r="W275" s="1"/>
      <c r="X275" s="1"/>
      <c r="Z275" s="6"/>
      <c r="AA275" s="103">
        <v>102.5</v>
      </c>
      <c r="AB275" s="6"/>
      <c r="AC275" s="6"/>
      <c r="AE275" s="6"/>
    </row>
    <row r="276" spans="1:31">
      <c r="A276" s="6">
        <v>32193</v>
      </c>
      <c r="B276" s="6"/>
      <c r="C276" s="103">
        <v>105</v>
      </c>
      <c r="D276" s="6"/>
      <c r="E276" s="6"/>
      <c r="F276" s="103">
        <v>97.5</v>
      </c>
      <c r="G276" s="6"/>
      <c r="H276" s="6"/>
      <c r="I276" s="1">
        <v>87.5</v>
      </c>
      <c r="J276" s="6"/>
      <c r="K276" s="6"/>
      <c r="M276" s="6"/>
      <c r="U276" s="1">
        <v>96.666666666666671</v>
      </c>
      <c r="W276" s="1"/>
      <c r="X276" s="1"/>
      <c r="Z276" s="6"/>
      <c r="AA276" s="103">
        <v>98.5</v>
      </c>
      <c r="AB276" s="6"/>
      <c r="AC276" s="6"/>
      <c r="AE276" s="6"/>
    </row>
    <row r="277" spans="1:31">
      <c r="A277" s="6">
        <v>32200</v>
      </c>
      <c r="B277" s="6"/>
      <c r="C277" s="103">
        <v>108</v>
      </c>
      <c r="D277" s="6"/>
      <c r="E277" s="6"/>
      <c r="F277" s="103">
        <v>100</v>
      </c>
      <c r="G277" s="6"/>
      <c r="H277" s="6"/>
      <c r="I277" s="1">
        <v>86</v>
      </c>
      <c r="J277" s="6"/>
      <c r="K277" s="6"/>
      <c r="M277" s="6"/>
      <c r="U277" s="1">
        <v>98</v>
      </c>
      <c r="W277" s="1"/>
      <c r="X277" s="1"/>
      <c r="Z277" s="6"/>
      <c r="AA277" s="103">
        <v>95</v>
      </c>
      <c r="AB277" s="6"/>
      <c r="AC277" s="6"/>
      <c r="AE277" s="6"/>
    </row>
    <row r="278" spans="1:31">
      <c r="A278" s="6">
        <v>32207</v>
      </c>
      <c r="B278" s="6"/>
      <c r="C278" s="103">
        <v>103.5</v>
      </c>
      <c r="D278" s="6"/>
      <c r="E278" s="6"/>
      <c r="F278" s="103">
        <v>99</v>
      </c>
      <c r="G278" s="6"/>
      <c r="H278" s="6"/>
      <c r="I278" s="1">
        <v>84.25</v>
      </c>
      <c r="J278" s="6"/>
      <c r="K278" s="6"/>
      <c r="M278" s="6"/>
      <c r="U278" s="1">
        <v>95.583333333333329</v>
      </c>
      <c r="W278" s="1"/>
      <c r="X278" s="1"/>
      <c r="Z278" s="6"/>
      <c r="AA278" s="103">
        <v>95</v>
      </c>
      <c r="AB278" s="6"/>
      <c r="AC278" s="6"/>
      <c r="AE278" s="6"/>
    </row>
    <row r="279" spans="1:31">
      <c r="A279" s="6">
        <v>32214</v>
      </c>
      <c r="B279" s="6"/>
      <c r="C279" s="103">
        <v>104.25</v>
      </c>
      <c r="D279" s="6"/>
      <c r="E279" s="6"/>
      <c r="F279" s="103">
        <v>99</v>
      </c>
      <c r="G279" s="6"/>
      <c r="H279" s="6"/>
      <c r="J279" s="6"/>
      <c r="K279" s="6"/>
      <c r="M279" s="6"/>
      <c r="U279" s="1">
        <v>101.625</v>
      </c>
      <c r="W279" s="1"/>
      <c r="X279" s="1"/>
      <c r="Z279" s="6"/>
      <c r="AA279" s="103">
        <v>95</v>
      </c>
      <c r="AB279" s="6"/>
      <c r="AC279" s="6"/>
      <c r="AE279" s="6"/>
    </row>
    <row r="280" spans="1:31">
      <c r="A280" s="6">
        <v>32221</v>
      </c>
      <c r="B280" s="6"/>
      <c r="C280" s="103">
        <v>103</v>
      </c>
      <c r="D280" s="6"/>
      <c r="E280" s="6"/>
      <c r="F280" s="103">
        <v>88</v>
      </c>
      <c r="G280" s="6"/>
      <c r="H280" s="6"/>
      <c r="J280" s="6"/>
      <c r="K280" s="6"/>
      <c r="M280" s="6"/>
      <c r="U280" s="1">
        <v>95.5</v>
      </c>
      <c r="W280" s="1"/>
      <c r="X280" s="1"/>
      <c r="Z280" s="6"/>
      <c r="AA280" s="103">
        <v>95</v>
      </c>
      <c r="AB280" s="6"/>
      <c r="AC280" s="6"/>
      <c r="AE280" s="6"/>
    </row>
    <row r="281" spans="1:31">
      <c r="A281" s="6">
        <v>32228</v>
      </c>
      <c r="B281" s="6"/>
      <c r="C281" s="103">
        <v>105.25</v>
      </c>
      <c r="D281" s="6"/>
      <c r="E281" s="6"/>
      <c r="F281" s="103">
        <v>89.5</v>
      </c>
      <c r="G281" s="6"/>
      <c r="H281" s="6"/>
      <c r="J281" s="6"/>
      <c r="K281" s="6"/>
      <c r="M281" s="6"/>
      <c r="U281" s="1">
        <v>97.375</v>
      </c>
      <c r="W281" s="1"/>
      <c r="X281" s="1"/>
      <c r="Z281" s="6"/>
      <c r="AA281" s="103">
        <v>95</v>
      </c>
      <c r="AB281" s="6"/>
      <c r="AC281" s="6"/>
      <c r="AE281" s="6"/>
    </row>
    <row r="282" spans="1:31">
      <c r="A282" s="6">
        <v>32235</v>
      </c>
      <c r="B282" s="6"/>
      <c r="C282" s="103">
        <v>96.75</v>
      </c>
      <c r="D282" s="6"/>
      <c r="E282" s="6"/>
      <c r="F282" s="103">
        <v>97.5</v>
      </c>
      <c r="G282" s="6"/>
      <c r="H282" s="6"/>
      <c r="J282" s="6"/>
      <c r="K282" s="6"/>
      <c r="M282" s="6"/>
      <c r="U282" s="1">
        <v>97.125</v>
      </c>
      <c r="W282" s="1"/>
      <c r="X282" s="1"/>
      <c r="Z282" s="6"/>
      <c r="AA282" s="103">
        <v>95</v>
      </c>
      <c r="AB282" s="6"/>
      <c r="AC282" s="6"/>
      <c r="AE282" s="6"/>
    </row>
    <row r="283" spans="1:31">
      <c r="A283" s="6">
        <v>32242</v>
      </c>
      <c r="B283" s="6"/>
      <c r="C283" s="103">
        <v>96</v>
      </c>
      <c r="D283" s="6"/>
      <c r="E283" s="6"/>
      <c r="F283" s="102" t="s">
        <v>28</v>
      </c>
      <c r="G283" s="6"/>
      <c r="H283" s="6"/>
      <c r="J283" s="6"/>
      <c r="K283" s="6"/>
      <c r="M283" s="6"/>
      <c r="U283" s="1">
        <v>96</v>
      </c>
      <c r="W283" s="1"/>
      <c r="X283" s="1"/>
      <c r="Z283" s="6"/>
      <c r="AA283" s="103">
        <v>87.5</v>
      </c>
      <c r="AB283" s="6"/>
      <c r="AC283" s="6"/>
      <c r="AE283" s="6"/>
    </row>
    <row r="284" spans="1:31">
      <c r="A284" s="6">
        <v>32249</v>
      </c>
      <c r="B284" s="6"/>
      <c r="C284" s="103">
        <v>86</v>
      </c>
      <c r="D284" s="6"/>
      <c r="E284" s="6"/>
      <c r="F284" s="103">
        <v>90</v>
      </c>
      <c r="G284" s="6"/>
      <c r="H284" s="6"/>
      <c r="I284" s="1">
        <v>95</v>
      </c>
      <c r="J284" s="6"/>
      <c r="K284" s="6"/>
      <c r="M284" s="6"/>
      <c r="U284" s="1">
        <v>90.333333333333329</v>
      </c>
      <c r="W284" s="1"/>
      <c r="X284" s="1"/>
      <c r="Z284" s="6"/>
      <c r="AA284" s="103">
        <v>80.5</v>
      </c>
      <c r="AB284" s="6"/>
      <c r="AC284" s="6"/>
      <c r="AE284" s="6"/>
    </row>
    <row r="285" spans="1:31">
      <c r="A285" s="6">
        <v>32256</v>
      </c>
      <c r="B285" s="6"/>
      <c r="C285" s="103">
        <v>90.75</v>
      </c>
      <c r="D285" s="6"/>
      <c r="E285" s="6"/>
      <c r="F285" s="103">
        <v>84.75</v>
      </c>
      <c r="G285" s="6"/>
      <c r="H285" s="6"/>
      <c r="I285" s="1">
        <v>95</v>
      </c>
      <c r="J285" s="6"/>
      <c r="K285" s="6"/>
      <c r="M285" s="6"/>
      <c r="U285" s="1">
        <v>90.166666666666671</v>
      </c>
      <c r="W285" s="1"/>
      <c r="X285" s="1"/>
      <c r="Z285" s="6"/>
      <c r="AA285" s="103">
        <v>77.5</v>
      </c>
      <c r="AB285" s="6"/>
      <c r="AC285" s="6"/>
      <c r="AE285" s="6"/>
    </row>
    <row r="286" spans="1:31">
      <c r="A286" s="6">
        <v>32263</v>
      </c>
      <c r="B286" s="6"/>
      <c r="C286" s="103">
        <v>92</v>
      </c>
      <c r="D286" s="6"/>
      <c r="E286" s="6"/>
      <c r="F286" s="103">
        <v>94</v>
      </c>
      <c r="G286" s="6"/>
      <c r="H286" s="6"/>
      <c r="I286" s="1">
        <v>95</v>
      </c>
      <c r="J286" s="6"/>
      <c r="K286" s="6"/>
      <c r="M286" s="6"/>
      <c r="U286" s="1">
        <v>93.666666666666671</v>
      </c>
      <c r="W286" s="1"/>
      <c r="X286" s="1"/>
      <c r="Z286" s="6"/>
      <c r="AA286" s="103">
        <v>77.5</v>
      </c>
      <c r="AB286" s="6"/>
      <c r="AC286" s="6"/>
      <c r="AE286" s="6"/>
    </row>
    <row r="287" spans="1:31">
      <c r="A287" s="6">
        <v>32270</v>
      </c>
      <c r="B287" s="6"/>
      <c r="C287" s="103">
        <v>89</v>
      </c>
      <c r="D287" s="6"/>
      <c r="E287" s="6"/>
      <c r="F287" s="103">
        <v>82</v>
      </c>
      <c r="G287" s="6"/>
      <c r="H287" s="6"/>
      <c r="I287" s="1">
        <v>95</v>
      </c>
      <c r="J287" s="6"/>
      <c r="K287" s="6"/>
      <c r="M287" s="6"/>
      <c r="U287" s="1">
        <v>88.666666666666671</v>
      </c>
      <c r="W287" s="1"/>
      <c r="X287" s="1"/>
      <c r="Z287" s="6"/>
      <c r="AA287" s="103">
        <v>77.5</v>
      </c>
      <c r="AB287" s="6"/>
      <c r="AC287" s="6"/>
      <c r="AE287" s="6"/>
    </row>
    <row r="288" spans="1:31">
      <c r="A288" s="6">
        <v>32277</v>
      </c>
      <c r="B288" s="6"/>
      <c r="C288" s="103">
        <v>86.75</v>
      </c>
      <c r="D288" s="6"/>
      <c r="E288" s="6"/>
      <c r="F288" s="103">
        <v>91.5</v>
      </c>
      <c r="G288" s="6"/>
      <c r="H288" s="6"/>
      <c r="I288" s="1">
        <v>92.25</v>
      </c>
      <c r="J288" s="6"/>
      <c r="K288" s="6"/>
      <c r="M288" s="6"/>
      <c r="U288" s="1">
        <v>90.166666666666671</v>
      </c>
      <c r="W288" s="1"/>
      <c r="X288" s="1"/>
      <c r="Z288" s="6"/>
      <c r="AA288" s="103">
        <v>77.5</v>
      </c>
      <c r="AB288" s="6"/>
      <c r="AC288" s="6"/>
      <c r="AE288" s="6"/>
    </row>
    <row r="289" spans="1:31">
      <c r="A289" s="6">
        <v>32284</v>
      </c>
      <c r="B289" s="6"/>
      <c r="C289" s="103">
        <v>80.5</v>
      </c>
      <c r="D289" s="6"/>
      <c r="E289" s="6"/>
      <c r="F289" s="103">
        <v>81.5</v>
      </c>
      <c r="G289" s="6"/>
      <c r="H289" s="6"/>
      <c r="I289" s="1">
        <v>86.63</v>
      </c>
      <c r="J289" s="6"/>
      <c r="K289" s="6"/>
      <c r="M289" s="6"/>
      <c r="U289" s="1">
        <v>82.876666666666665</v>
      </c>
      <c r="W289" s="1"/>
      <c r="X289" s="1"/>
      <c r="Z289" s="6"/>
      <c r="AA289" s="103">
        <v>80</v>
      </c>
      <c r="AB289" s="6"/>
      <c r="AC289" s="6"/>
      <c r="AE289" s="6"/>
    </row>
    <row r="290" spans="1:31">
      <c r="A290" s="6">
        <v>32291</v>
      </c>
      <c r="B290" s="6"/>
      <c r="C290" s="103">
        <v>77.5</v>
      </c>
      <c r="D290" s="6"/>
      <c r="E290" s="6"/>
      <c r="F290" s="103">
        <v>79</v>
      </c>
      <c r="G290" s="6"/>
      <c r="H290" s="6"/>
      <c r="I290" s="1">
        <v>81.5</v>
      </c>
      <c r="J290" s="6"/>
      <c r="K290" s="6"/>
      <c r="M290" s="6"/>
      <c r="U290" s="1">
        <v>79.333333333333329</v>
      </c>
      <c r="W290" s="1"/>
      <c r="X290" s="1"/>
      <c r="Z290" s="6"/>
      <c r="AA290" s="103">
        <v>77</v>
      </c>
      <c r="AB290" s="6"/>
      <c r="AC290" s="6"/>
      <c r="AE290" s="6"/>
    </row>
    <row r="291" spans="1:31">
      <c r="A291" s="6">
        <v>32298</v>
      </c>
      <c r="B291" s="6"/>
      <c r="C291" s="103">
        <v>77.25</v>
      </c>
      <c r="D291" s="6"/>
      <c r="E291" s="6"/>
      <c r="F291" s="103">
        <v>74</v>
      </c>
      <c r="G291" s="6"/>
      <c r="H291" s="6"/>
      <c r="I291" s="1">
        <v>78.5</v>
      </c>
      <c r="J291" s="6"/>
      <c r="K291" s="6"/>
      <c r="M291" s="6"/>
      <c r="U291" s="1">
        <v>76.583333333333329</v>
      </c>
      <c r="W291" s="1"/>
      <c r="X291" s="1"/>
      <c r="Z291" s="6"/>
      <c r="AA291" s="103">
        <v>70</v>
      </c>
      <c r="AB291" s="6"/>
      <c r="AC291" s="6"/>
      <c r="AE291" s="6"/>
    </row>
    <row r="292" spans="1:31">
      <c r="A292" s="6">
        <v>32305</v>
      </c>
      <c r="B292" s="6"/>
      <c r="C292" s="103">
        <v>76.5</v>
      </c>
      <c r="D292" s="6"/>
      <c r="E292" s="6"/>
      <c r="F292" s="103">
        <v>73</v>
      </c>
      <c r="G292" s="6"/>
      <c r="H292" s="6"/>
      <c r="I292" s="1">
        <v>72.25</v>
      </c>
      <c r="J292" s="6"/>
      <c r="K292" s="6"/>
      <c r="M292" s="6"/>
      <c r="U292" s="1">
        <v>73.916666666666671</v>
      </c>
      <c r="W292" s="1"/>
      <c r="X292" s="1"/>
      <c r="Z292" s="6"/>
      <c r="AA292" s="103">
        <v>66</v>
      </c>
      <c r="AB292" s="6"/>
      <c r="AC292" s="6"/>
      <c r="AE292" s="6"/>
    </row>
    <row r="293" spans="1:31">
      <c r="A293" s="6">
        <v>32312</v>
      </c>
      <c r="B293" s="6"/>
      <c r="C293" s="103">
        <v>71.75</v>
      </c>
      <c r="D293" s="6"/>
      <c r="E293" s="6"/>
      <c r="F293" s="102" t="s">
        <v>28</v>
      </c>
      <c r="G293" s="6"/>
      <c r="H293" s="6"/>
      <c r="I293" s="1">
        <v>67.75</v>
      </c>
      <c r="J293" s="6"/>
      <c r="K293" s="6"/>
      <c r="M293" s="6"/>
      <c r="U293" s="1">
        <v>69.75</v>
      </c>
      <c r="W293" s="1"/>
      <c r="X293" s="1"/>
      <c r="Z293" s="6"/>
      <c r="AA293" s="103">
        <v>65</v>
      </c>
      <c r="AB293" s="6"/>
      <c r="AC293" s="6"/>
      <c r="AE293" s="6"/>
    </row>
    <row r="294" spans="1:31">
      <c r="A294" s="6">
        <v>32319</v>
      </c>
      <c r="B294" s="6"/>
      <c r="C294" s="103">
        <v>63.5</v>
      </c>
      <c r="D294" s="6"/>
      <c r="E294" s="6"/>
      <c r="F294" s="103">
        <v>63.75</v>
      </c>
      <c r="G294" s="6"/>
      <c r="H294" s="6"/>
      <c r="I294" s="1">
        <v>58.5</v>
      </c>
      <c r="J294" s="6"/>
      <c r="K294" s="6"/>
      <c r="M294" s="6"/>
      <c r="U294" s="1">
        <v>61.916666666666664</v>
      </c>
      <c r="W294" s="1"/>
      <c r="X294" s="1"/>
      <c r="Z294" s="6"/>
      <c r="AA294" s="103">
        <v>65</v>
      </c>
      <c r="AB294" s="6"/>
      <c r="AC294" s="6"/>
      <c r="AE294" s="6"/>
    </row>
    <row r="295" spans="1:31">
      <c r="A295" s="6">
        <v>32326</v>
      </c>
      <c r="B295" s="6"/>
      <c r="C295" s="103">
        <v>64</v>
      </c>
      <c r="D295" s="6"/>
      <c r="E295" s="6"/>
      <c r="F295" s="102" t="s">
        <v>28</v>
      </c>
      <c r="G295" s="6"/>
      <c r="H295" s="6"/>
      <c r="I295" s="1">
        <v>56.5</v>
      </c>
      <c r="J295" s="6"/>
      <c r="K295" s="6"/>
      <c r="M295" s="6"/>
      <c r="U295" s="1">
        <v>60.25</v>
      </c>
      <c r="W295" s="1"/>
      <c r="X295" s="1"/>
      <c r="Z295" s="6"/>
      <c r="AA295" s="103">
        <v>65</v>
      </c>
      <c r="AB295" s="6"/>
      <c r="AC295" s="6"/>
      <c r="AE295" s="6"/>
    </row>
    <row r="296" spans="1:31">
      <c r="A296" s="6">
        <v>32333</v>
      </c>
      <c r="B296" s="6"/>
      <c r="C296" s="102" t="s">
        <v>28</v>
      </c>
      <c r="D296" s="6"/>
      <c r="E296" s="6"/>
      <c r="F296" s="102" t="s">
        <v>28</v>
      </c>
      <c r="G296" s="6"/>
      <c r="H296" s="6"/>
      <c r="I296" s="1">
        <v>56</v>
      </c>
      <c r="J296" s="6"/>
      <c r="K296" s="6"/>
      <c r="M296" s="6"/>
      <c r="U296" s="1">
        <v>56</v>
      </c>
      <c r="W296" s="1"/>
      <c r="X296" s="1"/>
      <c r="Z296" s="6"/>
      <c r="AA296" s="103">
        <v>58.75</v>
      </c>
      <c r="AB296" s="6"/>
      <c r="AC296" s="6"/>
      <c r="AE296" s="6"/>
    </row>
    <row r="297" spans="1:31">
      <c r="A297" s="6">
        <v>32340</v>
      </c>
      <c r="B297" s="6"/>
      <c r="C297" s="103">
        <v>70.5</v>
      </c>
      <c r="D297" s="6"/>
      <c r="E297" s="6"/>
      <c r="F297" s="102" t="s">
        <v>28</v>
      </c>
      <c r="G297" s="6"/>
      <c r="H297" s="6"/>
      <c r="I297" s="1">
        <v>56.38</v>
      </c>
      <c r="J297" s="6"/>
      <c r="K297" s="6"/>
      <c r="M297" s="6"/>
      <c r="U297" s="1">
        <v>63.44</v>
      </c>
      <c r="W297" s="1"/>
      <c r="X297" s="1"/>
      <c r="Z297" s="6"/>
      <c r="AA297" s="103">
        <v>57.5</v>
      </c>
      <c r="AB297" s="6"/>
      <c r="AC297" s="6"/>
      <c r="AE297" s="6"/>
    </row>
    <row r="298" spans="1:31">
      <c r="A298" s="6">
        <v>32347</v>
      </c>
      <c r="B298" s="6"/>
      <c r="C298" s="103">
        <v>67.75</v>
      </c>
      <c r="D298" s="6"/>
      <c r="E298" s="6"/>
      <c r="F298" s="103">
        <v>58.5</v>
      </c>
      <c r="G298" s="6"/>
      <c r="H298" s="6"/>
      <c r="I298" s="1">
        <v>56.5</v>
      </c>
      <c r="J298" s="6"/>
      <c r="K298" s="6"/>
      <c r="M298" s="6"/>
      <c r="U298" s="1">
        <v>60.916666666666664</v>
      </c>
      <c r="W298" s="1"/>
      <c r="X298" s="1"/>
      <c r="Z298" s="6"/>
      <c r="AA298" s="103">
        <v>60.3</v>
      </c>
      <c r="AB298" s="6"/>
      <c r="AC298" s="6"/>
      <c r="AE298" s="6"/>
    </row>
    <row r="299" spans="1:31">
      <c r="A299" s="6">
        <v>32354</v>
      </c>
      <c r="B299" s="6"/>
      <c r="C299" s="103">
        <v>66.5</v>
      </c>
      <c r="D299" s="6"/>
      <c r="E299" s="6"/>
      <c r="F299" s="102" t="s">
        <v>28</v>
      </c>
      <c r="G299" s="6"/>
      <c r="H299" s="6"/>
      <c r="I299" s="1">
        <v>57.19</v>
      </c>
      <c r="J299" s="6"/>
      <c r="K299" s="6"/>
      <c r="M299" s="6"/>
      <c r="U299" s="1">
        <v>61.844999999999999</v>
      </c>
      <c r="W299" s="1"/>
      <c r="X299" s="1"/>
      <c r="Z299" s="6"/>
      <c r="AA299" s="103">
        <v>58.5</v>
      </c>
      <c r="AB299" s="6"/>
      <c r="AC299" s="6"/>
      <c r="AE299" s="6"/>
    </row>
    <row r="300" spans="1:31">
      <c r="A300" s="6">
        <v>32361</v>
      </c>
      <c r="B300" s="6"/>
      <c r="C300" s="103">
        <v>67.25</v>
      </c>
      <c r="D300" s="6"/>
      <c r="E300" s="6"/>
      <c r="F300" s="102" t="s">
        <v>28</v>
      </c>
      <c r="G300" s="6"/>
      <c r="H300" s="6"/>
      <c r="I300" s="1">
        <v>54.13</v>
      </c>
      <c r="J300" s="6"/>
      <c r="K300" s="6"/>
      <c r="M300" s="6"/>
      <c r="U300" s="1">
        <v>60.69</v>
      </c>
      <c r="W300" s="1"/>
      <c r="X300" s="1"/>
      <c r="Z300" s="6"/>
      <c r="AA300" s="103">
        <v>57.5</v>
      </c>
      <c r="AB300" s="6"/>
      <c r="AC300" s="6"/>
      <c r="AE300" s="6"/>
    </row>
    <row r="301" spans="1:31">
      <c r="A301" s="6">
        <v>32368</v>
      </c>
      <c r="B301" s="6"/>
      <c r="C301" s="103">
        <v>66</v>
      </c>
      <c r="D301" s="6"/>
      <c r="E301" s="6"/>
      <c r="F301" s="103">
        <v>63</v>
      </c>
      <c r="G301" s="6"/>
      <c r="H301" s="6"/>
      <c r="I301" s="1">
        <v>56.63</v>
      </c>
      <c r="J301" s="6"/>
      <c r="K301" s="6"/>
      <c r="M301" s="6"/>
      <c r="U301" s="1">
        <v>61.876666666666665</v>
      </c>
      <c r="W301" s="1"/>
      <c r="X301" s="1"/>
      <c r="Z301" s="6"/>
      <c r="AA301" s="103">
        <v>57.5</v>
      </c>
      <c r="AB301" s="6"/>
      <c r="AC301" s="6"/>
      <c r="AE301" s="6"/>
    </row>
    <row r="302" spans="1:31">
      <c r="A302" s="6">
        <v>32375</v>
      </c>
      <c r="B302" s="6"/>
      <c r="C302" s="103">
        <v>65</v>
      </c>
      <c r="D302" s="6"/>
      <c r="E302" s="6"/>
      <c r="F302" s="103">
        <v>63</v>
      </c>
      <c r="G302" s="6"/>
      <c r="H302" s="6"/>
      <c r="I302" s="1">
        <v>60.75</v>
      </c>
      <c r="J302" s="6"/>
      <c r="K302" s="6"/>
      <c r="M302" s="6"/>
      <c r="U302" s="1">
        <v>62.916666666666664</v>
      </c>
      <c r="W302" s="1"/>
      <c r="X302" s="1"/>
      <c r="Z302" s="6"/>
      <c r="AA302" s="103">
        <v>57.5</v>
      </c>
      <c r="AB302" s="6"/>
      <c r="AC302" s="6"/>
      <c r="AE302" s="6"/>
    </row>
    <row r="303" spans="1:31">
      <c r="A303" s="6">
        <v>32382</v>
      </c>
      <c r="B303" s="6"/>
      <c r="C303" s="103">
        <v>65</v>
      </c>
      <c r="D303" s="6"/>
      <c r="E303" s="6"/>
      <c r="F303" s="103">
        <v>64.5</v>
      </c>
      <c r="G303" s="6"/>
      <c r="H303" s="6"/>
      <c r="I303" s="1">
        <v>59.5</v>
      </c>
      <c r="J303" s="6"/>
      <c r="K303" s="6"/>
      <c r="M303" s="6"/>
      <c r="U303" s="1">
        <v>63</v>
      </c>
      <c r="W303" s="1"/>
      <c r="X303" s="1"/>
      <c r="Z303" s="6"/>
      <c r="AA303" s="103">
        <v>58.5</v>
      </c>
      <c r="AB303" s="6"/>
      <c r="AC303" s="6"/>
      <c r="AE303" s="6"/>
    </row>
    <row r="304" spans="1:31">
      <c r="A304" s="6">
        <v>32389</v>
      </c>
      <c r="B304" s="6"/>
      <c r="C304" s="103">
        <v>65.25</v>
      </c>
      <c r="D304" s="6"/>
      <c r="E304" s="6"/>
      <c r="F304" s="103">
        <v>65</v>
      </c>
      <c r="G304" s="6"/>
      <c r="H304" s="6"/>
      <c r="I304" s="1">
        <v>64.25</v>
      </c>
      <c r="J304" s="6"/>
      <c r="K304" s="6"/>
      <c r="M304" s="6"/>
      <c r="U304" s="1">
        <v>64.833333333333329</v>
      </c>
      <c r="W304" s="1"/>
      <c r="X304" s="1"/>
      <c r="Z304" s="6"/>
      <c r="AA304" s="103">
        <v>60.2</v>
      </c>
      <c r="AB304" s="6"/>
      <c r="AC304" s="6"/>
      <c r="AE304" s="6"/>
    </row>
    <row r="305" spans="1:31">
      <c r="A305" s="6">
        <v>32396</v>
      </c>
      <c r="B305" s="6"/>
      <c r="C305" s="103">
        <v>65.5</v>
      </c>
      <c r="D305" s="6"/>
      <c r="E305" s="6"/>
      <c r="F305" s="103">
        <v>68.5</v>
      </c>
      <c r="G305" s="6"/>
      <c r="H305" s="6"/>
      <c r="I305" s="1">
        <v>73.38</v>
      </c>
      <c r="J305" s="6"/>
      <c r="K305" s="6"/>
      <c r="M305" s="6"/>
      <c r="U305" s="1">
        <v>69.126666666666665</v>
      </c>
      <c r="W305" s="1"/>
      <c r="X305" s="1"/>
      <c r="Z305" s="6"/>
      <c r="AA305" s="103">
        <v>61.38</v>
      </c>
      <c r="AB305" s="6"/>
      <c r="AC305" s="6"/>
      <c r="AE305" s="6"/>
    </row>
    <row r="306" spans="1:31">
      <c r="A306" s="6">
        <v>32403</v>
      </c>
      <c r="B306" s="6"/>
      <c r="C306" s="103">
        <v>69</v>
      </c>
      <c r="D306" s="6"/>
      <c r="E306" s="6"/>
      <c r="F306" s="103">
        <v>72</v>
      </c>
      <c r="G306" s="6"/>
      <c r="H306" s="6"/>
      <c r="I306" s="1">
        <v>60.06</v>
      </c>
      <c r="J306" s="6"/>
      <c r="K306" s="6"/>
      <c r="M306" s="6"/>
      <c r="U306" s="1">
        <v>67.02</v>
      </c>
      <c r="W306" s="1"/>
      <c r="X306" s="1"/>
      <c r="Z306" s="6"/>
      <c r="AA306" s="103">
        <v>61.5</v>
      </c>
      <c r="AB306" s="6"/>
      <c r="AC306" s="6"/>
      <c r="AE306" s="6"/>
    </row>
    <row r="307" spans="1:31">
      <c r="A307" s="6">
        <v>32410</v>
      </c>
      <c r="B307" s="6"/>
      <c r="C307" s="103">
        <v>69</v>
      </c>
      <c r="D307" s="6"/>
      <c r="E307" s="6"/>
      <c r="F307" s="103">
        <v>70</v>
      </c>
      <c r="G307" s="6"/>
      <c r="H307" s="6"/>
      <c r="I307" s="1">
        <v>62.44</v>
      </c>
      <c r="J307" s="6"/>
      <c r="K307" s="6"/>
      <c r="M307" s="6"/>
      <c r="U307" s="1">
        <v>67.146666666666661</v>
      </c>
      <c r="W307" s="1"/>
      <c r="X307" s="1"/>
      <c r="Z307" s="6"/>
      <c r="AA307" s="103">
        <v>63.6</v>
      </c>
      <c r="AB307" s="6"/>
      <c r="AC307" s="6"/>
      <c r="AE307" s="6"/>
    </row>
    <row r="308" spans="1:31">
      <c r="A308" s="6">
        <v>32417</v>
      </c>
      <c r="B308" s="6"/>
      <c r="C308" s="103">
        <v>77.5</v>
      </c>
      <c r="D308" s="6"/>
      <c r="E308" s="6"/>
      <c r="F308" s="103">
        <v>73</v>
      </c>
      <c r="G308" s="6"/>
      <c r="H308" s="6"/>
      <c r="J308" s="6"/>
      <c r="K308" s="6"/>
      <c r="M308" s="6"/>
      <c r="U308" s="1">
        <v>75.25</v>
      </c>
      <c r="W308" s="1"/>
      <c r="X308" s="1"/>
      <c r="Z308" s="6"/>
      <c r="AA308" s="103">
        <v>63.9</v>
      </c>
      <c r="AB308" s="6"/>
      <c r="AC308" s="6"/>
      <c r="AE308" s="6"/>
    </row>
    <row r="309" spans="1:31">
      <c r="A309" s="6">
        <v>32424</v>
      </c>
      <c r="B309" s="6"/>
      <c r="C309" s="103">
        <v>71.25</v>
      </c>
      <c r="D309" s="6"/>
      <c r="E309" s="6"/>
      <c r="F309" s="103">
        <v>73.5</v>
      </c>
      <c r="G309" s="6"/>
      <c r="H309" s="6"/>
      <c r="J309" s="6"/>
      <c r="K309" s="6"/>
      <c r="M309" s="6"/>
      <c r="U309" s="1">
        <v>72.375</v>
      </c>
      <c r="W309" s="1"/>
      <c r="X309" s="1"/>
      <c r="Z309" s="6"/>
      <c r="AA309" s="103">
        <v>66</v>
      </c>
      <c r="AB309" s="6"/>
      <c r="AC309" s="6"/>
      <c r="AE309" s="6"/>
    </row>
    <row r="310" spans="1:31">
      <c r="A310" s="6">
        <v>32431</v>
      </c>
      <c r="B310" s="6"/>
      <c r="C310" s="103">
        <v>73.5</v>
      </c>
      <c r="D310" s="6"/>
      <c r="E310" s="6"/>
      <c r="F310" s="103">
        <v>75.5</v>
      </c>
      <c r="G310" s="6"/>
      <c r="H310" s="6"/>
      <c r="I310" s="1">
        <v>69</v>
      </c>
      <c r="J310" s="6"/>
      <c r="K310" s="6"/>
      <c r="M310" s="6"/>
      <c r="U310" s="1">
        <v>72.666666666666671</v>
      </c>
      <c r="W310" s="1"/>
      <c r="X310" s="1"/>
      <c r="Z310" s="6"/>
      <c r="AA310" s="103">
        <v>67</v>
      </c>
      <c r="AB310" s="6"/>
      <c r="AC310" s="6"/>
      <c r="AE310" s="6"/>
    </row>
    <row r="311" spans="1:31">
      <c r="A311" s="6">
        <v>32438</v>
      </c>
      <c r="B311" s="6"/>
      <c r="C311" s="103">
        <v>75.5</v>
      </c>
      <c r="D311" s="6"/>
      <c r="E311" s="6"/>
      <c r="F311" s="103">
        <v>75.5</v>
      </c>
      <c r="G311" s="6"/>
      <c r="H311" s="6"/>
      <c r="I311" s="1">
        <v>69.19</v>
      </c>
      <c r="J311" s="6"/>
      <c r="K311" s="6"/>
      <c r="M311" s="6"/>
      <c r="U311" s="1">
        <v>73.396666666666661</v>
      </c>
      <c r="W311" s="1"/>
      <c r="X311" s="1"/>
      <c r="Z311" s="6"/>
      <c r="AA311" s="103">
        <v>69</v>
      </c>
      <c r="AB311" s="6"/>
      <c r="AC311" s="6"/>
      <c r="AE311" s="6"/>
    </row>
    <row r="312" spans="1:31">
      <c r="A312" s="6">
        <v>32445</v>
      </c>
      <c r="B312" s="6"/>
      <c r="C312" s="103">
        <v>75</v>
      </c>
      <c r="D312" s="6"/>
      <c r="E312" s="6"/>
      <c r="F312" s="103">
        <v>73</v>
      </c>
      <c r="G312" s="6"/>
      <c r="H312" s="6"/>
      <c r="I312" s="1">
        <v>66</v>
      </c>
      <c r="J312" s="6"/>
      <c r="K312" s="6"/>
      <c r="M312" s="6"/>
      <c r="U312" s="1">
        <v>71.333333333333329</v>
      </c>
      <c r="W312" s="1"/>
      <c r="X312" s="1"/>
      <c r="Z312" s="6"/>
      <c r="AA312" s="103">
        <v>70</v>
      </c>
      <c r="AB312" s="6"/>
      <c r="AC312" s="6"/>
      <c r="AE312" s="6"/>
    </row>
    <row r="313" spans="1:31">
      <c r="A313" s="6">
        <v>32452</v>
      </c>
      <c r="B313" s="6"/>
      <c r="C313" s="103">
        <v>74.5</v>
      </c>
      <c r="D313" s="6"/>
      <c r="E313" s="6"/>
      <c r="F313" s="103">
        <v>73</v>
      </c>
      <c r="G313" s="6"/>
      <c r="H313" s="6"/>
      <c r="I313" s="1">
        <v>71.75</v>
      </c>
      <c r="J313" s="6"/>
      <c r="K313" s="6"/>
      <c r="M313" s="6"/>
      <c r="U313" s="1">
        <v>73.083333333333329</v>
      </c>
      <c r="W313" s="1"/>
      <c r="X313" s="1"/>
      <c r="Z313" s="6"/>
      <c r="AA313" s="103">
        <v>70</v>
      </c>
      <c r="AB313" s="6"/>
      <c r="AC313" s="6"/>
      <c r="AE313" s="6"/>
    </row>
    <row r="314" spans="1:31">
      <c r="A314" s="6">
        <v>32459</v>
      </c>
      <c r="B314" s="6"/>
      <c r="C314" s="103">
        <v>72.5</v>
      </c>
      <c r="D314" s="6"/>
      <c r="E314" s="6"/>
      <c r="F314" s="103">
        <v>75</v>
      </c>
      <c r="G314" s="6"/>
      <c r="H314" s="6"/>
      <c r="I314" s="1">
        <v>70.5</v>
      </c>
      <c r="J314" s="6"/>
      <c r="K314" s="6"/>
      <c r="M314" s="6"/>
      <c r="U314" s="1">
        <v>72.666666666666671</v>
      </c>
      <c r="W314" s="1"/>
      <c r="X314" s="1"/>
      <c r="Z314" s="6"/>
      <c r="AA314" s="103">
        <v>70.5</v>
      </c>
      <c r="AB314" s="6"/>
      <c r="AC314" s="6"/>
      <c r="AE314" s="6"/>
    </row>
    <row r="315" spans="1:31">
      <c r="A315" s="6">
        <v>32466</v>
      </c>
      <c r="B315" s="6"/>
      <c r="C315" s="103">
        <v>76.25</v>
      </c>
      <c r="D315" s="6"/>
      <c r="E315" s="6"/>
      <c r="F315" s="103">
        <v>76</v>
      </c>
      <c r="G315" s="6"/>
      <c r="H315" s="6"/>
      <c r="J315" s="6"/>
      <c r="K315" s="6"/>
      <c r="M315" s="6"/>
      <c r="U315" s="1">
        <v>76.125</v>
      </c>
      <c r="W315" s="1"/>
      <c r="X315" s="1"/>
      <c r="Z315" s="6"/>
      <c r="AA315" s="103">
        <v>72.099999999999994</v>
      </c>
      <c r="AB315" s="6"/>
      <c r="AC315" s="6"/>
      <c r="AE315" s="6"/>
    </row>
    <row r="316" spans="1:31">
      <c r="A316" s="6">
        <v>32473</v>
      </c>
      <c r="B316" s="6"/>
      <c r="C316" s="102" t="s">
        <v>28</v>
      </c>
      <c r="D316" s="6"/>
      <c r="E316" s="6"/>
      <c r="F316" s="103">
        <v>73.5</v>
      </c>
      <c r="G316" s="6"/>
      <c r="H316" s="6"/>
      <c r="I316" s="1">
        <v>71.75</v>
      </c>
      <c r="J316" s="6"/>
      <c r="K316" s="6"/>
      <c r="M316" s="6"/>
      <c r="U316" s="1">
        <v>72.625</v>
      </c>
      <c r="W316" s="1"/>
      <c r="X316" s="1"/>
      <c r="Z316" s="6"/>
      <c r="AA316" s="103">
        <v>75.67</v>
      </c>
      <c r="AB316" s="6"/>
      <c r="AC316" s="6"/>
      <c r="AE316" s="6"/>
    </row>
    <row r="317" spans="1:31">
      <c r="A317" s="6">
        <v>32480</v>
      </c>
      <c r="B317" s="6"/>
      <c r="C317" s="103">
        <v>77.5</v>
      </c>
      <c r="D317" s="6"/>
      <c r="E317" s="6"/>
      <c r="F317" s="103">
        <v>79.5</v>
      </c>
      <c r="G317" s="6"/>
      <c r="H317" s="6"/>
      <c r="I317" s="1">
        <v>71.13</v>
      </c>
      <c r="J317" s="6"/>
      <c r="K317" s="6"/>
      <c r="M317" s="6"/>
      <c r="U317" s="1">
        <v>76.043333333333337</v>
      </c>
      <c r="W317" s="1"/>
      <c r="X317" s="1"/>
      <c r="Z317" s="6"/>
      <c r="AA317" s="103">
        <v>76</v>
      </c>
      <c r="AB317" s="6"/>
      <c r="AC317" s="6"/>
      <c r="AE317" s="6"/>
    </row>
    <row r="318" spans="1:31">
      <c r="A318" s="6">
        <v>32487</v>
      </c>
      <c r="B318" s="6"/>
      <c r="C318" s="103">
        <v>78</v>
      </c>
      <c r="D318" s="6"/>
      <c r="E318" s="6"/>
      <c r="F318" s="103">
        <v>77</v>
      </c>
      <c r="G318" s="6"/>
      <c r="H318" s="6"/>
      <c r="I318" s="1">
        <v>71.75</v>
      </c>
      <c r="J318" s="6"/>
      <c r="K318" s="6"/>
      <c r="M318" s="6"/>
      <c r="U318" s="1">
        <v>75.583333333333329</v>
      </c>
      <c r="W318" s="1"/>
      <c r="X318" s="1"/>
      <c r="Z318" s="6"/>
      <c r="AA318" s="103">
        <v>79.5</v>
      </c>
      <c r="AB318" s="6"/>
      <c r="AC318" s="6"/>
      <c r="AE318" s="6"/>
    </row>
    <row r="319" spans="1:31">
      <c r="A319" s="6">
        <v>32494</v>
      </c>
      <c r="B319" s="6"/>
      <c r="C319" s="103">
        <v>79.75</v>
      </c>
      <c r="D319" s="6"/>
      <c r="E319" s="6"/>
      <c r="F319" s="103">
        <v>79</v>
      </c>
      <c r="G319" s="6"/>
      <c r="H319" s="6"/>
      <c r="I319" s="1">
        <v>70</v>
      </c>
      <c r="J319" s="6"/>
      <c r="K319" s="6"/>
      <c r="M319" s="6"/>
      <c r="U319" s="1">
        <v>76.25</v>
      </c>
      <c r="W319" s="1"/>
      <c r="X319" s="1"/>
      <c r="Z319" s="6"/>
      <c r="AA319" s="103">
        <v>79.5</v>
      </c>
      <c r="AB319" s="6"/>
      <c r="AC319" s="6"/>
      <c r="AE319" s="6"/>
    </row>
    <row r="320" spans="1:31">
      <c r="A320" s="6">
        <v>32501</v>
      </c>
      <c r="B320" s="6"/>
      <c r="C320" s="103">
        <v>81.25</v>
      </c>
      <c r="D320" s="6"/>
      <c r="E320" s="6"/>
      <c r="F320" s="103">
        <v>80</v>
      </c>
      <c r="G320" s="6"/>
      <c r="H320" s="6"/>
      <c r="I320" s="1">
        <v>75</v>
      </c>
      <c r="J320" s="6"/>
      <c r="K320" s="6"/>
      <c r="M320" s="6"/>
      <c r="U320" s="1">
        <v>78.75</v>
      </c>
      <c r="W320" s="1"/>
      <c r="X320" s="1"/>
      <c r="Z320" s="6"/>
      <c r="AA320" s="103">
        <v>80</v>
      </c>
      <c r="AB320" s="6"/>
      <c r="AC320" s="6"/>
      <c r="AE320" s="6"/>
    </row>
    <row r="321" spans="1:31">
      <c r="A321" s="6">
        <v>32508</v>
      </c>
      <c r="B321" s="6"/>
      <c r="C321" s="102" t="s">
        <v>28</v>
      </c>
      <c r="D321" s="6"/>
      <c r="E321" s="6"/>
      <c r="F321" s="103">
        <v>82</v>
      </c>
      <c r="G321" s="6"/>
      <c r="H321" s="6"/>
      <c r="I321" s="1">
        <v>75</v>
      </c>
      <c r="J321" s="6"/>
      <c r="K321" s="6"/>
      <c r="M321" s="6"/>
      <c r="U321" s="1">
        <v>78.5</v>
      </c>
      <c r="W321" s="1"/>
      <c r="X321" s="1"/>
      <c r="Z321" s="6"/>
      <c r="AA321" s="103">
        <v>80</v>
      </c>
      <c r="AB321" s="6"/>
      <c r="AC321" s="6"/>
      <c r="AE321" s="6"/>
    </row>
    <row r="322" spans="1:31">
      <c r="A322" s="6">
        <v>32515</v>
      </c>
      <c r="B322" s="6"/>
      <c r="C322" s="103">
        <v>81.25</v>
      </c>
      <c r="D322" s="6"/>
      <c r="E322" s="6"/>
      <c r="F322" s="103">
        <v>82.5</v>
      </c>
      <c r="G322" s="6"/>
      <c r="H322" s="6"/>
      <c r="I322" s="1">
        <v>75</v>
      </c>
      <c r="J322" s="6"/>
      <c r="K322" s="6"/>
      <c r="M322" s="6"/>
      <c r="U322" s="1">
        <v>79.583333333333329</v>
      </c>
      <c r="W322" s="1"/>
      <c r="X322" s="1"/>
      <c r="Z322" s="6"/>
      <c r="AA322" s="103">
        <v>81.88</v>
      </c>
      <c r="AB322" s="6"/>
      <c r="AC322" s="6"/>
      <c r="AE322" s="6"/>
    </row>
    <row r="323" spans="1:31">
      <c r="A323" s="6">
        <v>32522</v>
      </c>
      <c r="B323" s="6"/>
      <c r="C323" s="103">
        <v>82.25</v>
      </c>
      <c r="D323" s="6"/>
      <c r="E323" s="6"/>
      <c r="F323" s="103">
        <v>76</v>
      </c>
      <c r="G323" s="6"/>
      <c r="H323" s="6"/>
      <c r="I323" s="1">
        <v>74</v>
      </c>
      <c r="J323" s="6"/>
      <c r="K323" s="6"/>
      <c r="M323" s="6"/>
      <c r="U323" s="1">
        <v>77.416666666666671</v>
      </c>
      <c r="W323" s="1"/>
      <c r="X323" s="1"/>
      <c r="Z323" s="6"/>
      <c r="AA323" s="103">
        <v>82.5</v>
      </c>
      <c r="AB323" s="6"/>
      <c r="AC323" s="6"/>
      <c r="AE323" s="6"/>
    </row>
    <row r="324" spans="1:31">
      <c r="A324" s="6">
        <v>32529</v>
      </c>
      <c r="B324" s="6"/>
      <c r="C324" s="103">
        <v>82.75</v>
      </c>
      <c r="D324" s="6"/>
      <c r="E324" s="6"/>
      <c r="F324" s="103">
        <v>80</v>
      </c>
      <c r="G324" s="6"/>
      <c r="H324" s="6"/>
      <c r="J324" s="6"/>
      <c r="K324" s="6"/>
      <c r="M324" s="6"/>
      <c r="U324" s="1">
        <v>81.375</v>
      </c>
      <c r="W324" s="1"/>
      <c r="X324" s="1"/>
      <c r="Z324" s="6"/>
      <c r="AA324" s="103">
        <v>82.5</v>
      </c>
      <c r="AB324" s="6"/>
      <c r="AC324" s="6"/>
      <c r="AE324" s="6"/>
    </row>
    <row r="325" spans="1:31">
      <c r="A325" s="6">
        <v>32536</v>
      </c>
      <c r="B325" s="6"/>
      <c r="C325" s="103">
        <v>80.75</v>
      </c>
      <c r="D325" s="6"/>
      <c r="E325" s="6"/>
      <c r="F325" s="102" t="s">
        <v>28</v>
      </c>
      <c r="G325" s="6"/>
      <c r="H325" s="6"/>
      <c r="I325" s="1">
        <v>75</v>
      </c>
      <c r="J325" s="6"/>
      <c r="K325" s="6"/>
      <c r="M325" s="6"/>
      <c r="U325" s="1">
        <v>77.875</v>
      </c>
      <c r="W325" s="1"/>
      <c r="X325" s="1"/>
      <c r="Z325" s="6"/>
      <c r="AA325" s="103">
        <v>82.5</v>
      </c>
      <c r="AB325" s="6"/>
      <c r="AC325" s="6"/>
      <c r="AE325" s="6"/>
    </row>
    <row r="326" spans="1:31">
      <c r="A326" s="6">
        <v>32543</v>
      </c>
      <c r="B326" s="6"/>
      <c r="C326" s="103">
        <v>77.25</v>
      </c>
      <c r="D326" s="6"/>
      <c r="E326" s="6"/>
      <c r="F326" s="102" t="s">
        <v>28</v>
      </c>
      <c r="G326" s="6"/>
      <c r="H326" s="6"/>
      <c r="I326" s="1">
        <v>75.25</v>
      </c>
      <c r="J326" s="6"/>
      <c r="K326" s="6"/>
      <c r="M326" s="6"/>
      <c r="U326" s="1">
        <v>76.25</v>
      </c>
      <c r="W326" s="1"/>
      <c r="X326" s="1"/>
      <c r="Z326" s="6"/>
      <c r="AA326" s="103">
        <v>82.5</v>
      </c>
      <c r="AB326" s="6"/>
      <c r="AC326" s="6"/>
      <c r="AE326" s="6"/>
    </row>
    <row r="327" spans="1:31">
      <c r="A327" s="6">
        <v>32550</v>
      </c>
      <c r="B327" s="6"/>
      <c r="C327" s="103">
        <v>79</v>
      </c>
      <c r="D327" s="6"/>
      <c r="E327" s="6"/>
      <c r="F327" s="102" t="s">
        <v>28</v>
      </c>
      <c r="G327" s="6"/>
      <c r="H327" s="6"/>
      <c r="J327" s="6"/>
      <c r="K327" s="6"/>
      <c r="M327" s="6"/>
      <c r="U327" s="1">
        <v>79</v>
      </c>
      <c r="W327" s="1"/>
      <c r="X327" s="1"/>
      <c r="Z327" s="6"/>
      <c r="AA327" s="103">
        <v>82.5</v>
      </c>
      <c r="AB327" s="6"/>
      <c r="AC327" s="6"/>
      <c r="AE327" s="6"/>
    </row>
    <row r="328" spans="1:31">
      <c r="A328" s="6">
        <v>32557</v>
      </c>
      <c r="B328" s="6"/>
      <c r="C328" s="103">
        <v>81.25</v>
      </c>
      <c r="D328" s="6"/>
      <c r="E328" s="6"/>
      <c r="F328" s="102" t="s">
        <v>28</v>
      </c>
      <c r="G328" s="6"/>
      <c r="H328" s="6"/>
      <c r="J328" s="6"/>
      <c r="K328" s="6"/>
      <c r="M328" s="6"/>
      <c r="U328" s="1">
        <v>81.25</v>
      </c>
      <c r="W328" s="1"/>
      <c r="X328" s="1"/>
      <c r="Z328" s="6"/>
      <c r="AA328" s="103">
        <v>82.5</v>
      </c>
      <c r="AB328" s="6"/>
      <c r="AC328" s="6"/>
      <c r="AE328" s="6"/>
    </row>
    <row r="329" spans="1:31">
      <c r="A329" s="6">
        <v>32564</v>
      </c>
      <c r="B329" s="6"/>
      <c r="C329" s="103">
        <v>82.25</v>
      </c>
      <c r="D329" s="6"/>
      <c r="E329" s="6"/>
      <c r="F329" s="102" t="s">
        <v>28</v>
      </c>
      <c r="G329" s="6"/>
      <c r="H329" s="6"/>
      <c r="J329" s="6"/>
      <c r="K329" s="6"/>
      <c r="M329" s="6"/>
      <c r="U329" s="1">
        <v>82.25</v>
      </c>
      <c r="W329" s="1"/>
      <c r="X329" s="1"/>
      <c r="Z329" s="6"/>
      <c r="AA329" s="103">
        <v>82.5</v>
      </c>
      <c r="AB329" s="6"/>
      <c r="AC329" s="6"/>
      <c r="AE329" s="6"/>
    </row>
    <row r="330" spans="1:31">
      <c r="A330" s="6">
        <v>32571</v>
      </c>
      <c r="B330" s="6"/>
      <c r="C330" s="103">
        <v>86.75</v>
      </c>
      <c r="D330" s="6"/>
      <c r="E330" s="6"/>
      <c r="F330" s="103">
        <v>83.5</v>
      </c>
      <c r="G330" s="6"/>
      <c r="H330" s="6"/>
      <c r="J330" s="6"/>
      <c r="K330" s="6"/>
      <c r="M330" s="6"/>
      <c r="U330" s="1">
        <v>85.125</v>
      </c>
      <c r="W330" s="1"/>
      <c r="X330" s="1"/>
      <c r="Z330" s="6"/>
      <c r="AA330" s="103">
        <v>82.5</v>
      </c>
      <c r="AB330" s="6"/>
      <c r="AC330" s="6"/>
      <c r="AE330" s="6"/>
    </row>
    <row r="331" spans="1:31">
      <c r="A331" s="6">
        <v>32578</v>
      </c>
      <c r="B331" s="6"/>
      <c r="C331" s="103">
        <v>89.25</v>
      </c>
      <c r="D331" s="6"/>
      <c r="E331" s="6"/>
      <c r="F331" s="103">
        <v>90.5</v>
      </c>
      <c r="G331" s="6"/>
      <c r="H331" s="6"/>
      <c r="J331" s="6"/>
      <c r="K331" s="6"/>
      <c r="M331" s="6"/>
      <c r="U331" s="1">
        <v>89.875</v>
      </c>
      <c r="W331" s="1"/>
      <c r="X331" s="1"/>
      <c r="Z331" s="6"/>
      <c r="AA331" s="103">
        <v>83.9</v>
      </c>
      <c r="AB331" s="6"/>
      <c r="AC331" s="6"/>
      <c r="AE331" s="6"/>
    </row>
    <row r="332" spans="1:31">
      <c r="A332" s="6">
        <v>32585</v>
      </c>
      <c r="B332" s="6"/>
      <c r="C332" s="103">
        <v>87.5</v>
      </c>
      <c r="D332" s="6"/>
      <c r="E332" s="6"/>
      <c r="F332" s="102" t="s">
        <v>28</v>
      </c>
      <c r="G332" s="6"/>
      <c r="H332" s="6"/>
      <c r="J332" s="6"/>
      <c r="K332" s="6"/>
      <c r="M332" s="6"/>
      <c r="U332" s="1">
        <v>87.5</v>
      </c>
      <c r="W332" s="1"/>
      <c r="X332" s="1"/>
      <c r="Z332" s="6"/>
      <c r="AA332" s="103">
        <v>86</v>
      </c>
      <c r="AB332" s="6"/>
      <c r="AC332" s="6"/>
      <c r="AE332" s="6"/>
    </row>
    <row r="333" spans="1:31">
      <c r="A333" s="6">
        <v>32592</v>
      </c>
      <c r="B333" s="6"/>
      <c r="C333" s="103">
        <v>88</v>
      </c>
      <c r="D333" s="6"/>
      <c r="E333" s="6"/>
      <c r="F333" s="103">
        <v>87.5</v>
      </c>
      <c r="G333" s="6"/>
      <c r="H333" s="6"/>
      <c r="I333" s="1">
        <v>75</v>
      </c>
      <c r="J333" s="6"/>
      <c r="K333" s="6"/>
      <c r="M333" s="6"/>
      <c r="U333" s="1">
        <v>83.5</v>
      </c>
      <c r="W333" s="1"/>
      <c r="X333" s="1"/>
      <c r="Z333" s="6"/>
      <c r="AA333" s="103">
        <v>83.5</v>
      </c>
      <c r="AB333" s="6"/>
      <c r="AC333" s="6"/>
      <c r="AE333" s="6"/>
    </row>
    <row r="334" spans="1:31">
      <c r="A334" s="6">
        <v>32599</v>
      </c>
      <c r="B334" s="6"/>
      <c r="C334" s="103">
        <v>85.75</v>
      </c>
      <c r="D334" s="6"/>
      <c r="E334" s="6"/>
      <c r="F334" s="102" t="s">
        <v>28</v>
      </c>
      <c r="G334" s="6"/>
      <c r="H334" s="6"/>
      <c r="I334" s="1">
        <v>100.5</v>
      </c>
      <c r="J334" s="6"/>
      <c r="K334" s="6"/>
      <c r="M334" s="6"/>
      <c r="U334" s="1">
        <v>93.125</v>
      </c>
      <c r="W334" s="1"/>
      <c r="X334" s="1"/>
      <c r="Z334" s="6"/>
      <c r="AA334" s="103">
        <v>83.5</v>
      </c>
      <c r="AB334" s="6"/>
      <c r="AC334" s="6"/>
      <c r="AE334" s="6"/>
    </row>
    <row r="335" spans="1:31">
      <c r="A335" s="6">
        <v>32606</v>
      </c>
      <c r="B335" s="6"/>
      <c r="C335" s="103">
        <v>82.75</v>
      </c>
      <c r="D335" s="6"/>
      <c r="E335" s="6"/>
      <c r="F335" s="103">
        <v>87</v>
      </c>
      <c r="G335" s="6"/>
      <c r="H335" s="6"/>
      <c r="I335" s="1">
        <v>94.5</v>
      </c>
      <c r="J335" s="6"/>
      <c r="K335" s="6"/>
      <c r="M335" s="6"/>
      <c r="U335" s="1">
        <v>88.083333333333329</v>
      </c>
      <c r="W335" s="1"/>
      <c r="X335" s="1"/>
      <c r="Z335" s="6"/>
      <c r="AA335" s="103">
        <v>82.5</v>
      </c>
      <c r="AB335" s="6"/>
      <c r="AC335" s="6"/>
      <c r="AE335" s="6"/>
    </row>
    <row r="336" spans="1:31">
      <c r="A336" s="6">
        <v>32613</v>
      </c>
      <c r="B336" s="6"/>
      <c r="C336" s="103">
        <v>83.25</v>
      </c>
      <c r="D336" s="6"/>
      <c r="E336" s="6"/>
      <c r="F336" s="103">
        <v>85</v>
      </c>
      <c r="G336" s="6"/>
      <c r="H336" s="6"/>
      <c r="I336" s="1">
        <v>89</v>
      </c>
      <c r="J336" s="6"/>
      <c r="K336" s="6"/>
      <c r="M336" s="6"/>
      <c r="U336" s="1">
        <v>85.75</v>
      </c>
      <c r="W336" s="1"/>
      <c r="X336" s="1"/>
      <c r="Z336" s="6"/>
      <c r="AA336" s="103">
        <v>82.5</v>
      </c>
      <c r="AB336" s="6"/>
      <c r="AC336" s="6"/>
      <c r="AE336" s="6"/>
    </row>
    <row r="337" spans="1:31">
      <c r="A337" s="6">
        <v>32620</v>
      </c>
      <c r="B337" s="6"/>
      <c r="C337" s="103">
        <v>83.5</v>
      </c>
      <c r="D337" s="6"/>
      <c r="E337" s="6"/>
      <c r="F337" s="103">
        <v>87</v>
      </c>
      <c r="G337" s="6"/>
      <c r="H337" s="6"/>
      <c r="I337" s="1">
        <v>87.5</v>
      </c>
      <c r="J337" s="6"/>
      <c r="K337" s="6"/>
      <c r="M337" s="6"/>
      <c r="U337" s="1">
        <v>86</v>
      </c>
      <c r="W337" s="1"/>
      <c r="X337" s="1"/>
      <c r="Z337" s="6"/>
      <c r="AA337" s="103">
        <v>82.5</v>
      </c>
      <c r="AB337" s="6"/>
      <c r="AC337" s="6"/>
      <c r="AE337" s="6"/>
    </row>
    <row r="338" spans="1:31">
      <c r="A338" s="6">
        <v>32627</v>
      </c>
      <c r="B338" s="6"/>
      <c r="C338" s="103">
        <v>83.63</v>
      </c>
      <c r="D338" s="6"/>
      <c r="E338" s="6"/>
      <c r="F338" s="102" t="s">
        <v>28</v>
      </c>
      <c r="G338" s="6"/>
      <c r="H338" s="6"/>
      <c r="I338" s="1">
        <v>89</v>
      </c>
      <c r="J338" s="6"/>
      <c r="K338" s="6"/>
      <c r="M338" s="6"/>
      <c r="U338" s="1">
        <v>86.314999999999998</v>
      </c>
      <c r="W338" s="1"/>
      <c r="X338" s="1"/>
      <c r="Z338" s="6"/>
      <c r="AA338" s="103">
        <v>85</v>
      </c>
      <c r="AB338" s="6"/>
      <c r="AC338" s="6"/>
      <c r="AE338" s="6"/>
    </row>
    <row r="339" spans="1:31">
      <c r="A339" s="6">
        <v>32634</v>
      </c>
      <c r="B339" s="6"/>
      <c r="C339" s="103">
        <v>78.38</v>
      </c>
      <c r="D339" s="6"/>
      <c r="E339" s="6"/>
      <c r="F339" s="103">
        <v>76.5</v>
      </c>
      <c r="G339" s="6"/>
      <c r="H339" s="6"/>
      <c r="I339" s="1">
        <v>81.25</v>
      </c>
      <c r="J339" s="6"/>
      <c r="K339" s="6"/>
      <c r="M339" s="6"/>
      <c r="U339" s="1">
        <v>78.709999999999994</v>
      </c>
      <c r="W339" s="1"/>
      <c r="X339" s="1"/>
      <c r="Z339" s="6"/>
      <c r="AA339" s="103">
        <v>80</v>
      </c>
      <c r="AB339" s="6"/>
      <c r="AC339" s="6"/>
      <c r="AE339" s="6"/>
    </row>
    <row r="340" spans="1:31">
      <c r="A340" s="6">
        <v>32641</v>
      </c>
      <c r="B340" s="6"/>
      <c r="C340" s="103">
        <v>75.75</v>
      </c>
      <c r="D340" s="6"/>
      <c r="E340" s="6"/>
      <c r="F340" s="103">
        <v>76</v>
      </c>
      <c r="G340" s="6"/>
      <c r="H340" s="6"/>
      <c r="I340" s="1">
        <v>75</v>
      </c>
      <c r="J340" s="6"/>
      <c r="K340" s="6"/>
      <c r="M340" s="6"/>
      <c r="U340" s="1">
        <v>75.583333333333329</v>
      </c>
      <c r="W340" s="1"/>
      <c r="X340" s="1"/>
      <c r="Z340" s="6"/>
      <c r="AA340" s="103">
        <v>79.400000000000006</v>
      </c>
      <c r="AB340" s="6"/>
      <c r="AC340" s="6"/>
      <c r="AE340" s="6"/>
    </row>
    <row r="341" spans="1:31">
      <c r="A341" s="6">
        <v>32648</v>
      </c>
      <c r="B341" s="6"/>
      <c r="C341" s="103">
        <v>77.25</v>
      </c>
      <c r="D341" s="6"/>
      <c r="E341" s="6"/>
      <c r="F341" s="103">
        <v>78.5</v>
      </c>
      <c r="G341" s="6"/>
      <c r="H341" s="6"/>
      <c r="J341" s="6"/>
      <c r="K341" s="6"/>
      <c r="M341" s="6"/>
      <c r="U341" s="1">
        <v>77.875</v>
      </c>
      <c r="W341" s="1"/>
      <c r="X341" s="1"/>
      <c r="Z341" s="6"/>
      <c r="AA341" s="103">
        <v>78.5</v>
      </c>
      <c r="AB341" s="6"/>
      <c r="AC341" s="6"/>
      <c r="AE341" s="6"/>
    </row>
    <row r="342" spans="1:31">
      <c r="A342" s="6">
        <v>32655</v>
      </c>
      <c r="B342" s="6"/>
      <c r="C342" s="103">
        <v>74.88</v>
      </c>
      <c r="D342" s="6"/>
      <c r="E342" s="6"/>
      <c r="F342" s="103">
        <v>77</v>
      </c>
      <c r="G342" s="6"/>
      <c r="H342" s="6"/>
      <c r="I342" s="1">
        <v>74.75</v>
      </c>
      <c r="J342" s="6"/>
      <c r="K342" s="6"/>
      <c r="M342" s="6"/>
      <c r="U342" s="1">
        <v>75.543333333333337</v>
      </c>
      <c r="W342" s="1"/>
      <c r="X342" s="1"/>
      <c r="Z342" s="6"/>
      <c r="AA342" s="103">
        <v>78.5</v>
      </c>
      <c r="AB342" s="6"/>
      <c r="AC342" s="6"/>
      <c r="AE342" s="6"/>
    </row>
    <row r="343" spans="1:31">
      <c r="A343" s="6">
        <v>32662</v>
      </c>
      <c r="B343" s="6"/>
      <c r="C343" s="103">
        <v>73.63</v>
      </c>
      <c r="D343" s="6"/>
      <c r="E343" s="6"/>
      <c r="F343" s="103">
        <v>74.5</v>
      </c>
      <c r="G343" s="6"/>
      <c r="H343" s="6"/>
      <c r="I343" s="1">
        <v>71.38</v>
      </c>
      <c r="J343" s="6"/>
      <c r="K343" s="6"/>
      <c r="M343" s="6"/>
      <c r="U343" s="1">
        <v>73.17</v>
      </c>
      <c r="W343" s="1"/>
      <c r="X343" s="1"/>
      <c r="Z343" s="6"/>
      <c r="AA343" s="103">
        <v>72.5</v>
      </c>
      <c r="AB343" s="6"/>
      <c r="AC343" s="6"/>
      <c r="AE343" s="6"/>
    </row>
    <row r="344" spans="1:31">
      <c r="A344" s="6">
        <v>32669</v>
      </c>
      <c r="B344" s="6"/>
      <c r="C344" s="103">
        <v>71.75</v>
      </c>
      <c r="D344" s="6"/>
      <c r="E344" s="6"/>
      <c r="F344" s="103">
        <v>72</v>
      </c>
      <c r="G344" s="6"/>
      <c r="H344" s="6"/>
      <c r="I344" s="1">
        <v>67.5</v>
      </c>
      <c r="J344" s="6"/>
      <c r="K344" s="6"/>
      <c r="M344" s="6"/>
      <c r="U344" s="1">
        <v>70.416666666666671</v>
      </c>
      <c r="W344" s="1"/>
      <c r="X344" s="1"/>
      <c r="Z344" s="6"/>
      <c r="AA344" s="103">
        <v>69.3</v>
      </c>
      <c r="AB344" s="6"/>
      <c r="AC344" s="6"/>
      <c r="AE344" s="6"/>
    </row>
    <row r="345" spans="1:31">
      <c r="A345" s="6">
        <v>32676</v>
      </c>
      <c r="B345" s="6"/>
      <c r="C345" s="103">
        <v>72.25</v>
      </c>
      <c r="D345" s="6"/>
      <c r="E345" s="6"/>
      <c r="F345" s="103">
        <v>74.5</v>
      </c>
      <c r="G345" s="6"/>
      <c r="H345" s="6"/>
      <c r="I345" s="1">
        <v>68</v>
      </c>
      <c r="J345" s="6"/>
      <c r="K345" s="6"/>
      <c r="M345" s="6"/>
      <c r="U345" s="1">
        <v>71.583333333333329</v>
      </c>
      <c r="W345" s="1"/>
      <c r="X345" s="1"/>
      <c r="Z345" s="6"/>
      <c r="AA345" s="103">
        <v>67.5</v>
      </c>
      <c r="AB345" s="6"/>
      <c r="AC345" s="6"/>
      <c r="AE345" s="6"/>
    </row>
    <row r="346" spans="1:31">
      <c r="A346" s="6">
        <v>32683</v>
      </c>
      <c r="B346" s="6"/>
      <c r="C346" s="103">
        <v>73.63</v>
      </c>
      <c r="D346" s="6"/>
      <c r="E346" s="6"/>
      <c r="F346" s="103">
        <v>72</v>
      </c>
      <c r="G346" s="6"/>
      <c r="H346" s="6"/>
      <c r="I346" s="1">
        <v>70.75</v>
      </c>
      <c r="J346" s="6"/>
      <c r="K346" s="6"/>
      <c r="M346" s="6"/>
      <c r="U346" s="1">
        <v>72.126666666666665</v>
      </c>
      <c r="W346" s="1"/>
      <c r="X346" s="1"/>
      <c r="Z346" s="6"/>
      <c r="AA346" s="103">
        <v>67.5</v>
      </c>
      <c r="AB346" s="6"/>
      <c r="AC346" s="6"/>
      <c r="AE346" s="6"/>
    </row>
    <row r="347" spans="1:31">
      <c r="A347" s="6">
        <v>32690</v>
      </c>
      <c r="B347" s="6"/>
      <c r="C347" s="103">
        <v>75.5</v>
      </c>
      <c r="D347" s="6"/>
      <c r="E347" s="6"/>
      <c r="F347" s="103">
        <v>72.5</v>
      </c>
      <c r="G347" s="6"/>
      <c r="H347" s="6"/>
      <c r="I347" s="1">
        <v>71.56</v>
      </c>
      <c r="J347" s="6"/>
      <c r="K347" s="6"/>
      <c r="M347" s="6"/>
      <c r="U347" s="1">
        <v>73.186666666666667</v>
      </c>
      <c r="W347" s="1"/>
      <c r="X347" s="1"/>
      <c r="Z347" s="6"/>
      <c r="AA347" s="103">
        <v>70.5</v>
      </c>
      <c r="AB347" s="6"/>
      <c r="AC347" s="6"/>
      <c r="AE347" s="6"/>
    </row>
    <row r="348" spans="1:31">
      <c r="A348" s="6">
        <v>32697</v>
      </c>
      <c r="B348" s="6"/>
      <c r="C348" s="102" t="s">
        <v>28</v>
      </c>
      <c r="D348" s="6"/>
      <c r="E348" s="6"/>
      <c r="F348" s="102" t="s">
        <v>28</v>
      </c>
      <c r="G348" s="6"/>
      <c r="H348" s="6"/>
      <c r="I348" s="1">
        <v>77.63</v>
      </c>
      <c r="J348" s="6"/>
      <c r="K348" s="6"/>
      <c r="M348" s="6"/>
      <c r="U348" s="1">
        <v>77.63</v>
      </c>
      <c r="W348" s="1"/>
      <c r="X348" s="1"/>
      <c r="Z348" s="6"/>
      <c r="AA348" s="103">
        <v>71</v>
      </c>
      <c r="AB348" s="6"/>
      <c r="AC348" s="6"/>
      <c r="AE348" s="6"/>
    </row>
    <row r="349" spans="1:31">
      <c r="A349" s="6">
        <v>32704</v>
      </c>
      <c r="B349" s="6"/>
      <c r="C349" s="103">
        <v>73.75</v>
      </c>
      <c r="D349" s="6"/>
      <c r="E349" s="6"/>
      <c r="F349" s="102" t="s">
        <v>28</v>
      </c>
      <c r="G349" s="6"/>
      <c r="H349" s="6"/>
      <c r="I349" s="1">
        <v>69.75</v>
      </c>
      <c r="J349" s="6"/>
      <c r="K349" s="6"/>
      <c r="M349" s="6"/>
      <c r="U349" s="1">
        <v>71.75</v>
      </c>
      <c r="W349" s="1"/>
      <c r="X349" s="1"/>
      <c r="Z349" s="6"/>
      <c r="AA349" s="103">
        <v>69.099999999999994</v>
      </c>
      <c r="AB349" s="6"/>
      <c r="AC349" s="6"/>
      <c r="AE349" s="6"/>
    </row>
    <row r="350" spans="1:31">
      <c r="A350" s="6">
        <v>32711</v>
      </c>
      <c r="B350" s="6"/>
      <c r="C350" s="103">
        <v>71</v>
      </c>
      <c r="D350" s="6"/>
      <c r="E350" s="6"/>
      <c r="F350" s="103">
        <v>62.5</v>
      </c>
      <c r="G350" s="6"/>
      <c r="H350" s="6"/>
      <c r="I350" s="1">
        <v>63</v>
      </c>
      <c r="J350" s="6"/>
      <c r="K350" s="6"/>
      <c r="M350" s="6"/>
      <c r="U350" s="1">
        <v>65.5</v>
      </c>
      <c r="W350" s="1"/>
      <c r="X350" s="1"/>
      <c r="Z350" s="6"/>
      <c r="AA350" s="103">
        <v>63.8</v>
      </c>
      <c r="AB350" s="6"/>
      <c r="AC350" s="6"/>
      <c r="AE350" s="6"/>
    </row>
    <row r="351" spans="1:31">
      <c r="A351" s="6">
        <v>32718</v>
      </c>
      <c r="B351" s="6"/>
      <c r="C351" s="103">
        <v>72.5</v>
      </c>
      <c r="D351" s="6"/>
      <c r="E351" s="6"/>
      <c r="F351" s="103">
        <v>63.5</v>
      </c>
      <c r="G351" s="6"/>
      <c r="H351" s="6"/>
      <c r="I351" s="1">
        <v>66.8</v>
      </c>
      <c r="J351" s="6"/>
      <c r="K351" s="6"/>
      <c r="M351" s="6"/>
      <c r="U351" s="1">
        <v>67.600000000000009</v>
      </c>
      <c r="W351" s="1"/>
      <c r="X351" s="1"/>
      <c r="Z351" s="6"/>
      <c r="AA351" s="103">
        <v>67</v>
      </c>
      <c r="AB351" s="6"/>
      <c r="AC351" s="6"/>
      <c r="AE351" s="6"/>
    </row>
    <row r="352" spans="1:31">
      <c r="A352" s="6">
        <v>32725</v>
      </c>
      <c r="B352" s="6"/>
      <c r="C352" s="103">
        <v>72.5</v>
      </c>
      <c r="D352" s="6"/>
      <c r="E352" s="6"/>
      <c r="F352" s="103">
        <v>65.5</v>
      </c>
      <c r="G352" s="6"/>
      <c r="H352" s="6"/>
      <c r="I352" s="1">
        <v>68.94</v>
      </c>
      <c r="J352" s="6"/>
      <c r="K352" s="6"/>
      <c r="M352" s="6"/>
      <c r="U352" s="1">
        <v>68.98</v>
      </c>
      <c r="W352" s="1"/>
      <c r="X352" s="1"/>
      <c r="Z352" s="6"/>
      <c r="AA352" s="103">
        <v>69.400000000000006</v>
      </c>
      <c r="AB352" s="6"/>
      <c r="AC352" s="6"/>
      <c r="AE352" s="6"/>
    </row>
    <row r="353" spans="1:31">
      <c r="A353" s="6">
        <v>32732</v>
      </c>
      <c r="B353" s="6"/>
      <c r="C353" s="103">
        <v>73.5</v>
      </c>
      <c r="D353" s="6"/>
      <c r="E353" s="6"/>
      <c r="F353" s="103">
        <v>68.5</v>
      </c>
      <c r="G353" s="6"/>
      <c r="H353" s="6"/>
      <c r="I353" s="1">
        <v>68.31</v>
      </c>
      <c r="J353" s="6"/>
      <c r="K353" s="6"/>
      <c r="M353" s="6"/>
      <c r="U353" s="1">
        <v>70.103333333333339</v>
      </c>
      <c r="W353" s="1"/>
      <c r="X353" s="1"/>
      <c r="Z353" s="6"/>
      <c r="AA353" s="103">
        <v>70</v>
      </c>
      <c r="AB353" s="6"/>
      <c r="AC353" s="6"/>
      <c r="AE353" s="6"/>
    </row>
    <row r="354" spans="1:31">
      <c r="A354" s="6">
        <v>32739</v>
      </c>
      <c r="B354" s="6"/>
      <c r="C354" s="103">
        <v>73.88</v>
      </c>
      <c r="D354" s="6"/>
      <c r="E354" s="6"/>
      <c r="F354" s="103">
        <v>69.5</v>
      </c>
      <c r="G354" s="6"/>
      <c r="H354" s="6"/>
      <c r="I354" s="1">
        <v>67.81</v>
      </c>
      <c r="J354" s="6"/>
      <c r="K354" s="6"/>
      <c r="M354" s="6"/>
      <c r="U354" s="1">
        <v>70.396666666666661</v>
      </c>
      <c r="W354" s="1"/>
      <c r="X354" s="1"/>
      <c r="Z354" s="6"/>
      <c r="AA354" s="103">
        <v>68.2</v>
      </c>
      <c r="AB354" s="6"/>
      <c r="AC354" s="6"/>
      <c r="AE354" s="6"/>
    </row>
    <row r="355" spans="1:31">
      <c r="A355" s="6">
        <v>32746</v>
      </c>
      <c r="B355" s="6"/>
      <c r="C355" s="103">
        <v>73.75</v>
      </c>
      <c r="D355" s="6"/>
      <c r="E355" s="6"/>
      <c r="F355" s="103">
        <v>71.25</v>
      </c>
      <c r="G355" s="6"/>
      <c r="H355" s="6"/>
      <c r="I355" s="1">
        <v>67.44</v>
      </c>
      <c r="J355" s="6"/>
      <c r="K355" s="6"/>
      <c r="M355" s="6"/>
      <c r="U355" s="1">
        <v>70.813333333333333</v>
      </c>
      <c r="W355" s="1"/>
      <c r="X355" s="1"/>
      <c r="Z355" s="6"/>
      <c r="AA355" s="103">
        <v>68</v>
      </c>
      <c r="AB355" s="6"/>
      <c r="AC355" s="6"/>
      <c r="AE355" s="6"/>
    </row>
    <row r="356" spans="1:31">
      <c r="A356" s="6">
        <v>32753</v>
      </c>
      <c r="B356" s="6"/>
      <c r="C356" s="103">
        <v>73</v>
      </c>
      <c r="D356" s="6"/>
      <c r="E356" s="6"/>
      <c r="F356" s="103">
        <v>72.5</v>
      </c>
      <c r="G356" s="6"/>
      <c r="H356" s="6"/>
      <c r="I356" s="1">
        <v>68.75</v>
      </c>
      <c r="J356" s="6"/>
      <c r="K356" s="6"/>
      <c r="M356" s="6"/>
      <c r="U356" s="1">
        <v>71.416666666666671</v>
      </c>
      <c r="W356" s="1"/>
      <c r="X356" s="1"/>
      <c r="Z356" s="6"/>
      <c r="AA356" s="103">
        <v>68</v>
      </c>
      <c r="AB356" s="6"/>
      <c r="AC356" s="6"/>
      <c r="AE356" s="6"/>
    </row>
    <row r="357" spans="1:31">
      <c r="A357" s="6">
        <v>32760</v>
      </c>
      <c r="B357" s="6"/>
      <c r="C357" s="103">
        <v>74.25</v>
      </c>
      <c r="D357" s="6"/>
      <c r="E357" s="6"/>
      <c r="F357" s="103">
        <v>71.5</v>
      </c>
      <c r="G357" s="6"/>
      <c r="H357" s="6"/>
      <c r="I357" s="1">
        <v>69.25</v>
      </c>
      <c r="J357" s="6"/>
      <c r="K357" s="6"/>
      <c r="M357" s="6"/>
      <c r="U357" s="1">
        <v>71.666666666666671</v>
      </c>
      <c r="W357" s="1"/>
      <c r="X357" s="1"/>
      <c r="Z357" s="6"/>
      <c r="AA357" s="103">
        <v>67.75</v>
      </c>
      <c r="AB357" s="6"/>
      <c r="AC357" s="6"/>
      <c r="AE357" s="6"/>
    </row>
    <row r="358" spans="1:31">
      <c r="A358" s="6">
        <v>32767</v>
      </c>
      <c r="B358" s="6"/>
      <c r="C358" s="103">
        <v>73</v>
      </c>
      <c r="D358" s="6"/>
      <c r="E358" s="6"/>
      <c r="F358" s="103">
        <v>73.5</v>
      </c>
      <c r="G358" s="6"/>
      <c r="H358" s="6"/>
      <c r="I358" s="1">
        <v>69.69</v>
      </c>
      <c r="J358" s="6"/>
      <c r="K358" s="6"/>
      <c r="M358" s="6"/>
      <c r="U358" s="1">
        <v>72.063333333333333</v>
      </c>
      <c r="W358" s="1"/>
      <c r="X358" s="1"/>
      <c r="Z358" s="6"/>
      <c r="AA358" s="103">
        <v>69</v>
      </c>
      <c r="AB358" s="6"/>
      <c r="AC358" s="6"/>
      <c r="AE358" s="6"/>
    </row>
    <row r="359" spans="1:31">
      <c r="A359" s="6">
        <v>32774</v>
      </c>
      <c r="B359" s="6"/>
      <c r="C359" s="103">
        <v>73.5</v>
      </c>
      <c r="D359" s="6"/>
      <c r="E359" s="6"/>
      <c r="F359" s="103">
        <v>70.5</v>
      </c>
      <c r="G359" s="6"/>
      <c r="H359" s="6"/>
      <c r="I359" s="1">
        <v>70.7</v>
      </c>
      <c r="J359" s="6"/>
      <c r="K359" s="6"/>
      <c r="M359" s="6"/>
      <c r="U359" s="1">
        <v>71.566666666666663</v>
      </c>
      <c r="W359" s="1"/>
      <c r="X359" s="1"/>
      <c r="Z359" s="6"/>
      <c r="AA359" s="103">
        <v>68.599999999999994</v>
      </c>
      <c r="AB359" s="6"/>
      <c r="AC359" s="6"/>
      <c r="AE359" s="6"/>
    </row>
    <row r="360" spans="1:31">
      <c r="A360" s="6">
        <v>32781</v>
      </c>
      <c r="B360" s="6"/>
      <c r="C360" s="103">
        <v>73.25</v>
      </c>
      <c r="D360" s="6"/>
      <c r="E360" s="6"/>
      <c r="F360" s="103">
        <v>71</v>
      </c>
      <c r="G360" s="6"/>
      <c r="H360" s="6"/>
      <c r="I360" s="1">
        <v>65</v>
      </c>
      <c r="J360" s="6"/>
      <c r="K360" s="6"/>
      <c r="M360" s="6"/>
      <c r="U360" s="1">
        <v>69.75</v>
      </c>
      <c r="W360" s="1"/>
      <c r="X360" s="1"/>
      <c r="Z360" s="6"/>
      <c r="AA360" s="103">
        <v>67</v>
      </c>
      <c r="AB360" s="6"/>
      <c r="AC360" s="6"/>
      <c r="AE360" s="6"/>
    </row>
    <row r="361" spans="1:31">
      <c r="A361" s="6">
        <v>32788</v>
      </c>
      <c r="B361" s="6"/>
      <c r="C361" s="103">
        <v>71.25</v>
      </c>
      <c r="D361" s="6"/>
      <c r="E361" s="6"/>
      <c r="F361" s="103">
        <v>71.5</v>
      </c>
      <c r="G361" s="6"/>
      <c r="H361" s="6"/>
      <c r="I361" s="1">
        <v>65.75</v>
      </c>
      <c r="J361" s="6"/>
      <c r="K361" s="6"/>
      <c r="M361" s="6"/>
      <c r="U361" s="1">
        <v>69.5</v>
      </c>
      <c r="W361" s="1"/>
      <c r="X361" s="1"/>
      <c r="Z361" s="6"/>
      <c r="AA361" s="103">
        <v>69</v>
      </c>
      <c r="AB361" s="6"/>
      <c r="AC361" s="6"/>
      <c r="AE361" s="6"/>
    </row>
    <row r="362" spans="1:31">
      <c r="A362" s="6">
        <v>32795</v>
      </c>
      <c r="B362" s="6"/>
      <c r="C362" s="103">
        <v>71.5</v>
      </c>
      <c r="D362" s="6"/>
      <c r="E362" s="6"/>
      <c r="F362" s="103">
        <v>73</v>
      </c>
      <c r="G362" s="6"/>
      <c r="H362" s="6"/>
      <c r="I362" s="1">
        <v>66</v>
      </c>
      <c r="J362" s="6"/>
      <c r="K362" s="6"/>
      <c r="M362" s="6"/>
      <c r="U362" s="1">
        <v>70.166666666666671</v>
      </c>
      <c r="W362" s="1"/>
      <c r="X362" s="1"/>
      <c r="Z362" s="6"/>
      <c r="AA362" s="103">
        <v>69.5</v>
      </c>
      <c r="AB362" s="6"/>
      <c r="AC362" s="6"/>
      <c r="AE362" s="6"/>
    </row>
    <row r="363" spans="1:31">
      <c r="A363" s="6">
        <v>32802</v>
      </c>
      <c r="B363" s="6"/>
      <c r="C363" s="103">
        <v>71</v>
      </c>
      <c r="D363" s="6"/>
      <c r="E363" s="6"/>
      <c r="F363" s="103">
        <v>70.5</v>
      </c>
      <c r="G363" s="6"/>
      <c r="H363" s="6"/>
      <c r="I363" s="1">
        <v>66.5</v>
      </c>
      <c r="J363" s="6"/>
      <c r="K363" s="6"/>
      <c r="M363" s="6"/>
      <c r="U363" s="1">
        <v>69.333333333333329</v>
      </c>
      <c r="W363" s="1"/>
      <c r="X363" s="1"/>
      <c r="Z363" s="6"/>
      <c r="AA363" s="103">
        <v>68.5</v>
      </c>
      <c r="AB363" s="6"/>
      <c r="AC363" s="6"/>
      <c r="AE363" s="6"/>
    </row>
    <row r="364" spans="1:31">
      <c r="A364" s="6">
        <v>32809</v>
      </c>
      <c r="B364" s="6"/>
      <c r="C364" s="103">
        <v>70</v>
      </c>
      <c r="D364" s="6"/>
      <c r="E364" s="6"/>
      <c r="F364" s="103">
        <v>68</v>
      </c>
      <c r="G364" s="6"/>
      <c r="H364" s="6"/>
      <c r="I364" s="1">
        <v>64.44</v>
      </c>
      <c r="J364" s="6"/>
      <c r="K364" s="6"/>
      <c r="M364" s="6"/>
      <c r="U364" s="1">
        <v>67.48</v>
      </c>
      <c r="W364" s="1"/>
      <c r="X364" s="1"/>
      <c r="Z364" s="6"/>
      <c r="AA364" s="103">
        <v>68.5</v>
      </c>
      <c r="AB364" s="6"/>
      <c r="AC364" s="6"/>
      <c r="AE364" s="6"/>
    </row>
    <row r="365" spans="1:31">
      <c r="A365" s="6">
        <v>32816</v>
      </c>
      <c r="B365" s="6"/>
      <c r="C365" s="103">
        <v>69</v>
      </c>
      <c r="D365" s="6"/>
      <c r="E365" s="6"/>
      <c r="F365" s="103">
        <v>65</v>
      </c>
      <c r="G365" s="6"/>
      <c r="H365" s="6"/>
      <c r="I365" s="1">
        <v>63</v>
      </c>
      <c r="J365" s="6"/>
      <c r="K365" s="6"/>
      <c r="M365" s="6"/>
      <c r="U365" s="1">
        <v>65.666666666666671</v>
      </c>
      <c r="W365" s="1"/>
      <c r="X365" s="1"/>
      <c r="Z365" s="6"/>
      <c r="AA365" s="103">
        <v>66.599999999999994</v>
      </c>
      <c r="AB365" s="6"/>
      <c r="AC365" s="6"/>
      <c r="AE365" s="6"/>
    </row>
    <row r="366" spans="1:31">
      <c r="A366" s="6">
        <v>32823</v>
      </c>
      <c r="B366" s="6"/>
      <c r="C366" s="103">
        <v>68.25</v>
      </c>
      <c r="D366" s="6"/>
      <c r="E366" s="6"/>
      <c r="F366" s="103">
        <v>66</v>
      </c>
      <c r="G366" s="6"/>
      <c r="H366" s="6"/>
      <c r="I366" s="1">
        <v>60.5</v>
      </c>
      <c r="J366" s="6"/>
      <c r="K366" s="6"/>
      <c r="M366" s="6"/>
      <c r="U366" s="1">
        <v>64.916666666666671</v>
      </c>
      <c r="W366" s="1"/>
      <c r="X366" s="1"/>
      <c r="Z366" s="6"/>
      <c r="AA366" s="103">
        <v>65.8</v>
      </c>
      <c r="AB366" s="6"/>
      <c r="AC366" s="6"/>
      <c r="AE366" s="6"/>
    </row>
    <row r="367" spans="1:31">
      <c r="A367" s="6">
        <v>32830</v>
      </c>
      <c r="B367" s="6"/>
      <c r="C367" s="103">
        <v>62.25</v>
      </c>
      <c r="D367" s="6"/>
      <c r="E367" s="6"/>
      <c r="F367" s="103">
        <v>65</v>
      </c>
      <c r="G367" s="6"/>
      <c r="H367" s="6"/>
      <c r="I367" s="1">
        <v>64.06</v>
      </c>
      <c r="J367" s="6"/>
      <c r="K367" s="6"/>
      <c r="M367" s="6"/>
      <c r="U367" s="1">
        <v>63.77</v>
      </c>
      <c r="W367" s="1"/>
      <c r="X367" s="1"/>
      <c r="Z367" s="6"/>
      <c r="AA367" s="103">
        <v>66</v>
      </c>
      <c r="AB367" s="6"/>
      <c r="AC367" s="6"/>
      <c r="AE367" s="6"/>
    </row>
    <row r="368" spans="1:31">
      <c r="A368" s="6">
        <v>32837</v>
      </c>
      <c r="B368" s="6"/>
      <c r="C368" s="102" t="s">
        <v>28</v>
      </c>
      <c r="D368" s="6"/>
      <c r="E368" s="6"/>
      <c r="F368" s="103">
        <v>67.5</v>
      </c>
      <c r="G368" s="6"/>
      <c r="H368" s="6"/>
      <c r="I368" s="1">
        <v>66.77</v>
      </c>
      <c r="J368" s="6"/>
      <c r="K368" s="6"/>
      <c r="M368" s="6"/>
      <c r="U368" s="1">
        <v>67.134999999999991</v>
      </c>
      <c r="W368" s="1"/>
      <c r="X368" s="1"/>
      <c r="Z368" s="6"/>
      <c r="AA368" s="103">
        <v>66.75</v>
      </c>
      <c r="AB368" s="6"/>
      <c r="AC368" s="6"/>
      <c r="AE368" s="6"/>
    </row>
    <row r="369" spans="1:31">
      <c r="A369" s="6">
        <v>32844</v>
      </c>
      <c r="B369" s="6"/>
      <c r="C369" s="103">
        <v>71.25</v>
      </c>
      <c r="D369" s="6"/>
      <c r="E369" s="6"/>
      <c r="F369" s="103">
        <v>70</v>
      </c>
      <c r="G369" s="6"/>
      <c r="H369" s="6"/>
      <c r="I369" s="1">
        <v>78.38</v>
      </c>
      <c r="J369" s="6"/>
      <c r="K369" s="6"/>
      <c r="M369" s="6"/>
      <c r="U369" s="1">
        <v>73.209999999999994</v>
      </c>
      <c r="W369" s="1"/>
      <c r="X369" s="1"/>
      <c r="Z369" s="6"/>
      <c r="AA369" s="103">
        <v>67</v>
      </c>
      <c r="AB369" s="6"/>
      <c r="AC369" s="6"/>
      <c r="AE369" s="6"/>
    </row>
    <row r="370" spans="1:31">
      <c r="A370" s="6">
        <v>32851</v>
      </c>
      <c r="B370" s="6"/>
      <c r="C370" s="103">
        <v>71</v>
      </c>
      <c r="D370" s="6"/>
      <c r="E370" s="6"/>
      <c r="F370" s="103">
        <v>67.5</v>
      </c>
      <c r="G370" s="6"/>
      <c r="H370" s="6"/>
      <c r="I370" s="1">
        <v>72.5</v>
      </c>
      <c r="J370" s="6"/>
      <c r="K370" s="6"/>
      <c r="M370" s="6"/>
      <c r="U370" s="1">
        <v>70.333333333333329</v>
      </c>
      <c r="W370" s="1"/>
      <c r="X370" s="1"/>
      <c r="Z370" s="6"/>
      <c r="AA370" s="103">
        <v>69</v>
      </c>
      <c r="AB370" s="6"/>
      <c r="AC370" s="6"/>
      <c r="AE370" s="6"/>
    </row>
    <row r="371" spans="1:31">
      <c r="A371" s="6">
        <v>32858</v>
      </c>
      <c r="B371" s="6"/>
      <c r="C371" s="103">
        <v>70.75</v>
      </c>
      <c r="D371" s="6"/>
      <c r="E371" s="6"/>
      <c r="F371" s="103">
        <v>62.5</v>
      </c>
      <c r="G371" s="6"/>
      <c r="H371" s="6"/>
      <c r="I371" s="1">
        <v>69.63</v>
      </c>
      <c r="J371" s="6"/>
      <c r="K371" s="6"/>
      <c r="M371" s="6"/>
      <c r="U371" s="1">
        <v>67.626666666666665</v>
      </c>
      <c r="W371" s="1"/>
      <c r="X371" s="1"/>
      <c r="Z371" s="6"/>
      <c r="AA371" s="103">
        <v>69.5</v>
      </c>
      <c r="AB371" s="6"/>
      <c r="AC371" s="6"/>
      <c r="AE371" s="6"/>
    </row>
    <row r="372" spans="1:31">
      <c r="A372" s="6">
        <v>32865</v>
      </c>
      <c r="B372" s="6"/>
      <c r="C372" s="103">
        <v>70.75</v>
      </c>
      <c r="D372" s="6"/>
      <c r="E372" s="6"/>
      <c r="F372" s="103">
        <v>64</v>
      </c>
      <c r="G372" s="6"/>
      <c r="H372" s="6"/>
      <c r="I372" s="1">
        <v>69.88</v>
      </c>
      <c r="J372" s="6"/>
      <c r="K372" s="6"/>
      <c r="M372" s="6"/>
      <c r="U372" s="1">
        <v>68.209999999999994</v>
      </c>
      <c r="W372" s="1"/>
      <c r="X372" s="1"/>
      <c r="Z372" s="6"/>
      <c r="AA372" s="103">
        <v>68</v>
      </c>
      <c r="AB372" s="6"/>
      <c r="AC372" s="6"/>
      <c r="AE372" s="6"/>
    </row>
    <row r="373" spans="1:31">
      <c r="A373" s="6">
        <v>32872</v>
      </c>
      <c r="B373" s="6"/>
      <c r="C373" s="102" t="s">
        <v>28</v>
      </c>
      <c r="D373" s="6"/>
      <c r="E373" s="6"/>
      <c r="F373" s="102" t="s">
        <v>28</v>
      </c>
      <c r="G373" s="6"/>
      <c r="H373" s="6"/>
      <c r="J373" s="6"/>
      <c r="K373" s="6"/>
      <c r="M373" s="6"/>
      <c r="U373" s="1" t="s">
        <v>28</v>
      </c>
      <c r="W373" s="1"/>
      <c r="X373" s="1"/>
      <c r="Z373" s="6"/>
      <c r="AA373" s="103">
        <v>65.5</v>
      </c>
      <c r="AB373" s="6"/>
      <c r="AC373" s="6"/>
      <c r="AE373" s="6"/>
    </row>
    <row r="374" spans="1:31">
      <c r="A374" s="6">
        <v>32879</v>
      </c>
      <c r="B374" s="6"/>
      <c r="C374" s="103">
        <v>71</v>
      </c>
      <c r="D374" s="6"/>
      <c r="E374" s="6"/>
      <c r="F374" s="103">
        <v>66.25</v>
      </c>
      <c r="G374" s="6"/>
      <c r="H374" s="6"/>
      <c r="I374" s="1">
        <v>73.75</v>
      </c>
      <c r="J374" s="6"/>
      <c r="K374" s="6"/>
      <c r="M374" s="6"/>
      <c r="U374" s="1">
        <v>70.333333333333329</v>
      </c>
      <c r="W374" s="1"/>
      <c r="X374" s="1"/>
      <c r="Z374" s="6"/>
      <c r="AA374" s="103">
        <v>67</v>
      </c>
      <c r="AB374" s="6"/>
      <c r="AC374" s="6"/>
      <c r="AE374" s="6"/>
    </row>
    <row r="375" spans="1:31">
      <c r="A375" s="6">
        <v>32886</v>
      </c>
      <c r="B375" s="6"/>
      <c r="C375" s="103">
        <v>67.5</v>
      </c>
      <c r="D375" s="6"/>
      <c r="E375" s="6"/>
      <c r="F375" s="103">
        <v>59.25</v>
      </c>
      <c r="G375" s="6"/>
      <c r="H375" s="6"/>
      <c r="I375" s="1">
        <v>71.75</v>
      </c>
      <c r="J375" s="6"/>
      <c r="K375" s="6"/>
      <c r="M375" s="6"/>
      <c r="U375" s="1">
        <v>66.166666666666671</v>
      </c>
      <c r="W375" s="1"/>
      <c r="X375" s="1"/>
      <c r="Z375" s="6"/>
      <c r="AA375" s="103">
        <v>65.8</v>
      </c>
      <c r="AB375" s="6"/>
      <c r="AC375" s="6"/>
      <c r="AE375" s="6"/>
    </row>
    <row r="376" spans="1:31">
      <c r="A376" s="6">
        <v>32893</v>
      </c>
      <c r="B376" s="6"/>
      <c r="C376" s="103">
        <v>67</v>
      </c>
      <c r="D376" s="6"/>
      <c r="E376" s="6"/>
      <c r="F376" s="103">
        <v>58</v>
      </c>
      <c r="G376" s="6"/>
      <c r="H376" s="6"/>
      <c r="I376" s="1">
        <v>64.75</v>
      </c>
      <c r="J376" s="6"/>
      <c r="K376" s="6"/>
      <c r="M376" s="6"/>
      <c r="U376" s="1">
        <v>63.25</v>
      </c>
      <c r="W376" s="1"/>
      <c r="X376" s="1"/>
      <c r="Z376" s="6"/>
      <c r="AA376" s="103">
        <v>62.2</v>
      </c>
      <c r="AB376" s="6"/>
      <c r="AC376" s="6"/>
      <c r="AE376" s="6"/>
    </row>
    <row r="377" spans="1:31">
      <c r="A377" s="6">
        <v>32900</v>
      </c>
      <c r="B377" s="6"/>
      <c r="C377" s="103">
        <v>65.75</v>
      </c>
      <c r="D377" s="6"/>
      <c r="E377" s="6"/>
      <c r="F377" s="103">
        <v>54.75</v>
      </c>
      <c r="G377" s="6"/>
      <c r="H377" s="6"/>
      <c r="I377" s="1">
        <v>63.88</v>
      </c>
      <c r="J377" s="6"/>
      <c r="K377" s="6"/>
      <c r="M377" s="6"/>
      <c r="U377" s="1">
        <v>61.46</v>
      </c>
      <c r="W377" s="1"/>
      <c r="X377" s="1"/>
      <c r="Z377" s="6"/>
      <c r="AA377" s="103">
        <v>61.5</v>
      </c>
      <c r="AB377" s="6"/>
      <c r="AC377" s="6"/>
      <c r="AE377" s="6"/>
    </row>
    <row r="378" spans="1:31">
      <c r="A378" s="6">
        <v>32907</v>
      </c>
      <c r="B378" s="6"/>
      <c r="C378" s="103">
        <v>65</v>
      </c>
      <c r="D378" s="6"/>
      <c r="E378" s="6"/>
      <c r="F378" s="103">
        <v>58</v>
      </c>
      <c r="G378" s="6"/>
      <c r="H378" s="6"/>
      <c r="I378" s="1">
        <v>60.75</v>
      </c>
      <c r="J378" s="6"/>
      <c r="K378" s="6"/>
      <c r="M378" s="6"/>
      <c r="U378" s="1">
        <v>61.25</v>
      </c>
      <c r="W378" s="1"/>
      <c r="X378" s="1"/>
      <c r="Z378" s="6"/>
      <c r="AA378" s="103">
        <v>61.1</v>
      </c>
      <c r="AB378" s="6"/>
      <c r="AC378" s="6"/>
      <c r="AE378" s="6"/>
    </row>
    <row r="379" spans="1:31">
      <c r="A379" s="6">
        <v>32914</v>
      </c>
      <c r="B379" s="6"/>
      <c r="C379" s="103">
        <v>73</v>
      </c>
      <c r="D379" s="6"/>
      <c r="E379" s="6"/>
      <c r="F379" s="103">
        <v>65</v>
      </c>
      <c r="G379" s="6"/>
      <c r="H379" s="6"/>
      <c r="I379" s="1">
        <v>63</v>
      </c>
      <c r="J379" s="6"/>
      <c r="K379" s="6"/>
      <c r="M379" s="6"/>
      <c r="U379" s="1">
        <v>67</v>
      </c>
      <c r="W379" s="1"/>
      <c r="X379" s="1"/>
      <c r="Z379" s="6"/>
      <c r="AA379" s="103">
        <v>62.9</v>
      </c>
      <c r="AB379" s="6"/>
      <c r="AC379" s="6"/>
      <c r="AE379" s="6"/>
    </row>
    <row r="380" spans="1:31">
      <c r="A380" s="6">
        <v>32921</v>
      </c>
      <c r="B380" s="6"/>
      <c r="C380" s="103">
        <v>79.5</v>
      </c>
      <c r="D380" s="6"/>
      <c r="E380" s="6"/>
      <c r="F380" s="102" t="s">
        <v>28</v>
      </c>
      <c r="G380" s="6"/>
      <c r="H380" s="6"/>
      <c r="I380" s="1">
        <v>68.5</v>
      </c>
      <c r="J380" s="6"/>
      <c r="K380" s="6"/>
      <c r="M380" s="6"/>
      <c r="U380" s="1">
        <v>74</v>
      </c>
      <c r="W380" s="1"/>
      <c r="X380" s="1"/>
      <c r="Z380" s="6"/>
      <c r="AA380" s="103">
        <v>64.8</v>
      </c>
      <c r="AB380" s="6"/>
      <c r="AC380" s="6"/>
      <c r="AE380" s="6"/>
    </row>
    <row r="381" spans="1:31">
      <c r="A381" s="6">
        <v>32928</v>
      </c>
      <c r="B381" s="6"/>
      <c r="C381" s="103">
        <v>83</v>
      </c>
      <c r="D381" s="6"/>
      <c r="E381" s="6"/>
      <c r="F381" s="103">
        <v>67.5</v>
      </c>
      <c r="G381" s="6"/>
      <c r="H381" s="6"/>
      <c r="I381" s="1">
        <v>69.75</v>
      </c>
      <c r="J381" s="6"/>
      <c r="K381" s="6"/>
      <c r="M381" s="6"/>
      <c r="U381" s="1">
        <v>73.416666666666671</v>
      </c>
      <c r="W381" s="1"/>
      <c r="X381" s="1"/>
      <c r="Z381" s="6"/>
      <c r="AA381" s="103">
        <v>66</v>
      </c>
      <c r="AB381" s="6"/>
      <c r="AC381" s="6"/>
      <c r="AE381" s="6"/>
    </row>
    <row r="382" spans="1:31">
      <c r="A382" s="6">
        <v>32935</v>
      </c>
      <c r="B382" s="6"/>
      <c r="C382" s="103">
        <v>72.75</v>
      </c>
      <c r="D382" s="6"/>
      <c r="E382" s="6"/>
      <c r="F382" s="103">
        <v>67.75</v>
      </c>
      <c r="G382" s="6"/>
      <c r="H382" s="6"/>
      <c r="J382" s="6"/>
      <c r="K382" s="6"/>
      <c r="M382" s="6"/>
      <c r="U382" s="1">
        <v>70.25</v>
      </c>
      <c r="W382" s="1"/>
      <c r="X382" s="1"/>
      <c r="Z382" s="6"/>
      <c r="AA382" s="103">
        <v>66</v>
      </c>
      <c r="AB382" s="6"/>
      <c r="AC382" s="6"/>
      <c r="AE382" s="6"/>
    </row>
    <row r="383" spans="1:31">
      <c r="A383" s="6">
        <v>32942</v>
      </c>
      <c r="B383" s="6"/>
      <c r="C383" s="103">
        <v>79</v>
      </c>
      <c r="D383" s="6"/>
      <c r="E383" s="6"/>
      <c r="F383" s="102" t="s">
        <v>28</v>
      </c>
      <c r="G383" s="6"/>
      <c r="H383" s="6"/>
      <c r="I383" s="1">
        <v>72.5</v>
      </c>
      <c r="J383" s="6"/>
      <c r="K383" s="6"/>
      <c r="M383" s="6"/>
      <c r="U383" s="1">
        <v>75.75</v>
      </c>
      <c r="W383" s="1"/>
      <c r="X383" s="1"/>
      <c r="Z383" s="6"/>
      <c r="AA383" s="103">
        <v>66.900000000000006</v>
      </c>
      <c r="AB383" s="6"/>
      <c r="AC383" s="6"/>
      <c r="AE383" s="6"/>
    </row>
    <row r="384" spans="1:31">
      <c r="A384" s="6">
        <v>32949</v>
      </c>
      <c r="B384" s="6"/>
      <c r="C384" s="103">
        <v>82.5</v>
      </c>
      <c r="D384" s="6"/>
      <c r="E384" s="6"/>
      <c r="F384" s="103">
        <v>69.5</v>
      </c>
      <c r="G384" s="6"/>
      <c r="H384" s="6"/>
      <c r="J384" s="6"/>
      <c r="K384" s="6"/>
      <c r="M384" s="6"/>
      <c r="U384" s="1">
        <v>76</v>
      </c>
      <c r="W384" s="1"/>
      <c r="X384" s="1"/>
      <c r="Z384" s="6"/>
      <c r="AA384" s="103">
        <v>67.5</v>
      </c>
      <c r="AB384" s="6"/>
      <c r="AC384" s="6"/>
      <c r="AE384" s="6"/>
    </row>
    <row r="385" spans="1:31">
      <c r="A385" s="6">
        <v>32956</v>
      </c>
      <c r="B385" s="6"/>
      <c r="C385" s="103">
        <v>77</v>
      </c>
      <c r="D385" s="6"/>
      <c r="E385" s="6"/>
      <c r="F385" s="103">
        <v>68</v>
      </c>
      <c r="G385" s="6"/>
      <c r="H385" s="6"/>
      <c r="J385" s="6"/>
      <c r="K385" s="6"/>
      <c r="M385" s="6"/>
      <c r="U385" s="1">
        <v>72.5</v>
      </c>
      <c r="W385" s="1"/>
      <c r="X385" s="1"/>
      <c r="Z385" s="6"/>
      <c r="AA385" s="103">
        <v>67.5</v>
      </c>
      <c r="AB385" s="6"/>
      <c r="AC385" s="6"/>
      <c r="AE385" s="6"/>
    </row>
    <row r="386" spans="1:31">
      <c r="A386" s="6">
        <v>32963</v>
      </c>
      <c r="B386" s="6"/>
      <c r="C386" s="103">
        <v>78.25</v>
      </c>
      <c r="D386" s="6"/>
      <c r="E386" s="6"/>
      <c r="F386" s="103">
        <v>67.83</v>
      </c>
      <c r="G386" s="6"/>
      <c r="H386" s="6"/>
      <c r="I386" s="1">
        <v>83.5</v>
      </c>
      <c r="J386" s="6"/>
      <c r="K386" s="6"/>
      <c r="M386" s="6"/>
      <c r="U386" s="1">
        <v>76.526666666666657</v>
      </c>
      <c r="W386" s="1"/>
      <c r="X386" s="1"/>
      <c r="Z386" s="6"/>
      <c r="AA386" s="103">
        <v>67.5</v>
      </c>
      <c r="AB386" s="6"/>
      <c r="AC386" s="6"/>
      <c r="AE386" s="6"/>
    </row>
    <row r="387" spans="1:31">
      <c r="A387" s="6">
        <v>32970</v>
      </c>
      <c r="B387" s="6"/>
      <c r="C387" s="103">
        <v>72</v>
      </c>
      <c r="D387" s="6"/>
      <c r="E387" s="6"/>
      <c r="F387" s="103">
        <v>79.5</v>
      </c>
      <c r="G387" s="6"/>
      <c r="H387" s="6"/>
      <c r="I387" s="1">
        <v>98</v>
      </c>
      <c r="J387" s="6"/>
      <c r="K387" s="6"/>
      <c r="M387" s="6"/>
      <c r="U387" s="1">
        <v>83.166666666666671</v>
      </c>
      <c r="W387" s="1"/>
      <c r="X387" s="1"/>
      <c r="Z387" s="6"/>
      <c r="AA387" s="103">
        <v>66.099999999999994</v>
      </c>
      <c r="AB387" s="6"/>
      <c r="AC387" s="6"/>
      <c r="AE387" s="6"/>
    </row>
    <row r="388" spans="1:31">
      <c r="A388" s="6">
        <v>32977</v>
      </c>
      <c r="B388" s="6"/>
      <c r="C388" s="103">
        <v>68.25</v>
      </c>
      <c r="D388" s="6"/>
      <c r="E388" s="6"/>
      <c r="F388" s="103">
        <v>65.5</v>
      </c>
      <c r="G388" s="6"/>
      <c r="H388" s="6"/>
      <c r="I388" s="1">
        <v>69.75</v>
      </c>
      <c r="J388" s="6"/>
      <c r="K388" s="6"/>
      <c r="M388" s="6"/>
      <c r="U388" s="1">
        <v>67.833333333333329</v>
      </c>
      <c r="W388" s="1"/>
      <c r="X388" s="1"/>
      <c r="Z388" s="6"/>
      <c r="AA388" s="103">
        <v>59.6</v>
      </c>
      <c r="AB388" s="6"/>
      <c r="AC388" s="6"/>
      <c r="AE388" s="6"/>
    </row>
    <row r="389" spans="1:31">
      <c r="A389" s="6">
        <v>32984</v>
      </c>
      <c r="B389" s="6"/>
      <c r="C389" s="103">
        <v>65.25</v>
      </c>
      <c r="D389" s="6"/>
      <c r="E389" s="6"/>
      <c r="F389" s="103">
        <v>68.75</v>
      </c>
      <c r="G389" s="6"/>
      <c r="H389" s="6"/>
      <c r="I389" s="1">
        <v>60.5</v>
      </c>
      <c r="J389" s="6"/>
      <c r="K389" s="6"/>
      <c r="M389" s="6"/>
      <c r="U389" s="1">
        <v>64.833333333333329</v>
      </c>
      <c r="W389" s="1"/>
      <c r="X389" s="1"/>
      <c r="Z389" s="6"/>
      <c r="AA389" s="103">
        <v>53.4</v>
      </c>
      <c r="AB389" s="6"/>
      <c r="AC389" s="6"/>
      <c r="AE389" s="6"/>
    </row>
    <row r="390" spans="1:31">
      <c r="A390" s="6">
        <v>32991</v>
      </c>
      <c r="B390" s="6"/>
      <c r="C390" s="103">
        <v>65.75</v>
      </c>
      <c r="D390" s="6"/>
      <c r="E390" s="6"/>
      <c r="F390" s="103">
        <v>65</v>
      </c>
      <c r="G390" s="6"/>
      <c r="H390" s="6"/>
      <c r="I390" s="1">
        <v>63</v>
      </c>
      <c r="J390" s="6"/>
      <c r="K390" s="6"/>
      <c r="M390" s="6"/>
      <c r="U390" s="1">
        <v>64.583333333333329</v>
      </c>
      <c r="W390" s="1"/>
      <c r="X390" s="1"/>
      <c r="Z390" s="6"/>
      <c r="AA390" s="103">
        <v>50</v>
      </c>
      <c r="AB390" s="6"/>
      <c r="AC390" s="6"/>
      <c r="AE390" s="6"/>
    </row>
    <row r="391" spans="1:31">
      <c r="A391" s="6">
        <v>32998</v>
      </c>
      <c r="B391" s="6"/>
      <c r="C391" s="103">
        <v>67.25</v>
      </c>
      <c r="D391" s="6"/>
      <c r="E391" s="6"/>
      <c r="F391" s="103">
        <v>62</v>
      </c>
      <c r="G391" s="6"/>
      <c r="H391" s="6"/>
      <c r="I391" s="1">
        <v>70.81</v>
      </c>
      <c r="J391" s="6"/>
      <c r="K391" s="6"/>
      <c r="M391" s="6"/>
      <c r="U391" s="1">
        <v>66.686666666666667</v>
      </c>
      <c r="W391" s="1"/>
      <c r="X391" s="1"/>
      <c r="Z391" s="6"/>
      <c r="AA391" s="103">
        <v>65.5</v>
      </c>
      <c r="AB391" s="6"/>
      <c r="AC391" s="6"/>
      <c r="AE391" s="6"/>
    </row>
    <row r="392" spans="1:31">
      <c r="A392" s="6">
        <v>33005</v>
      </c>
      <c r="B392" s="6"/>
      <c r="C392" s="103">
        <v>67</v>
      </c>
      <c r="D392" s="6"/>
      <c r="E392" s="6"/>
      <c r="F392" s="103">
        <v>64.5</v>
      </c>
      <c r="G392" s="6"/>
      <c r="H392" s="6"/>
      <c r="I392" s="1">
        <v>71.5</v>
      </c>
      <c r="J392" s="6"/>
      <c r="K392" s="6"/>
      <c r="M392" s="6"/>
      <c r="U392" s="1">
        <v>67.666666666666671</v>
      </c>
      <c r="W392" s="1"/>
      <c r="X392" s="1"/>
      <c r="Z392" s="6"/>
      <c r="AA392" s="103">
        <v>67.5</v>
      </c>
      <c r="AB392" s="6"/>
      <c r="AC392" s="6"/>
      <c r="AE392" s="6"/>
    </row>
    <row r="393" spans="1:31">
      <c r="A393" s="6">
        <v>33012</v>
      </c>
      <c r="B393" s="6"/>
      <c r="C393" s="103">
        <v>62</v>
      </c>
      <c r="D393" s="6"/>
      <c r="E393" s="6"/>
      <c r="F393" s="103">
        <v>62</v>
      </c>
      <c r="G393" s="6"/>
      <c r="H393" s="6"/>
      <c r="I393" s="1">
        <v>69.5</v>
      </c>
      <c r="J393" s="6"/>
      <c r="K393" s="6"/>
      <c r="M393" s="6"/>
      <c r="U393" s="1">
        <v>64.5</v>
      </c>
      <c r="W393" s="1"/>
      <c r="X393" s="1"/>
      <c r="Z393" s="6"/>
      <c r="AA393" s="103">
        <v>66.400000000000006</v>
      </c>
      <c r="AB393" s="6"/>
      <c r="AC393" s="6"/>
      <c r="AE393" s="6"/>
    </row>
    <row r="394" spans="1:31">
      <c r="A394" s="6">
        <v>33019</v>
      </c>
      <c r="B394" s="6"/>
      <c r="C394" s="103">
        <v>58.5</v>
      </c>
      <c r="D394" s="6"/>
      <c r="E394" s="6"/>
      <c r="F394" s="103">
        <v>57.25</v>
      </c>
      <c r="G394" s="6"/>
      <c r="H394" s="6"/>
      <c r="I394" s="1">
        <v>59.75</v>
      </c>
      <c r="J394" s="6"/>
      <c r="K394" s="6"/>
      <c r="M394" s="6"/>
      <c r="U394" s="1">
        <v>58.5</v>
      </c>
      <c r="W394" s="1"/>
      <c r="X394" s="1"/>
      <c r="Z394" s="6"/>
      <c r="AA394" s="103">
        <v>60</v>
      </c>
      <c r="AB394" s="6"/>
      <c r="AC394" s="6"/>
      <c r="AE394" s="6"/>
    </row>
    <row r="395" spans="1:31">
      <c r="A395" s="6">
        <v>33026</v>
      </c>
      <c r="B395" s="6"/>
      <c r="C395" s="103">
        <v>58.75</v>
      </c>
      <c r="D395" s="6"/>
      <c r="E395" s="6"/>
      <c r="F395" s="103">
        <v>60.5</v>
      </c>
      <c r="G395" s="6"/>
      <c r="H395" s="6"/>
      <c r="I395" s="1">
        <v>60.25</v>
      </c>
      <c r="J395" s="6"/>
      <c r="K395" s="6"/>
      <c r="M395" s="6"/>
      <c r="U395" s="1">
        <v>59.833333333333336</v>
      </c>
      <c r="W395" s="1"/>
      <c r="X395" s="1"/>
      <c r="Z395" s="6"/>
      <c r="AA395" s="103">
        <v>60</v>
      </c>
      <c r="AB395" s="6"/>
      <c r="AC395" s="6"/>
      <c r="AE395" s="6"/>
    </row>
    <row r="396" spans="1:31">
      <c r="A396" s="6">
        <v>33033</v>
      </c>
      <c r="B396" s="6"/>
      <c r="C396" s="103">
        <v>58.38</v>
      </c>
      <c r="D396" s="6"/>
      <c r="E396" s="6"/>
      <c r="F396" s="103">
        <v>61.5</v>
      </c>
      <c r="G396" s="6"/>
      <c r="H396" s="6"/>
      <c r="I396" s="1">
        <v>61.75</v>
      </c>
      <c r="J396" s="6"/>
      <c r="K396" s="6"/>
      <c r="M396" s="6"/>
      <c r="U396" s="1">
        <v>60.543333333333329</v>
      </c>
      <c r="W396" s="1"/>
      <c r="X396" s="1"/>
      <c r="Z396" s="6"/>
      <c r="AA396" s="103">
        <v>58.4</v>
      </c>
      <c r="AB396" s="6"/>
      <c r="AC396" s="6"/>
      <c r="AE396" s="6"/>
    </row>
    <row r="397" spans="1:31">
      <c r="A397" s="6">
        <v>33040</v>
      </c>
      <c r="B397" s="6"/>
      <c r="C397" s="103">
        <v>58</v>
      </c>
      <c r="D397" s="6"/>
      <c r="E397" s="6"/>
      <c r="F397" s="103">
        <v>56</v>
      </c>
      <c r="G397" s="6"/>
      <c r="H397" s="6"/>
      <c r="I397" s="1">
        <v>61</v>
      </c>
      <c r="J397" s="6"/>
      <c r="K397" s="6"/>
      <c r="M397" s="6"/>
      <c r="U397" s="1">
        <v>58.333333333333336</v>
      </c>
      <c r="W397" s="1"/>
      <c r="X397" s="1"/>
      <c r="Z397" s="6"/>
      <c r="AA397" s="103">
        <v>56.9</v>
      </c>
      <c r="AB397" s="6"/>
      <c r="AC397" s="6"/>
      <c r="AE397" s="6"/>
    </row>
    <row r="398" spans="1:31">
      <c r="A398" s="6">
        <v>33047</v>
      </c>
      <c r="B398" s="6"/>
      <c r="C398" s="103">
        <v>52.88</v>
      </c>
      <c r="D398" s="6"/>
      <c r="E398" s="6"/>
      <c r="F398" s="103">
        <v>55.5</v>
      </c>
      <c r="G398" s="6"/>
      <c r="H398" s="6"/>
      <c r="I398" s="1">
        <v>57</v>
      </c>
      <c r="J398" s="6"/>
      <c r="K398" s="6"/>
      <c r="M398" s="6"/>
      <c r="U398" s="1">
        <v>55.126666666666665</v>
      </c>
      <c r="W398" s="1"/>
      <c r="X398" s="1"/>
      <c r="Z398" s="6"/>
      <c r="AA398" s="103">
        <v>57.1</v>
      </c>
      <c r="AB398" s="6"/>
      <c r="AC398" s="6"/>
      <c r="AE398" s="6"/>
    </row>
    <row r="399" spans="1:31">
      <c r="A399" s="6">
        <v>33054</v>
      </c>
      <c r="B399" s="6"/>
      <c r="C399" s="103">
        <v>53.25</v>
      </c>
      <c r="D399" s="6"/>
      <c r="E399" s="6"/>
      <c r="F399" s="103">
        <v>55.5</v>
      </c>
      <c r="G399" s="6"/>
      <c r="H399" s="6"/>
      <c r="I399" s="1">
        <v>57.75</v>
      </c>
      <c r="J399" s="6"/>
      <c r="K399" s="6"/>
      <c r="M399" s="6"/>
      <c r="U399" s="1">
        <v>55.5</v>
      </c>
      <c r="W399" s="1"/>
      <c r="X399" s="1"/>
      <c r="Z399" s="6"/>
      <c r="AA399" s="103">
        <v>51.5</v>
      </c>
      <c r="AB399" s="6"/>
      <c r="AC399" s="6"/>
      <c r="AE399" s="6"/>
    </row>
    <row r="400" spans="1:31">
      <c r="A400" s="6">
        <v>33061</v>
      </c>
      <c r="B400" s="6"/>
      <c r="C400" s="102" t="s">
        <v>28</v>
      </c>
      <c r="D400" s="6"/>
      <c r="E400" s="6"/>
      <c r="F400" s="102" t="s">
        <v>28</v>
      </c>
      <c r="G400" s="6"/>
      <c r="H400" s="6"/>
      <c r="I400" s="1">
        <v>58.5</v>
      </c>
      <c r="J400" s="6"/>
      <c r="K400" s="6"/>
      <c r="M400" s="6"/>
      <c r="U400" s="1">
        <v>58.5</v>
      </c>
      <c r="W400" s="1"/>
      <c r="X400" s="1"/>
      <c r="Z400" s="6"/>
      <c r="AA400" s="103">
        <v>48.13</v>
      </c>
      <c r="AB400" s="6"/>
      <c r="AC400" s="6"/>
      <c r="AE400" s="6"/>
    </row>
    <row r="401" spans="1:31">
      <c r="A401" s="6">
        <v>33068</v>
      </c>
      <c r="B401" s="6"/>
      <c r="C401" s="103">
        <v>53.5</v>
      </c>
      <c r="D401" s="6"/>
      <c r="E401" s="6"/>
      <c r="F401" s="102" t="s">
        <v>28</v>
      </c>
      <c r="G401" s="6"/>
      <c r="H401" s="6"/>
      <c r="I401" s="1">
        <v>56.19</v>
      </c>
      <c r="J401" s="6"/>
      <c r="K401" s="6"/>
      <c r="M401" s="6"/>
      <c r="U401" s="1">
        <v>54.844999999999999</v>
      </c>
      <c r="W401" s="1"/>
      <c r="X401" s="1"/>
      <c r="Z401" s="6"/>
      <c r="AA401" s="103">
        <v>51.5</v>
      </c>
      <c r="AB401" s="6"/>
      <c r="AC401" s="6"/>
      <c r="AE401" s="6"/>
    </row>
    <row r="402" spans="1:31">
      <c r="A402" s="6">
        <v>33075</v>
      </c>
      <c r="B402" s="6"/>
      <c r="C402" s="103">
        <v>54</v>
      </c>
      <c r="D402" s="6"/>
      <c r="E402" s="6"/>
      <c r="F402" s="103">
        <v>52</v>
      </c>
      <c r="G402" s="6"/>
      <c r="H402" s="6"/>
      <c r="I402" s="1">
        <v>57.94</v>
      </c>
      <c r="J402" s="6"/>
      <c r="K402" s="6"/>
      <c r="M402" s="6"/>
      <c r="U402" s="1">
        <v>54.646666666666668</v>
      </c>
      <c r="W402" s="1"/>
      <c r="X402" s="1"/>
      <c r="Z402" s="6"/>
      <c r="AA402" s="103">
        <v>52.5</v>
      </c>
      <c r="AB402" s="6"/>
      <c r="AC402" s="6"/>
      <c r="AE402" s="6"/>
    </row>
    <row r="403" spans="1:31">
      <c r="A403" s="6">
        <v>33082</v>
      </c>
      <c r="B403" s="6"/>
      <c r="C403" s="102" t="s">
        <v>28</v>
      </c>
      <c r="D403" s="6"/>
      <c r="E403" s="6"/>
      <c r="F403" s="103">
        <v>54.5</v>
      </c>
      <c r="G403" s="6"/>
      <c r="H403" s="6"/>
      <c r="I403" s="1">
        <v>57.5</v>
      </c>
      <c r="J403" s="6"/>
      <c r="K403" s="6"/>
      <c r="M403" s="6"/>
      <c r="U403" s="1">
        <v>56</v>
      </c>
      <c r="W403" s="1"/>
      <c r="X403" s="1"/>
      <c r="Z403" s="6"/>
      <c r="AA403" s="103">
        <v>52.5</v>
      </c>
      <c r="AB403" s="6"/>
      <c r="AC403" s="6"/>
      <c r="AE403" s="6"/>
    </row>
    <row r="404" spans="1:31">
      <c r="A404" s="6">
        <v>33089</v>
      </c>
      <c r="B404" s="6"/>
      <c r="C404" s="103">
        <v>53.5</v>
      </c>
      <c r="D404" s="6"/>
      <c r="E404" s="6"/>
      <c r="F404" s="103">
        <v>56.5</v>
      </c>
      <c r="G404" s="6"/>
      <c r="H404" s="6"/>
      <c r="I404" s="1">
        <v>51.5</v>
      </c>
      <c r="J404" s="6"/>
      <c r="K404" s="6"/>
      <c r="M404" s="6"/>
      <c r="U404" s="1">
        <v>53.833333333333336</v>
      </c>
      <c r="W404" s="1"/>
      <c r="X404" s="1"/>
      <c r="Z404" s="6"/>
      <c r="AA404" s="103">
        <v>49.3</v>
      </c>
      <c r="AB404" s="6"/>
      <c r="AC404" s="6"/>
      <c r="AE404" s="6"/>
    </row>
    <row r="405" spans="1:31">
      <c r="A405" s="6">
        <v>33096</v>
      </c>
      <c r="B405" s="6"/>
      <c r="C405" s="103">
        <v>57.25</v>
      </c>
      <c r="D405" s="6"/>
      <c r="E405" s="6"/>
      <c r="F405" s="103">
        <v>53</v>
      </c>
      <c r="G405" s="6"/>
      <c r="H405" s="6"/>
      <c r="I405" s="1">
        <v>52.25</v>
      </c>
      <c r="J405" s="6"/>
      <c r="K405" s="6"/>
      <c r="M405" s="6"/>
      <c r="U405" s="1">
        <v>54.166666666666664</v>
      </c>
      <c r="W405" s="1"/>
      <c r="X405" s="1"/>
      <c r="Z405" s="6"/>
      <c r="AA405" s="103">
        <v>48.5</v>
      </c>
      <c r="AB405" s="6"/>
      <c r="AC405" s="6"/>
      <c r="AE405" s="6"/>
    </row>
    <row r="406" spans="1:31">
      <c r="A406" s="6">
        <v>33103</v>
      </c>
      <c r="B406" s="6"/>
      <c r="C406" s="103">
        <v>54.5</v>
      </c>
      <c r="D406" s="6"/>
      <c r="E406" s="6"/>
      <c r="F406" s="103">
        <v>52.25</v>
      </c>
      <c r="G406" s="6"/>
      <c r="H406" s="6"/>
      <c r="I406" s="1">
        <v>51.88</v>
      </c>
      <c r="J406" s="6"/>
      <c r="K406" s="6"/>
      <c r="M406" s="6"/>
      <c r="U406" s="1">
        <v>52.876666666666665</v>
      </c>
      <c r="W406" s="1"/>
      <c r="X406" s="1"/>
      <c r="Z406" s="6"/>
      <c r="AA406" s="103">
        <v>47.5</v>
      </c>
      <c r="AB406" s="6"/>
      <c r="AC406" s="6"/>
      <c r="AE406" s="6"/>
    </row>
    <row r="407" spans="1:31">
      <c r="A407" s="6">
        <v>33110</v>
      </c>
      <c r="B407" s="6"/>
      <c r="C407" s="103">
        <v>53</v>
      </c>
      <c r="D407" s="6"/>
      <c r="E407" s="6"/>
      <c r="F407" s="103">
        <v>50</v>
      </c>
      <c r="G407" s="6"/>
      <c r="H407" s="6"/>
      <c r="I407" s="1">
        <v>51.75</v>
      </c>
      <c r="J407" s="6"/>
      <c r="K407" s="6"/>
      <c r="M407" s="6"/>
      <c r="U407" s="1">
        <v>51.583333333333336</v>
      </c>
      <c r="W407" s="1"/>
      <c r="X407" s="1"/>
      <c r="Z407" s="6"/>
      <c r="AA407" s="103">
        <v>47.5</v>
      </c>
      <c r="AB407" s="6"/>
      <c r="AC407" s="6"/>
      <c r="AE407" s="6"/>
    </row>
    <row r="408" spans="1:31">
      <c r="A408" s="6">
        <v>33117</v>
      </c>
      <c r="B408" s="6"/>
      <c r="C408" s="103">
        <v>52.5</v>
      </c>
      <c r="D408" s="6"/>
      <c r="E408" s="6"/>
      <c r="F408" s="103">
        <v>56.25</v>
      </c>
      <c r="G408" s="6"/>
      <c r="H408" s="6"/>
      <c r="I408" s="1">
        <v>49.5</v>
      </c>
      <c r="J408" s="6"/>
      <c r="K408" s="6"/>
      <c r="M408" s="6"/>
      <c r="U408" s="1">
        <v>52.75</v>
      </c>
      <c r="W408" s="1"/>
      <c r="X408" s="1"/>
      <c r="Z408" s="6"/>
      <c r="AA408" s="103">
        <v>44</v>
      </c>
      <c r="AB408" s="6"/>
      <c r="AC408" s="6"/>
      <c r="AE408" s="6"/>
    </row>
    <row r="409" spans="1:31">
      <c r="A409" s="6">
        <v>33124</v>
      </c>
      <c r="B409" s="6"/>
      <c r="C409" s="103">
        <v>51.25</v>
      </c>
      <c r="D409" s="6"/>
      <c r="E409" s="6"/>
      <c r="F409" s="103">
        <v>51.75</v>
      </c>
      <c r="G409" s="6"/>
      <c r="H409" s="6"/>
      <c r="I409" s="1">
        <v>49</v>
      </c>
      <c r="J409" s="6"/>
      <c r="K409" s="6"/>
      <c r="M409" s="6"/>
      <c r="U409" s="1">
        <v>50.666666666666664</v>
      </c>
      <c r="W409" s="1"/>
      <c r="X409" s="1"/>
      <c r="Z409" s="6"/>
      <c r="AA409" s="103">
        <v>44</v>
      </c>
      <c r="AB409" s="6"/>
      <c r="AC409" s="6"/>
      <c r="AE409" s="6"/>
    </row>
    <row r="410" spans="1:31">
      <c r="A410" s="6">
        <v>33131</v>
      </c>
      <c r="B410" s="6"/>
      <c r="C410" s="103">
        <v>51.5</v>
      </c>
      <c r="D410" s="6"/>
      <c r="E410" s="6"/>
      <c r="F410" s="103">
        <v>50.75</v>
      </c>
      <c r="G410" s="6"/>
      <c r="H410" s="6"/>
      <c r="I410" s="1">
        <v>49.06</v>
      </c>
      <c r="J410" s="6"/>
      <c r="K410" s="6"/>
      <c r="M410" s="6"/>
      <c r="U410" s="1">
        <v>50.436666666666667</v>
      </c>
      <c r="W410" s="1"/>
      <c r="X410" s="1"/>
      <c r="Z410" s="6"/>
      <c r="AA410" s="103">
        <v>47.5</v>
      </c>
      <c r="AB410" s="6"/>
      <c r="AC410" s="6"/>
      <c r="AE410" s="6"/>
    </row>
    <row r="411" spans="1:31">
      <c r="A411" s="6">
        <v>33138</v>
      </c>
      <c r="B411" s="6"/>
      <c r="C411" s="103">
        <v>52.5</v>
      </c>
      <c r="D411" s="6"/>
      <c r="E411" s="6"/>
      <c r="F411" s="103">
        <v>48.5</v>
      </c>
      <c r="G411" s="6"/>
      <c r="H411" s="6"/>
      <c r="I411" s="1">
        <v>50.75</v>
      </c>
      <c r="J411" s="6"/>
      <c r="K411" s="6"/>
      <c r="M411" s="6"/>
      <c r="U411" s="1">
        <v>50.583333333333336</v>
      </c>
      <c r="W411" s="1"/>
      <c r="X411" s="1"/>
      <c r="Z411" s="6"/>
      <c r="AA411" s="103">
        <v>49.5</v>
      </c>
      <c r="AB411" s="6"/>
      <c r="AC411" s="6"/>
      <c r="AE411" s="6"/>
    </row>
    <row r="412" spans="1:31">
      <c r="A412" s="6">
        <v>33145</v>
      </c>
      <c r="B412" s="6"/>
      <c r="C412" s="103">
        <v>53.5</v>
      </c>
      <c r="D412" s="6"/>
      <c r="E412" s="6"/>
      <c r="F412" s="103">
        <v>48.5</v>
      </c>
      <c r="G412" s="6"/>
      <c r="H412" s="6"/>
      <c r="I412" s="1">
        <v>49.75</v>
      </c>
      <c r="J412" s="6"/>
      <c r="K412" s="6"/>
      <c r="M412" s="6"/>
      <c r="U412" s="1">
        <v>50.583333333333336</v>
      </c>
      <c r="W412" s="1"/>
      <c r="X412" s="1"/>
      <c r="Z412" s="6"/>
      <c r="AA412" s="103">
        <v>50</v>
      </c>
      <c r="AB412" s="6"/>
      <c r="AC412" s="6"/>
      <c r="AE412" s="6"/>
    </row>
    <row r="413" spans="1:31">
      <c r="A413" s="6">
        <v>33152</v>
      </c>
      <c r="B413" s="6"/>
      <c r="C413" s="103">
        <v>52.75</v>
      </c>
      <c r="D413" s="6"/>
      <c r="E413" s="6"/>
      <c r="F413" s="103">
        <v>52.5</v>
      </c>
      <c r="G413" s="6"/>
      <c r="H413" s="6"/>
      <c r="I413" s="1">
        <v>48.5</v>
      </c>
      <c r="J413" s="6"/>
      <c r="K413" s="6"/>
      <c r="M413" s="6"/>
      <c r="U413" s="1">
        <v>51.25</v>
      </c>
      <c r="W413" s="1"/>
      <c r="X413" s="1"/>
      <c r="Z413" s="6"/>
      <c r="AA413" s="103">
        <v>50</v>
      </c>
      <c r="AB413" s="6"/>
      <c r="AC413" s="6"/>
      <c r="AE413" s="6"/>
    </row>
    <row r="414" spans="1:31">
      <c r="A414" s="6">
        <v>33159</v>
      </c>
      <c r="B414" s="6"/>
      <c r="C414" s="103">
        <v>53</v>
      </c>
      <c r="D414" s="6"/>
      <c r="E414" s="6"/>
      <c r="F414" s="103">
        <v>49.5</v>
      </c>
      <c r="G414" s="6"/>
      <c r="H414" s="6"/>
      <c r="I414" s="1">
        <v>47</v>
      </c>
      <c r="J414" s="6"/>
      <c r="K414" s="6"/>
      <c r="M414" s="6"/>
      <c r="U414" s="1">
        <v>49.833333333333336</v>
      </c>
      <c r="W414" s="1"/>
      <c r="X414" s="1"/>
      <c r="Z414" s="6"/>
      <c r="AA414" s="103">
        <v>48.5</v>
      </c>
      <c r="AB414" s="6"/>
      <c r="AC414" s="6"/>
      <c r="AE414" s="6"/>
    </row>
    <row r="415" spans="1:31">
      <c r="A415" s="6">
        <v>33166</v>
      </c>
      <c r="B415" s="6"/>
      <c r="C415" s="103">
        <v>53.5</v>
      </c>
      <c r="D415" s="6"/>
      <c r="E415" s="6"/>
      <c r="F415" s="103">
        <v>51.5</v>
      </c>
      <c r="G415" s="6"/>
      <c r="H415" s="6"/>
      <c r="I415" s="1">
        <v>48.06</v>
      </c>
      <c r="J415" s="6"/>
      <c r="K415" s="6"/>
      <c r="M415" s="6"/>
      <c r="U415" s="1">
        <v>51.02</v>
      </c>
      <c r="W415" s="1"/>
      <c r="X415" s="1"/>
      <c r="Z415" s="6"/>
      <c r="AA415" s="103">
        <v>48.5</v>
      </c>
      <c r="AB415" s="6"/>
      <c r="AC415" s="6"/>
      <c r="AE415" s="6"/>
    </row>
    <row r="416" spans="1:31">
      <c r="A416" s="6">
        <v>33173</v>
      </c>
      <c r="B416" s="6"/>
      <c r="C416" s="103">
        <v>53.75</v>
      </c>
      <c r="D416" s="6"/>
      <c r="E416" s="6"/>
      <c r="F416" s="103">
        <v>49.75</v>
      </c>
      <c r="G416" s="6"/>
      <c r="H416" s="6"/>
      <c r="I416" s="1">
        <v>47</v>
      </c>
      <c r="J416" s="6"/>
      <c r="K416" s="6"/>
      <c r="M416" s="6"/>
      <c r="U416" s="1">
        <v>50.166666666666664</v>
      </c>
      <c r="W416" s="1"/>
      <c r="X416" s="1"/>
      <c r="Z416" s="6"/>
      <c r="AA416" s="103">
        <v>48.5</v>
      </c>
      <c r="AB416" s="6"/>
      <c r="AC416" s="6"/>
      <c r="AE416" s="6"/>
    </row>
    <row r="417" spans="1:31">
      <c r="A417" s="6">
        <v>33180</v>
      </c>
      <c r="B417" s="6"/>
      <c r="C417" s="103">
        <v>53</v>
      </c>
      <c r="D417" s="6"/>
      <c r="E417" s="6"/>
      <c r="F417" s="103">
        <v>51.75</v>
      </c>
      <c r="G417" s="6"/>
      <c r="H417" s="6"/>
      <c r="I417" s="1">
        <v>49.31</v>
      </c>
      <c r="J417" s="6"/>
      <c r="K417" s="6"/>
      <c r="M417" s="6"/>
      <c r="U417" s="1">
        <v>51.353333333333332</v>
      </c>
      <c r="W417" s="1"/>
      <c r="X417" s="1"/>
      <c r="Z417" s="6"/>
      <c r="AA417" s="103">
        <v>48.5</v>
      </c>
      <c r="AB417" s="6"/>
      <c r="AC417" s="6"/>
      <c r="AE417" s="6"/>
    </row>
    <row r="418" spans="1:31">
      <c r="A418" s="6">
        <v>33187</v>
      </c>
      <c r="B418" s="6"/>
      <c r="C418" s="103">
        <v>52.25</v>
      </c>
      <c r="D418" s="6"/>
      <c r="E418" s="6"/>
      <c r="F418" s="103">
        <v>51</v>
      </c>
      <c r="G418" s="6"/>
      <c r="H418" s="6"/>
      <c r="I418" s="1">
        <v>47.25</v>
      </c>
      <c r="J418" s="6"/>
      <c r="K418" s="6"/>
      <c r="M418" s="6"/>
      <c r="U418" s="1">
        <v>50.166666666666664</v>
      </c>
      <c r="W418" s="1"/>
      <c r="X418" s="1"/>
      <c r="Z418" s="6"/>
      <c r="AA418" s="103">
        <v>48.5</v>
      </c>
      <c r="AB418" s="6"/>
      <c r="AC418" s="6"/>
      <c r="AE418" s="6"/>
    </row>
    <row r="419" spans="1:31">
      <c r="A419" s="6">
        <v>33194</v>
      </c>
      <c r="B419" s="6"/>
      <c r="C419" s="103">
        <v>53</v>
      </c>
      <c r="D419" s="6"/>
      <c r="E419" s="6"/>
      <c r="F419" s="102" t="s">
        <v>28</v>
      </c>
      <c r="G419" s="6"/>
      <c r="H419" s="6"/>
      <c r="I419" s="1">
        <v>43.25</v>
      </c>
      <c r="J419" s="6"/>
      <c r="K419" s="6"/>
      <c r="M419" s="6"/>
      <c r="U419" s="1">
        <v>48.125</v>
      </c>
      <c r="W419" s="1"/>
      <c r="X419" s="1"/>
      <c r="Z419" s="6"/>
      <c r="AA419" s="103">
        <v>48.5</v>
      </c>
      <c r="AB419" s="6"/>
      <c r="AC419" s="6"/>
      <c r="AE419" s="6"/>
    </row>
    <row r="420" spans="1:31">
      <c r="A420" s="6">
        <v>33201</v>
      </c>
      <c r="B420" s="6"/>
      <c r="C420" s="102" t="s">
        <v>28</v>
      </c>
      <c r="D420" s="6"/>
      <c r="E420" s="6"/>
      <c r="F420" s="103">
        <v>43.75</v>
      </c>
      <c r="G420" s="6"/>
      <c r="H420" s="6"/>
      <c r="I420" s="1">
        <v>43.94</v>
      </c>
      <c r="J420" s="6"/>
      <c r="K420" s="6"/>
      <c r="M420" s="6"/>
      <c r="U420" s="1">
        <v>43.844999999999999</v>
      </c>
      <c r="W420" s="1"/>
      <c r="X420" s="1"/>
      <c r="Z420" s="6"/>
      <c r="AA420" s="103">
        <v>47.5</v>
      </c>
      <c r="AB420" s="6"/>
      <c r="AC420" s="6"/>
      <c r="AE420" s="6"/>
    </row>
    <row r="421" spans="1:31">
      <c r="A421" s="6">
        <v>33208</v>
      </c>
      <c r="B421" s="6"/>
      <c r="C421" s="103">
        <v>57.5</v>
      </c>
      <c r="D421" s="6"/>
      <c r="E421" s="6"/>
      <c r="F421" s="103">
        <v>44.88</v>
      </c>
      <c r="G421" s="6"/>
      <c r="H421" s="6"/>
      <c r="I421" s="1">
        <v>47.13</v>
      </c>
      <c r="J421" s="6"/>
      <c r="K421" s="6"/>
      <c r="M421" s="6"/>
      <c r="U421" s="1">
        <v>49.836666666666666</v>
      </c>
      <c r="W421" s="1"/>
      <c r="X421" s="1"/>
      <c r="Z421" s="6"/>
      <c r="AA421" s="103">
        <v>47.5</v>
      </c>
      <c r="AB421" s="6"/>
      <c r="AC421" s="6"/>
      <c r="AE421" s="6"/>
    </row>
    <row r="422" spans="1:31">
      <c r="A422" s="6">
        <v>33215</v>
      </c>
      <c r="B422" s="6"/>
      <c r="C422" s="103">
        <v>54</v>
      </c>
      <c r="D422" s="6"/>
      <c r="E422" s="6"/>
      <c r="F422" s="103">
        <v>48.25</v>
      </c>
      <c r="G422" s="6"/>
      <c r="H422" s="6"/>
      <c r="I422" s="1">
        <v>47.5</v>
      </c>
      <c r="J422" s="6"/>
      <c r="K422" s="6"/>
      <c r="M422" s="6"/>
      <c r="U422" s="1">
        <v>49.916666666666664</v>
      </c>
      <c r="W422" s="1"/>
      <c r="X422" s="1"/>
      <c r="Z422" s="6"/>
      <c r="AA422" s="103">
        <v>47.5</v>
      </c>
      <c r="AB422" s="6"/>
      <c r="AC422" s="6"/>
      <c r="AE422" s="6"/>
    </row>
    <row r="423" spans="1:31">
      <c r="A423" s="6">
        <v>33222</v>
      </c>
      <c r="B423" s="6"/>
      <c r="C423" s="103">
        <v>52.75</v>
      </c>
      <c r="D423" s="6"/>
      <c r="E423" s="6"/>
      <c r="F423" s="103">
        <v>50.5</v>
      </c>
      <c r="G423" s="6"/>
      <c r="H423" s="6"/>
      <c r="I423" s="1">
        <v>49</v>
      </c>
      <c r="J423" s="6"/>
      <c r="K423" s="6"/>
      <c r="M423" s="6"/>
      <c r="U423" s="1">
        <v>50.75</v>
      </c>
      <c r="W423" s="1"/>
      <c r="X423" s="1"/>
      <c r="Z423" s="6"/>
      <c r="AA423" s="103">
        <v>49.3</v>
      </c>
      <c r="AB423" s="6"/>
      <c r="AC423" s="6"/>
      <c r="AE423" s="6"/>
    </row>
    <row r="424" spans="1:31">
      <c r="A424" s="6">
        <v>33229</v>
      </c>
      <c r="B424" s="6"/>
      <c r="C424" s="103">
        <v>51.75</v>
      </c>
      <c r="D424" s="6"/>
      <c r="E424" s="6"/>
      <c r="F424" s="103">
        <v>51</v>
      </c>
      <c r="G424" s="6"/>
      <c r="H424" s="6"/>
      <c r="I424" s="1">
        <v>50</v>
      </c>
      <c r="J424" s="6"/>
      <c r="K424" s="6"/>
      <c r="M424" s="6"/>
      <c r="U424" s="1">
        <v>50.916666666666664</v>
      </c>
      <c r="W424" s="1"/>
      <c r="X424" s="1"/>
      <c r="Z424" s="6"/>
      <c r="AA424" s="103">
        <v>48.5</v>
      </c>
      <c r="AB424" s="6"/>
      <c r="AC424" s="6"/>
      <c r="AE424" s="6"/>
    </row>
    <row r="425" spans="1:31">
      <c r="A425" s="6">
        <v>33236</v>
      </c>
      <c r="B425" s="6"/>
      <c r="C425" s="102" t="s">
        <v>28</v>
      </c>
      <c r="D425" s="6"/>
      <c r="E425" s="6"/>
      <c r="F425" s="102" t="s">
        <v>28</v>
      </c>
      <c r="G425" s="6"/>
      <c r="H425" s="6"/>
      <c r="J425" s="6"/>
      <c r="K425" s="6"/>
      <c r="M425" s="6"/>
      <c r="U425" s="1" t="s">
        <v>28</v>
      </c>
      <c r="W425" s="1"/>
      <c r="X425" s="1"/>
      <c r="Z425" s="6"/>
      <c r="AA425" s="103">
        <v>48.5</v>
      </c>
      <c r="AB425" s="6"/>
      <c r="AC425" s="6"/>
      <c r="AE425" s="6"/>
    </row>
    <row r="426" spans="1:31">
      <c r="A426" s="6">
        <v>33243</v>
      </c>
      <c r="B426" s="6"/>
      <c r="C426" s="102" t="s">
        <v>28</v>
      </c>
      <c r="D426" s="6"/>
      <c r="E426" s="6"/>
      <c r="F426" s="103">
        <v>51</v>
      </c>
      <c r="G426" s="6"/>
      <c r="H426" s="6"/>
      <c r="J426" s="6"/>
      <c r="K426" s="6"/>
      <c r="M426" s="6"/>
      <c r="U426" s="1">
        <v>51</v>
      </c>
      <c r="W426" s="1"/>
      <c r="X426" s="1"/>
      <c r="Z426" s="6"/>
      <c r="AA426" s="103">
        <v>48.5</v>
      </c>
      <c r="AB426" s="6"/>
      <c r="AC426" s="6"/>
      <c r="AE426" s="6"/>
    </row>
    <row r="427" spans="1:31">
      <c r="A427" s="6">
        <v>33250</v>
      </c>
      <c r="B427" s="6"/>
      <c r="C427" s="103">
        <v>51</v>
      </c>
      <c r="D427" s="6"/>
      <c r="E427" s="6"/>
      <c r="F427" s="103">
        <v>54</v>
      </c>
      <c r="G427" s="6"/>
      <c r="H427" s="6"/>
      <c r="I427" s="1">
        <v>48</v>
      </c>
      <c r="J427" s="6"/>
      <c r="K427" s="6"/>
      <c r="M427" s="6"/>
      <c r="U427" s="1">
        <v>51</v>
      </c>
      <c r="W427" s="1"/>
      <c r="X427" s="1"/>
      <c r="Z427" s="6"/>
      <c r="AA427" s="103">
        <v>50.5</v>
      </c>
      <c r="AB427" s="6"/>
      <c r="AC427" s="6"/>
      <c r="AE427" s="6"/>
    </row>
    <row r="428" spans="1:31">
      <c r="A428" s="6">
        <v>33257</v>
      </c>
      <c r="B428" s="6"/>
      <c r="C428" s="103">
        <v>50.75</v>
      </c>
      <c r="D428" s="6"/>
      <c r="E428" s="6"/>
      <c r="F428" s="103">
        <v>47</v>
      </c>
      <c r="G428" s="6"/>
      <c r="H428" s="6"/>
      <c r="I428" s="1">
        <v>48.5</v>
      </c>
      <c r="J428" s="6"/>
      <c r="K428" s="6"/>
      <c r="M428" s="6"/>
      <c r="U428" s="1">
        <v>48.75</v>
      </c>
      <c r="W428" s="1"/>
      <c r="X428" s="1"/>
      <c r="Z428" s="6"/>
      <c r="AA428" s="103">
        <v>48.5</v>
      </c>
      <c r="AB428" s="6"/>
      <c r="AC428" s="6"/>
      <c r="AE428" s="6"/>
    </row>
    <row r="429" spans="1:31">
      <c r="A429" s="6">
        <v>33264</v>
      </c>
      <c r="B429" s="6"/>
      <c r="C429" s="103">
        <v>47.5</v>
      </c>
      <c r="D429" s="6"/>
      <c r="E429" s="6"/>
      <c r="F429" s="103">
        <v>44</v>
      </c>
      <c r="G429" s="6"/>
      <c r="H429" s="6"/>
      <c r="I429" s="1">
        <v>49</v>
      </c>
      <c r="J429" s="6"/>
      <c r="K429" s="6"/>
      <c r="M429" s="6"/>
      <c r="U429" s="1">
        <v>46.833333333333336</v>
      </c>
      <c r="W429" s="1"/>
      <c r="X429" s="1"/>
      <c r="Z429" s="6"/>
      <c r="AA429" s="103">
        <v>48.5</v>
      </c>
      <c r="AB429" s="6"/>
      <c r="AC429" s="6"/>
      <c r="AE429" s="6"/>
    </row>
    <row r="430" spans="1:31">
      <c r="A430" s="6">
        <v>33271</v>
      </c>
      <c r="B430" s="6"/>
      <c r="C430" s="103">
        <v>49</v>
      </c>
      <c r="D430" s="6"/>
      <c r="E430" s="6"/>
      <c r="F430" s="103">
        <v>42.5</v>
      </c>
      <c r="G430" s="6"/>
      <c r="H430" s="6"/>
      <c r="I430" s="1">
        <v>48.753999999999998</v>
      </c>
      <c r="J430" s="6"/>
      <c r="K430" s="6"/>
      <c r="M430" s="6"/>
      <c r="U430" s="1">
        <v>46.751333333333328</v>
      </c>
      <c r="W430" s="1"/>
      <c r="X430" s="1"/>
      <c r="Z430" s="6"/>
      <c r="AA430" s="103">
        <v>48.5</v>
      </c>
      <c r="AB430" s="6"/>
      <c r="AC430" s="6"/>
      <c r="AE430" s="6"/>
    </row>
    <row r="431" spans="1:31">
      <c r="A431" s="6">
        <v>33278</v>
      </c>
      <c r="B431" s="6"/>
      <c r="C431" s="103">
        <v>46.25</v>
      </c>
      <c r="D431" s="6"/>
      <c r="E431" s="6"/>
      <c r="F431" s="103">
        <v>47.5</v>
      </c>
      <c r="G431" s="6"/>
      <c r="H431" s="6"/>
      <c r="I431" s="1">
        <v>47.75</v>
      </c>
      <c r="J431" s="6"/>
      <c r="K431" s="6"/>
      <c r="M431" s="6"/>
      <c r="U431" s="1">
        <v>47.166666666666664</v>
      </c>
      <c r="W431" s="1"/>
      <c r="X431" s="1"/>
      <c r="Z431" s="6"/>
      <c r="AA431" s="103">
        <v>47.9</v>
      </c>
      <c r="AB431" s="6"/>
      <c r="AC431" s="6"/>
      <c r="AE431" s="6"/>
    </row>
    <row r="432" spans="1:31">
      <c r="A432" s="6">
        <v>33285</v>
      </c>
      <c r="B432" s="6"/>
      <c r="C432" s="103">
        <v>47.75</v>
      </c>
      <c r="D432" s="6"/>
      <c r="E432" s="6"/>
      <c r="F432" s="103">
        <v>48</v>
      </c>
      <c r="G432" s="6"/>
      <c r="H432" s="6"/>
      <c r="I432" s="1">
        <v>48</v>
      </c>
      <c r="J432" s="6"/>
      <c r="K432" s="6"/>
      <c r="M432" s="6"/>
      <c r="U432" s="1">
        <v>47.916666666666664</v>
      </c>
      <c r="W432" s="1"/>
      <c r="X432" s="1"/>
      <c r="Z432" s="6"/>
      <c r="AA432" s="103">
        <v>47.1</v>
      </c>
      <c r="AB432" s="6"/>
      <c r="AC432" s="6"/>
      <c r="AE432" s="6"/>
    </row>
    <row r="433" spans="1:31">
      <c r="A433" s="6">
        <v>33292</v>
      </c>
      <c r="B433" s="6"/>
      <c r="C433" s="103">
        <v>48.5</v>
      </c>
      <c r="D433" s="6"/>
      <c r="E433" s="6"/>
      <c r="F433" s="103">
        <v>48.5</v>
      </c>
      <c r="G433" s="6"/>
      <c r="H433" s="6"/>
      <c r="I433" s="1">
        <v>48.75</v>
      </c>
      <c r="J433" s="6"/>
      <c r="K433" s="6"/>
      <c r="M433" s="6"/>
      <c r="U433" s="1">
        <v>48.583333333333336</v>
      </c>
      <c r="W433" s="1"/>
      <c r="X433" s="1"/>
      <c r="Z433" s="6"/>
      <c r="AA433" s="103">
        <v>46.5</v>
      </c>
      <c r="AB433" s="6"/>
      <c r="AC433" s="6"/>
      <c r="AE433" s="6"/>
    </row>
    <row r="434" spans="1:31">
      <c r="A434" s="6">
        <v>33299</v>
      </c>
      <c r="B434" s="6"/>
      <c r="C434" s="103">
        <v>51.25</v>
      </c>
      <c r="D434" s="6"/>
      <c r="E434" s="6"/>
      <c r="F434" s="103">
        <v>55</v>
      </c>
      <c r="G434" s="6"/>
      <c r="H434" s="6"/>
      <c r="I434" s="1">
        <v>50.13</v>
      </c>
      <c r="J434" s="6"/>
      <c r="K434" s="6"/>
      <c r="M434" s="6"/>
      <c r="U434" s="1">
        <v>52.126666666666665</v>
      </c>
      <c r="W434" s="1"/>
      <c r="X434" s="1"/>
      <c r="Z434" s="6"/>
      <c r="AA434" s="103">
        <v>46.5</v>
      </c>
      <c r="AB434" s="6"/>
      <c r="AC434" s="6"/>
      <c r="AE434" s="6"/>
    </row>
    <row r="435" spans="1:31">
      <c r="A435" s="6">
        <v>33306</v>
      </c>
      <c r="B435" s="6"/>
      <c r="C435" s="103">
        <v>52.25</v>
      </c>
      <c r="D435" s="6"/>
      <c r="E435" s="6"/>
      <c r="F435" s="103">
        <v>53</v>
      </c>
      <c r="G435" s="6"/>
      <c r="H435" s="6"/>
      <c r="I435" s="1">
        <v>53.49</v>
      </c>
      <c r="J435" s="6"/>
      <c r="K435" s="6"/>
      <c r="M435" s="6"/>
      <c r="U435" s="1">
        <v>52.913333333333334</v>
      </c>
      <c r="W435" s="1"/>
      <c r="X435" s="1"/>
      <c r="Z435" s="6"/>
      <c r="AA435" s="103">
        <v>46.5</v>
      </c>
      <c r="AB435" s="6"/>
      <c r="AC435" s="6"/>
      <c r="AE435" s="6"/>
    </row>
    <row r="436" spans="1:31">
      <c r="A436" s="6">
        <v>33313</v>
      </c>
      <c r="B436" s="6"/>
      <c r="C436" s="103">
        <v>52.25</v>
      </c>
      <c r="D436" s="6"/>
      <c r="E436" s="6"/>
      <c r="F436" s="102" t="s">
        <v>28</v>
      </c>
      <c r="G436" s="6"/>
      <c r="H436" s="6"/>
      <c r="I436" s="1">
        <v>51.75</v>
      </c>
      <c r="J436" s="6"/>
      <c r="K436" s="6"/>
      <c r="M436" s="6"/>
      <c r="U436" s="1">
        <v>52</v>
      </c>
      <c r="W436" s="1"/>
      <c r="X436" s="1"/>
      <c r="Z436" s="6"/>
      <c r="AA436" s="103">
        <v>46.5</v>
      </c>
      <c r="AB436" s="6"/>
      <c r="AC436" s="6"/>
      <c r="AE436" s="6"/>
    </row>
    <row r="437" spans="1:31">
      <c r="A437" s="6">
        <v>33320</v>
      </c>
      <c r="B437" s="6"/>
      <c r="C437" s="103">
        <v>56</v>
      </c>
      <c r="D437" s="6"/>
      <c r="E437" s="6"/>
      <c r="F437" s="103">
        <v>58</v>
      </c>
      <c r="G437" s="6"/>
      <c r="H437" s="6"/>
      <c r="I437" s="1">
        <v>51.38</v>
      </c>
      <c r="J437" s="6"/>
      <c r="K437" s="6"/>
      <c r="M437" s="6"/>
      <c r="U437" s="1">
        <v>55.126666666666665</v>
      </c>
      <c r="W437" s="1"/>
      <c r="X437" s="1"/>
      <c r="Z437" s="6"/>
      <c r="AA437" s="103">
        <v>46.5</v>
      </c>
      <c r="AB437" s="6"/>
      <c r="AC437" s="6"/>
      <c r="AE437" s="6"/>
    </row>
    <row r="438" spans="1:31">
      <c r="A438" s="6">
        <v>33327</v>
      </c>
      <c r="B438" s="6"/>
      <c r="C438" s="103">
        <v>56.25</v>
      </c>
      <c r="D438" s="6"/>
      <c r="E438" s="6"/>
      <c r="F438" s="103">
        <v>58</v>
      </c>
      <c r="G438" s="6"/>
      <c r="H438" s="6"/>
      <c r="I438" s="1">
        <v>56</v>
      </c>
      <c r="J438" s="6"/>
      <c r="K438" s="6"/>
      <c r="M438" s="6"/>
      <c r="U438" s="1">
        <v>56.75</v>
      </c>
      <c r="W438" s="1"/>
      <c r="X438" s="1"/>
      <c r="Z438" s="6"/>
      <c r="AA438" s="103">
        <v>46.5</v>
      </c>
      <c r="AB438" s="6"/>
      <c r="AC438" s="6"/>
      <c r="AE438" s="6"/>
    </row>
    <row r="439" spans="1:31">
      <c r="A439" s="6">
        <v>33334</v>
      </c>
      <c r="B439" s="6"/>
      <c r="C439" s="103">
        <v>58</v>
      </c>
      <c r="D439" s="6"/>
      <c r="E439" s="6"/>
      <c r="F439" s="103">
        <v>66.5</v>
      </c>
      <c r="G439" s="6"/>
      <c r="H439" s="6"/>
      <c r="I439" s="1">
        <v>66.38</v>
      </c>
      <c r="J439" s="6"/>
      <c r="K439" s="6"/>
      <c r="M439" s="6"/>
      <c r="U439" s="1">
        <v>63.626666666666665</v>
      </c>
      <c r="W439" s="1"/>
      <c r="X439" s="1"/>
      <c r="Z439" s="6"/>
      <c r="AA439" s="103">
        <v>46.5</v>
      </c>
      <c r="AB439" s="6"/>
      <c r="AC439" s="6"/>
      <c r="AE439" s="6"/>
    </row>
    <row r="440" spans="1:31">
      <c r="A440" s="6">
        <v>33341</v>
      </c>
      <c r="B440" s="6"/>
      <c r="C440" s="103">
        <v>58</v>
      </c>
      <c r="D440" s="6"/>
      <c r="E440" s="6"/>
      <c r="F440" s="103">
        <v>67.75</v>
      </c>
      <c r="G440" s="6"/>
      <c r="H440" s="6"/>
      <c r="I440" s="1">
        <v>67.25</v>
      </c>
      <c r="J440" s="6"/>
      <c r="K440" s="6"/>
      <c r="M440" s="6"/>
      <c r="U440" s="1">
        <v>64.333333333333329</v>
      </c>
      <c r="W440" s="1"/>
      <c r="X440" s="1"/>
      <c r="Z440" s="6"/>
      <c r="AA440" s="103">
        <v>46.5</v>
      </c>
      <c r="AB440" s="6"/>
      <c r="AC440" s="6"/>
      <c r="AE440" s="6"/>
    </row>
    <row r="441" spans="1:31">
      <c r="A441" s="6">
        <v>33348</v>
      </c>
      <c r="B441" s="6"/>
      <c r="C441" s="103">
        <v>59.25</v>
      </c>
      <c r="D441" s="6"/>
      <c r="E441" s="6"/>
      <c r="F441" s="103">
        <v>61</v>
      </c>
      <c r="G441" s="6"/>
      <c r="H441" s="6"/>
      <c r="I441" s="1">
        <v>64.63</v>
      </c>
      <c r="J441" s="6"/>
      <c r="K441" s="6"/>
      <c r="M441" s="6"/>
      <c r="U441" s="1">
        <v>61.626666666666665</v>
      </c>
      <c r="W441" s="1"/>
      <c r="X441" s="1"/>
      <c r="Z441" s="6"/>
      <c r="AA441" s="103">
        <v>46.5</v>
      </c>
      <c r="AB441" s="6"/>
      <c r="AC441" s="6"/>
      <c r="AE441" s="6"/>
    </row>
    <row r="442" spans="1:31">
      <c r="A442" s="6">
        <v>33355</v>
      </c>
      <c r="B442" s="6"/>
      <c r="C442" s="103">
        <v>62.25</v>
      </c>
      <c r="D442" s="6"/>
      <c r="E442" s="6"/>
      <c r="F442" s="103">
        <v>64.25</v>
      </c>
      <c r="G442" s="6"/>
      <c r="H442" s="6"/>
      <c r="I442" s="1">
        <v>63.5</v>
      </c>
      <c r="J442" s="6"/>
      <c r="K442" s="6"/>
      <c r="M442" s="6"/>
      <c r="U442" s="1">
        <v>63.333333333333336</v>
      </c>
      <c r="W442" s="1"/>
      <c r="X442" s="1"/>
      <c r="Z442" s="6"/>
      <c r="AA442" s="103">
        <v>46.5</v>
      </c>
      <c r="AB442" s="6"/>
      <c r="AC442" s="6"/>
      <c r="AE442" s="6"/>
    </row>
    <row r="443" spans="1:31">
      <c r="A443" s="6">
        <v>33362</v>
      </c>
      <c r="B443" s="6"/>
      <c r="C443" s="103">
        <v>59.75</v>
      </c>
      <c r="D443" s="6"/>
      <c r="E443" s="6"/>
      <c r="F443" s="103">
        <v>61.5</v>
      </c>
      <c r="G443" s="6"/>
      <c r="H443" s="6"/>
      <c r="I443" s="1">
        <v>70.81</v>
      </c>
      <c r="J443" s="6"/>
      <c r="K443" s="6"/>
      <c r="M443" s="6"/>
      <c r="U443" s="1">
        <v>64.02</v>
      </c>
      <c r="W443" s="1"/>
      <c r="X443" s="1"/>
      <c r="Z443" s="6"/>
      <c r="AA443" s="103">
        <v>46.5</v>
      </c>
      <c r="AB443" s="6"/>
      <c r="AC443" s="6"/>
      <c r="AE443" s="6"/>
    </row>
    <row r="444" spans="1:31">
      <c r="A444" s="6">
        <v>33369</v>
      </c>
      <c r="B444" s="6"/>
      <c r="C444" s="103">
        <v>57</v>
      </c>
      <c r="D444" s="6"/>
      <c r="E444" s="6"/>
      <c r="F444" s="103">
        <v>59.25</v>
      </c>
      <c r="G444" s="6"/>
      <c r="H444" s="6"/>
      <c r="I444" s="1">
        <v>66.5</v>
      </c>
      <c r="J444" s="6"/>
      <c r="K444" s="6"/>
      <c r="M444" s="6"/>
      <c r="U444" s="1">
        <v>60.916666666666664</v>
      </c>
      <c r="W444" s="1"/>
      <c r="X444" s="1"/>
      <c r="Z444" s="6"/>
      <c r="AA444" s="103">
        <v>46.5</v>
      </c>
      <c r="AB444" s="6"/>
      <c r="AC444" s="6"/>
      <c r="AE444" s="6"/>
    </row>
    <row r="445" spans="1:31">
      <c r="A445" s="6">
        <v>33376</v>
      </c>
      <c r="B445" s="6"/>
      <c r="C445" s="103">
        <v>57</v>
      </c>
      <c r="D445" s="6"/>
      <c r="E445" s="6"/>
      <c r="F445" s="103">
        <v>57</v>
      </c>
      <c r="G445" s="6"/>
      <c r="H445" s="6"/>
      <c r="I445" s="1">
        <v>60.88</v>
      </c>
      <c r="J445" s="6"/>
      <c r="K445" s="6"/>
      <c r="M445" s="6"/>
      <c r="U445" s="1">
        <v>58.293333333333329</v>
      </c>
      <c r="W445" s="1"/>
      <c r="X445" s="1"/>
      <c r="Z445" s="6"/>
      <c r="AA445" s="103">
        <v>58.5</v>
      </c>
      <c r="AB445" s="6"/>
      <c r="AC445" s="6"/>
      <c r="AE445" s="6"/>
    </row>
    <row r="446" spans="1:31">
      <c r="A446" s="6">
        <v>33383</v>
      </c>
      <c r="B446" s="6"/>
      <c r="C446" s="103">
        <v>54</v>
      </c>
      <c r="D446" s="6"/>
      <c r="E446" s="6"/>
      <c r="F446" s="103">
        <v>55.5</v>
      </c>
      <c r="G446" s="6"/>
      <c r="H446" s="6"/>
      <c r="I446" s="1">
        <v>60.38</v>
      </c>
      <c r="J446" s="6"/>
      <c r="K446" s="6"/>
      <c r="M446" s="6"/>
      <c r="U446" s="1">
        <v>56.626666666666665</v>
      </c>
      <c r="W446" s="1"/>
      <c r="X446" s="1"/>
      <c r="Z446" s="6"/>
      <c r="AA446" s="103">
        <v>57.5</v>
      </c>
      <c r="AB446" s="6"/>
      <c r="AC446" s="6"/>
      <c r="AE446" s="6"/>
    </row>
    <row r="447" spans="1:31">
      <c r="A447" s="6">
        <v>33390</v>
      </c>
      <c r="B447" s="6"/>
      <c r="C447" s="103">
        <v>53.75</v>
      </c>
      <c r="D447" s="6"/>
      <c r="E447" s="6"/>
      <c r="F447" s="103">
        <v>54.25</v>
      </c>
      <c r="G447" s="6"/>
      <c r="H447" s="6"/>
      <c r="I447" s="1">
        <v>60.5</v>
      </c>
      <c r="J447" s="6"/>
      <c r="K447" s="6"/>
      <c r="M447" s="6"/>
      <c r="U447" s="1">
        <v>56.166666666666664</v>
      </c>
      <c r="W447" s="1"/>
      <c r="X447" s="1"/>
      <c r="Z447" s="6"/>
      <c r="AA447" s="103">
        <v>57.5</v>
      </c>
      <c r="AB447" s="6"/>
      <c r="AC447" s="6"/>
      <c r="AE447" s="6"/>
    </row>
    <row r="448" spans="1:31">
      <c r="A448" s="6">
        <v>33397</v>
      </c>
      <c r="B448" s="6"/>
      <c r="C448" s="103">
        <v>50.25</v>
      </c>
      <c r="D448" s="6"/>
      <c r="E448" s="6"/>
      <c r="F448" s="103">
        <v>56.25</v>
      </c>
      <c r="G448" s="6"/>
      <c r="H448" s="6"/>
      <c r="I448" s="1">
        <v>56.75</v>
      </c>
      <c r="J448" s="6"/>
      <c r="K448" s="6"/>
      <c r="M448" s="6"/>
      <c r="U448" s="1">
        <v>54.416666666666664</v>
      </c>
      <c r="W448" s="1"/>
      <c r="X448" s="1"/>
      <c r="Z448" s="6"/>
      <c r="AA448" s="103">
        <v>52.5</v>
      </c>
      <c r="AB448" s="6"/>
      <c r="AC448" s="6"/>
      <c r="AE448" s="6"/>
    </row>
    <row r="449" spans="1:31">
      <c r="A449" s="6">
        <v>33404</v>
      </c>
      <c r="B449" s="6"/>
      <c r="C449" s="103">
        <v>51.75</v>
      </c>
      <c r="D449" s="6"/>
      <c r="E449" s="6"/>
      <c r="F449" s="103">
        <v>54.75</v>
      </c>
      <c r="G449" s="6"/>
      <c r="H449" s="6"/>
      <c r="I449" s="1">
        <v>56.9</v>
      </c>
      <c r="J449" s="6"/>
      <c r="K449" s="6"/>
      <c r="M449" s="6"/>
      <c r="U449" s="1">
        <v>54.466666666666669</v>
      </c>
      <c r="W449" s="1"/>
      <c r="X449" s="1"/>
      <c r="Z449" s="6"/>
      <c r="AA449" s="103">
        <v>52.5</v>
      </c>
      <c r="AB449" s="6"/>
      <c r="AC449" s="6"/>
      <c r="AE449" s="6"/>
    </row>
    <row r="450" spans="1:31">
      <c r="A450" s="6">
        <v>33411</v>
      </c>
      <c r="B450" s="6"/>
      <c r="C450" s="103">
        <v>54</v>
      </c>
      <c r="D450" s="6"/>
      <c r="E450" s="6"/>
      <c r="F450" s="103">
        <v>56.25</v>
      </c>
      <c r="G450" s="6"/>
      <c r="H450" s="6"/>
      <c r="I450" s="1">
        <v>52.5</v>
      </c>
      <c r="J450" s="6"/>
      <c r="K450" s="6"/>
      <c r="M450" s="6"/>
      <c r="U450" s="1">
        <v>54.25</v>
      </c>
      <c r="W450" s="1"/>
      <c r="X450" s="1"/>
      <c r="Z450" s="6"/>
      <c r="AA450" s="103">
        <v>52.5</v>
      </c>
      <c r="AB450" s="6"/>
      <c r="AC450" s="6"/>
      <c r="AE450" s="6"/>
    </row>
    <row r="451" spans="1:31">
      <c r="A451" s="6">
        <v>33418</v>
      </c>
      <c r="B451" s="6"/>
      <c r="C451" s="103">
        <v>57.5</v>
      </c>
      <c r="D451" s="6"/>
      <c r="E451" s="6"/>
      <c r="F451" s="103">
        <v>57.25</v>
      </c>
      <c r="G451" s="6"/>
      <c r="H451" s="6"/>
      <c r="I451" s="1">
        <v>54.75</v>
      </c>
      <c r="J451" s="6"/>
      <c r="K451" s="6"/>
      <c r="M451" s="6"/>
      <c r="U451" s="1">
        <v>56.5</v>
      </c>
      <c r="W451" s="1"/>
      <c r="X451" s="1"/>
      <c r="Z451" s="6"/>
      <c r="AA451" s="103">
        <v>52.5</v>
      </c>
      <c r="AB451" s="6"/>
      <c r="AC451" s="6"/>
      <c r="AE451" s="6"/>
    </row>
    <row r="452" spans="1:31">
      <c r="A452" s="6">
        <v>33425</v>
      </c>
      <c r="B452" s="6"/>
      <c r="C452" s="102" t="s">
        <v>28</v>
      </c>
      <c r="D452" s="6"/>
      <c r="E452" s="6"/>
      <c r="F452" s="102" t="s">
        <v>28</v>
      </c>
      <c r="G452" s="6"/>
      <c r="H452" s="6"/>
      <c r="I452" s="1">
        <v>56</v>
      </c>
      <c r="J452" s="6"/>
      <c r="K452" s="6"/>
      <c r="M452" s="6"/>
      <c r="U452" s="1">
        <v>56</v>
      </c>
      <c r="W452" s="1"/>
      <c r="X452" s="1"/>
      <c r="Z452" s="6"/>
      <c r="AA452" s="103">
        <v>52.5</v>
      </c>
      <c r="AB452" s="6"/>
      <c r="AC452" s="6"/>
      <c r="AE452" s="6"/>
    </row>
    <row r="453" spans="1:31">
      <c r="A453" s="6">
        <v>33432</v>
      </c>
      <c r="B453" s="6"/>
      <c r="C453" s="103">
        <v>55</v>
      </c>
      <c r="D453" s="6"/>
      <c r="E453" s="6"/>
      <c r="F453" s="102" t="s">
        <v>28</v>
      </c>
      <c r="G453" s="6"/>
      <c r="H453" s="6"/>
      <c r="I453" s="1">
        <v>55.75</v>
      </c>
      <c r="J453" s="6"/>
      <c r="K453" s="6"/>
      <c r="M453" s="6"/>
      <c r="U453" s="1">
        <v>55.375</v>
      </c>
      <c r="W453" s="1"/>
      <c r="X453" s="1"/>
      <c r="Z453" s="6"/>
      <c r="AA453" s="103">
        <v>52.5</v>
      </c>
      <c r="AB453" s="6"/>
      <c r="AC453" s="6"/>
      <c r="AE453" s="6"/>
    </row>
    <row r="454" spans="1:31">
      <c r="A454" s="6">
        <v>33439</v>
      </c>
      <c r="B454" s="6"/>
      <c r="C454" s="103">
        <v>53.5</v>
      </c>
      <c r="D454" s="6"/>
      <c r="E454" s="6"/>
      <c r="F454" s="103">
        <v>56</v>
      </c>
      <c r="G454" s="6"/>
      <c r="H454" s="6"/>
      <c r="I454" s="1">
        <v>52</v>
      </c>
      <c r="J454" s="6"/>
      <c r="K454" s="6"/>
      <c r="M454" s="6"/>
      <c r="U454" s="1">
        <v>53.833333333333336</v>
      </c>
      <c r="W454" s="1"/>
      <c r="X454" s="1"/>
      <c r="Z454" s="6"/>
      <c r="AA454" s="103">
        <v>52.5</v>
      </c>
      <c r="AB454" s="6"/>
      <c r="AC454" s="6"/>
      <c r="AE454" s="6"/>
    </row>
    <row r="455" spans="1:31">
      <c r="A455" s="6">
        <v>33446</v>
      </c>
      <c r="B455" s="6"/>
      <c r="C455" s="103">
        <v>51.5</v>
      </c>
      <c r="D455" s="6"/>
      <c r="E455" s="6"/>
      <c r="F455" s="103">
        <v>56.25</v>
      </c>
      <c r="G455" s="6"/>
      <c r="H455" s="6"/>
      <c r="I455" s="1">
        <v>51</v>
      </c>
      <c r="J455" s="6"/>
      <c r="K455" s="6"/>
      <c r="M455" s="6"/>
      <c r="U455" s="1">
        <v>52.916666666666664</v>
      </c>
      <c r="W455" s="1"/>
      <c r="X455" s="1"/>
      <c r="Z455" s="6"/>
      <c r="AA455" s="103">
        <v>49.5</v>
      </c>
      <c r="AB455" s="6"/>
      <c r="AC455" s="6"/>
      <c r="AE455" s="6"/>
    </row>
    <row r="456" spans="1:31">
      <c r="A456" s="6">
        <v>33453</v>
      </c>
      <c r="B456" s="6"/>
      <c r="C456" s="103">
        <v>56.5</v>
      </c>
      <c r="D456" s="6"/>
      <c r="E456" s="6"/>
      <c r="F456" s="103">
        <v>50</v>
      </c>
      <c r="G456" s="6"/>
      <c r="H456" s="6"/>
      <c r="I456" s="1">
        <v>52.2</v>
      </c>
      <c r="J456" s="6"/>
      <c r="K456" s="6"/>
      <c r="M456" s="6"/>
      <c r="U456" s="1">
        <v>52.9</v>
      </c>
      <c r="W456" s="1"/>
      <c r="X456" s="1"/>
      <c r="Z456" s="6"/>
      <c r="AA456" s="103">
        <v>46.5</v>
      </c>
      <c r="AB456" s="6"/>
      <c r="AC456" s="6"/>
      <c r="AE456" s="6"/>
    </row>
    <row r="457" spans="1:31">
      <c r="A457" s="6">
        <v>33460</v>
      </c>
      <c r="B457" s="6"/>
      <c r="C457" s="103">
        <v>54.25</v>
      </c>
      <c r="D457" s="6"/>
      <c r="E457" s="6"/>
      <c r="F457" s="103">
        <v>55.25</v>
      </c>
      <c r="G457" s="6"/>
      <c r="H457" s="6"/>
      <c r="I457" s="1">
        <v>48.75</v>
      </c>
      <c r="J457" s="6"/>
      <c r="K457" s="6"/>
      <c r="M457" s="6"/>
      <c r="U457" s="1">
        <v>52.75</v>
      </c>
      <c r="W457" s="1"/>
      <c r="X457" s="1"/>
      <c r="Z457" s="6"/>
      <c r="AA457" s="103">
        <v>42.5</v>
      </c>
      <c r="AB457" s="6"/>
      <c r="AC457" s="6"/>
      <c r="AE457" s="6"/>
    </row>
    <row r="458" spans="1:31">
      <c r="A458" s="6">
        <v>33467</v>
      </c>
      <c r="B458" s="6"/>
      <c r="C458" s="103">
        <v>53.5</v>
      </c>
      <c r="D458" s="6"/>
      <c r="E458" s="6"/>
      <c r="F458" s="102" t="s">
        <v>28</v>
      </c>
      <c r="G458" s="6"/>
      <c r="H458" s="6"/>
      <c r="I458" s="1">
        <v>48</v>
      </c>
      <c r="J458" s="6"/>
      <c r="K458" s="6"/>
      <c r="M458" s="6"/>
      <c r="U458" s="1">
        <v>50.75</v>
      </c>
      <c r="W458" s="1"/>
      <c r="X458" s="1"/>
      <c r="Z458" s="6"/>
      <c r="AA458" s="103">
        <v>42.5</v>
      </c>
      <c r="AB458" s="6"/>
      <c r="AC458" s="6"/>
      <c r="AE458" s="6"/>
    </row>
    <row r="459" spans="1:31">
      <c r="A459" s="6">
        <v>33474</v>
      </c>
      <c r="B459" s="6"/>
      <c r="C459" s="103">
        <v>53</v>
      </c>
      <c r="D459" s="6"/>
      <c r="E459" s="6"/>
      <c r="F459" s="103">
        <v>54</v>
      </c>
      <c r="G459" s="6"/>
      <c r="H459" s="6"/>
      <c r="I459" s="1">
        <v>51.5</v>
      </c>
      <c r="J459" s="6"/>
      <c r="K459" s="6"/>
      <c r="M459" s="6"/>
      <c r="U459" s="1">
        <v>52.833333333333336</v>
      </c>
      <c r="W459" s="1"/>
      <c r="X459" s="1"/>
      <c r="Z459" s="6"/>
      <c r="AA459" s="103">
        <v>42.5</v>
      </c>
      <c r="AB459" s="6"/>
      <c r="AC459" s="6"/>
      <c r="AE459" s="6"/>
    </row>
    <row r="460" spans="1:31">
      <c r="A460" s="6">
        <v>33481</v>
      </c>
      <c r="B460" s="6"/>
      <c r="C460" s="103">
        <v>54.75</v>
      </c>
      <c r="D460" s="6"/>
      <c r="E460" s="6"/>
      <c r="F460" s="103">
        <v>48.5</v>
      </c>
      <c r="G460" s="6"/>
      <c r="H460" s="6"/>
      <c r="I460" s="1">
        <v>48.75</v>
      </c>
      <c r="J460" s="6"/>
      <c r="K460" s="6"/>
      <c r="M460" s="6"/>
      <c r="U460" s="1">
        <v>50.666666666666664</v>
      </c>
      <c r="W460" s="1"/>
      <c r="X460" s="1"/>
      <c r="Z460" s="6"/>
      <c r="AA460" s="103">
        <v>42.5</v>
      </c>
      <c r="AB460" s="6"/>
      <c r="AC460" s="6"/>
      <c r="AE460" s="6"/>
    </row>
    <row r="461" spans="1:31">
      <c r="A461" s="6">
        <v>33488</v>
      </c>
      <c r="B461" s="6"/>
      <c r="C461" s="103">
        <v>53.5</v>
      </c>
      <c r="D461" s="6"/>
      <c r="E461" s="6"/>
      <c r="F461" s="103">
        <v>50</v>
      </c>
      <c r="G461" s="6"/>
      <c r="H461" s="6"/>
      <c r="J461" s="6"/>
      <c r="K461" s="6"/>
      <c r="M461" s="6"/>
      <c r="U461" s="1">
        <v>51.75</v>
      </c>
      <c r="W461" s="1"/>
      <c r="X461" s="1"/>
      <c r="Z461" s="6"/>
      <c r="AA461" s="103">
        <v>42.5</v>
      </c>
      <c r="AB461" s="6"/>
      <c r="AC461" s="6"/>
      <c r="AE461" s="6"/>
    </row>
    <row r="462" spans="1:31">
      <c r="A462" s="6">
        <v>33495</v>
      </c>
      <c r="B462" s="6"/>
      <c r="C462" s="103">
        <v>53.25</v>
      </c>
      <c r="D462" s="6"/>
      <c r="E462" s="6"/>
      <c r="F462" s="103">
        <v>50</v>
      </c>
      <c r="G462" s="6"/>
      <c r="H462" s="6"/>
      <c r="I462" s="1">
        <v>49.25</v>
      </c>
      <c r="J462" s="6"/>
      <c r="K462" s="6"/>
      <c r="M462" s="6"/>
      <c r="U462" s="1">
        <v>50.833333333333336</v>
      </c>
      <c r="W462" s="1"/>
      <c r="X462" s="1"/>
      <c r="Z462" s="6"/>
      <c r="AA462" s="103">
        <v>42.5</v>
      </c>
      <c r="AB462" s="6"/>
      <c r="AC462" s="6"/>
      <c r="AE462" s="6"/>
    </row>
    <row r="463" spans="1:31">
      <c r="A463" s="6">
        <v>33502</v>
      </c>
      <c r="B463" s="6"/>
      <c r="C463" s="103">
        <v>52.25</v>
      </c>
      <c r="D463" s="6"/>
      <c r="E463" s="6"/>
      <c r="F463" s="103">
        <v>48.75</v>
      </c>
      <c r="G463" s="6"/>
      <c r="H463" s="6"/>
      <c r="I463" s="1">
        <v>45.25</v>
      </c>
      <c r="J463" s="6"/>
      <c r="K463" s="6"/>
      <c r="M463" s="6"/>
      <c r="U463" s="1">
        <v>48.75</v>
      </c>
      <c r="W463" s="1"/>
      <c r="X463" s="1"/>
      <c r="Z463" s="6"/>
      <c r="AA463" s="103">
        <v>42.5</v>
      </c>
      <c r="AB463" s="6"/>
      <c r="AC463" s="6"/>
      <c r="AE463" s="6"/>
    </row>
    <row r="464" spans="1:31">
      <c r="A464" s="6">
        <v>33509</v>
      </c>
      <c r="B464" s="6"/>
      <c r="C464" s="103">
        <v>52</v>
      </c>
      <c r="D464" s="6"/>
      <c r="E464" s="6"/>
      <c r="F464" s="103">
        <v>48</v>
      </c>
      <c r="G464" s="6"/>
      <c r="H464" s="6"/>
      <c r="I464" s="1">
        <v>46</v>
      </c>
      <c r="J464" s="6"/>
      <c r="K464" s="6"/>
      <c r="M464" s="6"/>
      <c r="U464" s="1">
        <v>48.666666666666664</v>
      </c>
      <c r="W464" s="1"/>
      <c r="X464" s="1"/>
      <c r="Z464" s="6"/>
      <c r="AA464" s="103">
        <v>42.6</v>
      </c>
      <c r="AB464" s="6"/>
      <c r="AC464" s="6"/>
      <c r="AE464" s="6"/>
    </row>
    <row r="465" spans="1:31">
      <c r="A465" s="6">
        <v>33516</v>
      </c>
      <c r="B465" s="6"/>
      <c r="C465" s="103">
        <v>51.5</v>
      </c>
      <c r="D465" s="6"/>
      <c r="E465" s="6"/>
      <c r="F465" s="103">
        <v>50.5</v>
      </c>
      <c r="G465" s="6"/>
      <c r="H465" s="6"/>
      <c r="I465" s="1">
        <v>46</v>
      </c>
      <c r="J465" s="6"/>
      <c r="K465" s="6"/>
      <c r="M465" s="6"/>
      <c r="U465" s="1">
        <v>49.333333333333336</v>
      </c>
      <c r="W465" s="1"/>
      <c r="X465" s="1"/>
      <c r="Z465" s="6"/>
      <c r="AA465" s="103">
        <v>42.9</v>
      </c>
      <c r="AB465" s="6"/>
      <c r="AC465" s="6"/>
      <c r="AE465" s="6"/>
    </row>
    <row r="466" spans="1:31">
      <c r="A466" s="6">
        <v>33523</v>
      </c>
      <c r="B466" s="6"/>
      <c r="C466" s="103">
        <v>50.63</v>
      </c>
      <c r="D466" s="6"/>
      <c r="E466" s="6"/>
      <c r="F466" s="103">
        <v>50.75</v>
      </c>
      <c r="G466" s="6"/>
      <c r="H466" s="6"/>
      <c r="I466" s="1">
        <v>45.75</v>
      </c>
      <c r="J466" s="6"/>
      <c r="K466" s="6"/>
      <c r="M466" s="6"/>
      <c r="U466" s="1">
        <v>49.043333333333329</v>
      </c>
      <c r="W466" s="1"/>
      <c r="X466" s="1"/>
      <c r="Z466" s="6"/>
      <c r="AA466" s="103">
        <v>42.5</v>
      </c>
      <c r="AB466" s="6"/>
      <c r="AC466" s="6"/>
      <c r="AE466" s="6"/>
    </row>
    <row r="467" spans="1:31">
      <c r="A467" s="6">
        <v>33530</v>
      </c>
      <c r="B467" s="6"/>
      <c r="C467" s="103">
        <v>50</v>
      </c>
      <c r="D467" s="6"/>
      <c r="E467" s="6"/>
      <c r="F467" s="103">
        <v>51.25</v>
      </c>
      <c r="G467" s="6"/>
      <c r="H467" s="6"/>
      <c r="I467" s="1">
        <v>46.75</v>
      </c>
      <c r="J467" s="6"/>
      <c r="K467" s="6"/>
      <c r="M467" s="6"/>
      <c r="U467" s="1">
        <v>49.333333333333336</v>
      </c>
      <c r="W467" s="1"/>
      <c r="X467" s="1"/>
      <c r="Z467" s="6"/>
      <c r="AA467" s="103">
        <v>46.5</v>
      </c>
      <c r="AB467" s="6"/>
      <c r="AC467" s="6"/>
      <c r="AE467" s="6"/>
    </row>
    <row r="468" spans="1:31">
      <c r="A468" s="6">
        <v>33537</v>
      </c>
      <c r="B468" s="6"/>
      <c r="C468" s="103">
        <v>50.5</v>
      </c>
      <c r="D468" s="6"/>
      <c r="E468" s="6"/>
      <c r="F468" s="103">
        <v>50</v>
      </c>
      <c r="G468" s="6"/>
      <c r="H468" s="6"/>
      <c r="I468" s="1">
        <v>49</v>
      </c>
      <c r="J468" s="6"/>
      <c r="K468" s="6"/>
      <c r="M468" s="6"/>
      <c r="U468" s="1">
        <v>49.833333333333336</v>
      </c>
      <c r="W468" s="1"/>
      <c r="X468" s="1"/>
      <c r="Z468" s="6"/>
      <c r="AA468" s="103">
        <v>46.5</v>
      </c>
      <c r="AB468" s="6"/>
      <c r="AC468" s="6"/>
      <c r="AE468" s="6"/>
    </row>
    <row r="469" spans="1:31">
      <c r="A469" s="6">
        <v>33544</v>
      </c>
      <c r="B469" s="6"/>
      <c r="C469" s="103">
        <v>51.5</v>
      </c>
      <c r="D469" s="6"/>
      <c r="E469" s="6"/>
      <c r="F469" s="103">
        <v>46.75</v>
      </c>
      <c r="G469" s="6"/>
      <c r="H469" s="6"/>
      <c r="I469" s="1">
        <v>48.56</v>
      </c>
      <c r="J469" s="6"/>
      <c r="K469" s="6"/>
      <c r="M469" s="6"/>
      <c r="U469" s="1">
        <v>48.936666666666667</v>
      </c>
      <c r="W469" s="1"/>
      <c r="X469" s="1"/>
      <c r="Z469" s="6"/>
      <c r="AA469" s="103">
        <v>46.5</v>
      </c>
      <c r="AB469" s="6"/>
      <c r="AC469" s="6"/>
      <c r="AE469" s="6"/>
    </row>
    <row r="470" spans="1:31">
      <c r="A470" s="6">
        <v>33551</v>
      </c>
      <c r="B470" s="6"/>
      <c r="C470" s="103">
        <v>53</v>
      </c>
      <c r="D470" s="6"/>
      <c r="E470" s="6"/>
      <c r="F470" s="103">
        <v>43</v>
      </c>
      <c r="G470" s="6"/>
      <c r="H470" s="6"/>
      <c r="I470" s="1">
        <v>46.63</v>
      </c>
      <c r="J470" s="6"/>
      <c r="K470" s="6"/>
      <c r="M470" s="6"/>
      <c r="U470" s="1">
        <v>47.543333333333329</v>
      </c>
      <c r="W470" s="1"/>
      <c r="X470" s="1"/>
      <c r="Z470" s="6"/>
      <c r="AA470" s="103">
        <v>46.5</v>
      </c>
      <c r="AB470" s="6"/>
      <c r="AC470" s="6"/>
      <c r="AE470" s="6"/>
    </row>
    <row r="471" spans="1:31">
      <c r="A471" s="6">
        <v>33558</v>
      </c>
      <c r="B471" s="6"/>
      <c r="C471" s="103">
        <v>52.5</v>
      </c>
      <c r="D471" s="6"/>
      <c r="E471" s="6"/>
      <c r="F471" s="103">
        <v>45</v>
      </c>
      <c r="G471" s="6"/>
      <c r="H471" s="6"/>
      <c r="I471" s="1">
        <v>47.88</v>
      </c>
      <c r="J471" s="6"/>
      <c r="K471" s="6"/>
      <c r="M471" s="6"/>
      <c r="U471" s="1">
        <v>48.46</v>
      </c>
      <c r="W471" s="1"/>
      <c r="X471" s="1"/>
      <c r="Z471" s="6"/>
      <c r="AA471" s="103">
        <v>42.5</v>
      </c>
      <c r="AB471" s="6"/>
      <c r="AC471" s="6"/>
      <c r="AE471" s="6"/>
    </row>
    <row r="472" spans="1:31">
      <c r="A472" s="6">
        <v>33565</v>
      </c>
      <c r="B472" s="6"/>
      <c r="C472" s="103">
        <v>51.5</v>
      </c>
      <c r="D472" s="6"/>
      <c r="E472" s="6"/>
      <c r="F472" s="103">
        <v>45.25</v>
      </c>
      <c r="G472" s="6"/>
      <c r="H472" s="6"/>
      <c r="I472" s="1">
        <v>48.06</v>
      </c>
      <c r="J472" s="6"/>
      <c r="K472" s="6"/>
      <c r="M472" s="6"/>
      <c r="U472" s="1">
        <v>48.27</v>
      </c>
      <c r="W472" s="1"/>
      <c r="X472" s="1"/>
      <c r="Z472" s="6"/>
      <c r="AA472" s="103">
        <v>42.5</v>
      </c>
      <c r="AB472" s="6"/>
      <c r="AC472" s="6"/>
      <c r="AE472" s="6"/>
    </row>
    <row r="473" spans="1:31">
      <c r="A473" s="6">
        <v>33572</v>
      </c>
      <c r="B473" s="6"/>
      <c r="C473" s="102" t="s">
        <v>28</v>
      </c>
      <c r="D473" s="6"/>
      <c r="E473" s="6"/>
      <c r="F473" s="103">
        <v>46.5</v>
      </c>
      <c r="G473" s="6"/>
      <c r="H473" s="6"/>
      <c r="I473" s="1">
        <v>51.13</v>
      </c>
      <c r="J473" s="6"/>
      <c r="K473" s="6"/>
      <c r="M473" s="6"/>
      <c r="U473" s="1">
        <v>48.814999999999998</v>
      </c>
      <c r="W473" s="1"/>
      <c r="X473" s="1"/>
      <c r="Z473" s="6"/>
      <c r="AA473" s="103">
        <v>43</v>
      </c>
      <c r="AB473" s="6"/>
      <c r="AC473" s="6"/>
      <c r="AE473" s="6"/>
    </row>
    <row r="474" spans="1:31">
      <c r="A474" s="6">
        <v>33579</v>
      </c>
      <c r="B474" s="6"/>
      <c r="C474" s="103">
        <v>52.75</v>
      </c>
      <c r="D474" s="6"/>
      <c r="E474" s="6"/>
      <c r="F474" s="103">
        <v>50</v>
      </c>
      <c r="G474" s="6"/>
      <c r="H474" s="6"/>
      <c r="I474" s="1">
        <v>51</v>
      </c>
      <c r="J474" s="6"/>
      <c r="K474" s="6"/>
      <c r="M474" s="6"/>
      <c r="U474" s="1">
        <v>51.25</v>
      </c>
      <c r="W474" s="1"/>
      <c r="X474" s="1"/>
      <c r="Z474" s="6"/>
      <c r="AA474" s="103">
        <v>45.9</v>
      </c>
      <c r="AB474" s="6"/>
      <c r="AC474" s="6"/>
      <c r="AE474" s="6"/>
    </row>
    <row r="475" spans="1:31">
      <c r="A475" s="6">
        <v>33586</v>
      </c>
      <c r="B475" s="6"/>
      <c r="C475" s="103">
        <v>54.5</v>
      </c>
      <c r="D475" s="6"/>
      <c r="E475" s="6"/>
      <c r="F475" s="103">
        <v>47.25</v>
      </c>
      <c r="G475" s="6"/>
      <c r="H475" s="6"/>
      <c r="I475" s="1">
        <v>51.25</v>
      </c>
      <c r="J475" s="6"/>
      <c r="K475" s="6"/>
      <c r="M475" s="6"/>
      <c r="U475" s="1">
        <v>51</v>
      </c>
      <c r="W475" s="1"/>
      <c r="X475" s="1"/>
      <c r="Z475" s="6"/>
      <c r="AA475" s="103">
        <v>46.7</v>
      </c>
      <c r="AB475" s="6"/>
      <c r="AC475" s="6"/>
      <c r="AE475" s="6"/>
    </row>
    <row r="476" spans="1:31">
      <c r="A476" s="6">
        <v>33593</v>
      </c>
      <c r="B476" s="6"/>
      <c r="C476" s="103">
        <v>56</v>
      </c>
      <c r="D476" s="6"/>
      <c r="E476" s="6"/>
      <c r="F476" s="103">
        <v>50</v>
      </c>
      <c r="G476" s="6"/>
      <c r="H476" s="6"/>
      <c r="I476" s="1">
        <v>51.94</v>
      </c>
      <c r="J476" s="6"/>
      <c r="K476" s="6"/>
      <c r="M476" s="6"/>
      <c r="U476" s="1">
        <v>52.646666666666668</v>
      </c>
      <c r="W476" s="1"/>
      <c r="X476" s="1"/>
      <c r="Z476" s="6"/>
      <c r="AA476" s="103">
        <v>47.5</v>
      </c>
      <c r="AB476" s="6"/>
      <c r="AC476" s="6"/>
      <c r="AE476" s="6"/>
    </row>
    <row r="477" spans="1:31">
      <c r="A477" s="6">
        <v>33600</v>
      </c>
      <c r="B477" s="6"/>
      <c r="C477" s="1"/>
      <c r="D477" s="6"/>
      <c r="E477" s="6"/>
      <c r="G477" s="6"/>
      <c r="H477" s="6"/>
      <c r="I477" s="1">
        <v>54.75</v>
      </c>
      <c r="J477" s="6"/>
      <c r="K477" s="6"/>
      <c r="M477" s="6"/>
      <c r="U477" s="1">
        <v>54.75</v>
      </c>
      <c r="W477" s="1"/>
      <c r="X477" s="1"/>
      <c r="Z477" s="6"/>
      <c r="AA477" s="103">
        <v>47.5</v>
      </c>
      <c r="AB477" s="6"/>
      <c r="AC477" s="6"/>
      <c r="AE477" s="6"/>
    </row>
    <row r="478" spans="1:31">
      <c r="A478" s="6">
        <v>33607</v>
      </c>
      <c r="B478" s="6"/>
      <c r="C478" s="1"/>
      <c r="D478" s="6"/>
      <c r="E478" s="6"/>
      <c r="G478" s="6"/>
      <c r="H478" s="6"/>
      <c r="I478" s="1">
        <v>54.75</v>
      </c>
      <c r="J478" s="6"/>
      <c r="K478" s="6"/>
      <c r="M478" s="6"/>
      <c r="U478" s="1">
        <v>54.75</v>
      </c>
      <c r="W478" s="1"/>
      <c r="X478" s="1"/>
      <c r="Z478" s="6"/>
      <c r="AA478" s="103">
        <v>47</v>
      </c>
      <c r="AB478" s="6"/>
      <c r="AC478" s="6"/>
      <c r="AE478" s="6"/>
    </row>
    <row r="479" spans="1:31">
      <c r="A479" s="6">
        <v>33614</v>
      </c>
      <c r="B479" s="6"/>
      <c r="C479" s="103">
        <v>59.25</v>
      </c>
      <c r="D479" s="6"/>
      <c r="E479" s="6"/>
      <c r="G479" s="6"/>
      <c r="H479" s="6"/>
      <c r="I479" s="1">
        <v>54.5</v>
      </c>
      <c r="J479" s="6"/>
      <c r="K479" s="6"/>
      <c r="M479" s="6"/>
      <c r="U479" s="1">
        <v>56.875</v>
      </c>
      <c r="W479" s="1"/>
      <c r="X479" s="1"/>
      <c r="Z479" s="6"/>
      <c r="AA479" s="102" t="s">
        <v>28</v>
      </c>
      <c r="AB479" s="6"/>
      <c r="AC479" s="6"/>
      <c r="AE479" s="6"/>
    </row>
    <row r="480" spans="1:31">
      <c r="A480" s="6">
        <v>33621</v>
      </c>
      <c r="B480" s="6"/>
      <c r="C480" s="103">
        <v>59.5</v>
      </c>
      <c r="D480" s="6"/>
      <c r="E480" s="6"/>
      <c r="F480" s="103">
        <v>59.25</v>
      </c>
      <c r="G480" s="6"/>
      <c r="H480" s="6"/>
      <c r="I480" s="1">
        <v>58.5</v>
      </c>
      <c r="J480" s="6"/>
      <c r="K480" s="6"/>
      <c r="M480" s="6"/>
      <c r="U480" s="1">
        <v>59.083333333333336</v>
      </c>
      <c r="W480" s="1"/>
      <c r="X480" s="1"/>
      <c r="Z480" s="6"/>
      <c r="AA480" s="103">
        <v>53.5</v>
      </c>
      <c r="AB480" s="6"/>
      <c r="AC480" s="6"/>
      <c r="AE480" s="6"/>
    </row>
    <row r="481" spans="1:31">
      <c r="A481" s="6">
        <v>33628</v>
      </c>
      <c r="B481" s="6"/>
      <c r="C481" s="103">
        <v>60.75</v>
      </c>
      <c r="D481" s="6"/>
      <c r="E481" s="6"/>
      <c r="F481" s="103">
        <v>62</v>
      </c>
      <c r="G481" s="6"/>
      <c r="H481" s="6"/>
      <c r="I481" s="1">
        <v>60.5</v>
      </c>
      <c r="J481" s="6"/>
      <c r="K481" s="6"/>
      <c r="M481" s="6"/>
      <c r="U481" s="1">
        <v>61.083333333333336</v>
      </c>
      <c r="W481" s="1"/>
      <c r="X481" s="1"/>
      <c r="Z481" s="6"/>
      <c r="AA481" s="103">
        <v>57.5</v>
      </c>
      <c r="AB481" s="6"/>
      <c r="AC481" s="6"/>
      <c r="AE481" s="6"/>
    </row>
    <row r="482" spans="1:31">
      <c r="A482" s="6">
        <v>33635</v>
      </c>
      <c r="B482" s="6"/>
      <c r="C482" s="103">
        <v>62</v>
      </c>
      <c r="D482" s="6"/>
      <c r="E482" s="6"/>
      <c r="F482" s="103">
        <v>57.25</v>
      </c>
      <c r="G482" s="6"/>
      <c r="H482" s="6"/>
      <c r="I482" s="1">
        <v>59.75</v>
      </c>
      <c r="J482" s="6"/>
      <c r="K482" s="6"/>
      <c r="M482" s="6"/>
      <c r="U482" s="1">
        <v>59.666666666666664</v>
      </c>
      <c r="W482" s="1"/>
      <c r="X482" s="1"/>
      <c r="Z482" s="6"/>
      <c r="AA482" s="103">
        <v>57.5</v>
      </c>
      <c r="AB482" s="6"/>
      <c r="AC482" s="6"/>
      <c r="AE482" s="6"/>
    </row>
    <row r="483" spans="1:31">
      <c r="A483" s="6">
        <v>33642</v>
      </c>
      <c r="B483" s="6"/>
      <c r="C483" s="103">
        <v>65.25</v>
      </c>
      <c r="D483" s="6"/>
      <c r="E483" s="6"/>
      <c r="F483" s="103">
        <v>59.75</v>
      </c>
      <c r="G483" s="6"/>
      <c r="H483" s="6"/>
      <c r="I483" s="1">
        <v>61</v>
      </c>
      <c r="J483" s="6"/>
      <c r="K483" s="6"/>
      <c r="M483" s="6"/>
      <c r="U483" s="1">
        <v>62</v>
      </c>
      <c r="W483" s="1"/>
      <c r="X483" s="1"/>
      <c r="Z483" s="6"/>
      <c r="AA483" s="103">
        <v>58.3</v>
      </c>
      <c r="AB483" s="6"/>
      <c r="AC483" s="6"/>
      <c r="AE483" s="6"/>
    </row>
    <row r="484" spans="1:31">
      <c r="A484" s="6">
        <v>33649</v>
      </c>
      <c r="B484" s="6"/>
      <c r="C484" s="103">
        <v>60.5</v>
      </c>
      <c r="D484" s="6"/>
      <c r="E484" s="6"/>
      <c r="F484" s="103">
        <v>58.75</v>
      </c>
      <c r="G484" s="6"/>
      <c r="H484" s="6"/>
      <c r="I484" s="1">
        <v>61</v>
      </c>
      <c r="J484" s="6"/>
      <c r="K484" s="6"/>
      <c r="M484" s="6"/>
      <c r="U484" s="1">
        <v>60.083333333333336</v>
      </c>
      <c r="W484" s="1"/>
      <c r="X484" s="1"/>
      <c r="Z484" s="6"/>
      <c r="AA484" s="103">
        <v>58.5</v>
      </c>
      <c r="AB484" s="6"/>
      <c r="AC484" s="6"/>
      <c r="AE484" s="6"/>
    </row>
    <row r="485" spans="1:31">
      <c r="A485" s="6">
        <v>33656</v>
      </c>
      <c r="B485" s="6"/>
      <c r="C485" s="103">
        <v>63</v>
      </c>
      <c r="D485" s="6"/>
      <c r="E485" s="6"/>
      <c r="F485" s="103">
        <v>63</v>
      </c>
      <c r="G485" s="6"/>
      <c r="H485" s="6"/>
      <c r="I485" s="1">
        <v>61.25</v>
      </c>
      <c r="J485" s="6"/>
      <c r="K485" s="6"/>
      <c r="M485" s="6"/>
      <c r="U485" s="1">
        <v>62.416666666666664</v>
      </c>
      <c r="W485" s="1"/>
      <c r="X485" s="1"/>
      <c r="Z485" s="6"/>
      <c r="AA485" s="103">
        <v>60.5</v>
      </c>
      <c r="AB485" s="6"/>
      <c r="AC485" s="6"/>
      <c r="AE485" s="6"/>
    </row>
    <row r="486" spans="1:31">
      <c r="A486" s="6">
        <v>33663</v>
      </c>
      <c r="B486" s="6"/>
      <c r="C486" s="103">
        <v>64.5</v>
      </c>
      <c r="D486" s="6"/>
      <c r="E486" s="6"/>
      <c r="F486" s="103">
        <v>63</v>
      </c>
      <c r="G486" s="6"/>
      <c r="H486" s="6"/>
      <c r="I486" s="1">
        <v>62</v>
      </c>
      <c r="J486" s="6"/>
      <c r="K486" s="6"/>
      <c r="M486" s="6"/>
      <c r="U486" s="1">
        <v>63.166666666666664</v>
      </c>
      <c r="W486" s="1"/>
      <c r="X486" s="1"/>
      <c r="Z486" s="6"/>
      <c r="AA486" s="103">
        <v>61.5</v>
      </c>
      <c r="AB486" s="6"/>
      <c r="AC486" s="6"/>
      <c r="AE486" s="6"/>
    </row>
    <row r="487" spans="1:31">
      <c r="A487" s="6">
        <v>33670</v>
      </c>
      <c r="B487" s="6"/>
      <c r="C487" s="103">
        <v>68.5</v>
      </c>
      <c r="D487" s="6"/>
      <c r="E487" s="6"/>
      <c r="F487" s="102" t="s">
        <v>28</v>
      </c>
      <c r="G487" s="6"/>
      <c r="H487" s="6"/>
      <c r="I487" s="1">
        <v>64.75</v>
      </c>
      <c r="J487" s="6"/>
      <c r="K487" s="6"/>
      <c r="M487" s="6"/>
      <c r="U487" s="1">
        <v>66.625</v>
      </c>
      <c r="W487" s="1"/>
      <c r="X487" s="1"/>
      <c r="Z487" s="6"/>
      <c r="AA487" s="103">
        <v>63</v>
      </c>
      <c r="AB487" s="6"/>
      <c r="AC487" s="6"/>
      <c r="AE487" s="6"/>
    </row>
    <row r="488" spans="1:31">
      <c r="A488" s="6">
        <v>33677</v>
      </c>
      <c r="B488" s="6"/>
      <c r="C488" s="103">
        <v>66.5</v>
      </c>
      <c r="D488" s="6"/>
      <c r="E488" s="6"/>
      <c r="F488" s="103">
        <v>68.75</v>
      </c>
      <c r="G488" s="6"/>
      <c r="H488" s="6"/>
      <c r="J488" s="6"/>
      <c r="K488" s="6"/>
      <c r="M488" s="6"/>
      <c r="U488" s="1">
        <v>67.625</v>
      </c>
      <c r="W488" s="1"/>
      <c r="X488" s="1"/>
      <c r="Z488" s="6"/>
      <c r="AA488" s="103">
        <v>63</v>
      </c>
      <c r="AB488" s="6"/>
      <c r="AC488" s="6"/>
      <c r="AE488" s="6"/>
    </row>
    <row r="489" spans="1:31">
      <c r="A489" s="6">
        <v>33684</v>
      </c>
      <c r="B489" s="6"/>
      <c r="C489" s="103">
        <v>76.25</v>
      </c>
      <c r="D489" s="6"/>
      <c r="E489" s="6"/>
      <c r="F489" s="103">
        <v>76.25</v>
      </c>
      <c r="G489" s="6"/>
      <c r="H489" s="6"/>
      <c r="I489" s="1">
        <v>68.63</v>
      </c>
      <c r="J489" s="6"/>
      <c r="K489" s="6"/>
      <c r="M489" s="6"/>
      <c r="U489" s="1">
        <v>73.709999999999994</v>
      </c>
      <c r="W489" s="1"/>
      <c r="X489" s="1"/>
      <c r="Z489" s="6"/>
      <c r="AA489" s="103">
        <v>64.2</v>
      </c>
      <c r="AB489" s="6"/>
      <c r="AC489" s="6"/>
      <c r="AE489" s="6"/>
    </row>
    <row r="490" spans="1:31">
      <c r="A490" s="6">
        <v>33691</v>
      </c>
      <c r="B490" s="6"/>
      <c r="C490" s="103">
        <v>68.5</v>
      </c>
      <c r="D490" s="6"/>
      <c r="E490" s="6"/>
      <c r="F490" s="103">
        <v>67.75</v>
      </c>
      <c r="G490" s="6"/>
      <c r="H490" s="6"/>
      <c r="I490" s="1">
        <v>66.13</v>
      </c>
      <c r="J490" s="6"/>
      <c r="K490" s="6"/>
      <c r="M490" s="6"/>
      <c r="U490" s="1">
        <v>67.459999999999994</v>
      </c>
      <c r="W490" s="1"/>
      <c r="X490" s="1"/>
      <c r="Z490" s="6"/>
      <c r="AA490" s="103">
        <v>64.400000000000006</v>
      </c>
      <c r="AB490" s="6"/>
      <c r="AC490" s="6"/>
      <c r="AE490" s="6"/>
    </row>
    <row r="491" spans="1:31">
      <c r="A491" s="6">
        <v>33698</v>
      </c>
      <c r="B491" s="6"/>
      <c r="C491" s="103">
        <v>77.75</v>
      </c>
      <c r="D491" s="6"/>
      <c r="E491" s="6"/>
      <c r="F491" s="103">
        <v>70.75</v>
      </c>
      <c r="G491" s="6"/>
      <c r="H491" s="6"/>
      <c r="I491" s="1">
        <v>67.73</v>
      </c>
      <c r="J491" s="6"/>
      <c r="K491" s="6"/>
      <c r="M491" s="6"/>
      <c r="U491" s="1">
        <v>72.076666666666668</v>
      </c>
      <c r="W491" s="1"/>
      <c r="X491" s="1"/>
      <c r="Z491" s="6"/>
      <c r="AA491" s="103">
        <v>66.400000000000006</v>
      </c>
      <c r="AB491" s="6"/>
      <c r="AC491" s="6"/>
      <c r="AE491" s="6"/>
    </row>
    <row r="492" spans="1:31">
      <c r="A492" s="6">
        <v>33705</v>
      </c>
      <c r="B492" s="6"/>
      <c r="C492" s="103">
        <v>77.75</v>
      </c>
      <c r="D492" s="6"/>
      <c r="E492" s="6"/>
      <c r="F492" s="103">
        <v>67</v>
      </c>
      <c r="G492" s="6"/>
      <c r="H492" s="6"/>
      <c r="I492" s="1">
        <v>69.25</v>
      </c>
      <c r="J492" s="6"/>
      <c r="K492" s="6"/>
      <c r="M492" s="6"/>
      <c r="U492" s="1">
        <v>71.333333333333329</v>
      </c>
      <c r="W492" s="1"/>
      <c r="X492" s="1"/>
      <c r="Z492" s="6"/>
      <c r="AA492" s="103">
        <v>67</v>
      </c>
      <c r="AB492" s="6"/>
      <c r="AC492" s="6"/>
      <c r="AE492" s="6"/>
    </row>
    <row r="493" spans="1:31">
      <c r="A493" s="6">
        <v>33712</v>
      </c>
      <c r="B493" s="6"/>
      <c r="C493" s="103">
        <v>75.75</v>
      </c>
      <c r="D493" s="6"/>
      <c r="E493" s="6"/>
      <c r="F493" s="103">
        <v>77</v>
      </c>
      <c r="G493" s="6"/>
      <c r="H493" s="6"/>
      <c r="J493" s="6"/>
      <c r="K493" s="6"/>
      <c r="M493" s="6"/>
      <c r="U493" s="1">
        <v>76.375</v>
      </c>
      <c r="W493" s="1"/>
      <c r="X493" s="1"/>
      <c r="Z493" s="6"/>
      <c r="AA493" s="103">
        <v>65</v>
      </c>
      <c r="AB493" s="6"/>
      <c r="AC493" s="6"/>
      <c r="AE493" s="6"/>
    </row>
    <row r="494" spans="1:31">
      <c r="A494" s="6">
        <v>33719</v>
      </c>
      <c r="B494" s="6"/>
      <c r="C494" s="103">
        <v>72.25</v>
      </c>
      <c r="D494" s="6"/>
      <c r="E494" s="6"/>
      <c r="F494" s="103">
        <v>80</v>
      </c>
      <c r="G494" s="6"/>
      <c r="H494" s="6"/>
      <c r="J494" s="6"/>
      <c r="K494" s="6"/>
      <c r="M494" s="6"/>
      <c r="U494" s="1">
        <v>76.125</v>
      </c>
      <c r="W494" s="1"/>
      <c r="X494" s="1"/>
      <c r="Z494" s="6"/>
      <c r="AA494" s="103">
        <v>65</v>
      </c>
      <c r="AB494" s="6"/>
      <c r="AC494" s="6"/>
      <c r="AE494" s="6"/>
    </row>
    <row r="495" spans="1:31">
      <c r="A495" s="6">
        <v>33726</v>
      </c>
      <c r="B495" s="6"/>
      <c r="C495" s="103">
        <v>71.75</v>
      </c>
      <c r="D495" s="6"/>
      <c r="E495" s="6"/>
      <c r="F495" s="103">
        <v>75.5</v>
      </c>
      <c r="G495" s="6"/>
      <c r="H495" s="6"/>
      <c r="I495" s="1">
        <v>80</v>
      </c>
      <c r="J495" s="6"/>
      <c r="K495" s="6"/>
      <c r="M495" s="6"/>
      <c r="U495" s="1">
        <v>75.75</v>
      </c>
      <c r="W495" s="1"/>
      <c r="X495" s="1"/>
      <c r="Z495" s="6"/>
      <c r="AA495" s="103">
        <v>66.599999999999994</v>
      </c>
      <c r="AB495" s="6"/>
      <c r="AC495" s="6"/>
      <c r="AE495" s="6"/>
    </row>
    <row r="496" spans="1:31">
      <c r="A496" s="6">
        <v>33733</v>
      </c>
      <c r="B496" s="6"/>
      <c r="C496" s="103">
        <v>67</v>
      </c>
      <c r="D496" s="6"/>
      <c r="E496" s="6"/>
      <c r="F496" s="103">
        <v>81.25</v>
      </c>
      <c r="G496" s="6"/>
      <c r="H496" s="6"/>
      <c r="J496" s="6"/>
      <c r="K496" s="6"/>
      <c r="M496" s="6"/>
      <c r="U496" s="1">
        <v>74.125</v>
      </c>
      <c r="W496" s="1"/>
      <c r="X496" s="1"/>
      <c r="Z496" s="6"/>
      <c r="AA496" s="103">
        <v>70</v>
      </c>
      <c r="AB496" s="6"/>
      <c r="AC496" s="6"/>
      <c r="AE496" s="6"/>
    </row>
    <row r="497" spans="1:31">
      <c r="A497" s="6">
        <v>33740</v>
      </c>
      <c r="B497" s="6"/>
      <c r="C497" s="103">
        <v>63.88</v>
      </c>
      <c r="D497" s="6"/>
      <c r="E497" s="6"/>
      <c r="F497" s="103">
        <v>75</v>
      </c>
      <c r="G497" s="6"/>
      <c r="H497" s="6"/>
      <c r="I497" s="1">
        <v>75</v>
      </c>
      <c r="J497" s="6"/>
      <c r="K497" s="6"/>
      <c r="M497" s="6"/>
      <c r="U497" s="1">
        <v>71.293333333333337</v>
      </c>
      <c r="W497" s="1"/>
      <c r="X497" s="1"/>
      <c r="Z497" s="6"/>
      <c r="AA497" s="103">
        <v>67.599999999999994</v>
      </c>
      <c r="AB497" s="6"/>
      <c r="AC497" s="6"/>
      <c r="AE497" s="6"/>
    </row>
    <row r="498" spans="1:31">
      <c r="A498" s="6">
        <v>33747</v>
      </c>
      <c r="B498" s="6"/>
      <c r="C498" s="103">
        <v>63.13</v>
      </c>
      <c r="D498" s="6"/>
      <c r="E498" s="6"/>
      <c r="F498" s="103">
        <v>67.75</v>
      </c>
      <c r="G498" s="6"/>
      <c r="H498" s="6"/>
      <c r="I498" s="1">
        <v>71</v>
      </c>
      <c r="J498" s="6"/>
      <c r="K498" s="6"/>
      <c r="M498" s="6"/>
      <c r="U498" s="1">
        <v>67.293333333333337</v>
      </c>
      <c r="W498" s="1"/>
      <c r="X498" s="1"/>
      <c r="Z498" s="6"/>
      <c r="AA498" s="103">
        <v>66.5</v>
      </c>
      <c r="AB498" s="6"/>
      <c r="AC498" s="6"/>
      <c r="AE498" s="6"/>
    </row>
    <row r="499" spans="1:31">
      <c r="A499" s="6">
        <v>33754</v>
      </c>
      <c r="B499" s="6"/>
      <c r="C499" s="103">
        <v>64.75</v>
      </c>
      <c r="D499" s="6"/>
      <c r="E499" s="6"/>
      <c r="F499" s="103">
        <v>67.5</v>
      </c>
      <c r="G499" s="6"/>
      <c r="H499" s="6"/>
      <c r="I499" s="1">
        <v>68.5</v>
      </c>
      <c r="J499" s="6"/>
      <c r="K499" s="6"/>
      <c r="M499" s="6"/>
      <c r="U499" s="1">
        <v>66.916666666666671</v>
      </c>
      <c r="W499" s="1"/>
      <c r="X499" s="1"/>
      <c r="Z499" s="6"/>
      <c r="AA499" s="103">
        <v>62.5</v>
      </c>
      <c r="AB499" s="6"/>
      <c r="AC499" s="6"/>
      <c r="AE499" s="6"/>
    </row>
    <row r="500" spans="1:31">
      <c r="A500" s="6">
        <v>33761</v>
      </c>
      <c r="B500" s="6"/>
      <c r="C500" s="103">
        <v>65.5</v>
      </c>
      <c r="D500" s="6"/>
      <c r="E500" s="6"/>
      <c r="F500" s="103">
        <v>63.75</v>
      </c>
      <c r="G500" s="6"/>
      <c r="H500" s="6"/>
      <c r="I500" s="1">
        <v>74.06</v>
      </c>
      <c r="J500" s="6"/>
      <c r="K500" s="6"/>
      <c r="M500" s="6"/>
      <c r="U500" s="1">
        <v>67.77</v>
      </c>
      <c r="W500" s="1"/>
      <c r="X500" s="1"/>
      <c r="Z500" s="6"/>
      <c r="AA500" s="103">
        <v>62.5</v>
      </c>
      <c r="AB500" s="6"/>
      <c r="AC500" s="6"/>
      <c r="AE500" s="6"/>
    </row>
    <row r="501" spans="1:31">
      <c r="A501" s="6">
        <v>33768</v>
      </c>
      <c r="B501" s="6"/>
      <c r="C501" s="103">
        <v>60.75</v>
      </c>
      <c r="D501" s="6"/>
      <c r="E501" s="6"/>
      <c r="F501" s="103">
        <v>66</v>
      </c>
      <c r="G501" s="6"/>
      <c r="H501" s="6"/>
      <c r="I501" s="1">
        <v>71.5</v>
      </c>
      <c r="J501" s="6"/>
      <c r="K501" s="6"/>
      <c r="M501" s="6"/>
      <c r="U501" s="1">
        <v>66.083333333333329</v>
      </c>
      <c r="W501" s="1"/>
      <c r="X501" s="1"/>
      <c r="Z501" s="6"/>
      <c r="AA501" s="103">
        <v>62.5</v>
      </c>
      <c r="AB501" s="6"/>
      <c r="AC501" s="6"/>
      <c r="AE501" s="6"/>
    </row>
    <row r="502" spans="1:31">
      <c r="A502" s="6">
        <v>33775</v>
      </c>
      <c r="B502" s="6"/>
      <c r="C502" s="103">
        <v>60.5</v>
      </c>
      <c r="D502" s="6"/>
      <c r="E502" s="6"/>
      <c r="F502" s="103">
        <v>66.25</v>
      </c>
      <c r="G502" s="6"/>
      <c r="H502" s="6"/>
      <c r="I502" s="1">
        <v>68.81</v>
      </c>
      <c r="J502" s="6"/>
      <c r="K502" s="6"/>
      <c r="M502" s="6"/>
      <c r="U502" s="1">
        <v>65.186666666666667</v>
      </c>
      <c r="W502" s="1"/>
      <c r="X502" s="1"/>
      <c r="Z502" s="6"/>
      <c r="AA502" s="103">
        <v>63.8</v>
      </c>
      <c r="AB502" s="6"/>
      <c r="AC502" s="6"/>
      <c r="AE502" s="6"/>
    </row>
    <row r="503" spans="1:31">
      <c r="A503" s="6">
        <v>33782</v>
      </c>
      <c r="B503" s="6"/>
      <c r="C503" s="103">
        <v>59.63</v>
      </c>
      <c r="D503" s="6"/>
      <c r="E503" s="6"/>
      <c r="F503" s="103">
        <v>60.25</v>
      </c>
      <c r="G503" s="6"/>
      <c r="H503" s="6"/>
      <c r="I503" s="1">
        <v>63.5</v>
      </c>
      <c r="J503" s="6"/>
      <c r="K503" s="6"/>
      <c r="M503" s="6"/>
      <c r="U503" s="1">
        <v>61.126666666666665</v>
      </c>
      <c r="W503" s="1"/>
      <c r="X503" s="1"/>
      <c r="Z503" s="6"/>
      <c r="AA503" s="103">
        <v>63.2</v>
      </c>
      <c r="AB503" s="6"/>
      <c r="AC503" s="6"/>
      <c r="AE503" s="6"/>
    </row>
    <row r="504" spans="1:31">
      <c r="A504" s="6">
        <v>33789</v>
      </c>
      <c r="B504" s="6"/>
      <c r="C504" s="102" t="s">
        <v>28</v>
      </c>
      <c r="D504" s="6"/>
      <c r="E504" s="6"/>
      <c r="F504" s="102" t="s">
        <v>28</v>
      </c>
      <c r="G504" s="6"/>
      <c r="H504" s="6"/>
      <c r="J504" s="6"/>
      <c r="K504" s="6"/>
      <c r="M504" s="6"/>
      <c r="U504" s="1" t="s">
        <v>28</v>
      </c>
      <c r="W504" s="1"/>
      <c r="X504" s="1"/>
      <c r="Z504" s="6"/>
      <c r="AA504" s="103">
        <v>61</v>
      </c>
      <c r="AB504" s="6"/>
      <c r="AC504" s="6"/>
      <c r="AE504" s="6"/>
    </row>
    <row r="505" spans="1:31">
      <c r="A505" s="6">
        <v>33796</v>
      </c>
      <c r="B505" s="6"/>
      <c r="C505" s="103">
        <v>55.25</v>
      </c>
      <c r="D505" s="6"/>
      <c r="E505" s="6"/>
      <c r="F505" s="102" t="s">
        <v>28</v>
      </c>
      <c r="G505" s="6"/>
      <c r="H505" s="6"/>
      <c r="J505" s="6"/>
      <c r="K505" s="6"/>
      <c r="M505" s="6"/>
      <c r="U505" s="1">
        <v>55.25</v>
      </c>
      <c r="W505" s="1"/>
      <c r="X505" s="1"/>
      <c r="Z505" s="6"/>
      <c r="AA505" s="103">
        <v>59.4</v>
      </c>
      <c r="AB505" s="6"/>
      <c r="AC505" s="6"/>
      <c r="AE505" s="6"/>
    </row>
    <row r="506" spans="1:31">
      <c r="A506" s="6">
        <v>33803</v>
      </c>
      <c r="B506" s="6"/>
      <c r="C506" s="103">
        <v>57</v>
      </c>
      <c r="D506" s="6"/>
      <c r="E506" s="6"/>
      <c r="F506" s="103">
        <v>55.5</v>
      </c>
      <c r="G506" s="6"/>
      <c r="H506" s="6"/>
      <c r="J506" s="6"/>
      <c r="K506" s="6"/>
      <c r="M506" s="6"/>
      <c r="U506" s="1">
        <v>56.25</v>
      </c>
      <c r="W506" s="1"/>
      <c r="X506" s="1"/>
      <c r="Z506" s="6"/>
      <c r="AA506" s="103">
        <v>57.5</v>
      </c>
      <c r="AB506" s="6"/>
      <c r="AC506" s="6"/>
      <c r="AE506" s="6"/>
    </row>
    <row r="507" spans="1:31">
      <c r="A507" s="6">
        <v>33810</v>
      </c>
      <c r="B507" s="6"/>
      <c r="C507" s="103">
        <v>57.5</v>
      </c>
      <c r="D507" s="6"/>
      <c r="E507" s="6"/>
      <c r="F507" s="103">
        <v>56.75</v>
      </c>
      <c r="G507" s="6"/>
      <c r="H507" s="6"/>
      <c r="I507" s="1">
        <v>56.5</v>
      </c>
      <c r="J507" s="6"/>
      <c r="K507" s="6"/>
      <c r="M507" s="6"/>
      <c r="U507" s="1">
        <v>56.916666666666664</v>
      </c>
      <c r="W507" s="1"/>
      <c r="X507" s="1"/>
      <c r="Z507" s="6"/>
      <c r="AA507" s="103">
        <v>57.5</v>
      </c>
      <c r="AB507" s="6"/>
      <c r="AC507" s="6"/>
      <c r="AE507" s="6"/>
    </row>
    <row r="508" spans="1:31">
      <c r="A508" s="6">
        <v>33817</v>
      </c>
      <c r="B508" s="6"/>
      <c r="C508" s="103">
        <v>55.5</v>
      </c>
      <c r="D508" s="6"/>
      <c r="E508" s="6"/>
      <c r="F508" s="103">
        <v>55</v>
      </c>
      <c r="G508" s="6"/>
      <c r="H508" s="6"/>
      <c r="I508" s="1">
        <v>58.75</v>
      </c>
      <c r="J508" s="6"/>
      <c r="K508" s="6"/>
      <c r="M508" s="6"/>
      <c r="U508" s="1">
        <v>56.416666666666664</v>
      </c>
      <c r="W508" s="1"/>
      <c r="X508" s="1"/>
      <c r="Z508" s="6"/>
      <c r="AA508" s="103">
        <v>54.3</v>
      </c>
      <c r="AB508" s="6"/>
      <c r="AC508" s="6"/>
      <c r="AE508" s="6"/>
    </row>
    <row r="509" spans="1:31">
      <c r="A509" s="6">
        <v>33824</v>
      </c>
      <c r="B509" s="6"/>
      <c r="C509" s="103">
        <v>54.25</v>
      </c>
      <c r="D509" s="6"/>
      <c r="E509" s="6"/>
      <c r="F509" s="103">
        <v>50</v>
      </c>
      <c r="G509" s="6"/>
      <c r="H509" s="6"/>
      <c r="I509" s="1">
        <v>59.5</v>
      </c>
      <c r="J509" s="6"/>
      <c r="K509" s="6"/>
      <c r="M509" s="6"/>
      <c r="U509" s="1">
        <v>54.583333333333336</v>
      </c>
      <c r="W509" s="1"/>
      <c r="X509" s="1"/>
      <c r="Z509" s="6"/>
      <c r="AA509" s="103">
        <v>52.3</v>
      </c>
      <c r="AB509" s="6"/>
      <c r="AC509" s="6"/>
      <c r="AE509" s="6"/>
    </row>
    <row r="510" spans="1:31">
      <c r="A510" s="6">
        <v>33831</v>
      </c>
      <c r="B510" s="6"/>
      <c r="C510" s="103">
        <v>53.5</v>
      </c>
      <c r="D510" s="6"/>
      <c r="E510" s="6"/>
      <c r="F510" s="103">
        <v>52</v>
      </c>
      <c r="G510" s="6"/>
      <c r="H510" s="6"/>
      <c r="I510" s="1">
        <v>57</v>
      </c>
      <c r="J510" s="6"/>
      <c r="K510" s="6"/>
      <c r="M510" s="6"/>
      <c r="U510" s="1">
        <v>54.166666666666664</v>
      </c>
      <c r="W510" s="1"/>
      <c r="X510" s="1"/>
      <c r="Z510" s="6"/>
      <c r="AA510" s="103">
        <v>52</v>
      </c>
      <c r="AB510" s="6"/>
      <c r="AC510" s="6"/>
      <c r="AE510" s="6"/>
    </row>
    <row r="511" spans="1:31">
      <c r="A511" s="6">
        <v>33838</v>
      </c>
      <c r="B511" s="6"/>
      <c r="C511" s="103">
        <v>55</v>
      </c>
      <c r="D511" s="6"/>
      <c r="E511" s="6"/>
      <c r="F511" s="103">
        <v>53.5</v>
      </c>
      <c r="G511" s="6"/>
      <c r="H511" s="6"/>
      <c r="J511" s="6"/>
      <c r="K511" s="6"/>
      <c r="M511" s="6"/>
      <c r="U511" s="1">
        <v>54.25</v>
      </c>
      <c r="W511" s="1"/>
      <c r="X511" s="1"/>
      <c r="Z511" s="6"/>
      <c r="AA511" s="103">
        <v>52</v>
      </c>
      <c r="AB511" s="6"/>
      <c r="AC511" s="6"/>
      <c r="AE511" s="6"/>
    </row>
    <row r="512" spans="1:31">
      <c r="A512" s="6">
        <v>33845</v>
      </c>
      <c r="B512" s="6"/>
      <c r="C512" s="103">
        <v>52.5</v>
      </c>
      <c r="D512" s="6"/>
      <c r="E512" s="6"/>
      <c r="F512" s="103">
        <v>56</v>
      </c>
      <c r="G512" s="6"/>
      <c r="H512" s="6"/>
      <c r="J512" s="6"/>
      <c r="K512" s="6"/>
      <c r="M512" s="6"/>
      <c r="U512" s="1">
        <v>54.25</v>
      </c>
      <c r="W512" s="1"/>
      <c r="X512" s="1"/>
      <c r="Z512" s="6"/>
      <c r="AA512" s="103">
        <v>52.5</v>
      </c>
      <c r="AB512" s="6"/>
      <c r="AC512" s="6"/>
      <c r="AE512" s="6"/>
    </row>
    <row r="513" spans="1:31">
      <c r="A513" s="6">
        <v>33852</v>
      </c>
      <c r="B513" s="6"/>
      <c r="C513" s="103">
        <v>56</v>
      </c>
      <c r="D513" s="6"/>
      <c r="E513" s="6"/>
      <c r="F513" s="103">
        <v>57</v>
      </c>
      <c r="G513" s="6"/>
      <c r="H513" s="6"/>
      <c r="I513" s="1">
        <v>57.06</v>
      </c>
      <c r="J513" s="6"/>
      <c r="K513" s="6"/>
      <c r="M513" s="6"/>
      <c r="U513" s="1">
        <v>56.686666666666667</v>
      </c>
      <c r="W513" s="1"/>
      <c r="X513" s="1"/>
      <c r="Z513" s="6"/>
      <c r="AA513" s="103">
        <v>52.6</v>
      </c>
      <c r="AB513" s="6"/>
      <c r="AC513" s="6"/>
      <c r="AE513" s="6"/>
    </row>
    <row r="514" spans="1:31">
      <c r="A514" s="6">
        <v>33859</v>
      </c>
      <c r="B514" s="6"/>
      <c r="C514" s="103">
        <v>55.25</v>
      </c>
      <c r="D514" s="6"/>
      <c r="E514" s="6"/>
      <c r="F514" s="103">
        <v>58.75</v>
      </c>
      <c r="G514" s="6"/>
      <c r="H514" s="6"/>
      <c r="J514" s="6"/>
      <c r="K514" s="6"/>
      <c r="M514" s="6"/>
      <c r="U514" s="1">
        <v>57</v>
      </c>
      <c r="W514" s="1"/>
      <c r="X514" s="1"/>
      <c r="Z514" s="6"/>
      <c r="AA514" s="103">
        <v>52.5</v>
      </c>
      <c r="AB514" s="6"/>
      <c r="AC514" s="6"/>
      <c r="AE514" s="6"/>
    </row>
    <row r="515" spans="1:31">
      <c r="A515" s="6">
        <v>33866</v>
      </c>
      <c r="B515" s="6"/>
      <c r="C515" s="103">
        <v>56.25</v>
      </c>
      <c r="D515" s="6"/>
      <c r="E515" s="6"/>
      <c r="F515" s="103">
        <v>58.75</v>
      </c>
      <c r="G515" s="6"/>
      <c r="H515" s="6"/>
      <c r="J515" s="6"/>
      <c r="K515" s="6"/>
      <c r="M515" s="6"/>
      <c r="U515" s="1">
        <v>57.5</v>
      </c>
      <c r="W515" s="1"/>
      <c r="X515" s="1"/>
      <c r="Z515" s="6"/>
      <c r="AA515" s="103">
        <v>51.6</v>
      </c>
      <c r="AB515" s="6"/>
      <c r="AC515" s="6"/>
      <c r="AE515" s="6"/>
    </row>
    <row r="516" spans="1:31">
      <c r="A516" s="6">
        <v>33873</v>
      </c>
      <c r="B516" s="6"/>
      <c r="C516" s="103">
        <v>54.75</v>
      </c>
      <c r="D516" s="6"/>
      <c r="E516" s="6"/>
      <c r="F516" s="103">
        <v>61</v>
      </c>
      <c r="G516" s="6"/>
      <c r="H516" s="6"/>
      <c r="I516" s="1">
        <v>53.5</v>
      </c>
      <c r="J516" s="6"/>
      <c r="K516" s="6"/>
      <c r="M516" s="6"/>
      <c r="U516" s="1">
        <v>56.416666666666664</v>
      </c>
      <c r="W516" s="1"/>
      <c r="X516" s="1"/>
      <c r="Z516" s="6"/>
      <c r="AA516" s="103">
        <v>50</v>
      </c>
      <c r="AB516" s="6"/>
      <c r="AC516" s="6"/>
      <c r="AE516" s="6"/>
    </row>
    <row r="517" spans="1:31">
      <c r="A517" s="6">
        <v>33880</v>
      </c>
      <c r="B517" s="6"/>
      <c r="C517" s="103">
        <v>55</v>
      </c>
      <c r="D517" s="6"/>
      <c r="E517" s="6"/>
      <c r="F517" s="103">
        <v>61</v>
      </c>
      <c r="G517" s="6"/>
      <c r="H517" s="6"/>
      <c r="J517" s="6"/>
      <c r="K517" s="6"/>
      <c r="M517" s="6"/>
      <c r="U517" s="1">
        <v>58</v>
      </c>
      <c r="W517" s="1"/>
      <c r="X517" s="1"/>
      <c r="Z517" s="6"/>
      <c r="AA517" s="103">
        <v>50.5</v>
      </c>
      <c r="AB517" s="6"/>
      <c r="AC517" s="6"/>
      <c r="AE517" s="6"/>
    </row>
    <row r="518" spans="1:31">
      <c r="A518" s="6">
        <v>33887</v>
      </c>
      <c r="B518" s="6"/>
      <c r="C518" s="103">
        <v>54.5</v>
      </c>
      <c r="D518" s="6"/>
      <c r="E518" s="6"/>
      <c r="F518" s="103">
        <v>58</v>
      </c>
      <c r="G518" s="6"/>
      <c r="H518" s="6"/>
      <c r="J518" s="6"/>
      <c r="K518" s="6"/>
      <c r="M518" s="6"/>
      <c r="U518" s="1">
        <v>56.25</v>
      </c>
      <c r="W518" s="1"/>
      <c r="X518" s="1"/>
      <c r="Z518" s="6"/>
      <c r="AA518" s="103">
        <v>50.5</v>
      </c>
      <c r="AB518" s="6"/>
      <c r="AC518" s="6"/>
      <c r="AE518" s="6"/>
    </row>
    <row r="519" spans="1:31">
      <c r="A519" s="6">
        <v>33894</v>
      </c>
      <c r="B519" s="6"/>
      <c r="C519" s="103">
        <v>53.25</v>
      </c>
      <c r="D519" s="6"/>
      <c r="E519" s="6"/>
      <c r="F519" s="103">
        <v>57.5</v>
      </c>
      <c r="G519" s="6"/>
      <c r="H519" s="6"/>
      <c r="J519" s="6"/>
      <c r="K519" s="6"/>
      <c r="M519" s="6"/>
      <c r="U519" s="1">
        <v>55.375</v>
      </c>
      <c r="W519" s="1"/>
      <c r="X519" s="1"/>
      <c r="Z519" s="6"/>
      <c r="AA519" s="103">
        <v>50.9</v>
      </c>
      <c r="AB519" s="6"/>
      <c r="AC519" s="6"/>
      <c r="AE519" s="6"/>
    </row>
    <row r="520" spans="1:31">
      <c r="A520" s="6">
        <v>33901</v>
      </c>
      <c r="B520" s="6"/>
      <c r="C520" s="103">
        <v>55</v>
      </c>
      <c r="D520" s="6"/>
      <c r="E520" s="6"/>
      <c r="F520" s="103">
        <v>54</v>
      </c>
      <c r="G520" s="6"/>
      <c r="H520" s="6"/>
      <c r="J520" s="6"/>
      <c r="K520" s="6"/>
      <c r="M520" s="6"/>
      <c r="U520" s="1">
        <v>54.5</v>
      </c>
      <c r="W520" s="1"/>
      <c r="X520" s="1"/>
      <c r="Z520" s="6"/>
      <c r="AA520" s="103">
        <v>52.9</v>
      </c>
      <c r="AB520" s="6"/>
      <c r="AC520" s="6"/>
      <c r="AE520" s="6"/>
    </row>
    <row r="521" spans="1:31">
      <c r="A521" s="6">
        <v>33908</v>
      </c>
      <c r="B521" s="6"/>
      <c r="C521" s="103">
        <v>53.25</v>
      </c>
      <c r="D521" s="6"/>
      <c r="E521" s="6"/>
      <c r="F521" s="103">
        <v>56.5</v>
      </c>
      <c r="G521" s="6"/>
      <c r="H521" s="6"/>
      <c r="I521" s="1">
        <v>54.88</v>
      </c>
      <c r="J521" s="6"/>
      <c r="K521" s="6"/>
      <c r="M521" s="6"/>
      <c r="U521" s="1">
        <v>54.876666666666665</v>
      </c>
      <c r="W521" s="1"/>
      <c r="X521" s="1"/>
      <c r="Z521" s="6"/>
      <c r="AA521" s="103">
        <v>53</v>
      </c>
      <c r="AB521" s="6"/>
      <c r="AC521" s="6"/>
      <c r="AE521" s="6"/>
    </row>
    <row r="522" spans="1:31">
      <c r="A522" s="6">
        <v>33915</v>
      </c>
      <c r="B522" s="6"/>
      <c r="C522" s="103">
        <v>54.75</v>
      </c>
      <c r="D522" s="6"/>
      <c r="E522" s="6"/>
      <c r="F522" s="103">
        <v>57.5</v>
      </c>
      <c r="G522" s="6"/>
      <c r="H522" s="6"/>
      <c r="J522" s="6"/>
      <c r="K522" s="6"/>
      <c r="M522" s="6"/>
      <c r="U522" s="1">
        <v>56.125</v>
      </c>
      <c r="W522" s="1"/>
      <c r="X522" s="1"/>
      <c r="Z522" s="6"/>
      <c r="AA522" s="103">
        <v>52.5</v>
      </c>
      <c r="AB522" s="6"/>
      <c r="AC522" s="6"/>
      <c r="AE522" s="6"/>
    </row>
    <row r="523" spans="1:31">
      <c r="A523" s="6">
        <v>33922</v>
      </c>
      <c r="B523" s="6"/>
      <c r="C523" s="103">
        <v>58.75</v>
      </c>
      <c r="D523" s="6"/>
      <c r="E523" s="6"/>
      <c r="F523" s="103">
        <v>67.5</v>
      </c>
      <c r="G523" s="6"/>
      <c r="H523" s="6"/>
      <c r="J523" s="6"/>
      <c r="K523" s="6"/>
      <c r="M523" s="6"/>
      <c r="U523" s="1">
        <v>63.125</v>
      </c>
      <c r="W523" s="1"/>
      <c r="X523" s="1"/>
      <c r="Z523" s="6"/>
      <c r="AA523" s="103">
        <v>55.1</v>
      </c>
      <c r="AB523" s="6"/>
      <c r="AC523" s="6"/>
      <c r="AE523" s="6"/>
    </row>
    <row r="524" spans="1:31">
      <c r="A524" s="6">
        <v>33929</v>
      </c>
      <c r="B524" s="6"/>
      <c r="C524" s="103">
        <v>62.75</v>
      </c>
      <c r="D524" s="6"/>
      <c r="E524" s="6"/>
      <c r="F524" s="103">
        <v>66</v>
      </c>
      <c r="G524" s="6"/>
      <c r="H524" s="6"/>
      <c r="J524" s="6"/>
      <c r="K524" s="6"/>
      <c r="M524" s="6"/>
      <c r="U524" s="1">
        <v>64.375</v>
      </c>
      <c r="W524" s="1"/>
      <c r="X524" s="1"/>
      <c r="Z524" s="6"/>
      <c r="AA524" s="103">
        <v>58.3</v>
      </c>
      <c r="AB524" s="6"/>
      <c r="AC524" s="6"/>
      <c r="AE524" s="6"/>
    </row>
    <row r="525" spans="1:31">
      <c r="A525" s="6">
        <v>33936</v>
      </c>
      <c r="B525" s="6"/>
      <c r="C525" s="103">
        <v>62.75</v>
      </c>
      <c r="D525" s="6"/>
      <c r="E525" s="6"/>
      <c r="F525" s="102" t="s">
        <v>28</v>
      </c>
      <c r="G525" s="6"/>
      <c r="H525" s="6"/>
      <c r="I525" s="1">
        <v>61</v>
      </c>
      <c r="J525" s="6"/>
      <c r="K525" s="6"/>
      <c r="M525" s="6"/>
      <c r="U525" s="1">
        <v>61.875</v>
      </c>
      <c r="W525" s="1"/>
      <c r="X525" s="1"/>
      <c r="Z525" s="6"/>
      <c r="AA525" s="103">
        <v>61.67</v>
      </c>
      <c r="AB525" s="6"/>
      <c r="AC525" s="6"/>
      <c r="AE525" s="6"/>
    </row>
    <row r="526" spans="1:31">
      <c r="A526" s="6">
        <v>33943</v>
      </c>
      <c r="B526" s="6"/>
      <c r="C526" s="103">
        <v>68.75</v>
      </c>
      <c r="D526" s="6"/>
      <c r="E526" s="6"/>
      <c r="F526" s="103">
        <v>64</v>
      </c>
      <c r="G526" s="6"/>
      <c r="H526" s="6"/>
      <c r="I526" s="1">
        <v>66.69</v>
      </c>
      <c r="J526" s="6"/>
      <c r="K526" s="6"/>
      <c r="M526" s="6"/>
      <c r="U526" s="1">
        <v>66.48</v>
      </c>
      <c r="W526" s="1"/>
      <c r="X526" s="1"/>
      <c r="Z526" s="6"/>
      <c r="AA526" s="103">
        <v>69.5</v>
      </c>
      <c r="AB526" s="6"/>
      <c r="AC526" s="6"/>
      <c r="AE526" s="6"/>
    </row>
    <row r="527" spans="1:31">
      <c r="A527" s="6">
        <v>33950</v>
      </c>
      <c r="B527" s="6"/>
      <c r="C527" s="103">
        <v>72.13</v>
      </c>
      <c r="D527" s="6"/>
      <c r="E527" s="6"/>
      <c r="F527" s="103">
        <v>68.75</v>
      </c>
      <c r="G527" s="6"/>
      <c r="H527" s="6"/>
      <c r="I527" s="1">
        <v>68.13</v>
      </c>
      <c r="J527" s="6"/>
      <c r="K527" s="6"/>
      <c r="M527" s="6"/>
      <c r="U527" s="1">
        <v>69.67</v>
      </c>
      <c r="W527" s="1"/>
      <c r="X527" s="1"/>
      <c r="Z527" s="6"/>
      <c r="AA527" s="103">
        <v>70.099999999999994</v>
      </c>
      <c r="AB527" s="6"/>
      <c r="AC527" s="6"/>
      <c r="AE527" s="6"/>
    </row>
    <row r="528" spans="1:31">
      <c r="A528" s="6">
        <v>33957</v>
      </c>
      <c r="B528" s="6"/>
      <c r="C528" s="103">
        <v>72.5</v>
      </c>
      <c r="D528" s="6"/>
      <c r="E528" s="6"/>
      <c r="F528" s="103">
        <v>68</v>
      </c>
      <c r="G528" s="6"/>
      <c r="H528" s="6"/>
      <c r="I528" s="1">
        <v>70.5</v>
      </c>
      <c r="J528" s="6"/>
      <c r="K528" s="6"/>
      <c r="M528" s="6"/>
      <c r="U528" s="1">
        <v>70.333333333333329</v>
      </c>
      <c r="W528" s="1"/>
      <c r="X528" s="1"/>
      <c r="Z528" s="6"/>
      <c r="AA528" s="103">
        <v>70.5</v>
      </c>
      <c r="AB528" s="6"/>
      <c r="AC528" s="6"/>
      <c r="AE528" s="6"/>
    </row>
    <row r="529" spans="1:31">
      <c r="A529" s="6">
        <v>33964</v>
      </c>
      <c r="B529" s="6"/>
      <c r="C529" s="102" t="s">
        <v>28</v>
      </c>
      <c r="D529" s="6"/>
      <c r="E529" s="6"/>
      <c r="F529" s="102" t="s">
        <v>28</v>
      </c>
      <c r="G529" s="6"/>
      <c r="H529" s="6"/>
      <c r="I529" s="1">
        <v>69</v>
      </c>
      <c r="J529" s="6"/>
      <c r="K529" s="6"/>
      <c r="M529" s="6"/>
      <c r="U529" s="1">
        <v>69</v>
      </c>
      <c r="W529" s="1"/>
      <c r="X529" s="1"/>
      <c r="Z529" s="6"/>
      <c r="AA529" s="103">
        <v>71</v>
      </c>
      <c r="AB529" s="6"/>
      <c r="AC529" s="6"/>
      <c r="AE529" s="6"/>
    </row>
    <row r="530" spans="1:31">
      <c r="A530" s="6">
        <v>33971</v>
      </c>
      <c r="B530" s="6"/>
      <c r="C530" s="102" t="s">
        <v>28</v>
      </c>
      <c r="D530" s="6"/>
      <c r="E530" s="6"/>
      <c r="F530" s="102" t="s">
        <v>28</v>
      </c>
      <c r="G530" s="6"/>
      <c r="H530" s="6"/>
      <c r="J530" s="6"/>
      <c r="K530" s="6"/>
      <c r="M530" s="6"/>
      <c r="U530" s="1" t="s">
        <v>28</v>
      </c>
      <c r="W530" s="1"/>
      <c r="X530" s="1"/>
      <c r="Z530" s="6"/>
      <c r="AA530" s="103">
        <v>71</v>
      </c>
      <c r="AB530" s="6"/>
      <c r="AC530" s="6"/>
      <c r="AE530" s="6"/>
    </row>
    <row r="531" spans="1:31">
      <c r="A531" s="6">
        <v>33978</v>
      </c>
      <c r="B531" s="6"/>
      <c r="C531" s="103">
        <v>71.75</v>
      </c>
      <c r="D531" s="6"/>
      <c r="E531" s="6"/>
      <c r="F531" s="103">
        <v>71.5</v>
      </c>
      <c r="G531" s="6"/>
      <c r="H531" s="6"/>
      <c r="J531" s="6"/>
      <c r="K531" s="6"/>
      <c r="M531" s="6"/>
      <c r="U531" s="1">
        <v>71.625</v>
      </c>
      <c r="W531" s="1"/>
      <c r="X531" s="1"/>
      <c r="Z531" s="6"/>
      <c r="AA531" s="103">
        <v>71</v>
      </c>
      <c r="AB531" s="6"/>
      <c r="AC531" s="6"/>
      <c r="AE531" s="6"/>
    </row>
    <row r="532" spans="1:31">
      <c r="A532" s="6">
        <v>33985</v>
      </c>
      <c r="B532" s="6"/>
      <c r="C532" s="103">
        <v>73.5</v>
      </c>
      <c r="D532" s="6"/>
      <c r="E532" s="6"/>
      <c r="F532" s="103">
        <v>72.5</v>
      </c>
      <c r="G532" s="6"/>
      <c r="H532" s="6"/>
      <c r="J532" s="6"/>
      <c r="K532" s="6"/>
      <c r="M532" s="6"/>
      <c r="U532" s="1">
        <v>73</v>
      </c>
      <c r="W532" s="1"/>
      <c r="X532" s="1"/>
      <c r="Z532" s="6"/>
      <c r="AA532" s="103">
        <v>71.900000000000006</v>
      </c>
      <c r="AB532" s="6"/>
      <c r="AC532" s="6"/>
      <c r="AE532" s="6"/>
    </row>
    <row r="533" spans="1:31">
      <c r="A533" s="6">
        <v>33992</v>
      </c>
      <c r="B533" s="6"/>
      <c r="C533" s="103">
        <v>74.5</v>
      </c>
      <c r="D533" s="6"/>
      <c r="E533" s="6"/>
      <c r="F533" s="103">
        <v>78</v>
      </c>
      <c r="G533" s="6"/>
      <c r="H533" s="6"/>
      <c r="I533" s="1">
        <v>73.5</v>
      </c>
      <c r="J533" s="6"/>
      <c r="K533" s="6"/>
      <c r="M533" s="6"/>
      <c r="U533" s="1">
        <v>75.333333333333329</v>
      </c>
      <c r="W533" s="1"/>
      <c r="X533" s="1"/>
      <c r="Z533" s="6"/>
      <c r="AA533" s="103">
        <v>72.5</v>
      </c>
      <c r="AB533" s="6"/>
      <c r="AC533" s="6"/>
      <c r="AE533" s="6"/>
    </row>
    <row r="534" spans="1:31">
      <c r="A534" s="6">
        <v>33999</v>
      </c>
      <c r="B534" s="6"/>
      <c r="C534" s="103">
        <v>79.25</v>
      </c>
      <c r="D534" s="6"/>
      <c r="E534" s="6"/>
      <c r="F534" s="103">
        <v>79.5</v>
      </c>
      <c r="G534" s="6"/>
      <c r="H534" s="6"/>
      <c r="I534" s="1">
        <v>75.56</v>
      </c>
      <c r="J534" s="6"/>
      <c r="K534" s="6"/>
      <c r="M534" s="6"/>
      <c r="U534" s="1">
        <v>78.103333333333339</v>
      </c>
      <c r="W534" s="1"/>
      <c r="X534" s="1"/>
      <c r="Z534" s="6"/>
      <c r="AA534" s="103">
        <v>73</v>
      </c>
      <c r="AB534" s="6"/>
      <c r="AC534" s="6"/>
      <c r="AE534" s="6"/>
    </row>
    <row r="535" spans="1:31">
      <c r="A535" s="6">
        <v>34006</v>
      </c>
      <c r="B535" s="6"/>
      <c r="C535" s="103">
        <v>80</v>
      </c>
      <c r="D535" s="6"/>
      <c r="E535" s="6"/>
      <c r="F535" s="103">
        <v>82.5</v>
      </c>
      <c r="G535" s="6"/>
      <c r="H535" s="6"/>
      <c r="I535" s="1">
        <v>79.63</v>
      </c>
      <c r="J535" s="6"/>
      <c r="K535" s="6"/>
      <c r="M535" s="6"/>
      <c r="U535" s="1">
        <v>80.709999999999994</v>
      </c>
      <c r="W535" s="1"/>
      <c r="X535" s="1"/>
      <c r="Z535" s="6"/>
      <c r="AA535" s="103">
        <v>73</v>
      </c>
      <c r="AB535" s="6"/>
      <c r="AC535" s="6"/>
      <c r="AE535" s="6"/>
    </row>
    <row r="536" spans="1:31">
      <c r="A536" s="6">
        <v>34013</v>
      </c>
      <c r="B536" s="6"/>
      <c r="C536" s="103">
        <v>82.75</v>
      </c>
      <c r="D536" s="6"/>
      <c r="E536" s="6"/>
      <c r="F536" s="102" t="s">
        <v>28</v>
      </c>
      <c r="G536" s="6"/>
      <c r="H536" s="6"/>
      <c r="I536" s="1">
        <v>81.25</v>
      </c>
      <c r="J536" s="6"/>
      <c r="K536" s="6"/>
      <c r="M536" s="6"/>
      <c r="U536" s="1">
        <v>82</v>
      </c>
      <c r="W536" s="1"/>
      <c r="X536" s="1"/>
      <c r="Z536" s="6"/>
      <c r="AA536" s="103">
        <v>73</v>
      </c>
      <c r="AB536" s="6"/>
      <c r="AC536" s="6"/>
      <c r="AE536" s="6"/>
    </row>
    <row r="537" spans="1:31">
      <c r="A537" s="6">
        <v>34020</v>
      </c>
      <c r="B537" s="6"/>
      <c r="C537" s="103">
        <v>89.75</v>
      </c>
      <c r="D537" s="6"/>
      <c r="E537" s="6"/>
      <c r="F537" s="103">
        <v>81.5</v>
      </c>
      <c r="G537" s="6"/>
      <c r="H537" s="6"/>
      <c r="I537" s="1">
        <v>81.25</v>
      </c>
      <c r="J537" s="6"/>
      <c r="K537" s="6"/>
      <c r="M537" s="6"/>
      <c r="U537" s="1">
        <v>84.166666666666671</v>
      </c>
      <c r="W537" s="1"/>
      <c r="X537" s="1"/>
      <c r="Z537" s="6"/>
      <c r="AA537" s="103">
        <v>73</v>
      </c>
      <c r="AB537" s="6"/>
      <c r="AC537" s="6"/>
      <c r="AE537" s="6"/>
    </row>
    <row r="538" spans="1:31">
      <c r="A538" s="6">
        <v>34027</v>
      </c>
      <c r="B538" s="6"/>
      <c r="C538" s="103">
        <v>93.75</v>
      </c>
      <c r="D538" s="6"/>
      <c r="E538" s="6"/>
      <c r="F538" s="103">
        <v>89.75</v>
      </c>
      <c r="G538" s="6"/>
      <c r="H538" s="6"/>
      <c r="J538" s="6"/>
      <c r="K538" s="6"/>
      <c r="M538" s="6"/>
      <c r="U538" s="1">
        <v>91.75</v>
      </c>
      <c r="W538" s="1"/>
      <c r="X538" s="1"/>
      <c r="Z538" s="6"/>
      <c r="AA538" s="103">
        <v>73</v>
      </c>
      <c r="AB538" s="6"/>
      <c r="AC538" s="6"/>
      <c r="AE538" s="6"/>
    </row>
    <row r="539" spans="1:31">
      <c r="A539" s="6">
        <v>34034</v>
      </c>
      <c r="B539" s="6"/>
      <c r="C539" s="103">
        <v>95</v>
      </c>
      <c r="D539" s="6"/>
      <c r="E539" s="6"/>
      <c r="F539" s="103">
        <v>83</v>
      </c>
      <c r="G539" s="6"/>
      <c r="H539" s="6"/>
      <c r="J539" s="6"/>
      <c r="K539" s="6"/>
      <c r="M539" s="6"/>
      <c r="U539" s="1">
        <v>89</v>
      </c>
      <c r="W539" s="1"/>
      <c r="X539" s="1"/>
      <c r="Z539" s="6"/>
      <c r="AA539" s="103">
        <v>73</v>
      </c>
      <c r="AB539" s="6"/>
      <c r="AC539" s="6"/>
      <c r="AE539" s="6"/>
    </row>
    <row r="540" spans="1:31">
      <c r="A540" s="6">
        <v>34041</v>
      </c>
      <c r="B540" s="6"/>
      <c r="C540" s="103">
        <v>90.5</v>
      </c>
      <c r="D540" s="6"/>
      <c r="E540" s="6"/>
      <c r="F540" s="103">
        <v>77</v>
      </c>
      <c r="G540" s="6"/>
      <c r="H540" s="6"/>
      <c r="J540" s="6"/>
      <c r="K540" s="6"/>
      <c r="M540" s="6"/>
      <c r="U540" s="1">
        <v>83.75</v>
      </c>
      <c r="W540" s="1"/>
      <c r="X540" s="1"/>
      <c r="Z540" s="6"/>
      <c r="AA540" s="103">
        <v>75</v>
      </c>
      <c r="AB540" s="6"/>
      <c r="AC540" s="6"/>
      <c r="AE540" s="6"/>
    </row>
    <row r="541" spans="1:31">
      <c r="A541" s="6">
        <v>34048</v>
      </c>
      <c r="B541" s="6"/>
      <c r="C541" s="103">
        <v>80.75</v>
      </c>
      <c r="D541" s="6"/>
      <c r="E541" s="6"/>
      <c r="F541" s="103">
        <v>81</v>
      </c>
      <c r="G541" s="6"/>
      <c r="H541" s="6"/>
      <c r="J541" s="6"/>
      <c r="K541" s="6"/>
      <c r="M541" s="6"/>
      <c r="U541" s="1">
        <v>80.875</v>
      </c>
      <c r="W541" s="1"/>
      <c r="X541" s="1"/>
      <c r="Z541" s="6"/>
      <c r="AA541" s="103">
        <v>74</v>
      </c>
      <c r="AB541" s="6"/>
      <c r="AC541" s="6"/>
      <c r="AE541" s="6"/>
    </row>
    <row r="542" spans="1:31">
      <c r="A542" s="6">
        <v>34055</v>
      </c>
      <c r="B542" s="6"/>
      <c r="C542" s="103">
        <v>74</v>
      </c>
      <c r="D542" s="6"/>
      <c r="E542" s="6"/>
      <c r="F542" s="103">
        <v>68</v>
      </c>
      <c r="G542" s="6"/>
      <c r="H542" s="6"/>
      <c r="I542" s="1">
        <v>72.5</v>
      </c>
      <c r="J542" s="6"/>
      <c r="K542" s="6"/>
      <c r="M542" s="6"/>
      <c r="U542" s="1">
        <v>71.5</v>
      </c>
      <c r="W542" s="1"/>
      <c r="X542" s="1"/>
      <c r="Z542" s="6"/>
      <c r="AA542" s="103">
        <v>72.5</v>
      </c>
      <c r="AB542" s="6"/>
      <c r="AC542" s="6"/>
      <c r="AE542" s="6"/>
    </row>
    <row r="543" spans="1:31">
      <c r="A543" s="6">
        <v>34062</v>
      </c>
      <c r="B543" s="6"/>
      <c r="C543" s="103">
        <v>77</v>
      </c>
      <c r="D543" s="6"/>
      <c r="E543" s="6"/>
      <c r="F543" s="103">
        <v>77</v>
      </c>
      <c r="G543" s="6"/>
      <c r="H543" s="6"/>
      <c r="J543" s="6"/>
      <c r="K543" s="6"/>
      <c r="M543" s="6"/>
      <c r="U543" s="1">
        <v>77</v>
      </c>
      <c r="W543" s="1"/>
      <c r="X543" s="1"/>
      <c r="Z543" s="6"/>
      <c r="AA543" s="103">
        <v>67.5</v>
      </c>
      <c r="AB543" s="6"/>
      <c r="AC543" s="6"/>
      <c r="AE543" s="6"/>
    </row>
    <row r="544" spans="1:31">
      <c r="A544" s="6">
        <v>34069</v>
      </c>
      <c r="B544" s="6"/>
      <c r="C544" s="103">
        <v>75.25</v>
      </c>
      <c r="D544" s="6"/>
      <c r="E544" s="6"/>
      <c r="F544" s="103">
        <v>59</v>
      </c>
      <c r="G544" s="6"/>
      <c r="H544" s="6"/>
      <c r="J544" s="6"/>
      <c r="K544" s="6"/>
      <c r="M544" s="6"/>
      <c r="U544" s="1">
        <v>67.125</v>
      </c>
      <c r="W544" s="1"/>
      <c r="X544" s="1"/>
      <c r="Z544" s="6"/>
      <c r="AA544" s="103">
        <v>67.5</v>
      </c>
      <c r="AB544" s="6"/>
      <c r="AC544" s="6"/>
      <c r="AE544" s="6"/>
    </row>
    <row r="545" spans="1:31">
      <c r="A545" s="6">
        <v>34076</v>
      </c>
      <c r="B545" s="6"/>
      <c r="C545" s="103">
        <v>67</v>
      </c>
      <c r="D545" s="6"/>
      <c r="E545" s="6"/>
      <c r="F545" s="103">
        <v>78.75</v>
      </c>
      <c r="G545" s="6"/>
      <c r="H545" s="6"/>
      <c r="J545" s="6"/>
      <c r="K545" s="6"/>
      <c r="M545" s="6"/>
      <c r="U545" s="1">
        <v>72.875</v>
      </c>
      <c r="W545" s="1"/>
      <c r="X545" s="1"/>
      <c r="Z545" s="6"/>
      <c r="AA545" s="103">
        <v>65.5</v>
      </c>
      <c r="AB545" s="6"/>
      <c r="AC545" s="6"/>
      <c r="AE545" s="6"/>
    </row>
    <row r="546" spans="1:31">
      <c r="A546" s="6">
        <v>34083</v>
      </c>
      <c r="B546" s="6"/>
      <c r="C546" s="103">
        <v>70</v>
      </c>
      <c r="D546" s="6"/>
      <c r="E546" s="6"/>
      <c r="F546" s="103">
        <v>78</v>
      </c>
      <c r="G546" s="6"/>
      <c r="H546" s="6"/>
      <c r="I546" s="1">
        <v>75</v>
      </c>
      <c r="J546" s="6"/>
      <c r="K546" s="6"/>
      <c r="M546" s="6"/>
      <c r="U546" s="1">
        <v>74.333333333333329</v>
      </c>
      <c r="W546" s="1"/>
      <c r="X546" s="1"/>
      <c r="Z546" s="6"/>
      <c r="AA546" s="103">
        <v>67.5</v>
      </c>
      <c r="AB546" s="6"/>
      <c r="AC546" s="6"/>
      <c r="AE546" s="6"/>
    </row>
    <row r="547" spans="1:31">
      <c r="A547" s="6">
        <v>34090</v>
      </c>
      <c r="B547" s="6"/>
      <c r="C547" s="103">
        <v>68.5</v>
      </c>
      <c r="D547" s="6"/>
      <c r="E547" s="6"/>
      <c r="F547" s="103">
        <v>72.75</v>
      </c>
      <c r="G547" s="6"/>
      <c r="H547" s="6"/>
      <c r="I547" s="1">
        <v>76</v>
      </c>
      <c r="J547" s="6"/>
      <c r="K547" s="6"/>
      <c r="M547" s="6"/>
      <c r="U547" s="1">
        <v>72.416666666666671</v>
      </c>
      <c r="W547" s="1"/>
      <c r="X547" s="1"/>
      <c r="Z547" s="6"/>
      <c r="AA547" s="103">
        <v>67.5</v>
      </c>
      <c r="AB547" s="6"/>
      <c r="AC547" s="6"/>
      <c r="AE547" s="6"/>
    </row>
    <row r="548" spans="1:31">
      <c r="A548" s="6">
        <v>34097</v>
      </c>
      <c r="B548" s="6"/>
      <c r="C548" s="103">
        <v>68</v>
      </c>
      <c r="D548" s="6"/>
      <c r="E548" s="6"/>
      <c r="F548" s="103">
        <v>72</v>
      </c>
      <c r="G548" s="6"/>
      <c r="H548" s="6"/>
      <c r="I548" s="1">
        <v>53</v>
      </c>
      <c r="J548" s="6"/>
      <c r="K548" s="6"/>
      <c r="M548" s="6"/>
      <c r="U548" s="1">
        <v>64.333333333333329</v>
      </c>
      <c r="W548" s="1"/>
      <c r="X548" s="1"/>
      <c r="Z548" s="6"/>
      <c r="AA548" s="103">
        <v>67.5</v>
      </c>
      <c r="AB548" s="6"/>
      <c r="AC548" s="6"/>
      <c r="AE548" s="6"/>
    </row>
    <row r="549" spans="1:31">
      <c r="A549" s="6">
        <v>34104</v>
      </c>
      <c r="B549" s="6"/>
      <c r="C549" s="103">
        <v>63</v>
      </c>
      <c r="D549" s="6"/>
      <c r="E549" s="6"/>
      <c r="F549" s="103">
        <v>70.25</v>
      </c>
      <c r="G549" s="6"/>
      <c r="H549" s="6"/>
      <c r="J549" s="6"/>
      <c r="K549" s="6"/>
      <c r="M549" s="6"/>
      <c r="U549" s="1">
        <v>66.625</v>
      </c>
      <c r="W549" s="1"/>
      <c r="X549" s="1"/>
      <c r="Z549" s="6"/>
      <c r="AA549" s="103">
        <v>67.5</v>
      </c>
      <c r="AB549" s="6"/>
      <c r="AC549" s="6"/>
      <c r="AE549" s="6"/>
    </row>
    <row r="550" spans="1:31">
      <c r="A550" s="6">
        <v>34111</v>
      </c>
      <c r="B550" s="6"/>
      <c r="C550" s="103">
        <v>63</v>
      </c>
      <c r="D550" s="6"/>
      <c r="E550" s="6"/>
      <c r="F550" s="103">
        <v>65.75</v>
      </c>
      <c r="G550" s="6"/>
      <c r="H550" s="6"/>
      <c r="I550" s="1">
        <v>70</v>
      </c>
      <c r="J550" s="6"/>
      <c r="K550" s="6"/>
      <c r="M550" s="6"/>
      <c r="U550" s="1">
        <v>66.25</v>
      </c>
      <c r="W550" s="1"/>
      <c r="X550" s="1"/>
      <c r="Z550" s="6"/>
      <c r="AA550" s="103">
        <v>65</v>
      </c>
      <c r="AB550" s="6"/>
      <c r="AC550" s="6"/>
      <c r="AE550" s="6"/>
    </row>
    <row r="551" spans="1:31">
      <c r="A551" s="6">
        <v>34118</v>
      </c>
      <c r="B551" s="6"/>
      <c r="C551" s="103">
        <v>58.75</v>
      </c>
      <c r="D551" s="6"/>
      <c r="E551" s="6"/>
      <c r="F551" s="103">
        <v>59.5</v>
      </c>
      <c r="G551" s="6"/>
      <c r="H551" s="6"/>
      <c r="J551" s="6"/>
      <c r="K551" s="6"/>
      <c r="M551" s="6"/>
      <c r="U551" s="1">
        <v>59.125</v>
      </c>
      <c r="W551" s="1"/>
      <c r="X551" s="1"/>
      <c r="Z551" s="6"/>
      <c r="AA551" s="103">
        <v>61</v>
      </c>
      <c r="AB551" s="6"/>
      <c r="AC551" s="6"/>
      <c r="AE551" s="6"/>
    </row>
    <row r="552" spans="1:31">
      <c r="A552" s="6">
        <v>34125</v>
      </c>
      <c r="B552" s="6"/>
      <c r="C552" s="103">
        <v>60</v>
      </c>
      <c r="D552" s="6"/>
      <c r="E552" s="6"/>
      <c r="F552" s="103">
        <v>55.5</v>
      </c>
      <c r="G552" s="6"/>
      <c r="H552" s="6"/>
      <c r="J552" s="6"/>
      <c r="K552" s="6"/>
      <c r="M552" s="6"/>
      <c r="U552" s="1">
        <v>57.75</v>
      </c>
      <c r="W552" s="1"/>
      <c r="X552" s="1"/>
      <c r="Z552" s="6"/>
      <c r="AA552" s="103">
        <v>60</v>
      </c>
      <c r="AB552" s="6"/>
      <c r="AC552" s="6"/>
      <c r="AE552" s="6"/>
    </row>
    <row r="553" spans="1:31">
      <c r="A553" s="6">
        <v>34132</v>
      </c>
      <c r="B553" s="6"/>
      <c r="C553" s="103">
        <v>59</v>
      </c>
      <c r="D553" s="6"/>
      <c r="E553" s="6"/>
      <c r="F553" s="103">
        <v>58.25</v>
      </c>
      <c r="G553" s="6"/>
      <c r="H553" s="6"/>
      <c r="I553" s="1">
        <v>57.25</v>
      </c>
      <c r="J553" s="6"/>
      <c r="K553" s="6"/>
      <c r="M553" s="6"/>
      <c r="U553" s="1">
        <v>58.166666666666664</v>
      </c>
      <c r="W553" s="1"/>
      <c r="X553" s="1"/>
      <c r="Z553" s="6"/>
      <c r="AA553" s="103">
        <v>57.6</v>
      </c>
      <c r="AB553" s="6"/>
      <c r="AC553" s="6"/>
      <c r="AE553" s="6"/>
    </row>
    <row r="554" spans="1:31">
      <c r="A554" s="6">
        <v>34139</v>
      </c>
      <c r="B554" s="6"/>
      <c r="C554" s="103">
        <v>58.75</v>
      </c>
      <c r="D554" s="6"/>
      <c r="E554" s="6"/>
      <c r="F554" s="103">
        <v>60.5</v>
      </c>
      <c r="G554" s="6"/>
      <c r="H554" s="6"/>
      <c r="I554" s="1">
        <v>57</v>
      </c>
      <c r="J554" s="6"/>
      <c r="K554" s="6"/>
      <c r="M554" s="6"/>
      <c r="U554" s="1">
        <v>58.75</v>
      </c>
      <c r="W554" s="1"/>
      <c r="X554" s="1"/>
      <c r="Z554" s="6"/>
      <c r="AA554" s="103">
        <v>59.4</v>
      </c>
      <c r="AB554" s="6"/>
      <c r="AC554" s="6"/>
      <c r="AE554" s="6"/>
    </row>
    <row r="555" spans="1:31">
      <c r="A555" s="6">
        <v>34146</v>
      </c>
      <c r="B555" s="6"/>
      <c r="C555" s="103">
        <v>60.75</v>
      </c>
      <c r="D555" s="6"/>
      <c r="E555" s="6"/>
      <c r="F555" s="103">
        <v>61.75</v>
      </c>
      <c r="G555" s="6"/>
      <c r="H555" s="6"/>
      <c r="J555" s="6"/>
      <c r="K555" s="6"/>
      <c r="M555" s="6"/>
      <c r="U555" s="1">
        <v>61.25</v>
      </c>
      <c r="W555" s="1"/>
      <c r="X555" s="1"/>
      <c r="Z555" s="6"/>
      <c r="AA555" s="103">
        <v>60</v>
      </c>
      <c r="AB555" s="6"/>
      <c r="AC555" s="6"/>
      <c r="AE555" s="6"/>
    </row>
    <row r="556" spans="1:31">
      <c r="A556" s="6">
        <v>34153</v>
      </c>
      <c r="B556" s="6"/>
      <c r="C556" s="103">
        <v>60.5</v>
      </c>
      <c r="D556" s="6"/>
      <c r="E556" s="6"/>
      <c r="F556" s="102" t="s">
        <v>28</v>
      </c>
      <c r="G556" s="6"/>
      <c r="H556" s="6"/>
      <c r="J556" s="6"/>
      <c r="K556" s="6"/>
      <c r="M556" s="6"/>
      <c r="U556" s="1">
        <v>60.5</v>
      </c>
      <c r="W556" s="1"/>
      <c r="X556" s="1"/>
      <c r="Z556" s="6"/>
      <c r="AA556" s="103">
        <v>60</v>
      </c>
      <c r="AB556" s="6"/>
      <c r="AC556" s="6"/>
      <c r="AE556" s="6"/>
    </row>
    <row r="557" spans="1:31">
      <c r="A557" s="6">
        <v>34160</v>
      </c>
      <c r="B557" s="6"/>
      <c r="C557" s="102" t="s">
        <v>28</v>
      </c>
      <c r="D557" s="6"/>
      <c r="E557" s="6"/>
      <c r="F557" s="102" t="s">
        <v>28</v>
      </c>
      <c r="G557" s="6"/>
      <c r="H557" s="6"/>
      <c r="J557" s="6"/>
      <c r="K557" s="6"/>
      <c r="M557" s="6"/>
      <c r="U557" s="1" t="s">
        <v>28</v>
      </c>
      <c r="W557" s="1"/>
      <c r="X557" s="1"/>
      <c r="Z557" s="6"/>
      <c r="AA557" s="103">
        <v>60</v>
      </c>
      <c r="AB557" s="6"/>
      <c r="AC557" s="6"/>
      <c r="AE557" s="6"/>
    </row>
    <row r="558" spans="1:31">
      <c r="A558" s="6">
        <v>34167</v>
      </c>
      <c r="B558" s="6"/>
      <c r="C558" s="103">
        <v>59.25</v>
      </c>
      <c r="D558" s="6"/>
      <c r="E558" s="6"/>
      <c r="F558" s="103">
        <v>53.5</v>
      </c>
      <c r="G558" s="6"/>
      <c r="H558" s="6"/>
      <c r="J558" s="6"/>
      <c r="K558" s="6"/>
      <c r="M558" s="6"/>
      <c r="U558" s="1">
        <v>56.375</v>
      </c>
      <c r="W558" s="1"/>
      <c r="X558" s="1"/>
      <c r="Z558" s="6"/>
      <c r="AA558" s="103">
        <v>57.9</v>
      </c>
      <c r="AB558" s="6"/>
      <c r="AC558" s="6"/>
      <c r="AE558" s="6"/>
    </row>
    <row r="559" spans="1:31">
      <c r="A559" s="6">
        <v>34174</v>
      </c>
      <c r="B559" s="6"/>
      <c r="C559" s="103">
        <v>58</v>
      </c>
      <c r="D559" s="6"/>
      <c r="E559" s="6"/>
      <c r="F559" s="103">
        <v>55.75</v>
      </c>
      <c r="G559" s="6"/>
      <c r="H559" s="6"/>
      <c r="J559" s="6"/>
      <c r="K559" s="6"/>
      <c r="M559" s="6"/>
      <c r="U559" s="1">
        <v>56.875</v>
      </c>
      <c r="W559" s="1"/>
      <c r="X559" s="1"/>
      <c r="Z559" s="6"/>
      <c r="AA559" s="103">
        <v>53.8</v>
      </c>
      <c r="AB559" s="6"/>
      <c r="AC559" s="6"/>
      <c r="AE559" s="6"/>
    </row>
    <row r="560" spans="1:31">
      <c r="A560" s="6">
        <v>34181</v>
      </c>
      <c r="B560" s="6"/>
      <c r="C560" s="103">
        <v>58.5</v>
      </c>
      <c r="D560" s="6"/>
      <c r="E560" s="6"/>
      <c r="F560" s="103">
        <v>56.5</v>
      </c>
      <c r="G560" s="6"/>
      <c r="H560" s="6"/>
      <c r="I560" s="1">
        <v>54.5</v>
      </c>
      <c r="J560" s="6"/>
      <c r="K560" s="6"/>
      <c r="M560" s="6"/>
      <c r="U560" s="1">
        <v>56.5</v>
      </c>
      <c r="W560" s="1"/>
      <c r="X560" s="1"/>
      <c r="Z560" s="6"/>
      <c r="AA560" s="103">
        <v>55</v>
      </c>
      <c r="AB560" s="6"/>
      <c r="AC560" s="6"/>
      <c r="AE560" s="6"/>
    </row>
    <row r="561" spans="1:31">
      <c r="A561" s="6">
        <v>34188</v>
      </c>
      <c r="B561" s="6"/>
      <c r="C561" s="103">
        <v>59.38</v>
      </c>
      <c r="D561" s="6"/>
      <c r="E561" s="6"/>
      <c r="F561" s="103">
        <v>64.5</v>
      </c>
      <c r="G561" s="6"/>
      <c r="H561" s="6"/>
      <c r="I561" s="1">
        <v>58.88</v>
      </c>
      <c r="J561" s="6"/>
      <c r="K561" s="6"/>
      <c r="M561" s="6"/>
      <c r="U561" s="1">
        <v>60.919999999999995</v>
      </c>
      <c r="W561" s="1"/>
      <c r="X561" s="1"/>
      <c r="Z561" s="6"/>
      <c r="AA561" s="103">
        <v>55</v>
      </c>
      <c r="AB561" s="6"/>
      <c r="AC561" s="6"/>
      <c r="AE561" s="6"/>
    </row>
    <row r="562" spans="1:31">
      <c r="A562" s="6">
        <v>34195</v>
      </c>
      <c r="B562" s="6"/>
      <c r="C562" s="103">
        <v>61.5</v>
      </c>
      <c r="D562" s="6"/>
      <c r="E562" s="6"/>
      <c r="F562" s="103">
        <v>69.5</v>
      </c>
      <c r="G562" s="6"/>
      <c r="H562" s="6"/>
      <c r="J562" s="6"/>
      <c r="K562" s="6"/>
      <c r="M562" s="6"/>
      <c r="U562" s="1">
        <v>65.5</v>
      </c>
      <c r="W562" s="1"/>
      <c r="X562" s="1"/>
      <c r="Z562" s="6"/>
      <c r="AA562" s="103">
        <v>62.6</v>
      </c>
      <c r="AB562" s="6"/>
      <c r="AC562" s="6"/>
      <c r="AE562" s="6"/>
    </row>
    <row r="563" spans="1:31">
      <c r="A563" s="6">
        <v>34202</v>
      </c>
      <c r="B563" s="6"/>
      <c r="C563" s="103">
        <v>63.5</v>
      </c>
      <c r="D563" s="6"/>
      <c r="E563" s="6"/>
      <c r="F563" s="103">
        <v>67.5</v>
      </c>
      <c r="G563" s="6"/>
      <c r="H563" s="6"/>
      <c r="J563" s="6"/>
      <c r="K563" s="6"/>
      <c r="M563" s="6"/>
      <c r="U563" s="1">
        <v>65.5</v>
      </c>
      <c r="W563" s="1"/>
      <c r="X563" s="1"/>
      <c r="Z563" s="6"/>
      <c r="AA563" s="103">
        <v>63.8</v>
      </c>
      <c r="AB563" s="6"/>
      <c r="AC563" s="6"/>
      <c r="AE563" s="6"/>
    </row>
    <row r="564" spans="1:31">
      <c r="A564" s="6">
        <v>34209</v>
      </c>
      <c r="B564" s="6"/>
      <c r="C564" s="103">
        <v>65.5</v>
      </c>
      <c r="D564" s="6"/>
      <c r="E564" s="6"/>
      <c r="F564" s="103">
        <v>72.5</v>
      </c>
      <c r="G564" s="6"/>
      <c r="H564" s="6"/>
      <c r="J564" s="6"/>
      <c r="K564" s="6"/>
      <c r="M564" s="6"/>
      <c r="U564" s="1">
        <v>69</v>
      </c>
      <c r="W564" s="1"/>
      <c r="X564" s="1"/>
      <c r="Z564" s="6"/>
      <c r="AA564" s="103">
        <v>63</v>
      </c>
      <c r="AB564" s="6"/>
      <c r="AC564" s="6"/>
      <c r="AE564" s="6"/>
    </row>
    <row r="565" spans="1:31">
      <c r="A565" s="6">
        <v>34216</v>
      </c>
      <c r="B565" s="6"/>
      <c r="C565" s="103">
        <v>68.75</v>
      </c>
      <c r="D565" s="6"/>
      <c r="E565" s="6"/>
      <c r="F565" s="103">
        <v>73.5</v>
      </c>
      <c r="G565" s="6"/>
      <c r="H565" s="6"/>
      <c r="I565" s="1">
        <v>66.5</v>
      </c>
      <c r="J565" s="6"/>
      <c r="K565" s="6"/>
      <c r="M565" s="6"/>
      <c r="U565" s="1">
        <v>69.583333333333329</v>
      </c>
      <c r="W565" s="1"/>
      <c r="X565" s="1"/>
      <c r="Z565" s="6"/>
      <c r="AA565" s="102" t="s">
        <v>28</v>
      </c>
      <c r="AB565" s="6"/>
      <c r="AC565" s="6"/>
      <c r="AE565" s="6"/>
    </row>
    <row r="566" spans="1:31">
      <c r="A566" s="6">
        <v>34223</v>
      </c>
      <c r="B566" s="6"/>
      <c r="C566" s="103">
        <v>68.5</v>
      </c>
      <c r="D566" s="6"/>
      <c r="E566" s="6"/>
      <c r="F566" s="103">
        <v>72.5</v>
      </c>
      <c r="G566" s="6"/>
      <c r="H566" s="6"/>
      <c r="J566" s="6"/>
      <c r="K566" s="6"/>
      <c r="M566" s="6"/>
      <c r="U566" s="1">
        <v>70.5</v>
      </c>
      <c r="W566" s="1"/>
      <c r="X566" s="1"/>
      <c r="Z566" s="6"/>
      <c r="AA566" s="103">
        <v>64</v>
      </c>
      <c r="AB566" s="6"/>
      <c r="AC566" s="6"/>
      <c r="AE566" s="6"/>
    </row>
    <row r="567" spans="1:31">
      <c r="A567" s="6">
        <v>34230</v>
      </c>
      <c r="B567" s="6"/>
      <c r="C567" s="103">
        <v>69.5</v>
      </c>
      <c r="D567" s="6"/>
      <c r="E567" s="6"/>
      <c r="F567" s="103">
        <v>70.5</v>
      </c>
      <c r="G567" s="6"/>
      <c r="H567" s="6"/>
      <c r="J567" s="6"/>
      <c r="K567" s="6"/>
      <c r="M567" s="6"/>
      <c r="U567" s="1">
        <v>70</v>
      </c>
      <c r="W567" s="1"/>
      <c r="X567" s="1"/>
      <c r="Z567" s="6"/>
      <c r="AA567" s="103">
        <v>64</v>
      </c>
      <c r="AB567" s="6"/>
      <c r="AC567" s="6"/>
      <c r="AE567" s="6"/>
    </row>
    <row r="568" spans="1:31">
      <c r="A568" s="6">
        <v>34237</v>
      </c>
      <c r="B568" s="6"/>
      <c r="C568" s="103">
        <v>69</v>
      </c>
      <c r="D568" s="6"/>
      <c r="E568" s="6"/>
      <c r="F568" s="103">
        <v>71.25</v>
      </c>
      <c r="G568" s="6"/>
      <c r="H568" s="6"/>
      <c r="J568" s="6"/>
      <c r="K568" s="6"/>
      <c r="M568" s="6"/>
      <c r="U568" s="1">
        <v>70.125</v>
      </c>
      <c r="W568" s="1"/>
      <c r="X568" s="1"/>
      <c r="Z568" s="6"/>
      <c r="AA568" s="103">
        <v>64</v>
      </c>
      <c r="AB568" s="6"/>
      <c r="AC568" s="6"/>
      <c r="AE568" s="6"/>
    </row>
    <row r="569" spans="1:31">
      <c r="A569" s="6">
        <v>34244</v>
      </c>
      <c r="B569" s="6"/>
      <c r="C569" s="103">
        <v>68</v>
      </c>
      <c r="D569" s="6"/>
      <c r="E569" s="6"/>
      <c r="F569" s="103">
        <v>69.5</v>
      </c>
      <c r="G569" s="6"/>
      <c r="H569" s="6"/>
      <c r="J569" s="6"/>
      <c r="K569" s="6"/>
      <c r="M569" s="6"/>
      <c r="U569" s="1">
        <v>68.75</v>
      </c>
      <c r="W569" s="1"/>
      <c r="X569" s="1"/>
      <c r="Z569" s="6"/>
      <c r="AA569" s="103">
        <v>64</v>
      </c>
      <c r="AB569" s="6"/>
      <c r="AC569" s="6"/>
      <c r="AE569" s="6"/>
    </row>
    <row r="570" spans="1:31">
      <c r="A570" s="6">
        <v>34251</v>
      </c>
      <c r="B570" s="6"/>
      <c r="C570" s="103">
        <v>69</v>
      </c>
      <c r="D570" s="6"/>
      <c r="E570" s="6"/>
      <c r="F570" s="103">
        <v>67.25</v>
      </c>
      <c r="G570" s="6"/>
      <c r="H570" s="6"/>
      <c r="I570" s="1">
        <v>68</v>
      </c>
      <c r="J570" s="6"/>
      <c r="K570" s="6"/>
      <c r="M570" s="6"/>
      <c r="U570" s="1">
        <v>68.083333333333329</v>
      </c>
      <c r="W570" s="1"/>
      <c r="X570" s="1"/>
      <c r="Z570" s="6"/>
      <c r="AA570" s="103">
        <v>64</v>
      </c>
      <c r="AB570" s="6"/>
      <c r="AC570" s="6"/>
      <c r="AE570" s="6"/>
    </row>
    <row r="571" spans="1:31">
      <c r="A571" s="6">
        <v>34258</v>
      </c>
      <c r="B571" s="6"/>
      <c r="C571" s="103">
        <v>71</v>
      </c>
      <c r="D571" s="6"/>
      <c r="E571" s="6"/>
      <c r="F571" s="103">
        <v>69</v>
      </c>
      <c r="G571" s="6"/>
      <c r="H571" s="6"/>
      <c r="J571" s="6"/>
      <c r="K571" s="6"/>
      <c r="M571" s="6"/>
      <c r="U571" s="1">
        <v>70</v>
      </c>
      <c r="W571" s="1"/>
      <c r="X571" s="1"/>
      <c r="Z571" s="6"/>
      <c r="AA571" s="103">
        <v>63.63</v>
      </c>
      <c r="AB571" s="6"/>
      <c r="AC571" s="6"/>
      <c r="AE571" s="6"/>
    </row>
    <row r="572" spans="1:31">
      <c r="A572" s="6">
        <v>34265</v>
      </c>
      <c r="B572" s="6"/>
      <c r="C572" s="103">
        <v>69</v>
      </c>
      <c r="D572" s="6"/>
      <c r="E572" s="6"/>
      <c r="F572" s="103">
        <v>67</v>
      </c>
      <c r="G572" s="6"/>
      <c r="H572" s="6"/>
      <c r="J572" s="6"/>
      <c r="K572" s="6"/>
      <c r="M572" s="6"/>
      <c r="U572" s="1">
        <v>68</v>
      </c>
      <c r="W572" s="1"/>
      <c r="X572" s="1"/>
      <c r="Z572" s="6"/>
      <c r="AA572" s="103">
        <v>62.5</v>
      </c>
      <c r="AB572" s="6"/>
      <c r="AC572" s="6"/>
      <c r="AE572" s="6"/>
    </row>
    <row r="573" spans="1:31">
      <c r="A573" s="6">
        <v>34272</v>
      </c>
      <c r="B573" s="6"/>
      <c r="C573" s="103">
        <v>71.75</v>
      </c>
      <c r="D573" s="6"/>
      <c r="E573" s="6"/>
      <c r="F573" s="103">
        <v>65.25</v>
      </c>
      <c r="G573" s="6"/>
      <c r="H573" s="6"/>
      <c r="I573" s="1">
        <v>66.25</v>
      </c>
      <c r="J573" s="6"/>
      <c r="K573" s="6"/>
      <c r="M573" s="6"/>
      <c r="U573" s="1">
        <v>67.75</v>
      </c>
      <c r="W573" s="1"/>
      <c r="X573" s="1"/>
      <c r="Z573" s="6"/>
      <c r="AA573" s="103">
        <v>65</v>
      </c>
      <c r="AB573" s="6"/>
      <c r="AC573" s="6"/>
      <c r="AE573" s="6"/>
    </row>
    <row r="574" spans="1:31">
      <c r="A574" s="6">
        <v>34279</v>
      </c>
      <c r="B574" s="6"/>
      <c r="C574" s="103">
        <v>72.5</v>
      </c>
      <c r="D574" s="6"/>
      <c r="E574" s="6"/>
      <c r="F574" s="103">
        <v>68.5</v>
      </c>
      <c r="G574" s="6"/>
      <c r="H574" s="6"/>
      <c r="I574" s="1">
        <v>71</v>
      </c>
      <c r="J574" s="6"/>
      <c r="K574" s="6"/>
      <c r="M574" s="6"/>
      <c r="U574" s="1">
        <v>70.666666666666671</v>
      </c>
      <c r="W574" s="1"/>
      <c r="X574" s="1"/>
      <c r="Z574" s="6"/>
      <c r="AA574" s="103">
        <v>62.1</v>
      </c>
      <c r="AB574" s="6"/>
      <c r="AC574" s="6"/>
      <c r="AE574" s="6"/>
    </row>
    <row r="575" spans="1:31">
      <c r="A575" s="6">
        <v>34286</v>
      </c>
      <c r="B575" s="6"/>
      <c r="C575" s="103">
        <v>72.75</v>
      </c>
      <c r="D575" s="6"/>
      <c r="E575" s="6"/>
      <c r="F575" s="103">
        <v>69.5</v>
      </c>
      <c r="G575" s="6"/>
      <c r="H575" s="6"/>
      <c r="J575" s="6"/>
      <c r="K575" s="6"/>
      <c r="M575" s="6"/>
      <c r="U575" s="1">
        <v>71.125</v>
      </c>
      <c r="W575" s="1"/>
      <c r="X575" s="1"/>
      <c r="Z575" s="6"/>
      <c r="AA575" s="103">
        <v>62.5</v>
      </c>
      <c r="AB575" s="6"/>
      <c r="AC575" s="6"/>
      <c r="AE575" s="6"/>
    </row>
    <row r="576" spans="1:31">
      <c r="A576" s="6">
        <v>34293</v>
      </c>
      <c r="B576" s="6"/>
      <c r="C576" s="103">
        <v>70</v>
      </c>
      <c r="D576" s="6"/>
      <c r="E576" s="6"/>
      <c r="F576" s="102" t="s">
        <v>28</v>
      </c>
      <c r="G576" s="6"/>
      <c r="H576" s="6"/>
      <c r="J576" s="6"/>
      <c r="K576" s="6"/>
      <c r="M576" s="6"/>
      <c r="U576" s="1">
        <v>70</v>
      </c>
      <c r="W576" s="1"/>
      <c r="X576" s="1"/>
      <c r="Z576" s="6"/>
      <c r="AA576" s="102" t="s">
        <v>28</v>
      </c>
      <c r="AB576" s="6"/>
      <c r="AC576" s="6"/>
      <c r="AE576" s="6"/>
    </row>
    <row r="577" spans="1:31">
      <c r="A577" s="6">
        <v>34300</v>
      </c>
      <c r="B577" s="6"/>
      <c r="C577" s="102" t="s">
        <v>28</v>
      </c>
      <c r="D577" s="6"/>
      <c r="E577" s="6"/>
      <c r="F577" s="102" t="s">
        <v>28</v>
      </c>
      <c r="G577" s="6"/>
      <c r="H577" s="6"/>
      <c r="J577" s="6"/>
      <c r="K577" s="6"/>
      <c r="M577" s="6"/>
      <c r="U577" s="1" t="s">
        <v>28</v>
      </c>
      <c r="W577" s="1"/>
      <c r="X577" s="1"/>
      <c r="Z577" s="6"/>
      <c r="AA577" s="103">
        <v>63.5</v>
      </c>
      <c r="AB577" s="6"/>
      <c r="AC577" s="6"/>
      <c r="AE577" s="6"/>
    </row>
    <row r="578" spans="1:31">
      <c r="A578" s="6">
        <v>34307</v>
      </c>
      <c r="B578" s="6"/>
      <c r="C578" s="103">
        <v>72.5</v>
      </c>
      <c r="D578" s="6"/>
      <c r="E578" s="6"/>
      <c r="F578" s="103">
        <v>70</v>
      </c>
      <c r="G578" s="6"/>
      <c r="H578" s="6"/>
      <c r="J578" s="6"/>
      <c r="K578" s="6"/>
      <c r="M578" s="6"/>
      <c r="U578" s="1">
        <v>71.25</v>
      </c>
      <c r="W578" s="1"/>
      <c r="X578" s="1"/>
      <c r="Z578" s="6"/>
      <c r="AA578" s="103">
        <v>65.5</v>
      </c>
      <c r="AB578" s="6"/>
      <c r="AC578" s="6"/>
      <c r="AE578" s="6"/>
    </row>
    <row r="579" spans="1:31">
      <c r="A579" s="6">
        <v>34314</v>
      </c>
      <c r="B579" s="6"/>
      <c r="C579" s="103">
        <v>72.25</v>
      </c>
      <c r="D579" s="6"/>
      <c r="E579" s="6"/>
      <c r="F579" s="103">
        <v>72</v>
      </c>
      <c r="G579" s="6"/>
      <c r="H579" s="6"/>
      <c r="J579" s="6"/>
      <c r="K579" s="6"/>
      <c r="M579" s="6"/>
      <c r="U579" s="1">
        <v>72.125</v>
      </c>
      <c r="W579" s="1"/>
      <c r="X579" s="1"/>
      <c r="Z579" s="6"/>
      <c r="AA579" s="103">
        <v>66.099999999999994</v>
      </c>
      <c r="AB579" s="6"/>
      <c r="AC579" s="6"/>
      <c r="AE579" s="6"/>
    </row>
    <row r="580" spans="1:31">
      <c r="A580" s="6">
        <v>34321</v>
      </c>
      <c r="B580" s="6"/>
      <c r="C580" s="103">
        <v>71</v>
      </c>
      <c r="D580" s="6"/>
      <c r="E580" s="6"/>
      <c r="F580" s="103">
        <v>62.5</v>
      </c>
      <c r="G580" s="6"/>
      <c r="H580" s="6"/>
      <c r="J580" s="6"/>
      <c r="K580" s="6"/>
      <c r="M580" s="6"/>
      <c r="U580" s="1">
        <v>66.75</v>
      </c>
      <c r="W580" s="1"/>
      <c r="X580" s="1"/>
      <c r="Z580" s="6"/>
      <c r="AA580" s="103">
        <v>53</v>
      </c>
      <c r="AB580" s="6"/>
      <c r="AC580" s="6"/>
      <c r="AE580" s="6"/>
    </row>
    <row r="581" spans="1:31">
      <c r="A581" s="6">
        <v>34328</v>
      </c>
      <c r="B581" s="6"/>
      <c r="C581" s="103">
        <v>72.5</v>
      </c>
      <c r="D581" s="6"/>
      <c r="E581" s="6"/>
      <c r="F581" s="102" t="s">
        <v>28</v>
      </c>
      <c r="G581" s="6"/>
      <c r="H581" s="6"/>
      <c r="J581" s="6"/>
      <c r="K581" s="6"/>
      <c r="M581" s="6"/>
      <c r="U581" s="1">
        <v>72.5</v>
      </c>
      <c r="W581" s="1"/>
      <c r="X581" s="1"/>
      <c r="Z581" s="6"/>
      <c r="AA581" s="103">
        <v>63</v>
      </c>
      <c r="AB581" s="6"/>
      <c r="AC581" s="6"/>
      <c r="AE581" s="6"/>
    </row>
    <row r="582" spans="1:31">
      <c r="A582" s="6">
        <v>34335</v>
      </c>
      <c r="B582" s="6"/>
      <c r="C582" s="102" t="s">
        <v>28</v>
      </c>
      <c r="D582" s="6"/>
      <c r="E582" s="6"/>
      <c r="F582" s="102" t="s">
        <v>28</v>
      </c>
      <c r="G582" s="6"/>
      <c r="H582" s="6"/>
      <c r="I582" s="1">
        <v>68.75</v>
      </c>
      <c r="J582" s="6"/>
      <c r="K582" s="6"/>
      <c r="M582" s="6"/>
      <c r="U582" s="1">
        <v>68.75</v>
      </c>
      <c r="W582" s="1"/>
      <c r="X582" s="1"/>
      <c r="Z582" s="6"/>
      <c r="AA582" s="103">
        <v>63</v>
      </c>
      <c r="AB582" s="6"/>
      <c r="AC582" s="6"/>
      <c r="AE582" s="6"/>
    </row>
    <row r="583" spans="1:31">
      <c r="A583" s="6">
        <v>34342</v>
      </c>
      <c r="B583" s="6"/>
      <c r="C583" s="103">
        <v>69.25</v>
      </c>
      <c r="D583" s="6"/>
      <c r="E583" s="6"/>
      <c r="F583" s="102" t="s">
        <v>28</v>
      </c>
      <c r="G583" s="6"/>
      <c r="H583" s="6"/>
      <c r="J583" s="6"/>
      <c r="K583" s="6"/>
      <c r="M583" s="6"/>
      <c r="U583" s="1">
        <v>69.25</v>
      </c>
      <c r="W583" s="1"/>
      <c r="X583" s="1"/>
      <c r="Z583" s="6"/>
      <c r="AA583" s="103">
        <v>63</v>
      </c>
      <c r="AB583" s="6"/>
      <c r="AC583" s="6"/>
      <c r="AE583" s="6"/>
    </row>
    <row r="584" spans="1:31">
      <c r="A584" s="6">
        <v>34349</v>
      </c>
      <c r="B584" s="6"/>
      <c r="C584" s="103">
        <v>68</v>
      </c>
      <c r="D584" s="6"/>
      <c r="E584" s="6"/>
      <c r="F584" s="103">
        <v>66.5</v>
      </c>
      <c r="G584" s="6"/>
      <c r="H584" s="6"/>
      <c r="J584" s="6"/>
      <c r="K584" s="6"/>
      <c r="M584" s="6"/>
      <c r="U584" s="1">
        <v>67.25</v>
      </c>
      <c r="W584" s="1"/>
      <c r="X584" s="1"/>
      <c r="Z584" s="6"/>
      <c r="AA584" s="103">
        <v>61.8</v>
      </c>
      <c r="AB584" s="6"/>
      <c r="AC584" s="6"/>
      <c r="AE584" s="6"/>
    </row>
    <row r="585" spans="1:31">
      <c r="A585" s="6">
        <v>34356</v>
      </c>
      <c r="B585" s="6"/>
      <c r="C585" s="103">
        <v>67</v>
      </c>
      <c r="D585" s="6"/>
      <c r="E585" s="6"/>
      <c r="F585" s="103">
        <v>57.25</v>
      </c>
      <c r="G585" s="6"/>
      <c r="H585" s="6"/>
      <c r="J585" s="6"/>
      <c r="K585" s="6"/>
      <c r="M585" s="6"/>
      <c r="U585" s="1">
        <v>62.125</v>
      </c>
      <c r="W585" s="1"/>
      <c r="X585" s="1"/>
      <c r="Z585" s="6"/>
      <c r="AA585" s="103">
        <v>56.25</v>
      </c>
      <c r="AB585" s="6"/>
      <c r="AC585" s="6"/>
      <c r="AE585" s="6"/>
    </row>
    <row r="586" spans="1:31">
      <c r="A586" s="6">
        <v>34363</v>
      </c>
      <c r="B586" s="6"/>
      <c r="C586" s="103">
        <v>74.5</v>
      </c>
      <c r="D586" s="6"/>
      <c r="E586" s="6"/>
      <c r="F586" s="103">
        <v>54.5</v>
      </c>
      <c r="G586" s="6"/>
      <c r="H586" s="6"/>
      <c r="J586" s="6"/>
      <c r="K586" s="6"/>
      <c r="M586" s="6"/>
      <c r="U586" s="1">
        <v>64.5</v>
      </c>
      <c r="W586" s="1"/>
      <c r="X586" s="1"/>
      <c r="Z586" s="6"/>
      <c r="AA586" s="103">
        <v>56</v>
      </c>
      <c r="AB586" s="6"/>
      <c r="AC586" s="6"/>
      <c r="AE586" s="6"/>
    </row>
    <row r="587" spans="1:31">
      <c r="A587" s="6">
        <v>34370</v>
      </c>
      <c r="B587" s="6"/>
      <c r="C587" s="103">
        <v>72.5</v>
      </c>
      <c r="D587" s="6"/>
      <c r="E587" s="6"/>
      <c r="F587" s="103">
        <v>65</v>
      </c>
      <c r="G587" s="6"/>
      <c r="H587" s="6"/>
      <c r="I587" s="1">
        <v>63.5</v>
      </c>
      <c r="J587" s="6"/>
      <c r="K587" s="6"/>
      <c r="M587" s="6"/>
      <c r="U587" s="1">
        <v>67</v>
      </c>
      <c r="W587" s="1"/>
      <c r="X587" s="1"/>
      <c r="Z587" s="6"/>
      <c r="AA587" s="103">
        <v>56</v>
      </c>
      <c r="AB587" s="6"/>
      <c r="AC587" s="6"/>
      <c r="AE587" s="6"/>
    </row>
    <row r="588" spans="1:31">
      <c r="A588" s="6">
        <v>34377</v>
      </c>
      <c r="B588" s="6"/>
      <c r="C588" s="103">
        <v>85.5</v>
      </c>
      <c r="D588" s="6"/>
      <c r="E588" s="6"/>
      <c r="F588" s="103">
        <v>68</v>
      </c>
      <c r="G588" s="6"/>
      <c r="H588" s="6"/>
      <c r="J588" s="6"/>
      <c r="K588" s="6"/>
      <c r="M588" s="6"/>
      <c r="U588" s="1">
        <v>76.75</v>
      </c>
      <c r="W588" s="1"/>
      <c r="X588" s="1"/>
      <c r="Z588" s="6"/>
      <c r="AA588" s="103">
        <v>61.8</v>
      </c>
      <c r="AB588" s="6"/>
      <c r="AC588" s="6"/>
      <c r="AE588" s="6"/>
    </row>
    <row r="589" spans="1:31">
      <c r="A589" s="6">
        <v>34384</v>
      </c>
      <c r="B589" s="6"/>
      <c r="C589" s="103">
        <v>85.5</v>
      </c>
      <c r="D589" s="6"/>
      <c r="E589" s="6"/>
      <c r="F589" s="103">
        <v>71</v>
      </c>
      <c r="G589" s="6"/>
      <c r="H589" s="6"/>
      <c r="I589" s="1">
        <v>66</v>
      </c>
      <c r="J589" s="6"/>
      <c r="K589" s="6"/>
      <c r="M589" s="6"/>
      <c r="U589" s="1">
        <v>74.166666666666671</v>
      </c>
      <c r="W589" s="1"/>
      <c r="X589" s="1"/>
      <c r="Z589" s="6"/>
      <c r="AA589" s="103">
        <v>60</v>
      </c>
      <c r="AB589" s="6"/>
      <c r="AC589" s="6"/>
      <c r="AE589" s="6"/>
    </row>
    <row r="590" spans="1:31">
      <c r="A590" s="6">
        <v>34391</v>
      </c>
      <c r="B590" s="6"/>
      <c r="C590" s="103">
        <v>82.5</v>
      </c>
      <c r="D590" s="6"/>
      <c r="E590" s="6"/>
      <c r="F590" s="103">
        <v>70</v>
      </c>
      <c r="G590" s="6"/>
      <c r="H590" s="6"/>
      <c r="I590" s="1">
        <v>68.5</v>
      </c>
      <c r="J590" s="6"/>
      <c r="K590" s="6"/>
      <c r="M590" s="6"/>
      <c r="U590" s="1">
        <v>73.666666666666671</v>
      </c>
      <c r="W590" s="1"/>
      <c r="X590" s="1"/>
      <c r="Z590" s="6"/>
      <c r="AA590" s="103">
        <v>60</v>
      </c>
      <c r="AB590" s="6"/>
      <c r="AC590" s="6"/>
      <c r="AE590" s="6"/>
    </row>
    <row r="591" spans="1:31">
      <c r="A591" s="6">
        <v>34398</v>
      </c>
      <c r="B591" s="6"/>
      <c r="C591" s="103">
        <v>76.5</v>
      </c>
      <c r="D591" s="6"/>
      <c r="E591" s="6"/>
      <c r="F591" s="103">
        <v>67.5</v>
      </c>
      <c r="G591" s="6"/>
      <c r="H591" s="6"/>
      <c r="I591" s="1">
        <v>62.63</v>
      </c>
      <c r="J591" s="6"/>
      <c r="K591" s="6"/>
      <c r="M591" s="6"/>
      <c r="U591" s="1">
        <v>68.876666666666665</v>
      </c>
      <c r="W591" s="1"/>
      <c r="X591" s="1"/>
      <c r="Z591" s="6"/>
      <c r="AA591" s="103">
        <v>60</v>
      </c>
      <c r="AB591" s="6"/>
      <c r="AC591" s="6"/>
      <c r="AE591" s="6"/>
    </row>
    <row r="592" spans="1:31">
      <c r="A592" s="6">
        <v>34405</v>
      </c>
      <c r="B592" s="6"/>
      <c r="C592" s="103">
        <v>74.25</v>
      </c>
      <c r="D592" s="6"/>
      <c r="E592" s="6"/>
      <c r="F592" s="103">
        <v>68.5</v>
      </c>
      <c r="G592" s="6"/>
      <c r="H592" s="6"/>
      <c r="I592" s="1">
        <v>61.5</v>
      </c>
      <c r="J592" s="6"/>
      <c r="K592" s="6"/>
      <c r="M592" s="6"/>
      <c r="U592" s="1">
        <v>68.083333333333329</v>
      </c>
      <c r="W592" s="1"/>
      <c r="X592" s="1"/>
      <c r="Z592" s="6"/>
      <c r="AA592" s="103">
        <v>56.8</v>
      </c>
      <c r="AB592" s="6"/>
      <c r="AC592" s="6"/>
      <c r="AE592" s="6"/>
    </row>
    <row r="593" spans="1:31">
      <c r="A593" s="6">
        <v>34412</v>
      </c>
      <c r="B593" s="6"/>
      <c r="C593" s="103">
        <v>64.75</v>
      </c>
      <c r="D593" s="6"/>
      <c r="E593" s="6"/>
      <c r="F593" s="103">
        <v>61.5</v>
      </c>
      <c r="G593" s="6"/>
      <c r="H593" s="6"/>
      <c r="I593" s="1">
        <v>64.5</v>
      </c>
      <c r="J593" s="6"/>
      <c r="K593" s="6"/>
      <c r="M593" s="6"/>
      <c r="U593" s="1">
        <v>63.583333333333336</v>
      </c>
      <c r="W593" s="1"/>
      <c r="X593" s="1"/>
      <c r="Z593" s="6"/>
      <c r="AA593" s="103">
        <v>57.13</v>
      </c>
      <c r="AB593" s="6"/>
      <c r="AC593" s="6"/>
      <c r="AE593" s="6"/>
    </row>
    <row r="594" spans="1:31">
      <c r="A594" s="6">
        <v>34419</v>
      </c>
      <c r="B594" s="6"/>
      <c r="C594" s="103">
        <v>63.5</v>
      </c>
      <c r="D594" s="6"/>
      <c r="E594" s="6"/>
      <c r="F594" s="103">
        <v>51.5</v>
      </c>
      <c r="G594" s="6"/>
      <c r="H594" s="6"/>
      <c r="J594" s="6"/>
      <c r="K594" s="6"/>
      <c r="M594" s="6"/>
      <c r="U594" s="1">
        <v>57.5</v>
      </c>
      <c r="W594" s="1"/>
      <c r="X594" s="1"/>
      <c r="Z594" s="6"/>
      <c r="AA594" s="103">
        <v>56</v>
      </c>
      <c r="AB594" s="6"/>
      <c r="AC594" s="6"/>
      <c r="AE594" s="6"/>
    </row>
    <row r="595" spans="1:31">
      <c r="A595" s="6">
        <v>34426</v>
      </c>
      <c r="B595" s="6"/>
      <c r="C595" s="103">
        <v>62</v>
      </c>
      <c r="D595" s="6"/>
      <c r="E595" s="6"/>
      <c r="F595" s="102" t="s">
        <v>28</v>
      </c>
      <c r="G595" s="6"/>
      <c r="H595" s="6"/>
      <c r="J595" s="6"/>
      <c r="K595" s="6"/>
      <c r="M595" s="6"/>
      <c r="U595" s="1">
        <v>62</v>
      </c>
      <c r="W595" s="1"/>
      <c r="X595" s="1"/>
      <c r="Z595" s="6"/>
      <c r="AA595" s="103">
        <v>56</v>
      </c>
      <c r="AB595" s="6"/>
      <c r="AC595" s="6"/>
      <c r="AE595" s="6"/>
    </row>
    <row r="596" spans="1:31">
      <c r="A596" s="6">
        <v>34433</v>
      </c>
      <c r="B596" s="6"/>
      <c r="C596" s="103">
        <v>63</v>
      </c>
      <c r="D596" s="6"/>
      <c r="E596" s="6"/>
      <c r="F596" s="103">
        <v>70.5</v>
      </c>
      <c r="G596" s="6"/>
      <c r="H596" s="6"/>
      <c r="J596" s="6"/>
      <c r="K596" s="6"/>
      <c r="M596" s="6"/>
      <c r="U596" s="1">
        <v>66.75</v>
      </c>
      <c r="W596" s="1"/>
      <c r="X596" s="1"/>
      <c r="Z596" s="6"/>
      <c r="AA596" s="102" t="s">
        <v>28</v>
      </c>
      <c r="AB596" s="6"/>
      <c r="AC596" s="6"/>
      <c r="AE596" s="6"/>
    </row>
    <row r="597" spans="1:31">
      <c r="A597" s="6">
        <v>34440</v>
      </c>
      <c r="B597" s="6"/>
      <c r="C597" s="103">
        <v>60.75</v>
      </c>
      <c r="D597" s="6"/>
      <c r="E597" s="6"/>
      <c r="F597" s="103">
        <v>64</v>
      </c>
      <c r="G597" s="6"/>
      <c r="H597" s="6"/>
      <c r="J597" s="6"/>
      <c r="K597" s="6"/>
      <c r="M597" s="6"/>
      <c r="U597" s="1">
        <v>62.375</v>
      </c>
      <c r="W597" s="1"/>
      <c r="X597" s="1"/>
      <c r="Z597" s="6"/>
      <c r="AA597" s="102" t="s">
        <v>28</v>
      </c>
      <c r="AB597" s="6"/>
      <c r="AC597" s="6"/>
      <c r="AE597" s="6"/>
    </row>
    <row r="598" spans="1:31">
      <c r="A598" s="6">
        <v>34447</v>
      </c>
      <c r="B598" s="6"/>
      <c r="C598" s="103">
        <v>62.5</v>
      </c>
      <c r="D598" s="6"/>
      <c r="E598" s="6"/>
      <c r="F598" s="103">
        <v>76.5</v>
      </c>
      <c r="G598" s="6"/>
      <c r="H598" s="6"/>
      <c r="J598" s="6"/>
      <c r="K598" s="6"/>
      <c r="M598" s="6"/>
      <c r="U598" s="1">
        <v>69.5</v>
      </c>
      <c r="W598" s="1"/>
      <c r="X598" s="1"/>
      <c r="Z598" s="6"/>
      <c r="AA598" s="102" t="s">
        <v>28</v>
      </c>
      <c r="AB598" s="6"/>
      <c r="AC598" s="6"/>
      <c r="AE598" s="6"/>
    </row>
    <row r="599" spans="1:31">
      <c r="A599" s="6">
        <v>34454</v>
      </c>
      <c r="B599" s="6"/>
      <c r="C599" s="103">
        <v>62.25</v>
      </c>
      <c r="D599" s="6"/>
      <c r="E599" s="6"/>
      <c r="F599" s="103">
        <v>63.5</v>
      </c>
      <c r="G599" s="6"/>
      <c r="H599" s="6"/>
      <c r="J599" s="6"/>
      <c r="K599" s="6"/>
      <c r="M599" s="6"/>
      <c r="U599" s="1">
        <v>62.875</v>
      </c>
      <c r="W599" s="1"/>
      <c r="X599" s="1"/>
      <c r="Z599" s="6"/>
      <c r="AA599" s="102" t="s">
        <v>28</v>
      </c>
      <c r="AB599" s="6"/>
      <c r="AC599" s="6"/>
      <c r="AE599" s="6"/>
    </row>
    <row r="600" spans="1:31">
      <c r="A600" s="6">
        <v>34461</v>
      </c>
      <c r="B600" s="6"/>
      <c r="C600" s="103">
        <v>62.5</v>
      </c>
      <c r="D600" s="6"/>
      <c r="E600" s="6"/>
      <c r="F600" s="103">
        <v>58.25</v>
      </c>
      <c r="G600" s="6"/>
      <c r="H600" s="6"/>
      <c r="J600" s="6"/>
      <c r="K600" s="6"/>
      <c r="M600" s="6"/>
      <c r="U600" s="1">
        <v>60.375</v>
      </c>
      <c r="W600" s="1"/>
      <c r="X600" s="1"/>
      <c r="Z600" s="6"/>
      <c r="AA600" s="102" t="s">
        <v>28</v>
      </c>
      <c r="AB600" s="6"/>
      <c r="AC600" s="6"/>
      <c r="AE600" s="6"/>
    </row>
    <row r="601" spans="1:31">
      <c r="A601" s="6">
        <v>34468</v>
      </c>
      <c r="B601" s="6"/>
      <c r="C601" s="103">
        <v>64.75</v>
      </c>
      <c r="D601" s="6"/>
      <c r="E601" s="6"/>
      <c r="F601" s="103">
        <v>66</v>
      </c>
      <c r="G601" s="6"/>
      <c r="H601" s="6"/>
      <c r="J601" s="6"/>
      <c r="K601" s="6"/>
      <c r="M601" s="6"/>
      <c r="U601" s="1">
        <v>65.375</v>
      </c>
      <c r="W601" s="1"/>
      <c r="X601" s="1"/>
      <c r="Z601" s="6"/>
      <c r="AA601" s="102" t="s">
        <v>28</v>
      </c>
      <c r="AB601" s="6"/>
      <c r="AC601" s="6"/>
      <c r="AE601" s="6"/>
    </row>
    <row r="602" spans="1:31">
      <c r="A602" s="6">
        <v>34475</v>
      </c>
      <c r="B602" s="6"/>
      <c r="C602" s="103">
        <v>66.25</v>
      </c>
      <c r="D602" s="6"/>
      <c r="E602" s="6"/>
      <c r="F602" s="103">
        <v>65</v>
      </c>
      <c r="G602" s="6"/>
      <c r="H602" s="6"/>
      <c r="J602" s="6"/>
      <c r="K602" s="6"/>
      <c r="M602" s="6"/>
      <c r="U602" s="1">
        <v>65.625</v>
      </c>
      <c r="W602" s="1"/>
      <c r="X602" s="1"/>
      <c r="Z602" s="6"/>
      <c r="AA602" s="102" t="s">
        <v>28</v>
      </c>
      <c r="AB602" s="6"/>
      <c r="AC602" s="6"/>
      <c r="AE602" s="6"/>
    </row>
    <row r="603" spans="1:31">
      <c r="A603" s="6">
        <v>34482</v>
      </c>
      <c r="B603" s="6"/>
      <c r="C603" s="103">
        <v>65.5</v>
      </c>
      <c r="D603" s="6"/>
      <c r="E603" s="6"/>
      <c r="F603" s="103">
        <v>62</v>
      </c>
      <c r="G603" s="6"/>
      <c r="H603" s="6"/>
      <c r="I603" s="1">
        <v>72</v>
      </c>
      <c r="J603" s="6"/>
      <c r="K603" s="6"/>
      <c r="M603" s="6"/>
      <c r="U603" s="1">
        <v>66.5</v>
      </c>
      <c r="W603" s="1"/>
      <c r="X603" s="1"/>
      <c r="Z603" s="6"/>
      <c r="AA603" s="103">
        <v>64.38</v>
      </c>
      <c r="AB603" s="6"/>
      <c r="AC603" s="6"/>
      <c r="AE603" s="6"/>
    </row>
    <row r="604" spans="1:31">
      <c r="A604" s="6">
        <v>34489</v>
      </c>
      <c r="B604" s="6"/>
      <c r="C604" s="103">
        <v>64.5</v>
      </c>
      <c r="D604" s="6"/>
      <c r="E604" s="6"/>
      <c r="F604" s="103">
        <v>66</v>
      </c>
      <c r="G604" s="6"/>
      <c r="H604" s="6"/>
      <c r="I604" s="1">
        <v>72</v>
      </c>
      <c r="J604" s="6"/>
      <c r="K604" s="6"/>
      <c r="M604" s="6"/>
      <c r="U604" s="1">
        <v>67.5</v>
      </c>
      <c r="W604" s="1"/>
      <c r="X604" s="1"/>
      <c r="Z604" s="6"/>
      <c r="AA604" s="103">
        <v>65</v>
      </c>
      <c r="AB604" s="6"/>
      <c r="AC604" s="6"/>
      <c r="AE604" s="6"/>
    </row>
    <row r="605" spans="1:31">
      <c r="A605" s="6">
        <v>34496</v>
      </c>
      <c r="B605" s="6"/>
      <c r="C605" s="103">
        <v>66.25</v>
      </c>
      <c r="D605" s="6"/>
      <c r="E605" s="6"/>
      <c r="F605" s="103">
        <v>64.5</v>
      </c>
      <c r="G605" s="6"/>
      <c r="H605" s="6"/>
      <c r="I605" s="1">
        <v>74</v>
      </c>
      <c r="J605" s="6"/>
      <c r="K605" s="6"/>
      <c r="M605" s="6"/>
      <c r="U605" s="1">
        <v>68.25</v>
      </c>
      <c r="W605" s="1"/>
      <c r="X605" s="1"/>
      <c r="Z605" s="6"/>
      <c r="AA605" s="103">
        <v>67.900000000000006</v>
      </c>
      <c r="AB605" s="6"/>
      <c r="AC605" s="6"/>
      <c r="AE605" s="6"/>
    </row>
    <row r="606" spans="1:31">
      <c r="A606" s="6">
        <v>34503</v>
      </c>
      <c r="B606" s="6"/>
      <c r="C606" s="103">
        <v>65.25</v>
      </c>
      <c r="D606" s="6"/>
      <c r="E606" s="6"/>
      <c r="F606" s="103">
        <v>68.5</v>
      </c>
      <c r="G606" s="6"/>
      <c r="H606" s="6"/>
      <c r="I606" s="1">
        <v>71.75</v>
      </c>
      <c r="J606" s="6"/>
      <c r="K606" s="6"/>
      <c r="M606" s="6"/>
      <c r="U606" s="1">
        <v>68.5</v>
      </c>
      <c r="W606" s="1"/>
      <c r="X606" s="1"/>
      <c r="Z606" s="6"/>
      <c r="AA606" s="103">
        <v>68.5</v>
      </c>
      <c r="AB606" s="6"/>
      <c r="AC606" s="6"/>
      <c r="AE606" s="6"/>
    </row>
    <row r="607" spans="1:31">
      <c r="A607" s="6">
        <v>34510</v>
      </c>
      <c r="B607" s="6"/>
      <c r="C607" s="103">
        <v>66</v>
      </c>
      <c r="D607" s="6"/>
      <c r="E607" s="6"/>
      <c r="F607" s="103">
        <v>69</v>
      </c>
      <c r="G607" s="6"/>
      <c r="H607" s="6"/>
      <c r="I607" s="1">
        <v>70</v>
      </c>
      <c r="J607" s="6"/>
      <c r="K607" s="6"/>
      <c r="M607" s="6"/>
      <c r="U607" s="1">
        <v>68.333333333333329</v>
      </c>
      <c r="W607" s="1"/>
      <c r="X607" s="1"/>
      <c r="Z607" s="6"/>
      <c r="AA607" s="103">
        <v>68.5</v>
      </c>
      <c r="AB607" s="6"/>
      <c r="AC607" s="6"/>
      <c r="AE607" s="6"/>
    </row>
    <row r="608" spans="1:31">
      <c r="A608" s="6">
        <v>34517</v>
      </c>
      <c r="B608" s="6"/>
      <c r="C608" s="103">
        <v>66</v>
      </c>
      <c r="D608" s="6"/>
      <c r="E608" s="6"/>
      <c r="F608" s="103">
        <v>70.5</v>
      </c>
      <c r="G608" s="6"/>
      <c r="H608" s="6"/>
      <c r="I608" s="1">
        <v>68.5</v>
      </c>
      <c r="J608" s="6"/>
      <c r="K608" s="6"/>
      <c r="M608" s="6"/>
      <c r="U608" s="1">
        <v>68.333333333333329</v>
      </c>
      <c r="W608" s="1"/>
      <c r="X608" s="1"/>
      <c r="Z608" s="6"/>
      <c r="AA608" s="103">
        <v>68.17</v>
      </c>
      <c r="AB608" s="6"/>
      <c r="AC608" s="6"/>
      <c r="AE608" s="6"/>
    </row>
    <row r="609" spans="1:31">
      <c r="A609" s="6">
        <v>34524</v>
      </c>
      <c r="B609" s="6"/>
      <c r="C609" s="102" t="s">
        <v>28</v>
      </c>
      <c r="D609" s="6"/>
      <c r="E609" s="6"/>
      <c r="F609" s="102" t="s">
        <v>28</v>
      </c>
      <c r="G609" s="6"/>
      <c r="H609" s="6"/>
      <c r="I609" s="1">
        <v>71.63</v>
      </c>
      <c r="J609" s="6"/>
      <c r="K609" s="6"/>
      <c r="M609" s="6"/>
      <c r="U609" s="1">
        <v>71.63</v>
      </c>
      <c r="W609" s="1"/>
      <c r="X609" s="1"/>
      <c r="Z609" s="6"/>
      <c r="AA609" s="103">
        <v>68.75</v>
      </c>
      <c r="AB609" s="6"/>
      <c r="AC609" s="6"/>
      <c r="AE609" s="6"/>
    </row>
    <row r="610" spans="1:31">
      <c r="A610" s="6">
        <v>34531</v>
      </c>
      <c r="B610" s="6"/>
      <c r="C610" s="103">
        <v>73</v>
      </c>
      <c r="D610" s="6"/>
      <c r="E610" s="6"/>
      <c r="F610" s="102" t="s">
        <v>28</v>
      </c>
      <c r="G610" s="6"/>
      <c r="H610" s="6"/>
      <c r="I610" s="1">
        <v>71.75</v>
      </c>
      <c r="J610" s="6"/>
      <c r="K610" s="6"/>
      <c r="M610" s="6"/>
      <c r="U610" s="1">
        <v>72.375</v>
      </c>
      <c r="W610" s="1"/>
      <c r="X610" s="1"/>
      <c r="Z610" s="6"/>
      <c r="AA610" s="103">
        <v>69.400000000000006</v>
      </c>
      <c r="AB610" s="6"/>
      <c r="AC610" s="6"/>
      <c r="AE610" s="6"/>
    </row>
    <row r="611" spans="1:31">
      <c r="A611" s="6">
        <v>34538</v>
      </c>
      <c r="B611" s="6"/>
      <c r="C611" s="103">
        <v>70.5</v>
      </c>
      <c r="D611" s="6"/>
      <c r="E611" s="6"/>
      <c r="F611" s="103">
        <v>71.75</v>
      </c>
      <c r="G611" s="6"/>
      <c r="H611" s="6"/>
      <c r="J611" s="6"/>
      <c r="K611" s="6"/>
      <c r="M611" s="6"/>
      <c r="U611" s="1">
        <v>71.125</v>
      </c>
      <c r="W611" s="1"/>
      <c r="X611" s="1"/>
      <c r="Z611" s="6"/>
      <c r="AA611" s="103">
        <v>69</v>
      </c>
      <c r="AB611" s="6"/>
      <c r="AC611" s="6"/>
      <c r="AE611" s="6"/>
    </row>
    <row r="612" spans="1:31">
      <c r="A612" s="6">
        <v>34545</v>
      </c>
      <c r="B612" s="6"/>
      <c r="C612" s="103">
        <v>72.25</v>
      </c>
      <c r="D612" s="6"/>
      <c r="E612" s="6"/>
      <c r="F612" s="103">
        <v>73.75</v>
      </c>
      <c r="G612" s="6"/>
      <c r="H612" s="6"/>
      <c r="I612" s="1">
        <v>73.56</v>
      </c>
      <c r="J612" s="6"/>
      <c r="K612" s="6"/>
      <c r="M612" s="6"/>
      <c r="U612" s="1">
        <v>73.186666666666667</v>
      </c>
      <c r="W612" s="1"/>
      <c r="X612" s="1"/>
      <c r="Z612" s="6"/>
      <c r="AA612" s="103">
        <v>70</v>
      </c>
      <c r="AB612" s="6"/>
      <c r="AC612" s="6"/>
      <c r="AE612" s="6"/>
    </row>
    <row r="613" spans="1:31">
      <c r="A613" s="6">
        <v>34552</v>
      </c>
      <c r="B613" s="6"/>
      <c r="C613" s="103">
        <v>72.25</v>
      </c>
      <c r="D613" s="6"/>
      <c r="E613" s="6"/>
      <c r="F613" s="103">
        <v>73.5</v>
      </c>
      <c r="G613" s="6"/>
      <c r="H613" s="6"/>
      <c r="I613" s="1">
        <v>73.56</v>
      </c>
      <c r="J613" s="6"/>
      <c r="K613" s="6"/>
      <c r="M613" s="6"/>
      <c r="U613" s="1">
        <v>73.103333333333339</v>
      </c>
      <c r="W613" s="1"/>
      <c r="X613" s="1"/>
      <c r="Z613" s="6"/>
      <c r="AA613" s="103">
        <v>67.7</v>
      </c>
      <c r="AB613" s="6"/>
      <c r="AC613" s="6"/>
      <c r="AE613" s="6"/>
    </row>
    <row r="614" spans="1:31">
      <c r="A614" s="6">
        <v>34559</v>
      </c>
      <c r="B614" s="6"/>
      <c r="C614" s="103">
        <v>71.75</v>
      </c>
      <c r="D614" s="6"/>
      <c r="E614" s="6"/>
      <c r="F614" s="103">
        <v>73.5</v>
      </c>
      <c r="G614" s="6"/>
      <c r="H614" s="6"/>
      <c r="I614" s="1">
        <v>72.56</v>
      </c>
      <c r="J614" s="6"/>
      <c r="K614" s="6"/>
      <c r="M614" s="6"/>
      <c r="U614" s="1">
        <v>72.603333333333339</v>
      </c>
      <c r="W614" s="1"/>
      <c r="X614" s="1"/>
      <c r="Z614" s="6"/>
      <c r="AA614" s="103">
        <v>67.599999999999994</v>
      </c>
      <c r="AB614" s="6"/>
      <c r="AC614" s="6"/>
      <c r="AE614" s="6"/>
    </row>
    <row r="615" spans="1:31">
      <c r="A615" s="6">
        <v>34566</v>
      </c>
      <c r="B615" s="6"/>
      <c r="C615" s="103">
        <v>71.13</v>
      </c>
      <c r="D615" s="6"/>
      <c r="E615" s="6"/>
      <c r="F615" s="103">
        <v>67</v>
      </c>
      <c r="G615" s="6"/>
      <c r="H615" s="6"/>
      <c r="I615" s="1">
        <v>77.13</v>
      </c>
      <c r="J615" s="6"/>
      <c r="K615" s="6"/>
      <c r="M615" s="6"/>
      <c r="U615" s="1">
        <v>71.75333333333333</v>
      </c>
      <c r="W615" s="1"/>
      <c r="X615" s="1"/>
      <c r="Z615" s="6"/>
      <c r="AA615" s="103">
        <v>66.5</v>
      </c>
      <c r="AB615" s="6"/>
      <c r="AC615" s="6"/>
      <c r="AE615" s="6"/>
    </row>
    <row r="616" spans="1:31">
      <c r="A616" s="6">
        <v>34573</v>
      </c>
      <c r="B616" s="6"/>
      <c r="C616" s="103">
        <v>67.75</v>
      </c>
      <c r="D616" s="6"/>
      <c r="E616" s="6"/>
      <c r="F616" s="103">
        <v>68</v>
      </c>
      <c r="G616" s="6"/>
      <c r="H616" s="6"/>
      <c r="I616" s="1">
        <v>65.38</v>
      </c>
      <c r="J616" s="6"/>
      <c r="K616" s="6"/>
      <c r="M616" s="6"/>
      <c r="U616" s="1">
        <v>67.043333333333337</v>
      </c>
      <c r="W616" s="1"/>
      <c r="X616" s="1"/>
      <c r="Z616" s="6"/>
      <c r="AA616" s="103">
        <v>67.5</v>
      </c>
      <c r="AB616" s="6"/>
      <c r="AC616" s="6"/>
      <c r="AE616" s="6"/>
    </row>
    <row r="617" spans="1:31">
      <c r="A617" s="6">
        <v>34580</v>
      </c>
      <c r="B617" s="6"/>
      <c r="C617" s="103">
        <v>67.5</v>
      </c>
      <c r="D617" s="6"/>
      <c r="E617" s="6"/>
      <c r="F617" s="103">
        <v>68.38</v>
      </c>
      <c r="G617" s="6"/>
      <c r="H617" s="6"/>
      <c r="I617" s="1">
        <v>66.5</v>
      </c>
      <c r="J617" s="6"/>
      <c r="K617" s="6"/>
      <c r="M617" s="6"/>
      <c r="U617" s="1">
        <v>67.459999999999994</v>
      </c>
      <c r="W617" s="1"/>
      <c r="X617" s="1"/>
      <c r="Z617" s="6"/>
      <c r="AA617" s="103">
        <v>67.099999999999994</v>
      </c>
      <c r="AB617" s="6"/>
      <c r="AC617" s="6"/>
      <c r="AE617" s="6"/>
    </row>
    <row r="618" spans="1:31">
      <c r="A618" s="6">
        <v>34587</v>
      </c>
      <c r="B618" s="6"/>
      <c r="C618" s="103">
        <v>68.25</v>
      </c>
      <c r="D618" s="6"/>
      <c r="E618" s="6"/>
      <c r="F618" s="103">
        <v>64.5</v>
      </c>
      <c r="G618" s="6"/>
      <c r="H618" s="6"/>
      <c r="J618" s="6"/>
      <c r="K618" s="6"/>
      <c r="M618" s="6"/>
      <c r="U618" s="1">
        <v>66.375</v>
      </c>
      <c r="W618" s="1"/>
      <c r="X618" s="1"/>
      <c r="Z618" s="6"/>
      <c r="AA618" s="103">
        <v>65</v>
      </c>
      <c r="AB618" s="6"/>
      <c r="AC618" s="6"/>
      <c r="AE618" s="6"/>
    </row>
    <row r="619" spans="1:31">
      <c r="A619" s="6">
        <v>34594</v>
      </c>
      <c r="B619" s="6"/>
      <c r="C619" s="103">
        <v>68.25</v>
      </c>
      <c r="D619" s="6"/>
      <c r="E619" s="6"/>
      <c r="F619" s="103">
        <v>66.5</v>
      </c>
      <c r="G619" s="6"/>
      <c r="H619" s="6"/>
      <c r="I619" s="1">
        <v>65.25</v>
      </c>
      <c r="J619" s="6"/>
      <c r="K619" s="6"/>
      <c r="M619" s="6"/>
      <c r="U619" s="1">
        <v>66.666666666666671</v>
      </c>
      <c r="W619" s="1"/>
      <c r="X619" s="1"/>
      <c r="Z619" s="6"/>
      <c r="AA619" s="103">
        <v>63.5</v>
      </c>
      <c r="AB619" s="6"/>
      <c r="AC619" s="6"/>
      <c r="AE619" s="6"/>
    </row>
    <row r="620" spans="1:31">
      <c r="A620" s="6">
        <v>34601</v>
      </c>
      <c r="B620" s="6"/>
      <c r="C620" s="103">
        <v>67.25</v>
      </c>
      <c r="D620" s="6"/>
      <c r="E620" s="6"/>
      <c r="F620" s="103">
        <v>66</v>
      </c>
      <c r="G620" s="6"/>
      <c r="H620" s="6"/>
      <c r="I620" s="1">
        <v>66</v>
      </c>
      <c r="J620" s="6"/>
      <c r="K620" s="6"/>
      <c r="M620" s="6"/>
      <c r="U620" s="1">
        <v>66.416666666666671</v>
      </c>
      <c r="W620" s="1"/>
      <c r="X620" s="1"/>
      <c r="Z620" s="6"/>
      <c r="AA620" s="103">
        <v>63.5</v>
      </c>
      <c r="AB620" s="6"/>
      <c r="AC620" s="6"/>
      <c r="AE620" s="6"/>
    </row>
    <row r="621" spans="1:31">
      <c r="A621" s="6">
        <v>34608</v>
      </c>
      <c r="B621" s="6"/>
      <c r="C621" s="103">
        <v>68</v>
      </c>
      <c r="D621" s="6"/>
      <c r="E621" s="6"/>
      <c r="F621" s="103">
        <v>68</v>
      </c>
      <c r="G621" s="6"/>
      <c r="H621" s="6"/>
      <c r="J621" s="6"/>
      <c r="K621" s="6"/>
      <c r="M621" s="6"/>
      <c r="U621" s="1">
        <v>68</v>
      </c>
      <c r="W621" s="1"/>
      <c r="X621" s="1"/>
      <c r="Z621" s="6"/>
      <c r="AA621" s="103">
        <v>63.5</v>
      </c>
      <c r="AB621" s="6"/>
      <c r="AC621" s="6"/>
      <c r="AE621" s="6"/>
    </row>
    <row r="622" spans="1:31">
      <c r="A622" s="6">
        <v>34615</v>
      </c>
      <c r="B622" s="6"/>
      <c r="C622" s="103">
        <v>67.75</v>
      </c>
      <c r="D622" s="6"/>
      <c r="E622" s="6"/>
      <c r="F622" s="103">
        <v>67</v>
      </c>
      <c r="G622" s="6"/>
      <c r="H622" s="6"/>
      <c r="I622" s="1">
        <v>66.5</v>
      </c>
      <c r="J622" s="6"/>
      <c r="K622" s="6"/>
      <c r="M622" s="6"/>
      <c r="U622" s="1">
        <v>67.083333333333329</v>
      </c>
      <c r="W622" s="1"/>
      <c r="X622" s="1"/>
      <c r="Z622" s="6"/>
      <c r="AA622" s="103">
        <v>62</v>
      </c>
      <c r="AB622" s="6"/>
      <c r="AC622" s="6"/>
      <c r="AE622" s="6"/>
    </row>
    <row r="623" spans="1:31">
      <c r="A623" s="6">
        <v>34622</v>
      </c>
      <c r="B623" s="6"/>
      <c r="C623" s="103">
        <v>66.25</v>
      </c>
      <c r="D623" s="6"/>
      <c r="E623" s="6"/>
      <c r="F623" s="103">
        <v>64.25</v>
      </c>
      <c r="G623" s="6"/>
      <c r="H623" s="6"/>
      <c r="I623" s="1">
        <v>65</v>
      </c>
      <c r="J623" s="6"/>
      <c r="K623" s="6"/>
      <c r="M623" s="6"/>
      <c r="U623" s="1">
        <v>65.166666666666671</v>
      </c>
      <c r="W623" s="1"/>
      <c r="X623" s="1"/>
      <c r="Z623" s="6"/>
      <c r="AA623" s="103">
        <v>60.9</v>
      </c>
      <c r="AB623" s="6"/>
      <c r="AC623" s="6"/>
      <c r="AE623" s="6"/>
    </row>
    <row r="624" spans="1:31">
      <c r="A624" s="6">
        <v>34629</v>
      </c>
      <c r="B624" s="6"/>
      <c r="C624" s="103">
        <v>66.5</v>
      </c>
      <c r="D624" s="6"/>
      <c r="E624" s="6"/>
      <c r="F624" s="103">
        <v>66.25</v>
      </c>
      <c r="G624" s="6"/>
      <c r="H624" s="6"/>
      <c r="J624" s="6"/>
      <c r="K624" s="6"/>
      <c r="M624" s="6"/>
      <c r="U624" s="1">
        <v>66.375</v>
      </c>
      <c r="W624" s="1"/>
      <c r="X624" s="1"/>
      <c r="Z624" s="6"/>
      <c r="AA624" s="103">
        <v>59</v>
      </c>
      <c r="AB624" s="6"/>
      <c r="AC624" s="6"/>
      <c r="AE624" s="6"/>
    </row>
    <row r="625" spans="1:31">
      <c r="A625" s="6">
        <v>34636</v>
      </c>
      <c r="B625" s="6"/>
      <c r="C625" s="103">
        <v>67.75</v>
      </c>
      <c r="D625" s="6"/>
      <c r="E625" s="6"/>
      <c r="F625" s="103">
        <v>68</v>
      </c>
      <c r="G625" s="6"/>
      <c r="H625" s="6"/>
      <c r="J625" s="6"/>
      <c r="K625" s="6"/>
      <c r="M625" s="6"/>
      <c r="U625" s="1">
        <v>67.875</v>
      </c>
      <c r="W625" s="1"/>
      <c r="X625" s="1"/>
      <c r="Z625" s="6"/>
      <c r="AA625" s="103">
        <v>59.4</v>
      </c>
      <c r="AB625" s="6"/>
      <c r="AC625" s="6"/>
      <c r="AE625" s="6"/>
    </row>
    <row r="626" spans="1:31">
      <c r="A626" s="6">
        <v>34643</v>
      </c>
      <c r="B626" s="6"/>
      <c r="C626" s="103">
        <v>73.25</v>
      </c>
      <c r="D626" s="6"/>
      <c r="E626" s="6"/>
      <c r="F626" s="103">
        <v>71.75</v>
      </c>
      <c r="G626" s="6"/>
      <c r="H626" s="6"/>
      <c r="I626" s="1">
        <v>68.38</v>
      </c>
      <c r="J626" s="6"/>
      <c r="K626" s="6"/>
      <c r="M626" s="6"/>
      <c r="U626" s="1">
        <v>71.126666666666665</v>
      </c>
      <c r="W626" s="1"/>
      <c r="X626" s="1"/>
      <c r="Z626" s="6"/>
      <c r="AA626" s="103">
        <v>64.7</v>
      </c>
      <c r="AB626" s="6"/>
      <c r="AC626" s="6"/>
      <c r="AE626" s="6"/>
    </row>
    <row r="627" spans="1:31">
      <c r="A627" s="6">
        <v>34650</v>
      </c>
      <c r="B627" s="6"/>
      <c r="C627" s="103">
        <v>76.5</v>
      </c>
      <c r="D627" s="6"/>
      <c r="E627" s="6"/>
      <c r="F627" s="103">
        <v>72</v>
      </c>
      <c r="G627" s="6"/>
      <c r="H627" s="6"/>
      <c r="I627" s="1">
        <v>71.25</v>
      </c>
      <c r="J627" s="6"/>
      <c r="K627" s="6"/>
      <c r="M627" s="6"/>
      <c r="U627" s="1">
        <v>73.25</v>
      </c>
      <c r="W627" s="1"/>
      <c r="X627" s="1"/>
      <c r="Z627" s="6"/>
      <c r="AA627" s="103">
        <v>67.3</v>
      </c>
      <c r="AB627" s="6"/>
      <c r="AC627" s="6"/>
      <c r="AE627" s="6"/>
    </row>
    <row r="628" spans="1:31">
      <c r="A628" s="6">
        <v>34657</v>
      </c>
      <c r="B628" s="6"/>
      <c r="C628" s="103">
        <v>81.75</v>
      </c>
      <c r="D628" s="6"/>
      <c r="E628" s="6"/>
      <c r="F628" s="103">
        <v>69.5</v>
      </c>
      <c r="G628" s="6"/>
      <c r="H628" s="6"/>
      <c r="I628" s="1">
        <v>71.5</v>
      </c>
      <c r="J628" s="6"/>
      <c r="K628" s="6"/>
      <c r="M628" s="6"/>
      <c r="U628" s="1">
        <v>74.25</v>
      </c>
      <c r="W628" s="1"/>
      <c r="X628" s="1"/>
      <c r="Z628" s="6"/>
      <c r="AA628" s="103">
        <v>66.900000000000006</v>
      </c>
      <c r="AB628" s="6"/>
      <c r="AC628" s="6"/>
      <c r="AE628" s="6"/>
    </row>
    <row r="629" spans="1:31">
      <c r="A629" s="6">
        <v>34664</v>
      </c>
      <c r="B629" s="6"/>
      <c r="C629" s="102" t="s">
        <v>28</v>
      </c>
      <c r="D629" s="6"/>
      <c r="E629" s="6"/>
      <c r="F629" s="103">
        <v>67.5</v>
      </c>
      <c r="G629" s="6"/>
      <c r="H629" s="6"/>
      <c r="J629" s="6"/>
      <c r="K629" s="6"/>
      <c r="M629" s="6"/>
      <c r="U629" s="1">
        <v>67.5</v>
      </c>
      <c r="W629" s="1"/>
      <c r="X629" s="1"/>
      <c r="Z629" s="6"/>
      <c r="AA629" s="103">
        <v>66.5</v>
      </c>
      <c r="AB629" s="6"/>
      <c r="AC629" s="6"/>
      <c r="AE629" s="6"/>
    </row>
    <row r="630" spans="1:31">
      <c r="A630" s="6">
        <v>34671</v>
      </c>
      <c r="B630" s="6"/>
      <c r="C630" s="103">
        <v>80</v>
      </c>
      <c r="D630" s="6"/>
      <c r="E630" s="6"/>
      <c r="F630" s="103">
        <v>69</v>
      </c>
      <c r="G630" s="6"/>
      <c r="H630" s="6"/>
      <c r="J630" s="6"/>
      <c r="K630" s="6"/>
      <c r="M630" s="6"/>
      <c r="U630" s="1">
        <v>74.5</v>
      </c>
      <c r="W630" s="1"/>
      <c r="X630" s="1"/>
      <c r="Z630" s="6"/>
      <c r="AA630" s="103">
        <v>66.5</v>
      </c>
      <c r="AB630" s="6"/>
      <c r="AC630" s="6"/>
      <c r="AE630" s="6"/>
    </row>
    <row r="631" spans="1:31">
      <c r="A631" s="6">
        <v>34678</v>
      </c>
      <c r="B631" s="6"/>
      <c r="C631" s="103">
        <v>75.25</v>
      </c>
      <c r="D631" s="6"/>
      <c r="E631" s="6"/>
      <c r="F631" s="103">
        <v>74</v>
      </c>
      <c r="G631" s="6"/>
      <c r="H631" s="6"/>
      <c r="J631" s="6"/>
      <c r="K631" s="6"/>
      <c r="M631" s="6"/>
      <c r="U631" s="1">
        <v>74.625</v>
      </c>
      <c r="W631" s="1"/>
      <c r="X631" s="1"/>
      <c r="Z631" s="6"/>
      <c r="AA631" s="103">
        <v>61.752000000000002</v>
      </c>
      <c r="AB631" s="6"/>
      <c r="AC631" s="6"/>
      <c r="AE631" s="6"/>
    </row>
    <row r="632" spans="1:31">
      <c r="A632" s="6">
        <v>34685</v>
      </c>
      <c r="B632" s="6"/>
      <c r="C632" s="103">
        <v>74</v>
      </c>
      <c r="D632" s="6"/>
      <c r="E632" s="6"/>
      <c r="F632" s="103">
        <v>77.5</v>
      </c>
      <c r="G632" s="6"/>
      <c r="H632" s="6"/>
      <c r="I632" s="1">
        <v>65</v>
      </c>
      <c r="J632" s="6"/>
      <c r="K632" s="6"/>
      <c r="M632" s="6"/>
      <c r="U632" s="1">
        <v>72.166666666666671</v>
      </c>
      <c r="W632" s="1"/>
      <c r="X632" s="1"/>
      <c r="Z632" s="6"/>
      <c r="AA632" s="103">
        <v>60.3</v>
      </c>
      <c r="AB632" s="6"/>
      <c r="AC632" s="6"/>
      <c r="AE632" s="6"/>
    </row>
    <row r="633" spans="1:31">
      <c r="A633" s="6">
        <v>34692</v>
      </c>
      <c r="B633" s="6"/>
      <c r="C633" s="103">
        <v>74.25</v>
      </c>
      <c r="D633" s="6"/>
      <c r="E633" s="6"/>
      <c r="F633" s="103">
        <v>74.5</v>
      </c>
      <c r="G633" s="6"/>
      <c r="H633" s="6"/>
      <c r="J633" s="6"/>
      <c r="K633" s="6"/>
      <c r="M633" s="6"/>
      <c r="U633" s="1">
        <v>74.375</v>
      </c>
      <c r="W633" s="1"/>
      <c r="X633" s="1"/>
      <c r="Z633" s="6"/>
      <c r="AA633" s="103">
        <v>60</v>
      </c>
      <c r="AB633" s="6"/>
      <c r="AC633" s="6"/>
      <c r="AE633" s="6"/>
    </row>
    <row r="634" spans="1:31">
      <c r="A634" s="6">
        <v>34699</v>
      </c>
      <c r="B634" s="6"/>
      <c r="C634" s="102" t="s">
        <v>28</v>
      </c>
      <c r="D634" s="6"/>
      <c r="E634" s="6"/>
      <c r="F634" s="102" t="s">
        <v>28</v>
      </c>
      <c r="G634" s="6"/>
      <c r="H634" s="6"/>
      <c r="J634" s="6"/>
      <c r="K634" s="6"/>
      <c r="M634" s="6"/>
      <c r="U634" s="1" t="s">
        <v>28</v>
      </c>
      <c r="W634" s="1"/>
      <c r="X634" s="1"/>
      <c r="Z634" s="6"/>
      <c r="AA634" s="103">
        <v>60</v>
      </c>
      <c r="AB634" s="6"/>
      <c r="AC634" s="6"/>
      <c r="AE634" s="6"/>
    </row>
    <row r="635" spans="1:31">
      <c r="A635" s="6">
        <v>34706</v>
      </c>
      <c r="B635" s="6"/>
      <c r="C635" s="103">
        <v>76.5</v>
      </c>
      <c r="D635" s="6"/>
      <c r="E635" s="6"/>
      <c r="F635" s="103">
        <v>69.25</v>
      </c>
      <c r="G635" s="6"/>
      <c r="H635" s="6"/>
      <c r="J635" s="6"/>
      <c r="K635" s="6"/>
      <c r="M635" s="6"/>
      <c r="U635" s="1">
        <v>72.875</v>
      </c>
      <c r="W635" s="1"/>
      <c r="X635" s="1"/>
      <c r="Z635" s="6"/>
      <c r="AA635" s="103">
        <v>60</v>
      </c>
      <c r="AB635" s="6"/>
      <c r="AC635" s="6"/>
      <c r="AE635" s="6"/>
    </row>
    <row r="636" spans="1:31">
      <c r="A636" s="6">
        <v>34713</v>
      </c>
      <c r="B636" s="6"/>
      <c r="C636" s="103">
        <v>78.5</v>
      </c>
      <c r="D636" s="6"/>
      <c r="E636" s="6"/>
      <c r="F636" s="103">
        <v>71</v>
      </c>
      <c r="G636" s="6"/>
      <c r="H636" s="6"/>
      <c r="J636" s="6"/>
      <c r="K636" s="6"/>
      <c r="M636" s="6"/>
      <c r="U636" s="1">
        <v>74.75</v>
      </c>
      <c r="W636" s="1"/>
      <c r="X636" s="1"/>
      <c r="Z636" s="6"/>
      <c r="AA636" s="103">
        <v>62.5</v>
      </c>
      <c r="AB636" s="6"/>
      <c r="AC636" s="6"/>
      <c r="AE636" s="6"/>
    </row>
    <row r="637" spans="1:31">
      <c r="A637" s="6">
        <v>34720</v>
      </c>
      <c r="B637" s="6"/>
      <c r="C637" s="103">
        <v>74.75</v>
      </c>
      <c r="D637" s="6"/>
      <c r="E637" s="6"/>
      <c r="F637" s="102" t="s">
        <v>28</v>
      </c>
      <c r="G637" s="6"/>
      <c r="H637" s="6"/>
      <c r="J637" s="6"/>
      <c r="K637" s="6"/>
      <c r="M637" s="6"/>
      <c r="U637" s="1">
        <v>74.75</v>
      </c>
      <c r="W637" s="1"/>
      <c r="X637" s="1"/>
      <c r="Z637" s="6"/>
      <c r="AA637" s="103">
        <v>65.75</v>
      </c>
      <c r="AB637" s="6"/>
      <c r="AC637" s="6"/>
      <c r="AE637" s="6"/>
    </row>
    <row r="638" spans="1:31">
      <c r="A638" s="6">
        <v>34727</v>
      </c>
      <c r="B638" s="6"/>
      <c r="C638" s="103">
        <v>77.25</v>
      </c>
      <c r="D638" s="6"/>
      <c r="E638" s="6"/>
      <c r="F638" s="103">
        <v>76</v>
      </c>
      <c r="G638" s="6"/>
      <c r="H638" s="6"/>
      <c r="J638" s="6"/>
      <c r="K638" s="6"/>
      <c r="M638" s="6"/>
      <c r="U638" s="1">
        <v>76.625</v>
      </c>
      <c r="W638" s="1"/>
      <c r="X638" s="1"/>
      <c r="Z638" s="6"/>
      <c r="AA638" s="103">
        <v>66.900000000000006</v>
      </c>
      <c r="AB638" s="6"/>
      <c r="AC638" s="6"/>
      <c r="AE638" s="6"/>
    </row>
    <row r="639" spans="1:31">
      <c r="A639" s="6">
        <v>34734</v>
      </c>
      <c r="B639" s="6"/>
      <c r="C639" s="103">
        <v>71</v>
      </c>
      <c r="D639" s="6"/>
      <c r="E639" s="6"/>
      <c r="F639" s="103">
        <v>78.25</v>
      </c>
      <c r="G639" s="6"/>
      <c r="H639" s="6"/>
      <c r="J639" s="6"/>
      <c r="K639" s="6"/>
      <c r="M639" s="6"/>
      <c r="U639" s="1">
        <v>74.625</v>
      </c>
      <c r="W639" s="1"/>
      <c r="X639" s="1"/>
      <c r="Z639" s="6"/>
      <c r="AA639" s="103">
        <v>67</v>
      </c>
      <c r="AB639" s="6"/>
      <c r="AC639" s="6"/>
      <c r="AE639" s="6"/>
    </row>
    <row r="640" spans="1:31">
      <c r="A640" s="6">
        <v>34741</v>
      </c>
      <c r="B640" s="6"/>
      <c r="C640" s="103">
        <v>84</v>
      </c>
      <c r="D640" s="6"/>
      <c r="E640" s="6"/>
      <c r="F640" s="103">
        <v>77.75</v>
      </c>
      <c r="G640" s="6"/>
      <c r="H640" s="6"/>
      <c r="I640" s="1">
        <v>74.5</v>
      </c>
      <c r="J640" s="6"/>
      <c r="K640" s="6"/>
      <c r="M640" s="6"/>
      <c r="U640" s="1">
        <v>78.75</v>
      </c>
      <c r="W640" s="1"/>
      <c r="X640" s="1"/>
      <c r="Z640" s="6"/>
      <c r="AA640" s="103">
        <v>69</v>
      </c>
      <c r="AB640" s="6"/>
      <c r="AC640" s="6"/>
      <c r="AE640" s="6"/>
    </row>
    <row r="641" spans="1:31">
      <c r="A641" s="6">
        <v>34748</v>
      </c>
      <c r="B641" s="6"/>
      <c r="C641" s="103">
        <v>77.5</v>
      </c>
      <c r="D641" s="6"/>
      <c r="E641" s="6"/>
      <c r="F641" s="103">
        <v>80</v>
      </c>
      <c r="G641" s="6"/>
      <c r="H641" s="6"/>
      <c r="J641" s="6"/>
      <c r="K641" s="6"/>
      <c r="M641" s="6"/>
      <c r="U641" s="1">
        <v>78.75</v>
      </c>
      <c r="W641" s="1"/>
      <c r="X641" s="1"/>
      <c r="Z641" s="6"/>
      <c r="AA641" s="103">
        <v>77.75</v>
      </c>
      <c r="AB641" s="6"/>
      <c r="AC641" s="6"/>
      <c r="AE641" s="6"/>
    </row>
    <row r="642" spans="1:31">
      <c r="A642" s="6">
        <v>34755</v>
      </c>
      <c r="B642" s="6"/>
      <c r="C642" s="103">
        <v>77.75</v>
      </c>
      <c r="D642" s="6"/>
      <c r="E642" s="6"/>
      <c r="F642" s="103">
        <v>84</v>
      </c>
      <c r="G642" s="6"/>
      <c r="H642" s="6"/>
      <c r="I642" s="1">
        <v>79.13</v>
      </c>
      <c r="J642" s="6"/>
      <c r="K642" s="6"/>
      <c r="M642" s="6"/>
      <c r="U642" s="1">
        <v>80.293333333333337</v>
      </c>
      <c r="W642" s="1"/>
      <c r="X642" s="1"/>
      <c r="Z642" s="6"/>
      <c r="AA642" s="103">
        <v>77.5</v>
      </c>
      <c r="AB642" s="6"/>
      <c r="AC642" s="6"/>
      <c r="AE642" s="6"/>
    </row>
    <row r="643" spans="1:31">
      <c r="A643" s="6">
        <v>34762</v>
      </c>
      <c r="B643" s="6"/>
      <c r="C643" s="103">
        <v>76</v>
      </c>
      <c r="D643" s="6"/>
      <c r="E643" s="6"/>
      <c r="F643" s="103">
        <v>74.5</v>
      </c>
      <c r="G643" s="6"/>
      <c r="H643" s="6"/>
      <c r="I643" s="1">
        <v>74.63</v>
      </c>
      <c r="J643" s="6"/>
      <c r="K643" s="6"/>
      <c r="M643" s="6"/>
      <c r="U643" s="1">
        <v>75.043333333333337</v>
      </c>
      <c r="W643" s="1"/>
      <c r="X643" s="1"/>
      <c r="Z643" s="6"/>
      <c r="AA643" s="103">
        <v>77.5</v>
      </c>
      <c r="AB643" s="6"/>
      <c r="AC643" s="6"/>
      <c r="AE643" s="6"/>
    </row>
    <row r="644" spans="1:31">
      <c r="A644" s="6">
        <v>34769</v>
      </c>
      <c r="B644" s="6"/>
      <c r="C644" s="103">
        <v>79.5</v>
      </c>
      <c r="D644" s="6"/>
      <c r="E644" s="6"/>
      <c r="F644" s="103">
        <v>79.5</v>
      </c>
      <c r="G644" s="6"/>
      <c r="H644" s="6"/>
      <c r="I644" s="1">
        <v>74</v>
      </c>
      <c r="J644" s="6"/>
      <c r="K644" s="6"/>
      <c r="M644" s="6"/>
      <c r="U644" s="1">
        <v>77.666666666666671</v>
      </c>
      <c r="W644" s="1"/>
      <c r="X644" s="1"/>
      <c r="Z644" s="6"/>
      <c r="AA644" s="103">
        <v>77.5</v>
      </c>
      <c r="AB644" s="6"/>
      <c r="AC644" s="6"/>
      <c r="AE644" s="6"/>
    </row>
    <row r="645" spans="1:31">
      <c r="A645" s="6">
        <v>34776</v>
      </c>
      <c r="B645" s="6"/>
      <c r="C645" s="103">
        <v>69.5</v>
      </c>
      <c r="D645" s="6"/>
      <c r="E645" s="6"/>
      <c r="F645" s="103">
        <v>87</v>
      </c>
      <c r="G645" s="6"/>
      <c r="H645" s="6"/>
      <c r="J645" s="6"/>
      <c r="K645" s="6"/>
      <c r="M645" s="6"/>
      <c r="U645" s="1">
        <v>78.25</v>
      </c>
      <c r="W645" s="1"/>
      <c r="X645" s="1"/>
      <c r="Z645" s="6"/>
      <c r="AA645" s="103">
        <v>73.5</v>
      </c>
      <c r="AB645" s="6"/>
      <c r="AC645" s="6"/>
      <c r="AE645" s="6"/>
    </row>
    <row r="646" spans="1:31">
      <c r="A646" s="6">
        <v>34783</v>
      </c>
      <c r="B646" s="6"/>
      <c r="C646" s="103">
        <v>75.25</v>
      </c>
      <c r="D646" s="6"/>
      <c r="E646" s="6"/>
      <c r="F646" s="103">
        <v>89</v>
      </c>
      <c r="G646" s="6"/>
      <c r="H646" s="6"/>
      <c r="J646" s="6"/>
      <c r="K646" s="6"/>
      <c r="M646" s="6"/>
      <c r="U646" s="1">
        <v>82.125</v>
      </c>
      <c r="W646" s="1"/>
      <c r="X646" s="1"/>
      <c r="Z646" s="6"/>
      <c r="AA646" s="103">
        <v>73.5</v>
      </c>
      <c r="AB646" s="6"/>
      <c r="AC646" s="6"/>
      <c r="AE646" s="6"/>
    </row>
    <row r="647" spans="1:31">
      <c r="A647" s="6">
        <v>34790</v>
      </c>
      <c r="B647" s="6"/>
      <c r="C647" s="103">
        <v>75.75</v>
      </c>
      <c r="D647" s="6"/>
      <c r="E647" s="6"/>
      <c r="F647" s="103">
        <v>68.25</v>
      </c>
      <c r="G647" s="6"/>
      <c r="H647" s="6"/>
      <c r="J647" s="6"/>
      <c r="K647" s="6"/>
      <c r="M647" s="6"/>
      <c r="U647" s="1">
        <v>72</v>
      </c>
      <c r="W647" s="1"/>
      <c r="X647" s="1"/>
      <c r="Z647" s="6"/>
      <c r="AA647" s="103">
        <v>70.5</v>
      </c>
      <c r="AB647" s="6"/>
      <c r="AC647" s="6"/>
      <c r="AE647" s="6"/>
    </row>
    <row r="648" spans="1:31">
      <c r="A648" s="6">
        <v>34797</v>
      </c>
      <c r="B648" s="6"/>
      <c r="C648" s="103">
        <v>72</v>
      </c>
      <c r="D648" s="6"/>
      <c r="E648" s="6"/>
      <c r="F648" s="103">
        <v>88.5</v>
      </c>
      <c r="G648" s="6"/>
      <c r="H648" s="6"/>
      <c r="J648" s="6"/>
      <c r="K648" s="6"/>
      <c r="M648" s="6"/>
      <c r="U648" s="1">
        <v>80.25</v>
      </c>
      <c r="W648" s="1"/>
      <c r="X648" s="1"/>
      <c r="Z648" s="6"/>
      <c r="AA648" s="103">
        <v>70.5</v>
      </c>
      <c r="AB648" s="6"/>
      <c r="AC648" s="6"/>
      <c r="AE648" s="6"/>
    </row>
    <row r="649" spans="1:31">
      <c r="A649" s="6">
        <v>34804</v>
      </c>
      <c r="B649" s="6"/>
      <c r="C649" s="103">
        <v>74.5</v>
      </c>
      <c r="D649" s="6"/>
      <c r="E649" s="6"/>
      <c r="F649" s="103">
        <v>81</v>
      </c>
      <c r="G649" s="6"/>
      <c r="H649" s="6"/>
      <c r="J649" s="6"/>
      <c r="K649" s="6"/>
      <c r="M649" s="6"/>
      <c r="U649" s="1">
        <v>77.75</v>
      </c>
      <c r="W649" s="1"/>
      <c r="X649" s="1"/>
      <c r="Z649" s="6"/>
      <c r="AA649" s="103">
        <v>71</v>
      </c>
      <c r="AB649" s="6"/>
      <c r="AC649" s="6"/>
      <c r="AE649" s="6"/>
    </row>
    <row r="650" spans="1:31">
      <c r="A650" s="6">
        <v>34811</v>
      </c>
      <c r="B650" s="6"/>
      <c r="C650" s="103">
        <v>73</v>
      </c>
      <c r="D650" s="6"/>
      <c r="E650" s="6"/>
      <c r="F650" s="103">
        <v>86</v>
      </c>
      <c r="G650" s="6"/>
      <c r="H650" s="6"/>
      <c r="J650" s="6"/>
      <c r="K650" s="6"/>
      <c r="M650" s="6"/>
      <c r="U650" s="1">
        <v>79.5</v>
      </c>
      <c r="W650" s="1"/>
      <c r="X650" s="1"/>
      <c r="Z650" s="6"/>
      <c r="AA650" s="103">
        <v>71.17</v>
      </c>
      <c r="AB650" s="6"/>
      <c r="AC650" s="6"/>
      <c r="AE650" s="6"/>
    </row>
    <row r="651" spans="1:31">
      <c r="A651" s="6">
        <v>34818</v>
      </c>
      <c r="B651" s="6"/>
      <c r="C651" s="103">
        <v>73.5</v>
      </c>
      <c r="D651" s="6"/>
      <c r="E651" s="6"/>
      <c r="F651" s="103">
        <v>83.5</v>
      </c>
      <c r="G651" s="6"/>
      <c r="H651" s="6"/>
      <c r="I651" s="1">
        <v>71.5</v>
      </c>
      <c r="J651" s="6"/>
      <c r="K651" s="6"/>
      <c r="M651" s="6"/>
      <c r="U651" s="1">
        <v>76.166666666666671</v>
      </c>
      <c r="W651" s="1"/>
      <c r="X651" s="1"/>
      <c r="Z651" s="6"/>
      <c r="AA651" s="103">
        <v>71</v>
      </c>
      <c r="AB651" s="6"/>
      <c r="AC651" s="6"/>
      <c r="AE651" s="6"/>
    </row>
    <row r="652" spans="1:31">
      <c r="A652" s="6">
        <v>34825</v>
      </c>
      <c r="B652" s="6"/>
      <c r="C652" s="103">
        <v>73.5</v>
      </c>
      <c r="D652" s="6"/>
      <c r="E652" s="6"/>
      <c r="F652" s="103">
        <v>87.5</v>
      </c>
      <c r="G652" s="6"/>
      <c r="H652" s="6"/>
      <c r="J652" s="6"/>
      <c r="K652" s="6"/>
      <c r="M652" s="6"/>
      <c r="U652" s="1">
        <v>80.5</v>
      </c>
      <c r="W652" s="1"/>
      <c r="X652" s="1"/>
      <c r="Z652" s="6"/>
      <c r="AA652" s="103">
        <v>71.88</v>
      </c>
      <c r="AB652" s="6"/>
      <c r="AC652" s="6"/>
      <c r="AE652" s="6"/>
    </row>
    <row r="653" spans="1:31">
      <c r="A653" s="6">
        <v>34832</v>
      </c>
      <c r="B653" s="6"/>
      <c r="C653" s="103">
        <v>76.75</v>
      </c>
      <c r="D653" s="6"/>
      <c r="E653" s="6"/>
      <c r="F653" s="103">
        <v>85.75</v>
      </c>
      <c r="G653" s="6"/>
      <c r="H653" s="6"/>
      <c r="I653" s="1">
        <v>112.5</v>
      </c>
      <c r="J653" s="6"/>
      <c r="K653" s="6"/>
      <c r="M653" s="6"/>
      <c r="U653" s="1">
        <v>91.666666666666671</v>
      </c>
      <c r="W653" s="1"/>
      <c r="X653" s="1"/>
      <c r="Z653" s="6"/>
      <c r="AA653" s="103">
        <v>70.5</v>
      </c>
      <c r="AB653" s="6"/>
      <c r="AC653" s="6"/>
      <c r="AE653" s="6"/>
    </row>
    <row r="654" spans="1:31">
      <c r="A654" s="6">
        <v>34839</v>
      </c>
      <c r="B654" s="6"/>
      <c r="C654" s="103">
        <v>78</v>
      </c>
      <c r="D654" s="6"/>
      <c r="E654" s="6"/>
      <c r="F654" s="103">
        <v>88.5</v>
      </c>
      <c r="G654" s="6"/>
      <c r="H654" s="6"/>
      <c r="I654" s="1">
        <v>95.5</v>
      </c>
      <c r="J654" s="6"/>
      <c r="K654" s="6"/>
      <c r="M654" s="6"/>
      <c r="U654" s="1">
        <v>87.333333333333329</v>
      </c>
      <c r="W654" s="1"/>
      <c r="X654" s="1"/>
      <c r="Z654" s="6"/>
      <c r="AA654" s="103">
        <v>84</v>
      </c>
      <c r="AB654" s="6"/>
      <c r="AC654" s="6"/>
      <c r="AE654" s="6"/>
    </row>
    <row r="655" spans="1:31">
      <c r="A655" s="6">
        <v>34846</v>
      </c>
      <c r="B655" s="6"/>
      <c r="C655" s="103">
        <v>86.75</v>
      </c>
      <c r="D655" s="6"/>
      <c r="E655" s="6"/>
      <c r="F655" s="103">
        <v>85</v>
      </c>
      <c r="G655" s="6"/>
      <c r="H655" s="6"/>
      <c r="I655" s="1">
        <v>95.25</v>
      </c>
      <c r="J655" s="6"/>
      <c r="K655" s="6"/>
      <c r="M655" s="6"/>
      <c r="U655" s="1">
        <v>89</v>
      </c>
      <c r="W655" s="1"/>
      <c r="X655" s="1"/>
      <c r="Z655" s="6"/>
      <c r="AA655" s="103">
        <v>86.5</v>
      </c>
      <c r="AB655" s="6"/>
      <c r="AC655" s="6"/>
      <c r="AE655" s="6"/>
    </row>
    <row r="656" spans="1:31">
      <c r="A656" s="6">
        <v>34853</v>
      </c>
      <c r="B656" s="6"/>
      <c r="C656" s="103">
        <v>83</v>
      </c>
      <c r="D656" s="6"/>
      <c r="E656" s="6"/>
      <c r="F656" s="103">
        <v>86.25</v>
      </c>
      <c r="G656" s="6"/>
      <c r="H656" s="6"/>
      <c r="I656" s="1">
        <v>95.5</v>
      </c>
      <c r="J656" s="6"/>
      <c r="K656" s="6"/>
      <c r="M656" s="6"/>
      <c r="U656" s="1">
        <v>88.25</v>
      </c>
      <c r="W656" s="1"/>
      <c r="X656" s="1"/>
      <c r="Z656" s="6"/>
      <c r="AA656" s="103">
        <v>89</v>
      </c>
      <c r="AB656" s="6"/>
      <c r="AC656" s="6"/>
      <c r="AE656" s="6"/>
    </row>
    <row r="657" spans="1:31">
      <c r="A657" s="6">
        <v>34860</v>
      </c>
      <c r="B657" s="6"/>
      <c r="C657" s="103">
        <v>84.75</v>
      </c>
      <c r="D657" s="6"/>
      <c r="E657" s="6"/>
      <c r="F657" s="103">
        <v>89.5</v>
      </c>
      <c r="G657" s="6"/>
      <c r="H657" s="6"/>
      <c r="I657" s="1">
        <v>94</v>
      </c>
      <c r="J657" s="6"/>
      <c r="K657" s="6"/>
      <c r="M657" s="6"/>
      <c r="U657" s="1">
        <v>89.416666666666671</v>
      </c>
      <c r="W657" s="1"/>
      <c r="X657" s="1"/>
      <c r="Z657" s="6"/>
      <c r="AA657" s="103">
        <v>90</v>
      </c>
      <c r="AB657" s="6"/>
      <c r="AC657" s="6"/>
      <c r="AE657" s="6"/>
    </row>
    <row r="658" spans="1:31">
      <c r="A658" s="6">
        <v>34867</v>
      </c>
      <c r="B658" s="6"/>
      <c r="C658" s="103">
        <v>83.5</v>
      </c>
      <c r="D658" s="6"/>
      <c r="E658" s="6"/>
      <c r="F658" s="103">
        <v>86</v>
      </c>
      <c r="G658" s="6"/>
      <c r="H658" s="6"/>
      <c r="I658" s="1">
        <v>94</v>
      </c>
      <c r="J658" s="6"/>
      <c r="K658" s="6"/>
      <c r="M658" s="6"/>
      <c r="U658" s="1">
        <v>87.833333333333329</v>
      </c>
      <c r="W658" s="1"/>
      <c r="X658" s="1"/>
      <c r="Z658" s="6"/>
      <c r="AA658" s="103">
        <v>89.5</v>
      </c>
      <c r="AB658" s="6"/>
      <c r="AC658" s="6"/>
      <c r="AE658" s="6"/>
    </row>
    <row r="659" spans="1:31">
      <c r="A659" s="6">
        <v>34874</v>
      </c>
      <c r="B659" s="6"/>
      <c r="C659" s="103">
        <v>81.25</v>
      </c>
      <c r="D659" s="6"/>
      <c r="E659" s="6"/>
      <c r="F659" s="103">
        <v>87.5</v>
      </c>
      <c r="G659" s="6"/>
      <c r="H659" s="6"/>
      <c r="J659" s="6"/>
      <c r="K659" s="6"/>
      <c r="M659" s="6"/>
      <c r="U659" s="1">
        <v>84.375</v>
      </c>
      <c r="W659" s="1"/>
      <c r="X659" s="1"/>
      <c r="Z659" s="6"/>
      <c r="AA659" s="103">
        <v>88.75</v>
      </c>
      <c r="AB659" s="6"/>
      <c r="AC659" s="6"/>
      <c r="AE659" s="6"/>
    </row>
    <row r="660" spans="1:31">
      <c r="A660" s="6">
        <v>34881</v>
      </c>
      <c r="B660" s="6"/>
      <c r="C660" s="103">
        <v>81</v>
      </c>
      <c r="D660" s="6"/>
      <c r="E660" s="6"/>
      <c r="F660" s="103">
        <v>86.5</v>
      </c>
      <c r="G660" s="6"/>
      <c r="H660" s="6"/>
      <c r="I660" s="1">
        <v>93.25</v>
      </c>
      <c r="J660" s="6"/>
      <c r="K660" s="6"/>
      <c r="M660" s="6"/>
      <c r="U660" s="1">
        <v>86.916666666666671</v>
      </c>
      <c r="W660" s="1"/>
      <c r="X660" s="1"/>
      <c r="Z660" s="6"/>
      <c r="AA660" s="103">
        <v>86.5</v>
      </c>
      <c r="AB660" s="6"/>
      <c r="AC660" s="6"/>
      <c r="AE660" s="6"/>
    </row>
    <row r="661" spans="1:31">
      <c r="A661" s="6">
        <v>34888</v>
      </c>
      <c r="B661" s="6"/>
      <c r="C661" s="102" t="s">
        <v>28</v>
      </c>
      <c r="D661" s="6"/>
      <c r="E661" s="6"/>
      <c r="F661" s="102" t="s">
        <v>28</v>
      </c>
      <c r="G661" s="6"/>
      <c r="H661" s="6"/>
      <c r="J661" s="6"/>
      <c r="K661" s="6"/>
      <c r="M661" s="6"/>
      <c r="U661" s="1" t="s">
        <v>28</v>
      </c>
      <c r="W661" s="1"/>
      <c r="X661" s="1"/>
      <c r="Z661" s="6"/>
      <c r="AA661" s="103">
        <v>78.33</v>
      </c>
      <c r="AB661" s="6"/>
      <c r="AC661" s="6"/>
      <c r="AE661" s="6"/>
    </row>
    <row r="662" spans="1:31">
      <c r="A662" s="6">
        <v>34895</v>
      </c>
      <c r="B662" s="6"/>
      <c r="C662" s="103">
        <v>80</v>
      </c>
      <c r="D662" s="6"/>
      <c r="E662" s="6"/>
      <c r="F662" s="102" t="s">
        <v>28</v>
      </c>
      <c r="G662" s="6"/>
      <c r="H662" s="6"/>
      <c r="I662" s="1">
        <v>81.88</v>
      </c>
      <c r="J662" s="6"/>
      <c r="K662" s="6"/>
      <c r="M662" s="6"/>
      <c r="U662" s="1">
        <v>80.94</v>
      </c>
      <c r="W662" s="1"/>
      <c r="X662" s="1"/>
      <c r="Z662" s="6"/>
      <c r="AA662" s="103">
        <v>77.5</v>
      </c>
      <c r="AB662" s="6"/>
      <c r="AC662" s="6"/>
      <c r="AE662" s="6"/>
    </row>
    <row r="663" spans="1:31">
      <c r="A663" s="6">
        <v>34902</v>
      </c>
      <c r="B663" s="6"/>
      <c r="C663" s="103">
        <v>81</v>
      </c>
      <c r="D663" s="6"/>
      <c r="E663" s="6"/>
      <c r="F663" s="103">
        <v>84</v>
      </c>
      <c r="G663" s="6"/>
      <c r="H663" s="6"/>
      <c r="J663" s="6"/>
      <c r="K663" s="6"/>
      <c r="M663" s="6"/>
      <c r="U663" s="1">
        <v>82.5</v>
      </c>
      <c r="W663" s="1"/>
      <c r="X663" s="1"/>
      <c r="Z663" s="6"/>
      <c r="AA663" s="103">
        <v>79</v>
      </c>
      <c r="AB663" s="6"/>
      <c r="AC663" s="6"/>
      <c r="AE663" s="6"/>
    </row>
    <row r="664" spans="1:31">
      <c r="A664" s="6">
        <v>34909</v>
      </c>
      <c r="B664" s="6"/>
      <c r="C664" s="103">
        <v>79</v>
      </c>
      <c r="D664" s="6"/>
      <c r="E664" s="6"/>
      <c r="F664" s="102" t="s">
        <v>28</v>
      </c>
      <c r="G664" s="6"/>
      <c r="H664" s="6"/>
      <c r="J664" s="6"/>
      <c r="K664" s="6"/>
      <c r="M664" s="6"/>
      <c r="U664" s="1">
        <v>79</v>
      </c>
      <c r="W664" s="1"/>
      <c r="X664" s="1"/>
      <c r="Z664" s="6"/>
      <c r="AA664" s="103">
        <v>80</v>
      </c>
      <c r="AB664" s="6"/>
      <c r="AC664" s="6"/>
      <c r="AE664" s="6"/>
    </row>
    <row r="665" spans="1:31">
      <c r="A665" s="6">
        <v>34916</v>
      </c>
      <c r="B665" s="6"/>
      <c r="C665" s="103">
        <v>79.5</v>
      </c>
      <c r="D665" s="6"/>
      <c r="E665" s="6"/>
      <c r="F665" s="103">
        <v>89.5</v>
      </c>
      <c r="G665" s="6"/>
      <c r="H665" s="6"/>
      <c r="J665" s="6"/>
      <c r="K665" s="6"/>
      <c r="M665" s="6"/>
      <c r="U665" s="1">
        <v>84.5</v>
      </c>
      <c r="W665" s="1"/>
      <c r="X665" s="1"/>
      <c r="Z665" s="6"/>
      <c r="AA665" s="103">
        <v>78.599999999999994</v>
      </c>
      <c r="AB665" s="6"/>
      <c r="AC665" s="6"/>
      <c r="AE665" s="6"/>
    </row>
    <row r="666" spans="1:31">
      <c r="A666" s="6">
        <v>34923</v>
      </c>
      <c r="B666" s="6"/>
      <c r="C666" s="103">
        <v>82.75</v>
      </c>
      <c r="D666" s="6"/>
      <c r="E666" s="6"/>
      <c r="F666" s="103">
        <v>88</v>
      </c>
      <c r="G666" s="6"/>
      <c r="H666" s="6"/>
      <c r="J666" s="6"/>
      <c r="K666" s="6"/>
      <c r="M666" s="6"/>
      <c r="U666" s="1">
        <v>85.375</v>
      </c>
      <c r="W666" s="1"/>
      <c r="X666" s="1"/>
      <c r="Z666" s="6"/>
      <c r="AA666" s="103">
        <v>82</v>
      </c>
      <c r="AB666" s="6"/>
      <c r="AC666" s="6"/>
      <c r="AE666" s="6"/>
    </row>
    <row r="667" spans="1:31">
      <c r="A667" s="6">
        <v>34930</v>
      </c>
      <c r="B667" s="6"/>
      <c r="C667" s="103">
        <v>83.25</v>
      </c>
      <c r="D667" s="6"/>
      <c r="E667" s="6"/>
      <c r="F667" s="103">
        <v>88.25</v>
      </c>
      <c r="G667" s="6"/>
      <c r="H667" s="6"/>
      <c r="J667" s="6"/>
      <c r="K667" s="6"/>
      <c r="M667" s="6"/>
      <c r="U667" s="1">
        <v>85.75</v>
      </c>
      <c r="W667" s="1"/>
      <c r="X667" s="1"/>
      <c r="Z667" s="6"/>
      <c r="AA667" s="103">
        <v>80.8</v>
      </c>
      <c r="AB667" s="6"/>
      <c r="AC667" s="6"/>
      <c r="AE667" s="6"/>
    </row>
    <row r="668" spans="1:31">
      <c r="A668" s="6">
        <v>34937</v>
      </c>
      <c r="B668" s="6"/>
      <c r="C668" s="103">
        <v>81.5</v>
      </c>
      <c r="D668" s="6"/>
      <c r="E668" s="6"/>
      <c r="F668" s="103">
        <v>88</v>
      </c>
      <c r="G668" s="6"/>
      <c r="H668" s="6"/>
      <c r="I668" s="1">
        <v>82.19</v>
      </c>
      <c r="J668" s="6"/>
      <c r="K668" s="6"/>
      <c r="M668" s="6"/>
      <c r="U668" s="1">
        <v>83.896666666666661</v>
      </c>
      <c r="W668" s="1"/>
      <c r="X668" s="1"/>
      <c r="Z668" s="6"/>
      <c r="AA668" s="103">
        <v>78.3</v>
      </c>
      <c r="AB668" s="6"/>
      <c r="AC668" s="6"/>
      <c r="AE668" s="6"/>
    </row>
    <row r="669" spans="1:31">
      <c r="A669" s="6">
        <v>34944</v>
      </c>
      <c r="B669" s="6"/>
      <c r="C669" s="103">
        <v>81.5</v>
      </c>
      <c r="D669" s="6"/>
      <c r="E669" s="6"/>
      <c r="F669" s="103">
        <v>88.75</v>
      </c>
      <c r="G669" s="6"/>
      <c r="H669" s="6"/>
      <c r="J669" s="6"/>
      <c r="K669" s="6"/>
      <c r="M669" s="6"/>
      <c r="U669" s="1">
        <v>85.125</v>
      </c>
      <c r="W669" s="1"/>
      <c r="X669" s="1"/>
      <c r="Z669" s="6"/>
      <c r="AA669" s="103">
        <v>80.400000000000006</v>
      </c>
      <c r="AB669" s="6"/>
      <c r="AC669" s="6"/>
      <c r="AE669" s="6"/>
    </row>
    <row r="670" spans="1:31">
      <c r="A670" s="6">
        <v>34951</v>
      </c>
      <c r="B670" s="6"/>
      <c r="C670" s="103">
        <v>80.75</v>
      </c>
      <c r="D670" s="6"/>
      <c r="E670" s="6"/>
      <c r="F670" s="103">
        <v>87.5</v>
      </c>
      <c r="G670" s="6"/>
      <c r="H670" s="6"/>
      <c r="J670" s="6"/>
      <c r="K670" s="6"/>
      <c r="M670" s="6"/>
      <c r="U670" s="1">
        <v>84.125</v>
      </c>
      <c r="W670" s="1"/>
      <c r="X670" s="1"/>
      <c r="Z670" s="6"/>
      <c r="AA670" s="103">
        <v>79.67</v>
      </c>
      <c r="AB670" s="6"/>
      <c r="AC670" s="6"/>
      <c r="AE670" s="6"/>
    </row>
    <row r="671" spans="1:31">
      <c r="A671" s="6">
        <v>34958</v>
      </c>
      <c r="B671" s="6"/>
      <c r="C671" s="103">
        <v>78.88</v>
      </c>
      <c r="D671" s="6"/>
      <c r="E671" s="6"/>
      <c r="F671" s="103">
        <v>85</v>
      </c>
      <c r="G671" s="6"/>
      <c r="H671" s="6"/>
      <c r="I671" s="1">
        <v>86.5</v>
      </c>
      <c r="J671" s="6"/>
      <c r="K671" s="6"/>
      <c r="M671" s="6"/>
      <c r="U671" s="1">
        <v>83.46</v>
      </c>
      <c r="W671" s="1"/>
      <c r="X671" s="1"/>
      <c r="Z671" s="6"/>
      <c r="AA671" s="103">
        <v>86.5</v>
      </c>
      <c r="AB671" s="6"/>
      <c r="AC671" s="6"/>
      <c r="AE671" s="6"/>
    </row>
    <row r="672" spans="1:31">
      <c r="A672" s="6">
        <v>34965</v>
      </c>
      <c r="B672" s="6"/>
      <c r="C672" s="103">
        <v>81.75</v>
      </c>
      <c r="D672" s="6"/>
      <c r="E672" s="6"/>
      <c r="F672" s="103">
        <v>80.25</v>
      </c>
      <c r="G672" s="6"/>
      <c r="H672" s="6"/>
      <c r="I672" s="1">
        <v>84.75</v>
      </c>
      <c r="J672" s="6"/>
      <c r="K672" s="6"/>
      <c r="M672" s="6"/>
      <c r="U672" s="1">
        <v>82.25</v>
      </c>
      <c r="W672" s="1"/>
      <c r="X672" s="1"/>
      <c r="Z672" s="6"/>
      <c r="AA672" s="103">
        <v>77.5</v>
      </c>
      <c r="AB672" s="6"/>
      <c r="AC672" s="6"/>
      <c r="AE672" s="6"/>
    </row>
    <row r="673" spans="1:31">
      <c r="A673" s="6">
        <v>34972</v>
      </c>
      <c r="B673" s="6"/>
      <c r="C673" s="103">
        <v>81</v>
      </c>
      <c r="D673" s="6"/>
      <c r="E673" s="6"/>
      <c r="F673" s="103">
        <v>84</v>
      </c>
      <c r="G673" s="6"/>
      <c r="H673" s="6"/>
      <c r="I673" s="1">
        <v>85.5</v>
      </c>
      <c r="J673" s="6"/>
      <c r="K673" s="6"/>
      <c r="M673" s="6"/>
      <c r="U673" s="1">
        <v>83.5</v>
      </c>
      <c r="W673" s="1"/>
      <c r="X673" s="1"/>
      <c r="Z673" s="6"/>
      <c r="AA673" s="103">
        <v>77.5</v>
      </c>
      <c r="AB673" s="6"/>
      <c r="AC673" s="6"/>
      <c r="AE673" s="6"/>
    </row>
    <row r="674" spans="1:31">
      <c r="A674" s="6">
        <v>34979</v>
      </c>
      <c r="B674" s="6"/>
      <c r="C674" s="103">
        <v>80.88</v>
      </c>
      <c r="D674" s="6"/>
      <c r="E674" s="6"/>
      <c r="F674" s="103">
        <v>78.75</v>
      </c>
      <c r="G674" s="6"/>
      <c r="H674" s="6"/>
      <c r="I674" s="1">
        <v>88.5</v>
      </c>
      <c r="J674" s="6"/>
      <c r="K674" s="6"/>
      <c r="M674" s="6"/>
      <c r="U674" s="1">
        <v>82.71</v>
      </c>
      <c r="W674" s="1"/>
      <c r="X674" s="1"/>
      <c r="Z674" s="6"/>
      <c r="AA674" s="103">
        <v>76.900000000000006</v>
      </c>
      <c r="AB674" s="6"/>
      <c r="AC674" s="6"/>
      <c r="AE674" s="6"/>
    </row>
    <row r="675" spans="1:31">
      <c r="A675" s="6">
        <v>34986</v>
      </c>
      <c r="B675" s="6"/>
      <c r="C675" s="103">
        <v>81.25</v>
      </c>
      <c r="D675" s="6"/>
      <c r="E675" s="6"/>
      <c r="F675" s="103">
        <v>79</v>
      </c>
      <c r="G675" s="6"/>
      <c r="H675" s="6"/>
      <c r="J675" s="6"/>
      <c r="K675" s="6"/>
      <c r="M675" s="6"/>
      <c r="U675" s="1">
        <v>80.125</v>
      </c>
      <c r="W675" s="1"/>
      <c r="X675" s="1"/>
      <c r="Z675" s="6"/>
      <c r="AA675" s="103">
        <v>70.3</v>
      </c>
      <c r="AB675" s="6"/>
      <c r="AC675" s="6"/>
      <c r="AE675" s="6"/>
    </row>
    <row r="676" spans="1:31">
      <c r="A676" s="6">
        <v>34993</v>
      </c>
      <c r="B676" s="6"/>
      <c r="C676" s="103">
        <v>81</v>
      </c>
      <c r="D676" s="6"/>
      <c r="E676" s="6"/>
      <c r="F676" s="103">
        <v>71</v>
      </c>
      <c r="G676" s="6"/>
      <c r="H676" s="6"/>
      <c r="J676" s="6"/>
      <c r="K676" s="6"/>
      <c r="M676" s="6"/>
      <c r="U676" s="1">
        <v>76</v>
      </c>
      <c r="W676" s="1"/>
      <c r="X676" s="1"/>
      <c r="Z676" s="6"/>
      <c r="AA676" s="103">
        <v>69.099999999999994</v>
      </c>
      <c r="AB676" s="6"/>
      <c r="AC676" s="6"/>
      <c r="AE676" s="6"/>
    </row>
    <row r="677" spans="1:31">
      <c r="A677" s="6">
        <v>35000</v>
      </c>
      <c r="B677" s="6"/>
      <c r="C677" s="103">
        <v>81</v>
      </c>
      <c r="D677" s="6"/>
      <c r="E677" s="6"/>
      <c r="F677" s="103">
        <v>77.25</v>
      </c>
      <c r="G677" s="6"/>
      <c r="H677" s="6"/>
      <c r="J677" s="6"/>
      <c r="K677" s="6"/>
      <c r="M677" s="6"/>
      <c r="U677" s="1">
        <v>79.125</v>
      </c>
      <c r="W677" s="1"/>
      <c r="X677" s="1"/>
      <c r="Z677" s="6"/>
      <c r="AA677" s="103">
        <v>69</v>
      </c>
      <c r="AB677" s="6"/>
      <c r="AC677" s="6"/>
      <c r="AE677" s="6"/>
    </row>
    <row r="678" spans="1:31">
      <c r="A678" s="6">
        <v>35007</v>
      </c>
      <c r="B678" s="6"/>
      <c r="C678" s="103">
        <v>79.75</v>
      </c>
      <c r="D678" s="6"/>
      <c r="E678" s="6"/>
      <c r="F678" s="103">
        <v>70.5</v>
      </c>
      <c r="G678" s="6"/>
      <c r="H678" s="6"/>
      <c r="I678" s="1">
        <v>78.75</v>
      </c>
      <c r="J678" s="6"/>
      <c r="K678" s="6"/>
      <c r="M678" s="6"/>
      <c r="U678" s="1">
        <v>76.333333333333329</v>
      </c>
      <c r="W678" s="1"/>
      <c r="X678" s="1"/>
      <c r="Z678" s="6"/>
      <c r="AA678" s="102" t="s">
        <v>28</v>
      </c>
      <c r="AB678" s="6"/>
      <c r="AC678" s="6"/>
      <c r="AE678" s="6"/>
    </row>
    <row r="679" spans="1:31">
      <c r="A679" s="6">
        <v>35014</v>
      </c>
      <c r="B679" s="6"/>
      <c r="C679" s="103">
        <v>78</v>
      </c>
      <c r="D679" s="6"/>
      <c r="E679" s="6"/>
      <c r="F679" s="103">
        <v>82.25</v>
      </c>
      <c r="G679" s="6"/>
      <c r="H679" s="6"/>
      <c r="I679" s="1">
        <v>76.5</v>
      </c>
      <c r="J679" s="6"/>
      <c r="K679" s="6"/>
      <c r="M679" s="6"/>
      <c r="U679" s="1">
        <v>78.916666666666671</v>
      </c>
      <c r="W679" s="1"/>
      <c r="X679" s="1"/>
      <c r="Z679" s="6"/>
      <c r="AA679" s="103">
        <v>69.2</v>
      </c>
      <c r="AB679" s="6"/>
      <c r="AC679" s="6"/>
      <c r="AE679" s="6"/>
    </row>
    <row r="680" spans="1:31">
      <c r="A680" s="6">
        <v>35021</v>
      </c>
      <c r="B680" s="6"/>
      <c r="C680" s="103">
        <v>82</v>
      </c>
      <c r="D680" s="6"/>
      <c r="E680" s="6"/>
      <c r="F680" s="103">
        <v>82</v>
      </c>
      <c r="G680" s="6"/>
      <c r="H680" s="6"/>
      <c r="I680" s="1">
        <v>76</v>
      </c>
      <c r="J680" s="6"/>
      <c r="K680" s="6"/>
      <c r="M680" s="6"/>
      <c r="U680" s="1">
        <v>80</v>
      </c>
      <c r="W680" s="1"/>
      <c r="X680" s="1"/>
      <c r="Z680" s="6"/>
      <c r="AA680" s="103">
        <v>72.900000000000006</v>
      </c>
      <c r="AB680" s="6"/>
      <c r="AC680" s="6"/>
      <c r="AE680" s="6"/>
    </row>
    <row r="681" spans="1:31">
      <c r="A681" s="6">
        <v>35028</v>
      </c>
      <c r="B681" s="6"/>
      <c r="C681" s="102" t="s">
        <v>28</v>
      </c>
      <c r="D681" s="6"/>
      <c r="E681" s="6"/>
      <c r="F681" s="103">
        <v>77.5</v>
      </c>
      <c r="G681" s="6"/>
      <c r="H681" s="6"/>
      <c r="I681" s="1">
        <v>76</v>
      </c>
      <c r="J681" s="6"/>
      <c r="K681" s="6"/>
      <c r="M681" s="6"/>
      <c r="U681" s="1">
        <v>76.75</v>
      </c>
      <c r="W681" s="1"/>
      <c r="X681" s="1"/>
      <c r="Z681" s="6"/>
      <c r="AA681" s="103">
        <v>73</v>
      </c>
      <c r="AB681" s="6"/>
      <c r="AC681" s="6"/>
      <c r="AE681" s="6"/>
    </row>
    <row r="682" spans="1:31">
      <c r="A682" s="6">
        <v>35035</v>
      </c>
      <c r="B682" s="6"/>
      <c r="C682" s="103">
        <v>84</v>
      </c>
      <c r="D682" s="6"/>
      <c r="E682" s="6"/>
      <c r="F682" s="103">
        <v>73</v>
      </c>
      <c r="G682" s="6"/>
      <c r="H682" s="6"/>
      <c r="J682" s="6"/>
      <c r="K682" s="6"/>
      <c r="M682" s="6"/>
      <c r="U682" s="1">
        <v>78.5</v>
      </c>
      <c r="W682" s="1"/>
      <c r="X682" s="1"/>
      <c r="Z682" s="6"/>
      <c r="AA682" s="103">
        <v>73</v>
      </c>
      <c r="AB682" s="6"/>
      <c r="AC682" s="6"/>
      <c r="AE682" s="6"/>
    </row>
    <row r="683" spans="1:31">
      <c r="A683" s="6">
        <v>35042</v>
      </c>
      <c r="B683" s="6"/>
      <c r="C683" s="103">
        <v>86</v>
      </c>
      <c r="D683" s="6"/>
      <c r="E683" s="6"/>
      <c r="F683" s="103">
        <v>81.5</v>
      </c>
      <c r="G683" s="6"/>
      <c r="H683" s="6"/>
      <c r="I683" s="1">
        <v>87</v>
      </c>
      <c r="J683" s="6"/>
      <c r="K683" s="6"/>
      <c r="M683" s="6"/>
      <c r="U683" s="1">
        <v>84.833333333333329</v>
      </c>
      <c r="W683" s="1"/>
      <c r="X683" s="1"/>
      <c r="Z683" s="6"/>
      <c r="AA683" s="103">
        <v>75.400000000000006</v>
      </c>
      <c r="AB683" s="6"/>
      <c r="AC683" s="6"/>
      <c r="AE683" s="6"/>
    </row>
    <row r="684" spans="1:31">
      <c r="A684" s="6">
        <v>35049</v>
      </c>
      <c r="B684" s="6"/>
      <c r="C684" s="103">
        <v>83</v>
      </c>
      <c r="D684" s="6"/>
      <c r="E684" s="6"/>
      <c r="F684" s="103">
        <v>88.5</v>
      </c>
      <c r="G684" s="6"/>
      <c r="H684" s="6"/>
      <c r="J684" s="6"/>
      <c r="K684" s="6"/>
      <c r="M684" s="6"/>
      <c r="U684" s="1">
        <v>85.75</v>
      </c>
      <c r="W684" s="1"/>
      <c r="X684" s="1"/>
      <c r="Z684" s="6"/>
      <c r="AA684" s="103">
        <v>75.400000000000006</v>
      </c>
      <c r="AB684" s="6"/>
      <c r="AC684" s="6"/>
      <c r="AE684" s="6"/>
    </row>
    <row r="685" spans="1:31">
      <c r="A685" s="6">
        <v>35056</v>
      </c>
      <c r="B685" s="6"/>
      <c r="C685" s="103">
        <v>82.5</v>
      </c>
      <c r="D685" s="6"/>
      <c r="E685" s="6"/>
      <c r="F685" s="103">
        <v>87</v>
      </c>
      <c r="G685" s="6"/>
      <c r="H685" s="6"/>
      <c r="I685" s="1">
        <v>82</v>
      </c>
      <c r="J685" s="6"/>
      <c r="K685" s="6"/>
      <c r="M685" s="6"/>
      <c r="U685" s="1">
        <v>83.833333333333329</v>
      </c>
      <c r="W685" s="1"/>
      <c r="X685" s="1"/>
      <c r="Z685" s="6"/>
      <c r="AA685" s="103">
        <v>79.099999999999994</v>
      </c>
      <c r="AB685" s="6"/>
      <c r="AC685" s="6"/>
      <c r="AE685" s="6"/>
    </row>
    <row r="686" spans="1:31">
      <c r="A686" s="6">
        <v>35063</v>
      </c>
      <c r="B686" s="6"/>
      <c r="C686" s="102" t="s">
        <v>28</v>
      </c>
      <c r="D686" s="6"/>
      <c r="E686" s="6"/>
      <c r="F686" s="102" t="s">
        <v>28</v>
      </c>
      <c r="G686" s="6"/>
      <c r="H686" s="6"/>
      <c r="I686" s="1">
        <v>87.5</v>
      </c>
      <c r="J686" s="6"/>
      <c r="K686" s="6"/>
      <c r="M686" s="6"/>
      <c r="U686" s="1">
        <v>87.5</v>
      </c>
      <c r="W686" s="1"/>
      <c r="X686" s="1"/>
      <c r="Z686" s="6"/>
      <c r="AA686" s="103">
        <v>79</v>
      </c>
      <c r="AB686" s="6"/>
      <c r="AC686" s="6"/>
      <c r="AE686" s="6"/>
    </row>
    <row r="687" spans="1:31">
      <c r="A687" s="6">
        <v>35070</v>
      </c>
      <c r="B687" s="6"/>
      <c r="C687" s="103">
        <v>81</v>
      </c>
      <c r="D687" s="6"/>
      <c r="E687" s="6"/>
      <c r="F687" s="103">
        <v>84</v>
      </c>
      <c r="G687" s="6"/>
      <c r="H687" s="6"/>
      <c r="I687" s="1">
        <v>82.5</v>
      </c>
      <c r="J687" s="6"/>
      <c r="K687" s="6"/>
      <c r="M687" s="6"/>
      <c r="U687" s="1">
        <v>82.5</v>
      </c>
      <c r="W687" s="1"/>
      <c r="X687" s="1"/>
      <c r="Z687" s="6"/>
      <c r="AA687" s="1">
        <v>80.88</v>
      </c>
      <c r="AB687" s="6"/>
      <c r="AC687" s="6"/>
      <c r="AE687" s="6"/>
    </row>
    <row r="688" spans="1:31">
      <c r="A688" s="6">
        <v>35077</v>
      </c>
      <c r="B688" s="6"/>
      <c r="C688" s="103">
        <v>83.5</v>
      </c>
      <c r="D688" s="6"/>
      <c r="E688" s="6"/>
      <c r="F688" s="103">
        <v>79.5</v>
      </c>
      <c r="G688" s="6"/>
      <c r="H688" s="6"/>
      <c r="I688" s="1">
        <v>85</v>
      </c>
      <c r="J688" s="6"/>
      <c r="K688" s="6"/>
      <c r="M688" s="6"/>
      <c r="U688" s="1">
        <v>82.666666666666671</v>
      </c>
      <c r="W688" s="1"/>
      <c r="X688" s="1"/>
      <c r="Z688" s="6"/>
      <c r="AA688" s="1">
        <v>81.5</v>
      </c>
      <c r="AB688" s="6"/>
      <c r="AC688" s="6"/>
      <c r="AE688" s="6"/>
    </row>
    <row r="689" spans="1:31">
      <c r="A689" s="6">
        <v>35084</v>
      </c>
      <c r="B689" s="6"/>
      <c r="C689" s="1">
        <v>88.5</v>
      </c>
      <c r="D689" s="6"/>
      <c r="E689" s="6"/>
      <c r="F689" s="1">
        <v>85.5</v>
      </c>
      <c r="G689" s="6"/>
      <c r="H689" s="6"/>
      <c r="J689" s="6"/>
      <c r="K689" s="6"/>
      <c r="M689" s="6"/>
      <c r="U689" s="1">
        <v>87</v>
      </c>
      <c r="W689" s="1"/>
      <c r="X689" s="1"/>
      <c r="Z689" s="6"/>
      <c r="AA689" s="1">
        <v>81.5</v>
      </c>
      <c r="AB689" s="6"/>
      <c r="AC689" s="6"/>
      <c r="AE689" s="6"/>
    </row>
    <row r="690" spans="1:31">
      <c r="A690" s="6">
        <v>35091</v>
      </c>
      <c r="B690" s="6"/>
      <c r="C690" s="1">
        <v>89.25</v>
      </c>
      <c r="D690" s="6"/>
      <c r="E690" s="6"/>
      <c r="F690" s="1">
        <v>81.5</v>
      </c>
      <c r="G690" s="6"/>
      <c r="H690" s="6"/>
      <c r="I690" s="1">
        <v>83.5</v>
      </c>
      <c r="J690" s="6"/>
      <c r="K690" s="6"/>
      <c r="M690" s="6"/>
      <c r="U690" s="1">
        <v>84.75</v>
      </c>
      <c r="W690" s="1"/>
      <c r="X690" s="1"/>
      <c r="Z690" s="6"/>
      <c r="AA690" s="1">
        <v>82</v>
      </c>
      <c r="AB690" s="6"/>
      <c r="AC690" s="6"/>
      <c r="AE690" s="6"/>
    </row>
    <row r="691" spans="1:31">
      <c r="A691" s="6">
        <v>35098</v>
      </c>
      <c r="B691" s="6"/>
      <c r="C691" s="1">
        <v>89.5</v>
      </c>
      <c r="D691" s="6"/>
      <c r="E691" s="6"/>
      <c r="G691" s="6"/>
      <c r="H691" s="6"/>
      <c r="J691" s="6"/>
      <c r="K691" s="6"/>
      <c r="M691" s="6"/>
      <c r="U691" s="1">
        <v>89.5</v>
      </c>
      <c r="W691" s="1"/>
      <c r="X691" s="1"/>
      <c r="Z691" s="6"/>
      <c r="AA691" s="1">
        <v>84</v>
      </c>
      <c r="AB691" s="6"/>
      <c r="AC691" s="6"/>
      <c r="AE691" s="6"/>
    </row>
    <row r="692" spans="1:31">
      <c r="A692" s="6">
        <v>35105</v>
      </c>
      <c r="B692" s="6"/>
      <c r="C692" s="1">
        <v>93</v>
      </c>
      <c r="D692" s="6"/>
      <c r="E692" s="6"/>
      <c r="F692" s="1">
        <v>90</v>
      </c>
      <c r="G692" s="6"/>
      <c r="H692" s="6"/>
      <c r="I692" s="1">
        <v>91</v>
      </c>
      <c r="J692" s="6"/>
      <c r="K692" s="6"/>
      <c r="M692" s="6"/>
      <c r="U692" s="1">
        <v>91.333333333333329</v>
      </c>
      <c r="W692" s="1"/>
      <c r="X692" s="1"/>
      <c r="Z692" s="6"/>
      <c r="AA692" s="1">
        <v>86</v>
      </c>
      <c r="AB692" s="6"/>
      <c r="AC692" s="6"/>
      <c r="AE692" s="6"/>
    </row>
    <row r="693" spans="1:31">
      <c r="A693" s="6">
        <v>35112</v>
      </c>
      <c r="B693" s="6"/>
      <c r="C693" s="1">
        <v>93.75</v>
      </c>
      <c r="D693" s="6"/>
      <c r="E693" s="6"/>
      <c r="F693" s="1">
        <v>93.25</v>
      </c>
      <c r="G693" s="6"/>
      <c r="H693" s="6"/>
      <c r="I693" s="1">
        <v>91</v>
      </c>
      <c r="J693" s="6"/>
      <c r="K693" s="6"/>
      <c r="M693" s="6"/>
      <c r="U693" s="1">
        <v>92.666666666666671</v>
      </c>
      <c r="W693" s="1"/>
      <c r="X693" s="1"/>
      <c r="Z693" s="6"/>
      <c r="AA693" s="1">
        <v>92.13</v>
      </c>
      <c r="AB693" s="6"/>
      <c r="AC693" s="6"/>
      <c r="AE693" s="6"/>
    </row>
    <row r="694" spans="1:31">
      <c r="A694" s="6">
        <v>35119</v>
      </c>
      <c r="B694" s="6"/>
      <c r="C694" s="1">
        <v>98.75</v>
      </c>
      <c r="D694" s="6"/>
      <c r="E694" s="6"/>
      <c r="G694" s="6"/>
      <c r="H694" s="6"/>
      <c r="J694" s="6"/>
      <c r="K694" s="6"/>
      <c r="M694" s="6"/>
      <c r="U694" s="1">
        <v>98.75</v>
      </c>
      <c r="W694" s="1"/>
      <c r="X694" s="1"/>
      <c r="Z694" s="6"/>
      <c r="AA694" s="1">
        <v>91.5</v>
      </c>
      <c r="AB694" s="6"/>
      <c r="AC694" s="6"/>
      <c r="AE694" s="6"/>
    </row>
    <row r="695" spans="1:31">
      <c r="A695" s="6">
        <v>35126</v>
      </c>
      <c r="B695" s="6"/>
      <c r="C695" s="1">
        <v>97</v>
      </c>
      <c r="D695" s="6"/>
      <c r="E695" s="6"/>
      <c r="F695" s="1">
        <v>86.5</v>
      </c>
      <c r="G695" s="6"/>
      <c r="H695" s="6"/>
      <c r="J695" s="6"/>
      <c r="K695" s="6"/>
      <c r="M695" s="6"/>
      <c r="U695" s="1">
        <v>91.75</v>
      </c>
      <c r="W695" s="1"/>
      <c r="X695" s="1"/>
      <c r="Z695" s="6"/>
      <c r="AA695" s="1">
        <v>91.5</v>
      </c>
      <c r="AB695" s="6"/>
      <c r="AC695" s="6"/>
      <c r="AE695" s="6"/>
    </row>
    <row r="696" spans="1:31">
      <c r="A696" s="6">
        <v>35133</v>
      </c>
      <c r="B696" s="6"/>
      <c r="C696" s="1">
        <v>97.5</v>
      </c>
      <c r="D696" s="6"/>
      <c r="E696" s="6"/>
      <c r="G696" s="6"/>
      <c r="H696" s="6"/>
      <c r="J696" s="6"/>
      <c r="K696" s="6"/>
      <c r="M696" s="6"/>
      <c r="U696" s="1">
        <v>97.5</v>
      </c>
      <c r="W696" s="1"/>
      <c r="X696" s="1"/>
      <c r="Z696" s="6"/>
      <c r="AA696" s="1">
        <v>94.83</v>
      </c>
      <c r="AB696" s="6"/>
      <c r="AC696" s="6"/>
      <c r="AE696" s="6"/>
    </row>
    <row r="697" spans="1:31">
      <c r="A697" s="6">
        <v>35140</v>
      </c>
      <c r="B697" s="6"/>
      <c r="C697" s="1">
        <v>98</v>
      </c>
      <c r="D697" s="6"/>
      <c r="E697" s="6"/>
      <c r="F697" s="1">
        <v>87</v>
      </c>
      <c r="G697" s="6"/>
      <c r="H697" s="6"/>
      <c r="J697" s="6"/>
      <c r="K697" s="6"/>
      <c r="M697" s="6"/>
      <c r="U697" s="1">
        <v>92.5</v>
      </c>
      <c r="W697" s="1"/>
      <c r="X697" s="1"/>
      <c r="Z697" s="6"/>
      <c r="AA697" s="1">
        <v>96.5</v>
      </c>
      <c r="AB697" s="6"/>
      <c r="AC697" s="6"/>
      <c r="AE697" s="6"/>
    </row>
    <row r="698" spans="1:31">
      <c r="A698" s="6">
        <v>35147</v>
      </c>
      <c r="B698" s="6"/>
      <c r="C698" s="1">
        <v>94</v>
      </c>
      <c r="D698" s="6"/>
      <c r="E698" s="6"/>
      <c r="F698" s="1">
        <v>98</v>
      </c>
      <c r="G698" s="6"/>
      <c r="H698" s="6"/>
      <c r="J698" s="6"/>
      <c r="K698" s="6"/>
      <c r="M698" s="6"/>
      <c r="U698" s="1">
        <v>96</v>
      </c>
      <c r="W698" s="1"/>
      <c r="X698" s="1"/>
      <c r="Z698" s="6"/>
      <c r="AA698" s="1">
        <v>94.63</v>
      </c>
      <c r="AB698" s="6"/>
      <c r="AC698" s="6"/>
      <c r="AE698" s="6"/>
    </row>
    <row r="699" spans="1:31">
      <c r="A699" s="6">
        <v>35154</v>
      </c>
      <c r="B699" s="6"/>
      <c r="C699" s="1">
        <v>94.75</v>
      </c>
      <c r="D699" s="6"/>
      <c r="E699" s="6"/>
      <c r="F699" s="1">
        <v>97.5</v>
      </c>
      <c r="G699" s="6"/>
      <c r="H699" s="6"/>
      <c r="J699" s="6"/>
      <c r="K699" s="6"/>
      <c r="M699" s="6"/>
      <c r="U699" s="1">
        <v>96.125</v>
      </c>
      <c r="W699" s="1"/>
      <c r="X699" s="1"/>
      <c r="Z699" s="6"/>
      <c r="AA699" s="1">
        <v>92.67</v>
      </c>
      <c r="AB699" s="6"/>
      <c r="AC699" s="6"/>
      <c r="AE699" s="6"/>
    </row>
    <row r="700" spans="1:31">
      <c r="A700" s="6">
        <v>35161</v>
      </c>
      <c r="B700" s="6"/>
      <c r="C700" s="1">
        <v>92</v>
      </c>
      <c r="D700" s="6"/>
      <c r="E700" s="6"/>
      <c r="F700" s="1">
        <v>90.5</v>
      </c>
      <c r="G700" s="6"/>
      <c r="H700" s="6"/>
      <c r="J700" s="6"/>
      <c r="K700" s="6"/>
      <c r="M700" s="6"/>
      <c r="U700" s="1">
        <v>91.25</v>
      </c>
      <c r="W700" s="1"/>
      <c r="X700" s="1"/>
      <c r="Z700" s="6"/>
      <c r="AA700" s="1">
        <v>91</v>
      </c>
      <c r="AB700" s="6"/>
      <c r="AC700" s="6"/>
      <c r="AE700" s="6"/>
    </row>
    <row r="701" spans="1:31">
      <c r="A701" s="6">
        <v>35168</v>
      </c>
      <c r="B701" s="6"/>
      <c r="C701" s="1">
        <v>103.5</v>
      </c>
      <c r="D701" s="6"/>
      <c r="E701" s="6"/>
      <c r="F701" s="1">
        <v>87.5</v>
      </c>
      <c r="G701" s="6"/>
      <c r="H701" s="6"/>
      <c r="I701" s="1">
        <v>103.5</v>
      </c>
      <c r="J701" s="6"/>
      <c r="K701" s="6"/>
      <c r="M701" s="6"/>
      <c r="U701" s="1">
        <v>98.166666666666671</v>
      </c>
      <c r="W701" s="1"/>
      <c r="X701" s="1"/>
      <c r="Z701" s="6"/>
      <c r="AA701" s="1">
        <v>91</v>
      </c>
      <c r="AB701" s="6"/>
      <c r="AC701" s="6"/>
      <c r="AE701" s="6"/>
    </row>
    <row r="702" spans="1:31">
      <c r="A702" s="6">
        <v>35175</v>
      </c>
      <c r="B702" s="6"/>
      <c r="C702" s="1">
        <v>101.75</v>
      </c>
      <c r="D702" s="6"/>
      <c r="E702" s="6"/>
      <c r="F702" s="1">
        <v>98</v>
      </c>
      <c r="G702" s="6"/>
      <c r="H702" s="6"/>
      <c r="I702" s="1">
        <v>111.5</v>
      </c>
      <c r="J702" s="6"/>
      <c r="K702" s="6"/>
      <c r="M702" s="6"/>
      <c r="U702" s="1">
        <v>103.75</v>
      </c>
      <c r="W702" s="1"/>
      <c r="X702" s="1"/>
      <c r="Z702" s="6"/>
      <c r="AA702" s="1">
        <v>90.88</v>
      </c>
      <c r="AB702" s="6"/>
      <c r="AC702" s="6"/>
      <c r="AE702" s="6"/>
    </row>
    <row r="703" spans="1:31">
      <c r="A703" s="6">
        <v>35182</v>
      </c>
      <c r="B703" s="6"/>
      <c r="C703" s="1">
        <v>97</v>
      </c>
      <c r="D703" s="6"/>
      <c r="E703" s="6"/>
      <c r="F703" s="1">
        <v>107.5</v>
      </c>
      <c r="G703" s="6"/>
      <c r="H703" s="6"/>
      <c r="I703" s="1">
        <v>111.5</v>
      </c>
      <c r="J703" s="6"/>
      <c r="K703" s="6"/>
      <c r="M703" s="6"/>
      <c r="U703" s="1">
        <v>105.33333333333333</v>
      </c>
      <c r="W703" s="1"/>
      <c r="X703" s="1"/>
      <c r="Z703" s="6"/>
      <c r="AA703" s="1">
        <v>91</v>
      </c>
      <c r="AB703" s="6"/>
      <c r="AC703" s="6"/>
      <c r="AE703" s="6"/>
    </row>
    <row r="704" spans="1:31">
      <c r="A704" s="6">
        <v>35189</v>
      </c>
      <c r="B704" s="6"/>
      <c r="C704" s="1">
        <v>99</v>
      </c>
      <c r="D704" s="6"/>
      <c r="E704" s="6"/>
      <c r="F704" s="1">
        <v>86.5</v>
      </c>
      <c r="G704" s="6"/>
      <c r="H704" s="6"/>
      <c r="I704" s="1">
        <v>97.5</v>
      </c>
      <c r="J704" s="6"/>
      <c r="K704" s="6"/>
      <c r="M704" s="6"/>
      <c r="U704" s="1">
        <v>94.333333333333329</v>
      </c>
      <c r="W704" s="1"/>
      <c r="X704" s="1"/>
      <c r="Z704" s="6"/>
      <c r="AA704" s="1">
        <v>91</v>
      </c>
      <c r="AB704" s="6"/>
      <c r="AC704" s="6"/>
      <c r="AE704" s="6"/>
    </row>
    <row r="705" spans="1:31">
      <c r="A705" s="6">
        <v>35196</v>
      </c>
      <c r="B705" s="6"/>
      <c r="C705" s="1">
        <v>99</v>
      </c>
      <c r="D705" s="6"/>
      <c r="E705" s="6"/>
      <c r="F705" s="1">
        <v>96</v>
      </c>
      <c r="G705" s="6"/>
      <c r="H705" s="6"/>
      <c r="I705" s="1">
        <v>101</v>
      </c>
      <c r="J705" s="6"/>
      <c r="K705" s="6"/>
      <c r="M705" s="6"/>
      <c r="U705" s="1">
        <v>98.666666666666671</v>
      </c>
      <c r="W705" s="1"/>
      <c r="X705" s="1"/>
      <c r="Z705" s="6"/>
      <c r="AA705" s="1">
        <v>91</v>
      </c>
      <c r="AB705" s="6"/>
      <c r="AC705" s="6"/>
      <c r="AE705" s="6"/>
    </row>
    <row r="706" spans="1:31">
      <c r="A706" s="6">
        <v>35203</v>
      </c>
      <c r="B706" s="6"/>
      <c r="C706" s="1">
        <v>98</v>
      </c>
      <c r="D706" s="6"/>
      <c r="E706" s="6"/>
      <c r="F706" s="1">
        <v>100</v>
      </c>
      <c r="G706" s="6"/>
      <c r="H706" s="6"/>
      <c r="I706" s="1">
        <v>109.5</v>
      </c>
      <c r="J706" s="6"/>
      <c r="K706" s="6"/>
      <c r="M706" s="6"/>
      <c r="U706" s="1">
        <v>102.5</v>
      </c>
      <c r="W706" s="1"/>
      <c r="X706" s="1"/>
      <c r="Z706" s="6"/>
      <c r="AA706" s="1">
        <v>91</v>
      </c>
      <c r="AB706" s="6"/>
      <c r="AC706" s="6"/>
      <c r="AE706" s="6"/>
    </row>
    <row r="707" spans="1:31">
      <c r="A707" s="6">
        <v>35210</v>
      </c>
      <c r="B707" s="6"/>
      <c r="C707" s="1">
        <v>99.5</v>
      </c>
      <c r="D707" s="6"/>
      <c r="E707" s="6"/>
      <c r="F707" s="1">
        <v>101</v>
      </c>
      <c r="G707" s="6"/>
      <c r="H707" s="6"/>
      <c r="I707" s="1">
        <v>107.5</v>
      </c>
      <c r="J707" s="6"/>
      <c r="K707" s="6"/>
      <c r="M707" s="6"/>
      <c r="U707" s="1">
        <v>102.66666666666667</v>
      </c>
      <c r="W707" s="1"/>
      <c r="X707" s="1"/>
      <c r="Z707" s="6"/>
      <c r="AA707" s="1">
        <v>91</v>
      </c>
      <c r="AB707" s="6"/>
      <c r="AC707" s="6"/>
      <c r="AE707" s="6"/>
    </row>
    <row r="708" spans="1:31">
      <c r="A708" s="6">
        <v>35217</v>
      </c>
      <c r="B708" s="6"/>
      <c r="C708" s="1">
        <v>105</v>
      </c>
      <c r="D708" s="6"/>
      <c r="E708" s="6"/>
      <c r="F708" s="1">
        <v>105</v>
      </c>
      <c r="G708" s="6"/>
      <c r="H708" s="6"/>
      <c r="I708" s="1">
        <v>107.5</v>
      </c>
      <c r="J708" s="6"/>
      <c r="K708" s="6"/>
      <c r="M708" s="6"/>
      <c r="U708" s="1">
        <v>105.83333333333333</v>
      </c>
      <c r="W708" s="1"/>
      <c r="X708" s="1"/>
      <c r="Z708" s="6"/>
      <c r="AA708" s="1">
        <v>99.25</v>
      </c>
      <c r="AB708" s="6"/>
      <c r="AC708" s="6"/>
      <c r="AE708" s="6"/>
    </row>
    <row r="709" spans="1:31">
      <c r="A709" s="6">
        <v>35224</v>
      </c>
      <c r="B709" s="6"/>
      <c r="C709" s="1">
        <v>105.5</v>
      </c>
      <c r="D709" s="6"/>
      <c r="E709" s="6"/>
      <c r="F709" s="1">
        <v>113.5</v>
      </c>
      <c r="G709" s="6"/>
      <c r="H709" s="6"/>
      <c r="I709" s="1">
        <v>110.5</v>
      </c>
      <c r="J709" s="6"/>
      <c r="K709" s="6"/>
      <c r="M709" s="6"/>
      <c r="U709" s="1">
        <v>109.83333333333333</v>
      </c>
      <c r="W709" s="1"/>
      <c r="X709" s="1"/>
      <c r="Z709" s="6"/>
      <c r="AA709" s="1">
        <v>106</v>
      </c>
      <c r="AB709" s="6"/>
      <c r="AC709" s="6"/>
      <c r="AE709" s="6"/>
    </row>
    <row r="710" spans="1:31">
      <c r="A710" s="6">
        <v>35231</v>
      </c>
      <c r="B710" s="6"/>
      <c r="C710" s="1">
        <v>99.5</v>
      </c>
      <c r="D710" s="6"/>
      <c r="E710" s="6"/>
      <c r="F710" s="1">
        <v>113.5</v>
      </c>
      <c r="G710" s="6"/>
      <c r="H710" s="6"/>
      <c r="I710" s="1">
        <v>101.25</v>
      </c>
      <c r="J710" s="6"/>
      <c r="K710" s="6"/>
      <c r="M710" s="6"/>
      <c r="U710" s="1">
        <v>104.75</v>
      </c>
      <c r="W710" s="1"/>
      <c r="X710" s="1"/>
      <c r="Z710" s="6"/>
      <c r="AA710" s="1">
        <v>96.5</v>
      </c>
      <c r="AB710" s="6"/>
      <c r="AC710" s="6"/>
      <c r="AE710" s="6"/>
    </row>
    <row r="711" spans="1:31">
      <c r="A711" s="6">
        <v>35238</v>
      </c>
      <c r="B711" s="6"/>
      <c r="C711" s="1">
        <v>99.5</v>
      </c>
      <c r="D711" s="6"/>
      <c r="E711" s="6"/>
      <c r="F711" s="1">
        <v>104.5</v>
      </c>
      <c r="G711" s="6"/>
      <c r="H711" s="6"/>
      <c r="I711" s="1">
        <v>99</v>
      </c>
      <c r="J711" s="6"/>
      <c r="K711" s="6"/>
      <c r="M711" s="6"/>
      <c r="U711" s="1">
        <v>101</v>
      </c>
      <c r="W711" s="1"/>
      <c r="X711" s="1"/>
      <c r="Z711" s="6"/>
      <c r="AA711" s="1">
        <v>92.5</v>
      </c>
      <c r="AB711" s="6"/>
      <c r="AC711" s="6"/>
      <c r="AE711" s="6"/>
    </row>
    <row r="712" spans="1:31">
      <c r="A712" s="6">
        <v>35245</v>
      </c>
      <c r="B712" s="6"/>
      <c r="C712" s="1">
        <v>97.75</v>
      </c>
      <c r="D712" s="6"/>
      <c r="E712" s="6"/>
      <c r="G712" s="6"/>
      <c r="H712" s="6"/>
      <c r="I712" s="1">
        <v>98</v>
      </c>
      <c r="J712" s="6"/>
      <c r="K712" s="6"/>
      <c r="M712" s="6"/>
      <c r="U712" s="1">
        <v>97.875</v>
      </c>
      <c r="W712" s="1"/>
      <c r="X712" s="1"/>
      <c r="Z712" s="6"/>
      <c r="AA712" s="1">
        <v>95</v>
      </c>
      <c r="AB712" s="6"/>
      <c r="AC712" s="6"/>
      <c r="AE712" s="6"/>
    </row>
    <row r="713" spans="1:31">
      <c r="A713" s="6">
        <v>35252</v>
      </c>
      <c r="B713" s="6"/>
      <c r="C713" s="1"/>
      <c r="D713" s="6"/>
      <c r="E713" s="6"/>
      <c r="G713" s="6"/>
      <c r="H713" s="6"/>
      <c r="I713" s="1">
        <v>96.75</v>
      </c>
      <c r="J713" s="6"/>
      <c r="K713" s="6"/>
      <c r="M713" s="6"/>
      <c r="U713" s="1">
        <v>96.75</v>
      </c>
      <c r="W713" s="1"/>
      <c r="X713" s="1"/>
      <c r="Z713" s="6"/>
      <c r="AA713" s="1">
        <v>95</v>
      </c>
      <c r="AB713" s="6"/>
      <c r="AC713" s="6"/>
      <c r="AE713" s="6"/>
    </row>
    <row r="714" spans="1:31">
      <c r="A714" s="6">
        <v>35259</v>
      </c>
      <c r="B714" s="6"/>
      <c r="C714" s="1">
        <v>95</v>
      </c>
      <c r="D714" s="6"/>
      <c r="E714" s="6"/>
      <c r="F714" s="1">
        <v>93</v>
      </c>
      <c r="G714" s="6"/>
      <c r="H714" s="6"/>
      <c r="I714" s="1">
        <v>90.25</v>
      </c>
      <c r="J714" s="6"/>
      <c r="K714" s="6"/>
      <c r="M714" s="6"/>
      <c r="U714" s="1">
        <v>92.75</v>
      </c>
      <c r="W714" s="1"/>
      <c r="X714" s="1"/>
      <c r="Z714" s="6"/>
      <c r="AA714" s="1">
        <v>95</v>
      </c>
      <c r="AB714" s="6"/>
      <c r="AC714" s="6"/>
      <c r="AE714" s="6"/>
    </row>
    <row r="715" spans="1:31">
      <c r="A715" s="6">
        <v>35266</v>
      </c>
      <c r="B715" s="6"/>
      <c r="C715" s="1">
        <v>92</v>
      </c>
      <c r="D715" s="6"/>
      <c r="E715" s="6"/>
      <c r="F715" s="1">
        <v>92.5</v>
      </c>
      <c r="G715" s="6"/>
      <c r="H715" s="6"/>
      <c r="I715" s="1">
        <v>95.75</v>
      </c>
      <c r="J715" s="6"/>
      <c r="K715" s="6"/>
      <c r="M715" s="6"/>
      <c r="U715" s="1">
        <v>93.416666666666671</v>
      </c>
      <c r="W715" s="1"/>
      <c r="X715" s="1"/>
      <c r="Z715" s="6"/>
      <c r="AA715" s="1">
        <v>92.5</v>
      </c>
      <c r="AB715" s="6"/>
      <c r="AC715" s="6"/>
      <c r="AE715" s="6"/>
    </row>
    <row r="716" spans="1:31">
      <c r="A716" s="6">
        <v>35273</v>
      </c>
      <c r="B716" s="6"/>
      <c r="C716" s="1">
        <v>92.25</v>
      </c>
      <c r="D716" s="6"/>
      <c r="E716" s="6"/>
      <c r="F716" s="1">
        <v>93.75</v>
      </c>
      <c r="G716" s="6"/>
      <c r="H716" s="6"/>
      <c r="I716" s="1">
        <v>95.13</v>
      </c>
      <c r="J716" s="6"/>
      <c r="K716" s="6"/>
      <c r="M716" s="6"/>
      <c r="U716" s="1">
        <v>93.71</v>
      </c>
      <c r="W716" s="1"/>
      <c r="X716" s="1"/>
      <c r="Z716" s="6"/>
      <c r="AA716" s="1">
        <v>92.8</v>
      </c>
      <c r="AB716" s="6"/>
      <c r="AC716" s="6"/>
      <c r="AE716" s="6"/>
    </row>
    <row r="717" spans="1:31">
      <c r="A717" s="6">
        <v>35280</v>
      </c>
      <c r="B717" s="6"/>
      <c r="C717" s="1">
        <v>91.5</v>
      </c>
      <c r="D717" s="6"/>
      <c r="E717" s="6"/>
      <c r="F717" s="1">
        <v>90.5</v>
      </c>
      <c r="G717" s="6"/>
      <c r="H717" s="6"/>
      <c r="I717" s="1">
        <v>89</v>
      </c>
      <c r="J717" s="6"/>
      <c r="K717" s="6"/>
      <c r="M717" s="6"/>
      <c r="U717" s="1">
        <v>90.333333333333329</v>
      </c>
      <c r="W717" s="1"/>
      <c r="X717" s="1"/>
      <c r="Z717" s="6"/>
      <c r="AA717" s="1">
        <v>92.6</v>
      </c>
      <c r="AB717" s="6"/>
      <c r="AC717" s="6"/>
      <c r="AE717" s="6"/>
    </row>
    <row r="718" spans="1:31">
      <c r="A718" s="6">
        <v>35287</v>
      </c>
      <c r="B718" s="6"/>
      <c r="C718" s="1">
        <v>85.75</v>
      </c>
      <c r="D718" s="6"/>
      <c r="E718" s="6"/>
      <c r="F718" s="1">
        <v>89</v>
      </c>
      <c r="G718" s="6"/>
      <c r="H718" s="6"/>
      <c r="I718" s="1">
        <v>80.06</v>
      </c>
      <c r="J718" s="6"/>
      <c r="K718" s="6"/>
      <c r="M718" s="6"/>
      <c r="U718" s="1">
        <v>84.936666666666667</v>
      </c>
      <c r="W718" s="1"/>
      <c r="X718" s="1"/>
      <c r="Z718" s="6"/>
      <c r="AA718" s="1">
        <v>82</v>
      </c>
      <c r="AB718" s="6"/>
      <c r="AC718" s="6"/>
      <c r="AE718" s="6"/>
    </row>
    <row r="719" spans="1:31">
      <c r="A719" s="6">
        <v>35294</v>
      </c>
      <c r="B719" s="6"/>
      <c r="C719" s="1">
        <v>88</v>
      </c>
      <c r="D719" s="6"/>
      <c r="E719" s="6"/>
      <c r="F719" s="1">
        <v>89.25</v>
      </c>
      <c r="G719" s="6"/>
      <c r="H719" s="6"/>
      <c r="I719" s="1">
        <v>76.25</v>
      </c>
      <c r="J719" s="6"/>
      <c r="K719" s="6"/>
      <c r="M719" s="6"/>
      <c r="U719" s="1">
        <v>84.5</v>
      </c>
      <c r="W719" s="1"/>
      <c r="X719" s="1"/>
      <c r="Z719" s="6"/>
      <c r="AA719" s="1">
        <v>82.3</v>
      </c>
      <c r="AB719" s="6"/>
      <c r="AC719" s="6"/>
      <c r="AE719" s="6"/>
    </row>
    <row r="720" spans="1:31">
      <c r="A720" s="6">
        <v>35301</v>
      </c>
      <c r="B720" s="6"/>
      <c r="C720" s="1">
        <v>88</v>
      </c>
      <c r="D720" s="6"/>
      <c r="E720" s="6"/>
      <c r="F720" s="1">
        <v>91.75</v>
      </c>
      <c r="G720" s="6"/>
      <c r="H720" s="6"/>
      <c r="I720" s="1">
        <v>76.25</v>
      </c>
      <c r="J720" s="6"/>
      <c r="K720" s="6"/>
      <c r="M720" s="6"/>
      <c r="U720" s="1">
        <v>85.333333333333329</v>
      </c>
      <c r="W720" s="1"/>
      <c r="X720" s="1"/>
      <c r="Z720" s="6"/>
      <c r="AA720" s="1">
        <v>80.3</v>
      </c>
      <c r="AB720" s="6"/>
      <c r="AC720" s="6"/>
      <c r="AE720" s="6"/>
    </row>
    <row r="721" spans="1:31">
      <c r="A721" s="6">
        <v>35308</v>
      </c>
      <c r="B721" s="6"/>
      <c r="C721" s="1">
        <v>89</v>
      </c>
      <c r="D721" s="6"/>
      <c r="E721" s="6"/>
      <c r="F721" s="1">
        <v>92</v>
      </c>
      <c r="G721" s="6"/>
      <c r="H721" s="6"/>
      <c r="I721" s="1">
        <v>84</v>
      </c>
      <c r="J721" s="6"/>
      <c r="K721" s="6"/>
      <c r="M721" s="6"/>
      <c r="U721" s="1">
        <v>88.333333333333329</v>
      </c>
      <c r="W721" s="1"/>
      <c r="X721" s="1"/>
      <c r="Z721" s="6"/>
      <c r="AA721" s="1">
        <v>80</v>
      </c>
      <c r="AB721" s="6"/>
      <c r="AC721" s="6"/>
      <c r="AE721" s="6"/>
    </row>
    <row r="722" spans="1:31">
      <c r="A722" s="6">
        <v>35315</v>
      </c>
      <c r="B722" s="6"/>
      <c r="C722" s="1">
        <v>89</v>
      </c>
      <c r="D722" s="6"/>
      <c r="E722" s="6"/>
      <c r="F722" s="1">
        <v>96.5</v>
      </c>
      <c r="G722" s="6"/>
      <c r="H722" s="6"/>
      <c r="I722" s="1">
        <v>92</v>
      </c>
      <c r="J722" s="6"/>
      <c r="K722" s="6"/>
      <c r="M722" s="6"/>
      <c r="U722" s="1">
        <v>92.5</v>
      </c>
      <c r="W722" s="1"/>
      <c r="X722" s="1"/>
      <c r="Z722" s="6"/>
      <c r="AA722" s="1">
        <v>84.5</v>
      </c>
      <c r="AB722" s="6"/>
      <c r="AC722" s="6"/>
      <c r="AE722" s="6"/>
    </row>
    <row r="723" spans="1:31">
      <c r="A723" s="6">
        <v>35322</v>
      </c>
      <c r="B723" s="6"/>
      <c r="C723" s="1">
        <v>92</v>
      </c>
      <c r="D723" s="6"/>
      <c r="E723" s="6"/>
      <c r="F723" s="1">
        <v>91.5</v>
      </c>
      <c r="G723" s="6"/>
      <c r="H723" s="6"/>
      <c r="I723" s="1">
        <v>87.5</v>
      </c>
      <c r="J723" s="6"/>
      <c r="K723" s="6"/>
      <c r="M723" s="6"/>
      <c r="U723" s="1">
        <v>90.333333333333329</v>
      </c>
      <c r="W723" s="1"/>
      <c r="X723" s="1"/>
      <c r="Z723" s="6"/>
      <c r="AA723" s="1">
        <v>86</v>
      </c>
      <c r="AB723" s="6"/>
      <c r="AC723" s="6"/>
      <c r="AE723" s="6"/>
    </row>
    <row r="724" spans="1:31">
      <c r="A724" s="6">
        <v>35329</v>
      </c>
      <c r="B724" s="6"/>
      <c r="C724" s="1">
        <v>92</v>
      </c>
      <c r="D724" s="6"/>
      <c r="E724" s="6"/>
      <c r="F724" s="1">
        <v>90.5</v>
      </c>
      <c r="G724" s="6"/>
      <c r="H724" s="6"/>
      <c r="I724" s="1">
        <v>84.75</v>
      </c>
      <c r="J724" s="6"/>
      <c r="K724" s="6"/>
      <c r="M724" s="6"/>
      <c r="U724" s="1">
        <v>89.083333333333329</v>
      </c>
      <c r="W724" s="1"/>
      <c r="X724" s="1"/>
      <c r="Z724" s="6"/>
      <c r="AA724" s="1">
        <v>82.8</v>
      </c>
      <c r="AB724" s="6"/>
      <c r="AC724" s="6"/>
      <c r="AE724" s="6"/>
    </row>
    <row r="725" spans="1:31">
      <c r="A725" s="6">
        <v>35336</v>
      </c>
      <c r="B725" s="6"/>
      <c r="C725" s="1">
        <v>93</v>
      </c>
      <c r="D725" s="6"/>
      <c r="E725" s="6"/>
      <c r="F725" s="1">
        <v>92</v>
      </c>
      <c r="G725" s="6"/>
      <c r="H725" s="6"/>
      <c r="I725" s="1">
        <v>86.5</v>
      </c>
      <c r="J725" s="6"/>
      <c r="K725" s="6"/>
      <c r="M725" s="6"/>
      <c r="U725" s="1">
        <v>90.5</v>
      </c>
      <c r="W725" s="1"/>
      <c r="X725" s="1"/>
      <c r="Z725" s="6"/>
      <c r="AA725" s="1">
        <v>82.5</v>
      </c>
      <c r="AB725" s="6"/>
      <c r="AC725" s="6"/>
      <c r="AE725" s="6"/>
    </row>
    <row r="726" spans="1:31">
      <c r="A726" s="6">
        <v>35343</v>
      </c>
      <c r="B726" s="6"/>
      <c r="C726" s="1">
        <v>83.25</v>
      </c>
      <c r="D726" s="6"/>
      <c r="E726" s="6"/>
      <c r="F726" s="1">
        <v>90.5</v>
      </c>
      <c r="G726" s="6"/>
      <c r="H726" s="6"/>
      <c r="I726" s="1">
        <v>94.5</v>
      </c>
      <c r="J726" s="6"/>
      <c r="K726" s="6"/>
      <c r="M726" s="6"/>
      <c r="U726" s="1">
        <v>89.416666666666671</v>
      </c>
      <c r="W726" s="1"/>
      <c r="X726" s="1"/>
      <c r="Z726" s="6"/>
      <c r="AA726" s="1">
        <v>84.4</v>
      </c>
      <c r="AB726" s="6"/>
      <c r="AC726" s="6"/>
      <c r="AE726" s="6"/>
    </row>
    <row r="727" spans="1:31">
      <c r="A727" s="6">
        <v>35350</v>
      </c>
      <c r="B727" s="6"/>
      <c r="C727" s="1">
        <v>89</v>
      </c>
      <c r="D727" s="6"/>
      <c r="E727" s="6"/>
      <c r="F727" s="1">
        <v>91.5</v>
      </c>
      <c r="G727" s="6"/>
      <c r="H727" s="6"/>
      <c r="J727" s="6"/>
      <c r="K727" s="6"/>
      <c r="M727" s="6"/>
      <c r="U727" s="1">
        <v>90.25</v>
      </c>
      <c r="W727" s="1"/>
      <c r="X727" s="1"/>
      <c r="Z727" s="6"/>
      <c r="AA727" s="1">
        <v>85</v>
      </c>
      <c r="AB727" s="6"/>
      <c r="AC727" s="6"/>
      <c r="AE727" s="6"/>
    </row>
    <row r="728" spans="1:31">
      <c r="A728" s="6">
        <v>35357</v>
      </c>
      <c r="B728" s="6"/>
      <c r="C728" s="1">
        <v>90</v>
      </c>
      <c r="D728" s="6"/>
      <c r="E728" s="6"/>
      <c r="F728" s="1">
        <v>90.75</v>
      </c>
      <c r="G728" s="6"/>
      <c r="H728" s="6"/>
      <c r="J728" s="6"/>
      <c r="K728" s="6"/>
      <c r="M728" s="6"/>
      <c r="U728" s="1">
        <v>90.375</v>
      </c>
      <c r="W728" s="1"/>
      <c r="X728" s="1"/>
      <c r="Z728" s="6"/>
      <c r="AA728" s="1">
        <v>83.5</v>
      </c>
      <c r="AB728" s="6"/>
      <c r="AC728" s="6"/>
      <c r="AE728" s="6"/>
    </row>
    <row r="729" spans="1:31">
      <c r="A729" s="6">
        <v>35364</v>
      </c>
      <c r="B729" s="6"/>
      <c r="C729" s="1">
        <v>87.5</v>
      </c>
      <c r="D729" s="6"/>
      <c r="E729" s="6"/>
      <c r="F729" s="1">
        <v>88</v>
      </c>
      <c r="G729" s="6"/>
      <c r="H729" s="6"/>
      <c r="J729" s="6"/>
      <c r="K729" s="6"/>
      <c r="M729" s="6"/>
      <c r="U729" s="1">
        <v>87.75</v>
      </c>
      <c r="W729" s="1"/>
      <c r="X729" s="1"/>
      <c r="Z729" s="6"/>
      <c r="AA729" s="1">
        <v>79.75</v>
      </c>
      <c r="AB729" s="6"/>
      <c r="AC729" s="6"/>
      <c r="AE729" s="6"/>
    </row>
    <row r="730" spans="1:31">
      <c r="A730" s="6">
        <v>35371</v>
      </c>
      <c r="B730" s="6"/>
      <c r="C730" s="1">
        <v>86.5</v>
      </c>
      <c r="D730" s="6"/>
      <c r="E730" s="6"/>
      <c r="F730" s="1">
        <v>83</v>
      </c>
      <c r="G730" s="6"/>
      <c r="H730" s="6"/>
      <c r="J730" s="6"/>
      <c r="K730" s="6"/>
      <c r="M730" s="6"/>
      <c r="U730" s="1">
        <v>84.75</v>
      </c>
      <c r="W730" s="1"/>
      <c r="X730" s="1"/>
      <c r="Z730" s="6"/>
      <c r="AA730" s="1">
        <v>77</v>
      </c>
      <c r="AB730" s="6"/>
      <c r="AC730" s="6"/>
      <c r="AE730" s="6"/>
    </row>
    <row r="731" spans="1:31">
      <c r="A731" s="6">
        <v>35378</v>
      </c>
      <c r="B731" s="6"/>
      <c r="C731" s="1">
        <v>91.5</v>
      </c>
      <c r="D731" s="6"/>
      <c r="E731" s="6"/>
      <c r="F731" s="1">
        <v>89</v>
      </c>
      <c r="G731" s="6"/>
      <c r="H731" s="6"/>
      <c r="J731" s="6"/>
      <c r="K731" s="6"/>
      <c r="M731" s="6"/>
      <c r="U731" s="1">
        <v>90.25</v>
      </c>
      <c r="W731" s="1"/>
      <c r="X731" s="1"/>
      <c r="Z731" s="6"/>
      <c r="AA731" s="1">
        <v>79.38</v>
      </c>
      <c r="AB731" s="6"/>
      <c r="AC731" s="6"/>
      <c r="AE731" s="6"/>
    </row>
    <row r="732" spans="1:31">
      <c r="A732" s="6">
        <v>35385</v>
      </c>
      <c r="B732" s="6"/>
      <c r="C732" s="1">
        <v>91</v>
      </c>
      <c r="D732" s="6"/>
      <c r="E732" s="6"/>
      <c r="F732" s="1">
        <v>90</v>
      </c>
      <c r="G732" s="6"/>
      <c r="H732" s="6"/>
      <c r="J732" s="6"/>
      <c r="K732" s="6"/>
      <c r="M732" s="6"/>
      <c r="U732" s="1">
        <v>90.5</v>
      </c>
      <c r="W732" s="1"/>
      <c r="X732" s="1"/>
      <c r="Z732" s="6"/>
      <c r="AA732" s="1">
        <v>86.8</v>
      </c>
      <c r="AB732" s="6"/>
      <c r="AC732" s="6"/>
      <c r="AE732" s="6"/>
    </row>
    <row r="733" spans="1:31">
      <c r="A733" s="6">
        <v>35392</v>
      </c>
      <c r="B733" s="6"/>
      <c r="C733" s="1">
        <v>94.5</v>
      </c>
      <c r="D733" s="6"/>
      <c r="E733" s="6"/>
      <c r="F733" s="1">
        <v>94</v>
      </c>
      <c r="G733" s="6"/>
      <c r="H733" s="6"/>
      <c r="J733" s="6"/>
      <c r="K733" s="6"/>
      <c r="M733" s="6"/>
      <c r="U733" s="1">
        <v>94.25</v>
      </c>
      <c r="W733" s="1"/>
      <c r="X733" s="1"/>
      <c r="Z733" s="6"/>
      <c r="AA733" s="1">
        <v>91.1</v>
      </c>
      <c r="AB733" s="6"/>
      <c r="AC733" s="6"/>
      <c r="AE733" s="6"/>
    </row>
    <row r="734" spans="1:31">
      <c r="A734" s="6">
        <v>35399</v>
      </c>
      <c r="B734" s="6"/>
      <c r="C734" s="1"/>
      <c r="D734" s="6"/>
      <c r="E734" s="6"/>
      <c r="G734" s="6"/>
      <c r="H734" s="6"/>
      <c r="J734" s="6"/>
      <c r="K734" s="6"/>
      <c r="M734" s="6"/>
      <c r="U734" s="1" t="s">
        <v>28</v>
      </c>
      <c r="W734" s="1"/>
      <c r="X734" s="1"/>
      <c r="Z734" s="6"/>
      <c r="AA734" s="1">
        <v>92.5</v>
      </c>
      <c r="AB734" s="6"/>
      <c r="AC734" s="6"/>
      <c r="AE734" s="6"/>
    </row>
    <row r="735" spans="1:31">
      <c r="A735" s="6">
        <v>35406</v>
      </c>
      <c r="B735" s="6"/>
      <c r="C735" s="1">
        <v>101</v>
      </c>
      <c r="D735" s="6"/>
      <c r="E735" s="6"/>
      <c r="F735" s="1">
        <v>103</v>
      </c>
      <c r="G735" s="6"/>
      <c r="H735" s="6"/>
      <c r="J735" s="6"/>
      <c r="K735" s="6"/>
      <c r="M735" s="6"/>
      <c r="U735" s="1">
        <v>102</v>
      </c>
      <c r="W735" s="1"/>
      <c r="X735" s="1"/>
      <c r="Z735" s="6"/>
      <c r="AA735" s="1">
        <v>98</v>
      </c>
      <c r="AB735" s="6"/>
      <c r="AC735" s="6"/>
      <c r="AE735" s="6"/>
    </row>
    <row r="736" spans="1:31">
      <c r="A736" s="6">
        <v>35413</v>
      </c>
      <c r="B736" s="6"/>
      <c r="C736" s="1">
        <v>110</v>
      </c>
      <c r="D736" s="6"/>
      <c r="E736" s="6"/>
      <c r="F736" s="1">
        <v>94.75</v>
      </c>
      <c r="G736" s="6"/>
      <c r="H736" s="6"/>
      <c r="J736" s="6"/>
      <c r="K736" s="6"/>
      <c r="M736" s="6"/>
      <c r="U736" s="1">
        <v>102.375</v>
      </c>
      <c r="W736" s="1"/>
      <c r="X736" s="1"/>
      <c r="Z736" s="6"/>
      <c r="AA736" s="1">
        <v>102.2</v>
      </c>
      <c r="AB736" s="6"/>
      <c r="AC736" s="6"/>
      <c r="AE736" s="6"/>
    </row>
    <row r="737" spans="1:31">
      <c r="A737" s="6">
        <v>35420</v>
      </c>
      <c r="B737" s="6"/>
      <c r="C737" s="1">
        <v>104</v>
      </c>
      <c r="D737" s="6"/>
      <c r="E737" s="6"/>
      <c r="F737" s="1">
        <v>95</v>
      </c>
      <c r="G737" s="6"/>
      <c r="H737" s="6"/>
      <c r="I737" s="1">
        <v>105</v>
      </c>
      <c r="J737" s="6"/>
      <c r="K737" s="6"/>
      <c r="M737" s="6"/>
      <c r="U737" s="1">
        <v>101.33333333333333</v>
      </c>
      <c r="W737" s="1"/>
      <c r="X737" s="1"/>
      <c r="Z737" s="6"/>
      <c r="AA737" s="1">
        <v>100</v>
      </c>
      <c r="AB737" s="6"/>
      <c r="AC737" s="6"/>
      <c r="AE737" s="6"/>
    </row>
    <row r="738" spans="1:31">
      <c r="A738" s="6">
        <v>35427</v>
      </c>
      <c r="B738" s="6"/>
      <c r="C738" s="1"/>
      <c r="D738" s="6"/>
      <c r="E738" s="6"/>
      <c r="G738" s="6"/>
      <c r="H738" s="6"/>
      <c r="I738" s="1">
        <v>102</v>
      </c>
      <c r="J738" s="6"/>
      <c r="K738" s="6"/>
      <c r="M738" s="6"/>
      <c r="U738" s="1">
        <v>102</v>
      </c>
      <c r="W738" s="1"/>
      <c r="X738" s="1"/>
      <c r="Z738" s="6"/>
      <c r="AA738" s="1">
        <v>97.5</v>
      </c>
      <c r="AB738" s="6"/>
      <c r="AC738" s="6"/>
      <c r="AE738" s="6"/>
    </row>
    <row r="739" spans="1:31">
      <c r="A739" s="6">
        <v>35434</v>
      </c>
      <c r="B739" s="6"/>
      <c r="C739" s="1"/>
      <c r="D739" s="6"/>
      <c r="E739" s="6"/>
      <c r="G739" s="6"/>
      <c r="H739" s="6"/>
      <c r="I739" s="1">
        <v>101.5</v>
      </c>
      <c r="J739" s="6"/>
      <c r="K739" s="6"/>
      <c r="M739" s="6"/>
      <c r="U739" s="1">
        <v>101.5</v>
      </c>
      <c r="W739" s="1"/>
      <c r="X739" s="1"/>
      <c r="Z739" s="6"/>
      <c r="AA739" s="1">
        <v>100</v>
      </c>
      <c r="AB739" s="6"/>
      <c r="AC739" s="6"/>
      <c r="AE739" s="6"/>
    </row>
    <row r="740" spans="1:31">
      <c r="A740" s="6">
        <v>35441</v>
      </c>
      <c r="B740" s="6"/>
      <c r="C740" s="1">
        <v>104.25</v>
      </c>
      <c r="D740" s="6"/>
      <c r="E740" s="6"/>
      <c r="F740" s="1">
        <v>104.5</v>
      </c>
      <c r="G740" s="6"/>
      <c r="H740" s="6"/>
      <c r="I740" s="1">
        <v>110.5</v>
      </c>
      <c r="J740" s="6"/>
      <c r="K740" s="6"/>
      <c r="M740" s="6"/>
      <c r="U740" s="1">
        <v>106.41666666666667</v>
      </c>
      <c r="W740" s="1"/>
      <c r="X740" s="1"/>
      <c r="Z740" s="6"/>
      <c r="AA740" s="1">
        <v>103.33</v>
      </c>
      <c r="AB740" s="6"/>
      <c r="AC740" s="6"/>
      <c r="AE740" s="6"/>
    </row>
    <row r="741" spans="1:31">
      <c r="A741" s="6">
        <v>35448</v>
      </c>
      <c r="B741" s="6"/>
      <c r="C741" s="1">
        <v>105.75</v>
      </c>
      <c r="D741" s="6"/>
      <c r="E741" s="6"/>
      <c r="F741" s="1">
        <v>109</v>
      </c>
      <c r="G741" s="6"/>
      <c r="H741" s="6"/>
      <c r="I741" s="1">
        <v>104</v>
      </c>
      <c r="J741" s="6"/>
      <c r="K741" s="6"/>
      <c r="M741" s="6"/>
      <c r="U741" s="1">
        <v>106.25</v>
      </c>
      <c r="W741" s="1"/>
      <c r="X741" s="1"/>
      <c r="Z741" s="6"/>
      <c r="AA741" s="1">
        <v>104.17</v>
      </c>
      <c r="AB741" s="6"/>
      <c r="AC741" s="6"/>
      <c r="AE741" s="6"/>
    </row>
    <row r="742" spans="1:31">
      <c r="A742" s="6">
        <v>35455</v>
      </c>
      <c r="B742" s="6"/>
      <c r="C742" s="1">
        <v>114.5</v>
      </c>
      <c r="D742" s="6"/>
      <c r="E742" s="6"/>
      <c r="F742" s="1">
        <v>104.5</v>
      </c>
      <c r="G742" s="6"/>
      <c r="H742" s="6"/>
      <c r="I742" s="1">
        <v>106</v>
      </c>
      <c r="J742" s="6"/>
      <c r="K742" s="6"/>
      <c r="M742" s="6"/>
      <c r="U742" s="1">
        <v>108.33333333333333</v>
      </c>
      <c r="W742" s="1"/>
      <c r="X742" s="1"/>
      <c r="Z742" s="6"/>
      <c r="AA742" s="1">
        <v>104</v>
      </c>
      <c r="AB742" s="6"/>
      <c r="AC742" s="6"/>
      <c r="AE742" s="6"/>
    </row>
    <row r="743" spans="1:31">
      <c r="A743" s="6">
        <v>35462</v>
      </c>
      <c r="B743" s="6"/>
      <c r="C743" s="1">
        <v>111.5</v>
      </c>
      <c r="D743" s="6"/>
      <c r="E743" s="6"/>
      <c r="F743" s="1">
        <v>110</v>
      </c>
      <c r="G743" s="6"/>
      <c r="H743" s="6"/>
      <c r="I743" s="1">
        <v>104</v>
      </c>
      <c r="J743" s="6"/>
      <c r="K743" s="6"/>
      <c r="M743" s="6"/>
      <c r="U743" s="1">
        <v>108.5</v>
      </c>
      <c r="W743" s="1"/>
      <c r="X743" s="1"/>
      <c r="Z743" s="6"/>
      <c r="AA743" s="1">
        <v>106.6</v>
      </c>
      <c r="AB743" s="6"/>
      <c r="AC743" s="6"/>
      <c r="AE743" s="6"/>
    </row>
    <row r="744" spans="1:31">
      <c r="A744" s="6">
        <v>35469</v>
      </c>
      <c r="B744" s="6"/>
      <c r="C744" s="1">
        <v>117</v>
      </c>
      <c r="D744" s="6"/>
      <c r="E744" s="6"/>
      <c r="F744" s="1">
        <v>108</v>
      </c>
      <c r="G744" s="6"/>
      <c r="H744" s="6"/>
      <c r="J744" s="6"/>
      <c r="K744" s="6"/>
      <c r="M744" s="6"/>
      <c r="U744" s="1">
        <v>112.5</v>
      </c>
      <c r="W744" s="1"/>
      <c r="X744" s="1"/>
      <c r="Z744" s="6"/>
      <c r="AA744" s="1">
        <v>107</v>
      </c>
      <c r="AB744" s="6"/>
      <c r="AC744" s="6"/>
      <c r="AE744" s="6"/>
    </row>
    <row r="745" spans="1:31">
      <c r="A745" s="6">
        <v>35476</v>
      </c>
      <c r="B745" s="6"/>
      <c r="C745" s="1">
        <v>113.5</v>
      </c>
      <c r="D745" s="6"/>
      <c r="E745" s="6"/>
      <c r="F745" s="1">
        <v>107</v>
      </c>
      <c r="G745" s="6"/>
      <c r="H745" s="6"/>
      <c r="J745" s="6"/>
      <c r="K745" s="6"/>
      <c r="M745" s="6"/>
      <c r="U745" s="1">
        <v>110.25</v>
      </c>
      <c r="W745" s="1"/>
      <c r="X745" s="1"/>
      <c r="Z745" s="6"/>
      <c r="AA745" s="1">
        <v>107</v>
      </c>
      <c r="AB745" s="6"/>
      <c r="AC745" s="6"/>
      <c r="AE745" s="6"/>
    </row>
    <row r="746" spans="1:31">
      <c r="A746" s="6">
        <v>35483</v>
      </c>
      <c r="B746" s="6"/>
      <c r="C746" s="1">
        <v>117.25</v>
      </c>
      <c r="D746" s="6"/>
      <c r="E746" s="6"/>
      <c r="F746" s="1">
        <v>102.5</v>
      </c>
      <c r="G746" s="6"/>
      <c r="H746" s="6"/>
      <c r="J746" s="6"/>
      <c r="K746" s="6"/>
      <c r="M746" s="6"/>
      <c r="U746" s="1">
        <v>109.875</v>
      </c>
      <c r="W746" s="1"/>
      <c r="X746" s="1"/>
      <c r="Z746" s="6"/>
      <c r="AA746" s="1">
        <v>106.5</v>
      </c>
      <c r="AB746" s="6"/>
      <c r="AC746" s="6"/>
      <c r="AE746" s="6"/>
    </row>
    <row r="747" spans="1:31">
      <c r="A747" s="6">
        <v>35490</v>
      </c>
      <c r="B747" s="6"/>
      <c r="C747" s="1">
        <v>114</v>
      </c>
      <c r="D747" s="6"/>
      <c r="E747" s="6"/>
      <c r="F747" s="1">
        <v>102.5</v>
      </c>
      <c r="G747" s="6"/>
      <c r="H747" s="6"/>
      <c r="I747" s="1">
        <v>120</v>
      </c>
      <c r="J747" s="6"/>
      <c r="K747" s="6"/>
      <c r="M747" s="6"/>
      <c r="U747" s="1">
        <v>112.16666666666667</v>
      </c>
      <c r="W747" s="1"/>
      <c r="X747" s="1"/>
      <c r="Z747" s="6"/>
      <c r="AA747" s="1">
        <v>106.13</v>
      </c>
      <c r="AB747" s="6"/>
      <c r="AC747" s="6"/>
      <c r="AE747" s="6"/>
    </row>
    <row r="748" spans="1:31">
      <c r="A748" s="6">
        <v>35497</v>
      </c>
      <c r="B748" s="6"/>
      <c r="C748" s="1">
        <v>117.5</v>
      </c>
      <c r="D748" s="6"/>
      <c r="E748" s="6"/>
      <c r="F748" s="1">
        <v>115.5</v>
      </c>
      <c r="G748" s="6"/>
      <c r="H748" s="6"/>
      <c r="J748" s="6"/>
      <c r="K748" s="6"/>
      <c r="M748" s="6"/>
      <c r="U748" s="1">
        <v>116.5</v>
      </c>
      <c r="W748" s="1"/>
      <c r="X748" s="1"/>
      <c r="Z748" s="6"/>
      <c r="AA748" s="1">
        <v>106</v>
      </c>
      <c r="AB748" s="6"/>
      <c r="AC748" s="6"/>
      <c r="AE748" s="6"/>
    </row>
    <row r="749" spans="1:31">
      <c r="A749" s="6">
        <v>35504</v>
      </c>
      <c r="B749" s="6"/>
      <c r="C749" s="1">
        <v>124.5</v>
      </c>
      <c r="D749" s="6"/>
      <c r="E749" s="6"/>
      <c r="F749" s="1">
        <v>107.75</v>
      </c>
      <c r="G749" s="6"/>
      <c r="H749" s="6"/>
      <c r="J749" s="6"/>
      <c r="K749" s="6"/>
      <c r="M749" s="6"/>
      <c r="U749" s="1">
        <v>116.125</v>
      </c>
      <c r="W749" s="1"/>
      <c r="X749" s="1"/>
      <c r="Z749" s="6"/>
      <c r="AA749" s="1">
        <v>103</v>
      </c>
      <c r="AB749" s="6"/>
      <c r="AC749" s="6"/>
      <c r="AE749" s="6"/>
    </row>
    <row r="750" spans="1:31">
      <c r="A750" s="6">
        <v>35511</v>
      </c>
      <c r="B750" s="6"/>
      <c r="C750" s="1">
        <v>126.5</v>
      </c>
      <c r="D750" s="6"/>
      <c r="E750" s="6"/>
      <c r="F750" s="1">
        <v>112.5</v>
      </c>
      <c r="G750" s="6"/>
      <c r="H750" s="6"/>
      <c r="J750" s="6"/>
      <c r="K750" s="6"/>
      <c r="M750" s="6"/>
      <c r="U750" s="1">
        <v>119.5</v>
      </c>
      <c r="W750" s="1"/>
      <c r="X750" s="1"/>
      <c r="Z750" s="6"/>
      <c r="AA750" s="1">
        <v>106</v>
      </c>
      <c r="AB750" s="6"/>
      <c r="AC750" s="6"/>
      <c r="AE750" s="6"/>
    </row>
    <row r="751" spans="1:31">
      <c r="A751" s="6">
        <v>35518</v>
      </c>
      <c r="B751" s="6"/>
      <c r="C751" s="1">
        <v>122.5</v>
      </c>
      <c r="D751" s="6"/>
      <c r="E751" s="6"/>
      <c r="F751" s="1">
        <v>101</v>
      </c>
      <c r="G751" s="6"/>
      <c r="H751" s="6"/>
      <c r="J751" s="6"/>
      <c r="K751" s="6"/>
      <c r="M751" s="6"/>
      <c r="U751" s="1">
        <v>111.75</v>
      </c>
      <c r="W751" s="1"/>
      <c r="X751" s="1"/>
      <c r="Z751" s="6"/>
      <c r="AA751" s="1">
        <v>106</v>
      </c>
      <c r="AB751" s="6"/>
      <c r="AC751" s="6"/>
      <c r="AE751" s="6"/>
    </row>
    <row r="752" spans="1:31">
      <c r="A752" s="6">
        <v>35525</v>
      </c>
      <c r="B752" s="6"/>
      <c r="C752" s="1">
        <v>120</v>
      </c>
      <c r="D752" s="6"/>
      <c r="E752" s="6"/>
      <c r="F752" s="1">
        <v>110.5</v>
      </c>
      <c r="G752" s="6"/>
      <c r="H752" s="6"/>
      <c r="J752" s="6"/>
      <c r="K752" s="6"/>
      <c r="M752" s="6"/>
      <c r="U752" s="1">
        <v>115.25</v>
      </c>
      <c r="W752" s="1"/>
      <c r="X752" s="1"/>
      <c r="Z752" s="6"/>
      <c r="AA752" s="1">
        <v>106</v>
      </c>
      <c r="AB752" s="6"/>
      <c r="AC752" s="6"/>
      <c r="AE752" s="6"/>
    </row>
    <row r="753" spans="1:31">
      <c r="A753" s="6">
        <v>35532</v>
      </c>
      <c r="B753" s="6"/>
      <c r="C753" s="1">
        <v>123.5</v>
      </c>
      <c r="D753" s="6"/>
      <c r="E753" s="6"/>
      <c r="F753" s="1">
        <v>100.25</v>
      </c>
      <c r="G753" s="6"/>
      <c r="H753" s="6"/>
      <c r="J753" s="6"/>
      <c r="K753" s="6"/>
      <c r="M753" s="6"/>
      <c r="U753" s="1">
        <v>111.875</v>
      </c>
      <c r="W753" s="1"/>
      <c r="X753" s="1"/>
      <c r="Z753" s="6"/>
      <c r="AA753" s="1">
        <v>106</v>
      </c>
      <c r="AB753" s="6"/>
      <c r="AC753" s="6"/>
      <c r="AE753" s="6"/>
    </row>
    <row r="754" spans="1:31">
      <c r="A754" s="6">
        <v>35539</v>
      </c>
      <c r="B754" s="6"/>
      <c r="C754" s="1">
        <v>115.5</v>
      </c>
      <c r="D754" s="6"/>
      <c r="E754" s="6"/>
      <c r="F754" s="1">
        <v>125</v>
      </c>
      <c r="G754" s="6"/>
      <c r="H754" s="6"/>
      <c r="J754" s="6"/>
      <c r="K754" s="6"/>
      <c r="M754" s="6"/>
      <c r="U754" s="1">
        <v>120.25</v>
      </c>
      <c r="W754" s="1"/>
      <c r="X754" s="1"/>
      <c r="Z754" s="6"/>
      <c r="AA754" s="1">
        <v>106</v>
      </c>
      <c r="AB754" s="6"/>
      <c r="AC754" s="6"/>
      <c r="AE754" s="6"/>
    </row>
    <row r="755" spans="1:31">
      <c r="A755" s="6">
        <v>35546</v>
      </c>
      <c r="B755" s="6"/>
      <c r="C755" s="1">
        <v>112</v>
      </c>
      <c r="D755" s="6"/>
      <c r="E755" s="6"/>
      <c r="F755" s="1">
        <v>105</v>
      </c>
      <c r="G755" s="6"/>
      <c r="H755" s="6"/>
      <c r="J755" s="6"/>
      <c r="K755" s="6"/>
      <c r="M755" s="6"/>
      <c r="U755" s="1">
        <v>108.5</v>
      </c>
      <c r="W755" s="1"/>
      <c r="X755" s="1"/>
      <c r="Z755" s="6"/>
      <c r="AA755" s="1">
        <v>104.25</v>
      </c>
      <c r="AB755" s="6"/>
      <c r="AC755" s="6"/>
      <c r="AE755" s="6"/>
    </row>
    <row r="756" spans="1:31">
      <c r="A756" s="6">
        <v>35553</v>
      </c>
      <c r="B756" s="6"/>
      <c r="C756" s="1">
        <v>113.75</v>
      </c>
      <c r="D756" s="6"/>
      <c r="E756" s="6"/>
      <c r="F756" s="1">
        <v>113</v>
      </c>
      <c r="G756" s="6"/>
      <c r="H756" s="6"/>
      <c r="I756" s="1">
        <v>106</v>
      </c>
      <c r="J756" s="6"/>
      <c r="K756" s="6"/>
      <c r="M756" s="6"/>
      <c r="U756" s="1">
        <v>110.91666666666667</v>
      </c>
      <c r="W756" s="1"/>
      <c r="X756" s="1"/>
      <c r="Z756" s="6"/>
      <c r="AA756" s="1">
        <v>102.5</v>
      </c>
      <c r="AB756" s="6"/>
      <c r="AC756" s="6"/>
      <c r="AE756" s="6"/>
    </row>
    <row r="757" spans="1:31">
      <c r="A757" s="6">
        <v>35560</v>
      </c>
      <c r="B757" s="6"/>
      <c r="C757" s="1">
        <v>100.5</v>
      </c>
      <c r="D757" s="6"/>
      <c r="E757" s="6"/>
      <c r="F757" s="1">
        <v>112</v>
      </c>
      <c r="G757" s="6"/>
      <c r="H757" s="6"/>
      <c r="I757" s="1">
        <v>110.25</v>
      </c>
      <c r="J757" s="6"/>
      <c r="K757" s="6"/>
      <c r="M757" s="6"/>
      <c r="U757" s="1">
        <v>107.58333333333333</v>
      </c>
      <c r="W757" s="1"/>
      <c r="X757" s="1"/>
      <c r="Z757" s="6"/>
      <c r="AA757" s="1">
        <v>102.5</v>
      </c>
      <c r="AB757" s="6"/>
      <c r="AC757" s="6"/>
      <c r="AE757" s="6"/>
    </row>
    <row r="758" spans="1:31">
      <c r="A758" s="6">
        <v>35567</v>
      </c>
      <c r="B758" s="6"/>
      <c r="C758" s="1">
        <v>99.5</v>
      </c>
      <c r="D758" s="6"/>
      <c r="E758" s="6"/>
      <c r="F758" s="1">
        <v>103</v>
      </c>
      <c r="G758" s="6"/>
      <c r="H758" s="6"/>
      <c r="J758" s="6"/>
      <c r="K758" s="6"/>
      <c r="M758" s="6"/>
      <c r="U758" s="1">
        <v>101.25</v>
      </c>
      <c r="W758" s="1"/>
      <c r="X758" s="1"/>
      <c r="Z758" s="6"/>
      <c r="AA758" s="1">
        <v>102.5</v>
      </c>
      <c r="AB758" s="6"/>
      <c r="AC758" s="6"/>
      <c r="AE758" s="6"/>
    </row>
    <row r="759" spans="1:31">
      <c r="A759" s="6">
        <v>35574</v>
      </c>
      <c r="B759" s="6"/>
      <c r="C759" s="1">
        <v>110.5</v>
      </c>
      <c r="D759" s="6"/>
      <c r="E759" s="6"/>
      <c r="F759" s="1">
        <v>106</v>
      </c>
      <c r="G759" s="6"/>
      <c r="H759" s="6"/>
      <c r="J759" s="6"/>
      <c r="K759" s="6"/>
      <c r="M759" s="6"/>
      <c r="U759" s="1">
        <v>108.25</v>
      </c>
      <c r="W759" s="1"/>
      <c r="X759" s="1"/>
      <c r="Z759" s="6"/>
      <c r="AA759" s="1">
        <v>112.5</v>
      </c>
      <c r="AB759" s="6"/>
      <c r="AC759" s="6"/>
      <c r="AE759" s="6"/>
    </row>
    <row r="760" spans="1:31">
      <c r="A760" s="6">
        <v>35581</v>
      </c>
      <c r="B760" s="6"/>
      <c r="C760" s="1">
        <v>108</v>
      </c>
      <c r="D760" s="6"/>
      <c r="E760" s="6"/>
      <c r="F760" s="1">
        <v>116</v>
      </c>
      <c r="G760" s="6"/>
      <c r="H760" s="6"/>
      <c r="I760" s="1">
        <v>123</v>
      </c>
      <c r="J760" s="6"/>
      <c r="K760" s="6"/>
      <c r="M760" s="6"/>
      <c r="U760" s="1">
        <v>115.66666666666667</v>
      </c>
      <c r="W760" s="1"/>
      <c r="X760" s="1"/>
      <c r="Z760" s="6"/>
      <c r="AA760" s="1">
        <v>118.13</v>
      </c>
      <c r="AB760" s="6"/>
      <c r="AC760" s="6"/>
      <c r="AE760" s="6"/>
    </row>
    <row r="761" spans="1:31">
      <c r="A761" s="6">
        <v>35588</v>
      </c>
      <c r="B761" s="6"/>
      <c r="C761" s="1">
        <v>108</v>
      </c>
      <c r="D761" s="6"/>
      <c r="E761" s="6"/>
      <c r="F761" s="1">
        <v>111.25</v>
      </c>
      <c r="G761" s="6"/>
      <c r="H761" s="6"/>
      <c r="I761" s="1">
        <v>115</v>
      </c>
      <c r="J761" s="6"/>
      <c r="K761" s="6"/>
      <c r="M761" s="6"/>
      <c r="U761" s="1">
        <v>111.41666666666667</v>
      </c>
      <c r="W761" s="1"/>
      <c r="X761" s="1"/>
      <c r="Z761" s="6"/>
      <c r="AA761" s="1">
        <v>113</v>
      </c>
      <c r="AB761" s="6"/>
      <c r="AC761" s="6"/>
      <c r="AE761" s="6"/>
    </row>
    <row r="762" spans="1:31">
      <c r="A762" s="6">
        <v>35595</v>
      </c>
      <c r="B762" s="6"/>
      <c r="C762" s="1">
        <v>103</v>
      </c>
      <c r="D762" s="6"/>
      <c r="E762" s="6"/>
      <c r="F762" s="1">
        <v>103</v>
      </c>
      <c r="G762" s="6"/>
      <c r="H762" s="6"/>
      <c r="I762" s="1">
        <v>111</v>
      </c>
      <c r="J762" s="6"/>
      <c r="K762" s="6"/>
      <c r="M762" s="6"/>
      <c r="U762" s="1">
        <v>105.66666666666667</v>
      </c>
      <c r="W762" s="1"/>
      <c r="X762" s="1"/>
      <c r="Z762" s="6"/>
      <c r="AA762" s="1">
        <v>101.88</v>
      </c>
      <c r="AB762" s="6"/>
      <c r="AC762" s="6"/>
      <c r="AE762" s="6"/>
    </row>
    <row r="763" spans="1:31">
      <c r="A763" s="6">
        <v>35602</v>
      </c>
      <c r="B763" s="6"/>
      <c r="C763" s="1">
        <v>96</v>
      </c>
      <c r="D763" s="6"/>
      <c r="E763" s="6"/>
      <c r="F763" s="1">
        <v>90</v>
      </c>
      <c r="G763" s="6"/>
      <c r="H763" s="6"/>
      <c r="I763" s="1">
        <v>88.88</v>
      </c>
      <c r="J763" s="6"/>
      <c r="K763" s="6"/>
      <c r="M763" s="6"/>
      <c r="U763" s="1">
        <v>91.626666666666665</v>
      </c>
      <c r="W763" s="1"/>
      <c r="X763" s="1"/>
      <c r="Z763" s="6"/>
      <c r="AA763" s="1">
        <v>97.5</v>
      </c>
      <c r="AB763" s="6"/>
      <c r="AC763" s="6"/>
      <c r="AE763" s="6"/>
    </row>
    <row r="764" spans="1:31">
      <c r="A764" s="6">
        <v>35609</v>
      </c>
      <c r="B764" s="6"/>
      <c r="C764" s="1"/>
      <c r="D764" s="6"/>
      <c r="E764" s="6"/>
      <c r="F764" s="1">
        <v>89</v>
      </c>
      <c r="G764" s="6"/>
      <c r="H764" s="6"/>
      <c r="J764" s="6"/>
      <c r="K764" s="6"/>
      <c r="M764" s="6"/>
      <c r="U764" s="1">
        <v>89</v>
      </c>
      <c r="W764" s="1"/>
      <c r="X764" s="1"/>
      <c r="Z764" s="6"/>
      <c r="AB764" s="6"/>
      <c r="AC764" s="6"/>
      <c r="AE764" s="6"/>
    </row>
    <row r="765" spans="1:31">
      <c r="A765" s="6">
        <v>35616</v>
      </c>
      <c r="B765" s="6"/>
      <c r="C765" s="1"/>
      <c r="D765" s="6"/>
      <c r="E765" s="6"/>
      <c r="G765" s="6"/>
      <c r="H765" s="6"/>
      <c r="I765" s="1">
        <v>90.5</v>
      </c>
      <c r="J765" s="6"/>
      <c r="K765" s="6"/>
      <c r="M765" s="6"/>
      <c r="U765" s="1">
        <v>90.5</v>
      </c>
      <c r="W765" s="1"/>
      <c r="X765" s="1"/>
      <c r="Z765" s="6"/>
      <c r="AA765" s="1">
        <v>87.5</v>
      </c>
      <c r="AB765" s="6"/>
      <c r="AC765" s="6"/>
      <c r="AE765" s="6"/>
    </row>
    <row r="766" spans="1:31">
      <c r="A766" s="6">
        <v>35623</v>
      </c>
      <c r="B766" s="6"/>
      <c r="C766" s="1">
        <v>98</v>
      </c>
      <c r="D766" s="6"/>
      <c r="E766" s="6"/>
      <c r="G766" s="6"/>
      <c r="H766" s="6"/>
      <c r="I766" s="1">
        <v>89.25</v>
      </c>
      <c r="J766" s="6"/>
      <c r="K766" s="6"/>
      <c r="M766" s="6"/>
      <c r="U766" s="1">
        <v>93.625</v>
      </c>
      <c r="W766" s="1"/>
      <c r="X766" s="1"/>
      <c r="Z766" s="6"/>
      <c r="AA766" s="1">
        <v>87.5</v>
      </c>
      <c r="AB766" s="6"/>
      <c r="AC766" s="6"/>
      <c r="AE766" s="6"/>
    </row>
    <row r="767" spans="1:31">
      <c r="A767" s="6">
        <v>35630</v>
      </c>
      <c r="B767" s="6"/>
      <c r="C767" s="1">
        <v>98.5</v>
      </c>
      <c r="D767" s="6"/>
      <c r="E767" s="6"/>
      <c r="F767" s="1">
        <v>84</v>
      </c>
      <c r="G767" s="6"/>
      <c r="H767" s="6"/>
      <c r="J767" s="6"/>
      <c r="K767" s="6"/>
      <c r="M767" s="6"/>
      <c r="U767" s="1">
        <v>91.25</v>
      </c>
      <c r="W767" s="1"/>
      <c r="X767" s="1"/>
      <c r="Z767" s="6"/>
      <c r="AA767" s="1">
        <v>87.5</v>
      </c>
      <c r="AB767" s="6"/>
      <c r="AC767" s="6"/>
      <c r="AE767" s="6"/>
    </row>
    <row r="768" spans="1:31">
      <c r="A768" s="6">
        <v>35637</v>
      </c>
      <c r="B768" s="6"/>
      <c r="C768" s="1">
        <v>97</v>
      </c>
      <c r="D768" s="6"/>
      <c r="E768" s="6"/>
      <c r="F768" s="1">
        <v>85.5</v>
      </c>
      <c r="G768" s="6"/>
      <c r="H768" s="6"/>
      <c r="I768" s="1">
        <v>96.25</v>
      </c>
      <c r="J768" s="6"/>
      <c r="K768" s="6"/>
      <c r="M768" s="6"/>
      <c r="U768" s="1">
        <v>92.916666666666671</v>
      </c>
      <c r="W768" s="1"/>
      <c r="X768" s="1"/>
      <c r="Z768" s="6"/>
      <c r="AA768" s="1">
        <v>87.5</v>
      </c>
      <c r="AB768" s="6"/>
      <c r="AC768" s="6"/>
      <c r="AE768" s="6"/>
    </row>
    <row r="769" spans="1:31">
      <c r="A769" s="6">
        <v>35644</v>
      </c>
      <c r="B769" s="6"/>
      <c r="C769" s="1">
        <v>98.5</v>
      </c>
      <c r="D769" s="6"/>
      <c r="E769" s="6"/>
      <c r="F769" s="1">
        <v>93</v>
      </c>
      <c r="G769" s="6"/>
      <c r="H769" s="6"/>
      <c r="J769" s="6"/>
      <c r="K769" s="6"/>
      <c r="M769" s="6"/>
      <c r="U769" s="1">
        <v>95.75</v>
      </c>
      <c r="W769" s="1"/>
      <c r="X769" s="1"/>
      <c r="Z769" s="6"/>
      <c r="AA769" s="1">
        <v>93</v>
      </c>
      <c r="AB769" s="6"/>
      <c r="AC769" s="6"/>
      <c r="AE769" s="6"/>
    </row>
    <row r="770" spans="1:31">
      <c r="A770" s="6">
        <v>35651</v>
      </c>
      <c r="B770" s="6"/>
      <c r="C770" s="1">
        <v>98</v>
      </c>
      <c r="D770" s="6"/>
      <c r="E770" s="6"/>
      <c r="F770" s="1">
        <v>96</v>
      </c>
      <c r="G770" s="6"/>
      <c r="H770" s="6"/>
      <c r="J770" s="6"/>
      <c r="K770" s="6"/>
      <c r="M770" s="6"/>
      <c r="U770" s="1">
        <v>97</v>
      </c>
      <c r="W770" s="1"/>
      <c r="X770" s="1"/>
      <c r="Z770" s="6"/>
      <c r="AA770" s="1">
        <v>93</v>
      </c>
      <c r="AB770" s="6"/>
      <c r="AC770" s="6"/>
      <c r="AE770" s="6"/>
    </row>
    <row r="771" spans="1:31">
      <c r="A771" s="6">
        <v>35658</v>
      </c>
      <c r="B771" s="6"/>
      <c r="C771" s="1">
        <v>99.25</v>
      </c>
      <c r="D771" s="6"/>
      <c r="E771" s="6"/>
      <c r="F771" s="1">
        <v>107</v>
      </c>
      <c r="G771" s="6"/>
      <c r="H771" s="6"/>
      <c r="J771" s="6"/>
      <c r="K771" s="6"/>
      <c r="M771" s="6"/>
      <c r="U771" s="1">
        <v>103.125</v>
      </c>
      <c r="W771" s="1"/>
      <c r="X771" s="1"/>
      <c r="Z771" s="6"/>
      <c r="AA771" s="1">
        <v>95</v>
      </c>
      <c r="AB771" s="6"/>
      <c r="AC771" s="6"/>
      <c r="AE771" s="6"/>
    </row>
    <row r="772" spans="1:31">
      <c r="A772" s="6">
        <v>35665</v>
      </c>
      <c r="B772" s="6"/>
      <c r="C772" s="1">
        <v>101.5</v>
      </c>
      <c r="D772" s="6"/>
      <c r="E772" s="6"/>
      <c r="F772" s="1">
        <v>107.5</v>
      </c>
      <c r="G772" s="6"/>
      <c r="H772" s="6"/>
      <c r="I772" s="1">
        <v>107.25</v>
      </c>
      <c r="J772" s="6"/>
      <c r="K772" s="6"/>
      <c r="M772" s="6"/>
      <c r="U772" s="1">
        <v>105.41666666666667</v>
      </c>
      <c r="W772" s="1"/>
      <c r="X772" s="1"/>
      <c r="Z772" s="6"/>
      <c r="AA772" s="1">
        <v>99</v>
      </c>
      <c r="AB772" s="6"/>
      <c r="AC772" s="6"/>
      <c r="AE772" s="6"/>
    </row>
    <row r="773" spans="1:31">
      <c r="A773" s="6">
        <v>35672</v>
      </c>
      <c r="B773" s="6"/>
      <c r="C773" s="1">
        <v>105</v>
      </c>
      <c r="D773" s="6"/>
      <c r="E773" s="6"/>
      <c r="F773" s="1">
        <v>105.5</v>
      </c>
      <c r="G773" s="6"/>
      <c r="H773" s="6"/>
      <c r="I773" s="1">
        <v>96</v>
      </c>
      <c r="J773" s="6"/>
      <c r="K773" s="6"/>
      <c r="M773" s="6"/>
      <c r="U773" s="1">
        <v>102.16666666666667</v>
      </c>
      <c r="W773" s="1"/>
      <c r="X773" s="1"/>
      <c r="Z773" s="6"/>
      <c r="AA773" s="1">
        <v>96.9</v>
      </c>
      <c r="AB773" s="6"/>
      <c r="AC773" s="6"/>
      <c r="AE773" s="6"/>
    </row>
    <row r="774" spans="1:31">
      <c r="A774" s="6">
        <v>35679</v>
      </c>
      <c r="B774" s="6"/>
      <c r="C774" s="1">
        <v>103</v>
      </c>
      <c r="D774" s="6"/>
      <c r="E774" s="6"/>
      <c r="F774" s="1">
        <v>111</v>
      </c>
      <c r="G774" s="6"/>
      <c r="H774" s="6"/>
      <c r="I774" s="1">
        <v>98</v>
      </c>
      <c r="J774" s="6"/>
      <c r="K774" s="6"/>
      <c r="M774" s="6"/>
      <c r="U774" s="1">
        <v>104</v>
      </c>
      <c r="W774" s="1"/>
      <c r="X774" s="1"/>
      <c r="Z774" s="6"/>
      <c r="AA774" s="1">
        <v>92.5</v>
      </c>
      <c r="AB774" s="6"/>
      <c r="AC774" s="6"/>
      <c r="AE774" s="6"/>
    </row>
    <row r="775" spans="1:31">
      <c r="A775" s="6">
        <v>35686</v>
      </c>
      <c r="B775" s="6"/>
      <c r="C775" s="1">
        <v>105.5</v>
      </c>
      <c r="D775" s="6"/>
      <c r="E775" s="6"/>
      <c r="F775" s="1">
        <v>100.5</v>
      </c>
      <c r="G775" s="6"/>
      <c r="H775" s="6"/>
      <c r="J775" s="6"/>
      <c r="K775" s="6"/>
      <c r="M775" s="6"/>
      <c r="U775" s="1">
        <v>103</v>
      </c>
      <c r="W775" s="1"/>
      <c r="X775" s="1"/>
      <c r="Z775" s="6"/>
      <c r="AA775" s="1">
        <v>87.5</v>
      </c>
      <c r="AB775" s="6"/>
      <c r="AC775" s="6"/>
      <c r="AE775" s="6"/>
    </row>
    <row r="776" spans="1:31">
      <c r="A776" s="6">
        <v>35693</v>
      </c>
      <c r="B776" s="6"/>
      <c r="C776" s="1">
        <v>96</v>
      </c>
      <c r="D776" s="6"/>
      <c r="E776" s="6"/>
      <c r="F776" s="1">
        <v>95.75</v>
      </c>
      <c r="G776" s="6"/>
      <c r="H776" s="6"/>
      <c r="I776" s="1">
        <v>96.63</v>
      </c>
      <c r="J776" s="6"/>
      <c r="K776" s="6"/>
      <c r="M776" s="6"/>
      <c r="U776" s="1">
        <v>96.126666666666665</v>
      </c>
      <c r="W776" s="1"/>
      <c r="X776" s="1"/>
      <c r="Z776" s="6"/>
      <c r="AA776" s="1">
        <v>87.5</v>
      </c>
      <c r="AB776" s="6"/>
      <c r="AC776" s="6"/>
      <c r="AE776" s="6"/>
    </row>
    <row r="777" spans="1:31">
      <c r="A777" s="6">
        <v>35700</v>
      </c>
      <c r="B777" s="6"/>
      <c r="C777" s="1">
        <v>98.5</v>
      </c>
      <c r="D777" s="6"/>
      <c r="E777" s="6"/>
      <c r="F777" s="1">
        <v>95</v>
      </c>
      <c r="G777" s="6"/>
      <c r="H777" s="6"/>
      <c r="J777" s="6"/>
      <c r="K777" s="6"/>
      <c r="M777" s="6"/>
      <c r="U777" s="1">
        <v>96.75</v>
      </c>
      <c r="W777" s="1"/>
      <c r="X777" s="1"/>
      <c r="Z777" s="6"/>
      <c r="AA777" s="1">
        <v>87.5</v>
      </c>
      <c r="AB777" s="6"/>
      <c r="AC777" s="6"/>
      <c r="AE777" s="6"/>
    </row>
    <row r="778" spans="1:31">
      <c r="A778" s="6">
        <v>35707</v>
      </c>
      <c r="B778" s="6"/>
      <c r="C778" s="1">
        <v>96</v>
      </c>
      <c r="D778" s="6"/>
      <c r="E778" s="6"/>
      <c r="F778" s="1">
        <v>102.5</v>
      </c>
      <c r="G778" s="6"/>
      <c r="H778" s="6"/>
      <c r="J778" s="6"/>
      <c r="K778" s="6"/>
      <c r="M778" s="6"/>
      <c r="U778" s="1">
        <v>99.25</v>
      </c>
      <c r="W778" s="1"/>
      <c r="X778" s="1"/>
      <c r="Z778" s="6"/>
      <c r="AA778" s="1">
        <v>87.5</v>
      </c>
      <c r="AB778" s="6"/>
      <c r="AC778" s="6"/>
      <c r="AE778" s="6"/>
    </row>
    <row r="779" spans="1:31">
      <c r="A779" s="6">
        <v>35714</v>
      </c>
      <c r="B779" s="6"/>
      <c r="C779" s="1">
        <v>94.5</v>
      </c>
      <c r="D779" s="6"/>
      <c r="E779" s="6"/>
      <c r="F779" s="1">
        <v>87.75</v>
      </c>
      <c r="G779" s="6"/>
      <c r="H779" s="6"/>
      <c r="I779" s="1">
        <v>90.5</v>
      </c>
      <c r="J779" s="6"/>
      <c r="K779" s="6"/>
      <c r="M779" s="6"/>
      <c r="U779" s="1">
        <v>90.916666666666671</v>
      </c>
      <c r="W779" s="1"/>
      <c r="X779" s="1"/>
      <c r="Z779" s="6"/>
      <c r="AA779" s="1">
        <v>86.25</v>
      </c>
      <c r="AB779" s="6"/>
      <c r="AC779" s="6"/>
      <c r="AE779" s="6"/>
    </row>
    <row r="780" spans="1:31">
      <c r="A780" s="6">
        <v>35721</v>
      </c>
      <c r="B780" s="6"/>
      <c r="C780" s="1">
        <v>96</v>
      </c>
      <c r="D780" s="6"/>
      <c r="E780" s="6"/>
      <c r="F780" s="1">
        <v>95.5</v>
      </c>
      <c r="G780" s="6"/>
      <c r="H780" s="6"/>
      <c r="I780" s="1">
        <v>90.5</v>
      </c>
      <c r="J780" s="6"/>
      <c r="K780" s="6"/>
      <c r="M780" s="6"/>
      <c r="U780" s="1">
        <v>94</v>
      </c>
      <c r="W780" s="1"/>
      <c r="X780" s="1"/>
      <c r="Z780" s="6"/>
      <c r="AA780" s="1">
        <v>86.25</v>
      </c>
      <c r="AB780" s="6"/>
      <c r="AC780" s="6"/>
      <c r="AE780" s="6"/>
    </row>
    <row r="781" spans="1:31">
      <c r="A781" s="6">
        <v>35728</v>
      </c>
      <c r="B781" s="6"/>
      <c r="C781" s="1">
        <v>97.5</v>
      </c>
      <c r="D781" s="6"/>
      <c r="E781" s="6"/>
      <c r="F781" s="1">
        <v>101.5</v>
      </c>
      <c r="G781" s="6"/>
      <c r="H781" s="6"/>
      <c r="J781" s="6"/>
      <c r="K781" s="6"/>
      <c r="M781" s="6"/>
      <c r="U781" s="1">
        <v>99.5</v>
      </c>
      <c r="W781" s="1"/>
      <c r="X781" s="1"/>
      <c r="Z781" s="6"/>
      <c r="AA781" s="1">
        <v>87.1</v>
      </c>
      <c r="AB781" s="6"/>
      <c r="AC781" s="6"/>
      <c r="AE781" s="6"/>
    </row>
    <row r="782" spans="1:31">
      <c r="A782" s="6">
        <v>35735</v>
      </c>
      <c r="B782" s="6"/>
      <c r="C782" s="1">
        <v>97.25</v>
      </c>
      <c r="D782" s="6"/>
      <c r="E782" s="6"/>
      <c r="F782" s="1">
        <v>92</v>
      </c>
      <c r="G782" s="6"/>
      <c r="H782" s="6"/>
      <c r="J782" s="6"/>
      <c r="K782" s="6"/>
      <c r="M782" s="6"/>
      <c r="U782" s="1">
        <v>94.625</v>
      </c>
      <c r="W782" s="1"/>
      <c r="X782" s="1"/>
      <c r="Z782" s="6"/>
      <c r="AA782" s="1">
        <v>89</v>
      </c>
      <c r="AB782" s="6"/>
      <c r="AC782" s="6"/>
      <c r="AE782" s="6"/>
    </row>
    <row r="783" spans="1:31">
      <c r="A783" s="6">
        <v>35742</v>
      </c>
      <c r="B783" s="6"/>
      <c r="C783" s="1">
        <v>96.5</v>
      </c>
      <c r="D783" s="6"/>
      <c r="E783" s="6"/>
      <c r="F783" s="1">
        <v>87</v>
      </c>
      <c r="G783" s="6"/>
      <c r="H783" s="6"/>
      <c r="J783" s="6"/>
      <c r="K783" s="6"/>
      <c r="M783" s="6"/>
      <c r="U783" s="1">
        <v>91.75</v>
      </c>
      <c r="W783" s="1"/>
      <c r="X783" s="1"/>
      <c r="Z783" s="6"/>
      <c r="AA783" s="1">
        <v>88.4</v>
      </c>
      <c r="AB783" s="6"/>
      <c r="AC783" s="6"/>
      <c r="AE783" s="6"/>
    </row>
    <row r="784" spans="1:31">
      <c r="A784" s="6">
        <v>35749</v>
      </c>
      <c r="B784" s="6"/>
      <c r="C784" s="1">
        <v>93.75</v>
      </c>
      <c r="D784" s="6"/>
      <c r="E784" s="6"/>
      <c r="F784" s="1">
        <v>84</v>
      </c>
      <c r="G784" s="6"/>
      <c r="H784" s="6"/>
      <c r="I784" s="1">
        <v>90.88</v>
      </c>
      <c r="J784" s="6"/>
      <c r="K784" s="6"/>
      <c r="M784" s="6"/>
      <c r="U784" s="1">
        <v>89.543333333333337</v>
      </c>
      <c r="W784" s="1"/>
      <c r="X784" s="1"/>
      <c r="Z784" s="6"/>
      <c r="AA784" s="1">
        <v>87.5</v>
      </c>
      <c r="AB784" s="6"/>
      <c r="AC784" s="6"/>
      <c r="AE784" s="6"/>
    </row>
    <row r="785" spans="1:31">
      <c r="A785" s="6">
        <v>35756</v>
      </c>
      <c r="B785" s="6"/>
      <c r="C785" s="1">
        <v>92.75</v>
      </c>
      <c r="D785" s="6"/>
      <c r="E785" s="6"/>
      <c r="F785" s="1">
        <v>93.5</v>
      </c>
      <c r="G785" s="6"/>
      <c r="H785" s="6"/>
      <c r="I785" s="1">
        <v>96</v>
      </c>
      <c r="J785" s="6"/>
      <c r="K785" s="6"/>
      <c r="M785" s="6"/>
      <c r="U785" s="1">
        <v>94.083333333333329</v>
      </c>
      <c r="W785" s="1"/>
      <c r="X785" s="1"/>
      <c r="Z785" s="6"/>
      <c r="AA785" s="1">
        <v>87.5</v>
      </c>
      <c r="AB785" s="6"/>
      <c r="AC785" s="6"/>
      <c r="AE785" s="6"/>
    </row>
    <row r="786" spans="1:31">
      <c r="A786" s="6">
        <v>35763</v>
      </c>
      <c r="B786" s="6"/>
      <c r="C786" s="1"/>
      <c r="D786" s="6"/>
      <c r="E786" s="6"/>
      <c r="G786" s="6"/>
      <c r="H786" s="6"/>
      <c r="I786" s="1">
        <v>99.88</v>
      </c>
      <c r="J786" s="6"/>
      <c r="K786" s="6"/>
      <c r="M786" s="6"/>
      <c r="U786" s="1">
        <v>99.88</v>
      </c>
      <c r="W786" s="1"/>
      <c r="X786" s="1"/>
      <c r="Z786" s="6"/>
      <c r="AA786" s="1">
        <v>87.5</v>
      </c>
      <c r="AB786" s="6"/>
      <c r="AC786" s="6"/>
      <c r="AE786" s="6"/>
    </row>
    <row r="787" spans="1:31">
      <c r="A787" s="6">
        <v>35770</v>
      </c>
      <c r="B787" s="6"/>
      <c r="C787" s="1">
        <v>93</v>
      </c>
      <c r="D787" s="6"/>
      <c r="E787" s="6"/>
      <c r="F787" s="1">
        <v>92.5</v>
      </c>
      <c r="G787" s="6"/>
      <c r="H787" s="6"/>
      <c r="I787" s="1">
        <v>96</v>
      </c>
      <c r="J787" s="6"/>
      <c r="K787" s="6"/>
      <c r="M787" s="6"/>
      <c r="U787" s="1">
        <v>93.833333333333329</v>
      </c>
      <c r="W787" s="1"/>
      <c r="X787" s="1"/>
      <c r="Z787" s="6"/>
      <c r="AA787" s="1">
        <v>90.2</v>
      </c>
      <c r="AB787" s="6"/>
      <c r="AC787" s="6"/>
      <c r="AE787" s="6"/>
    </row>
    <row r="788" spans="1:31">
      <c r="A788" s="6">
        <v>35777</v>
      </c>
      <c r="B788" s="6"/>
      <c r="C788" s="1">
        <v>97</v>
      </c>
      <c r="D788" s="6"/>
      <c r="E788" s="6"/>
      <c r="F788" s="1">
        <v>89.5</v>
      </c>
      <c r="G788" s="6"/>
      <c r="H788" s="6"/>
      <c r="J788" s="6"/>
      <c r="K788" s="6"/>
      <c r="M788" s="6"/>
      <c r="U788" s="1">
        <v>93.25</v>
      </c>
      <c r="W788" s="1"/>
      <c r="X788" s="1"/>
      <c r="Z788" s="6"/>
      <c r="AA788" s="1">
        <v>95</v>
      </c>
      <c r="AB788" s="6"/>
      <c r="AC788" s="6"/>
      <c r="AE788" s="6"/>
    </row>
    <row r="789" spans="1:31">
      <c r="A789" s="6">
        <v>35784</v>
      </c>
      <c r="B789" s="6"/>
      <c r="C789" s="1">
        <v>95</v>
      </c>
      <c r="D789" s="6"/>
      <c r="E789" s="6"/>
      <c r="F789" s="1">
        <v>94.5</v>
      </c>
      <c r="G789" s="6"/>
      <c r="H789" s="6"/>
      <c r="I789" s="1">
        <v>98</v>
      </c>
      <c r="J789" s="6"/>
      <c r="K789" s="6"/>
      <c r="M789" s="6"/>
      <c r="U789" s="1">
        <v>95.833333333333329</v>
      </c>
      <c r="W789" s="1"/>
      <c r="X789" s="1"/>
      <c r="Z789" s="6"/>
      <c r="AA789" s="1">
        <v>95</v>
      </c>
      <c r="AB789" s="6"/>
      <c r="AC789" s="6"/>
      <c r="AE789" s="6"/>
    </row>
    <row r="790" spans="1:31">
      <c r="A790" s="6">
        <v>35791</v>
      </c>
      <c r="B790" s="6"/>
      <c r="C790" s="1"/>
      <c r="D790" s="6"/>
      <c r="E790" s="6"/>
      <c r="G790" s="6"/>
      <c r="H790" s="6"/>
      <c r="J790" s="6"/>
      <c r="K790" s="6"/>
      <c r="M790" s="6"/>
      <c r="U790" s="1" t="s">
        <v>28</v>
      </c>
      <c r="W790" s="1"/>
      <c r="X790" s="1"/>
      <c r="Z790" s="6"/>
      <c r="AA790" s="1">
        <v>95</v>
      </c>
      <c r="AB790" s="6"/>
      <c r="AC790" s="6"/>
      <c r="AE790" s="6"/>
    </row>
    <row r="791" spans="1:31">
      <c r="A791" s="6">
        <v>35798</v>
      </c>
      <c r="B791" s="6"/>
      <c r="C791" s="1"/>
      <c r="D791" s="6"/>
      <c r="E791" s="6"/>
      <c r="G791" s="6"/>
      <c r="H791" s="6"/>
      <c r="J791" s="6"/>
      <c r="K791" s="6"/>
      <c r="M791" s="6"/>
      <c r="U791" s="1" t="s">
        <v>28</v>
      </c>
      <c r="W791" s="1"/>
      <c r="X791" s="1"/>
      <c r="Z791" s="6"/>
      <c r="AA791" s="1">
        <v>95</v>
      </c>
      <c r="AB791" s="6"/>
      <c r="AC791" s="6"/>
      <c r="AE791" s="6"/>
    </row>
    <row r="792" spans="1:31">
      <c r="A792" s="6">
        <v>35805</v>
      </c>
      <c r="B792" s="6"/>
      <c r="C792" s="1">
        <v>102</v>
      </c>
      <c r="D792" s="6"/>
      <c r="E792" s="6"/>
      <c r="G792" s="6"/>
      <c r="H792" s="6"/>
      <c r="I792" s="1" t="s">
        <v>63</v>
      </c>
      <c r="J792" s="6"/>
      <c r="K792" s="6"/>
      <c r="M792" s="6"/>
      <c r="U792" s="1">
        <v>102</v>
      </c>
      <c r="W792" s="1"/>
      <c r="X792" s="1"/>
      <c r="Z792" s="6"/>
      <c r="AA792" s="1">
        <v>91</v>
      </c>
      <c r="AB792" s="6"/>
      <c r="AC792" s="6"/>
      <c r="AE792" s="6"/>
    </row>
    <row r="793" spans="1:31">
      <c r="A793" s="6">
        <v>35812</v>
      </c>
      <c r="B793" s="6"/>
      <c r="C793" s="1">
        <v>98.5</v>
      </c>
      <c r="D793" s="6"/>
      <c r="E793" s="6"/>
      <c r="G793" s="6"/>
      <c r="H793" s="6"/>
      <c r="J793" s="6"/>
      <c r="K793" s="6"/>
      <c r="M793" s="6"/>
      <c r="U793" s="1">
        <v>98.5</v>
      </c>
      <c r="W793" s="1"/>
      <c r="X793" s="1"/>
      <c r="Z793" s="6"/>
      <c r="AA793" s="1">
        <v>87.5</v>
      </c>
      <c r="AB793" s="6"/>
      <c r="AC793" s="6"/>
      <c r="AE793" s="6"/>
    </row>
    <row r="794" spans="1:31">
      <c r="A794" s="6">
        <v>35819</v>
      </c>
      <c r="B794" s="6"/>
      <c r="C794" s="1">
        <v>89.75</v>
      </c>
      <c r="D794" s="6"/>
      <c r="E794" s="6"/>
      <c r="F794" s="1">
        <v>82.5</v>
      </c>
      <c r="G794" s="6"/>
      <c r="H794" s="6"/>
      <c r="J794" s="6"/>
      <c r="K794" s="6"/>
      <c r="M794" s="6"/>
      <c r="U794" s="1">
        <v>86.125</v>
      </c>
      <c r="W794" s="1"/>
      <c r="X794" s="1"/>
      <c r="Z794" s="6"/>
      <c r="AA794" s="1">
        <v>82.5</v>
      </c>
      <c r="AB794" s="6"/>
      <c r="AC794" s="6"/>
      <c r="AE794" s="6"/>
    </row>
    <row r="795" spans="1:31">
      <c r="A795" s="6">
        <v>35826</v>
      </c>
      <c r="B795" s="6"/>
      <c r="C795" s="1">
        <v>93</v>
      </c>
      <c r="D795" s="6"/>
      <c r="E795" s="6"/>
      <c r="F795" s="1">
        <v>85</v>
      </c>
      <c r="G795" s="6"/>
      <c r="H795" s="6"/>
      <c r="J795" s="6"/>
      <c r="K795" s="6"/>
      <c r="M795" s="6"/>
      <c r="U795" s="1">
        <v>89</v>
      </c>
      <c r="W795" s="1"/>
      <c r="X795" s="1"/>
      <c r="Z795" s="6"/>
      <c r="AA795" s="1">
        <v>82.5</v>
      </c>
      <c r="AB795" s="6"/>
      <c r="AC795" s="6"/>
      <c r="AE795" s="6"/>
    </row>
    <row r="796" spans="1:31">
      <c r="A796" s="6">
        <v>35833</v>
      </c>
      <c r="B796" s="6"/>
      <c r="C796" s="1">
        <v>91.5</v>
      </c>
      <c r="D796" s="6"/>
      <c r="E796" s="6"/>
      <c r="F796" s="1">
        <v>95.5</v>
      </c>
      <c r="G796" s="6"/>
      <c r="H796" s="6"/>
      <c r="J796" s="6"/>
      <c r="K796" s="6"/>
      <c r="M796" s="6"/>
      <c r="U796" s="1">
        <v>93.5</v>
      </c>
      <c r="W796" s="1"/>
      <c r="X796" s="1"/>
      <c r="Z796" s="6"/>
      <c r="AA796" s="1">
        <v>82.5</v>
      </c>
      <c r="AB796" s="6"/>
      <c r="AC796" s="6"/>
      <c r="AE796" s="6"/>
    </row>
    <row r="797" spans="1:31">
      <c r="A797" s="6">
        <v>35840</v>
      </c>
      <c r="B797" s="6"/>
      <c r="C797" s="1">
        <v>93.5</v>
      </c>
      <c r="D797" s="6"/>
      <c r="E797" s="6"/>
      <c r="F797" s="1">
        <v>74</v>
      </c>
      <c r="G797" s="6"/>
      <c r="H797" s="6"/>
      <c r="J797" s="6"/>
      <c r="K797" s="6"/>
      <c r="M797" s="6"/>
      <c r="U797" s="1">
        <v>83.75</v>
      </c>
      <c r="W797" s="1"/>
      <c r="X797" s="1"/>
      <c r="Z797" s="6"/>
      <c r="AA797" s="1">
        <v>77.5</v>
      </c>
      <c r="AB797" s="6"/>
      <c r="AC797" s="6"/>
      <c r="AE797" s="6"/>
    </row>
    <row r="798" spans="1:31">
      <c r="A798" s="6">
        <v>35847</v>
      </c>
      <c r="B798" s="6"/>
      <c r="C798" s="1">
        <v>91.5</v>
      </c>
      <c r="D798" s="6"/>
      <c r="E798" s="6"/>
      <c r="F798" s="1">
        <v>82</v>
      </c>
      <c r="G798" s="6"/>
      <c r="H798" s="6"/>
      <c r="J798" s="6"/>
      <c r="K798" s="6"/>
      <c r="M798" s="6"/>
      <c r="U798" s="1">
        <v>86.75</v>
      </c>
      <c r="W798" s="1"/>
      <c r="X798" s="1"/>
      <c r="Z798" s="6"/>
      <c r="AA798" s="1">
        <v>74</v>
      </c>
      <c r="AB798" s="6"/>
      <c r="AC798" s="6"/>
      <c r="AE798" s="6"/>
    </row>
    <row r="799" spans="1:31">
      <c r="A799" s="6">
        <v>35854</v>
      </c>
      <c r="B799" s="6"/>
      <c r="C799" s="1">
        <v>91.5</v>
      </c>
      <c r="D799" s="6"/>
      <c r="E799" s="6"/>
      <c r="G799" s="6"/>
      <c r="H799" s="6"/>
      <c r="J799" s="6"/>
      <c r="K799" s="6"/>
      <c r="M799" s="6"/>
      <c r="U799" s="1">
        <v>91.5</v>
      </c>
      <c r="W799" s="1"/>
      <c r="X799" s="1"/>
      <c r="Z799" s="6"/>
      <c r="AA799" s="1">
        <v>74</v>
      </c>
      <c r="AB799" s="6"/>
      <c r="AC799" s="6"/>
      <c r="AE799" s="6"/>
    </row>
    <row r="800" spans="1:31">
      <c r="A800" s="6">
        <v>35861</v>
      </c>
      <c r="B800" s="6"/>
      <c r="C800" s="1">
        <v>90.25</v>
      </c>
      <c r="D800" s="6"/>
      <c r="E800" s="6"/>
      <c r="F800" s="1">
        <v>69.25</v>
      </c>
      <c r="G800" s="6"/>
      <c r="H800" s="6"/>
      <c r="J800" s="6"/>
      <c r="K800" s="6"/>
      <c r="M800" s="6"/>
      <c r="U800" s="1">
        <v>79.75</v>
      </c>
      <c r="W800" s="1"/>
      <c r="X800" s="1"/>
      <c r="Z800" s="6"/>
      <c r="AA800" s="1">
        <v>74</v>
      </c>
      <c r="AB800" s="6"/>
      <c r="AC800" s="6"/>
      <c r="AE800" s="6"/>
    </row>
    <row r="801" spans="1:31">
      <c r="A801" s="6">
        <v>35868</v>
      </c>
      <c r="B801" s="6"/>
      <c r="C801" s="1">
        <v>86.25</v>
      </c>
      <c r="D801" s="6"/>
      <c r="E801" s="6"/>
      <c r="G801" s="6"/>
      <c r="H801" s="6"/>
      <c r="J801" s="6"/>
      <c r="K801" s="6"/>
      <c r="M801" s="6"/>
      <c r="U801" s="1">
        <v>86.25</v>
      </c>
      <c r="W801" s="1"/>
      <c r="X801" s="1"/>
      <c r="Z801" s="6"/>
      <c r="AA801" s="1">
        <v>70</v>
      </c>
      <c r="AB801" s="6"/>
      <c r="AC801" s="6"/>
      <c r="AE801" s="6"/>
    </row>
    <row r="802" spans="1:31">
      <c r="A802" s="6">
        <v>35875</v>
      </c>
      <c r="B802" s="6"/>
      <c r="C802" s="1">
        <v>83.5</v>
      </c>
      <c r="D802" s="6"/>
      <c r="E802" s="6"/>
      <c r="G802" s="6"/>
      <c r="H802" s="6"/>
      <c r="J802" s="6"/>
      <c r="K802" s="6"/>
      <c r="M802" s="6"/>
      <c r="U802" s="1">
        <v>83.5</v>
      </c>
      <c r="W802" s="1"/>
      <c r="X802" s="1"/>
      <c r="Z802" s="6"/>
      <c r="AA802" s="1">
        <v>74.13</v>
      </c>
      <c r="AB802" s="6"/>
      <c r="AC802" s="6"/>
      <c r="AE802" s="6"/>
    </row>
    <row r="803" spans="1:31">
      <c r="A803" s="6">
        <v>35882</v>
      </c>
      <c r="B803" s="6"/>
      <c r="C803" s="1">
        <v>81.5</v>
      </c>
      <c r="D803" s="6"/>
      <c r="E803" s="6"/>
      <c r="F803" s="1">
        <v>109</v>
      </c>
      <c r="G803" s="6"/>
      <c r="H803" s="6"/>
      <c r="J803" s="6"/>
      <c r="K803" s="6"/>
      <c r="M803" s="6"/>
      <c r="U803" s="1">
        <v>95.25</v>
      </c>
      <c r="W803" s="1"/>
      <c r="X803" s="1"/>
      <c r="Z803" s="6"/>
      <c r="AA803" s="1">
        <v>73.5</v>
      </c>
      <c r="AB803" s="6"/>
      <c r="AC803" s="6"/>
      <c r="AE803" s="6"/>
    </row>
    <row r="804" spans="1:31">
      <c r="A804" s="6">
        <v>35889</v>
      </c>
      <c r="B804" s="6"/>
      <c r="C804" s="1">
        <v>78.75</v>
      </c>
      <c r="D804" s="6"/>
      <c r="E804" s="6"/>
      <c r="F804" s="1">
        <v>103</v>
      </c>
      <c r="G804" s="6"/>
      <c r="H804" s="6"/>
      <c r="I804" s="1">
        <v>77.75</v>
      </c>
      <c r="J804" s="6"/>
      <c r="K804" s="6"/>
      <c r="M804" s="6"/>
      <c r="U804" s="1">
        <v>86.5</v>
      </c>
      <c r="W804" s="1"/>
      <c r="X804" s="1"/>
      <c r="Z804" s="6"/>
      <c r="AA804" s="1">
        <v>73.5</v>
      </c>
      <c r="AB804" s="6"/>
      <c r="AC804" s="6"/>
      <c r="AE804" s="6"/>
    </row>
    <row r="805" spans="1:31">
      <c r="A805" s="6">
        <v>35896</v>
      </c>
      <c r="B805" s="6"/>
      <c r="C805" s="1">
        <v>80</v>
      </c>
      <c r="D805" s="6"/>
      <c r="E805" s="6"/>
      <c r="F805" s="1">
        <v>110</v>
      </c>
      <c r="G805" s="6"/>
      <c r="H805" s="6"/>
      <c r="J805" s="6"/>
      <c r="K805" s="6"/>
      <c r="M805" s="6"/>
      <c r="U805" s="1">
        <v>95</v>
      </c>
      <c r="W805" s="1"/>
      <c r="X805" s="1"/>
      <c r="Z805" s="6"/>
      <c r="AA805" s="1">
        <v>73.5</v>
      </c>
      <c r="AB805" s="6"/>
      <c r="AC805" s="6"/>
      <c r="AE805" s="6"/>
    </row>
    <row r="806" spans="1:31">
      <c r="A806" s="6">
        <v>35903</v>
      </c>
      <c r="B806" s="6"/>
      <c r="C806" s="1">
        <v>76.5</v>
      </c>
      <c r="D806" s="6"/>
      <c r="E806" s="6"/>
      <c r="F806" s="1">
        <v>102.5</v>
      </c>
      <c r="G806" s="6"/>
      <c r="H806" s="6"/>
      <c r="J806" s="6"/>
      <c r="K806" s="6"/>
      <c r="M806" s="6"/>
      <c r="U806" s="1">
        <v>89.5</v>
      </c>
      <c r="W806" s="1"/>
      <c r="X806" s="1"/>
      <c r="Z806" s="6"/>
      <c r="AA806" s="1">
        <v>72.5</v>
      </c>
      <c r="AB806" s="6"/>
      <c r="AC806" s="6"/>
      <c r="AE806" s="6"/>
    </row>
    <row r="807" spans="1:31">
      <c r="A807" s="6">
        <v>35910</v>
      </c>
      <c r="B807" s="6"/>
      <c r="C807" s="1">
        <v>72.5</v>
      </c>
      <c r="D807" s="6"/>
      <c r="E807" s="6"/>
      <c r="F807" s="1">
        <v>84.5</v>
      </c>
      <c r="G807" s="6"/>
      <c r="H807" s="6"/>
      <c r="J807" s="6"/>
      <c r="K807" s="6"/>
      <c r="M807" s="6"/>
      <c r="U807" s="1">
        <v>78.5</v>
      </c>
      <c r="W807" s="1"/>
      <c r="X807" s="1"/>
      <c r="Z807" s="6"/>
      <c r="AA807" s="1">
        <v>66.25</v>
      </c>
      <c r="AB807" s="6"/>
      <c r="AC807" s="6"/>
      <c r="AE807" s="6"/>
    </row>
    <row r="808" spans="1:31">
      <c r="A808" s="6">
        <v>35917</v>
      </c>
      <c r="B808" s="6"/>
      <c r="C808" s="1">
        <v>75</v>
      </c>
      <c r="D808" s="6"/>
      <c r="E808" s="6"/>
      <c r="F808" s="1">
        <v>78.5</v>
      </c>
      <c r="G808" s="6"/>
      <c r="H808" s="6"/>
      <c r="J808" s="6"/>
      <c r="K808" s="6"/>
      <c r="M808" s="6"/>
      <c r="U808" s="1">
        <v>76.75</v>
      </c>
      <c r="W808" s="1"/>
      <c r="X808" s="1"/>
      <c r="Z808" s="6"/>
      <c r="AA808" s="1">
        <v>72.5</v>
      </c>
      <c r="AB808" s="6"/>
      <c r="AC808" s="6"/>
      <c r="AE808" s="6"/>
    </row>
    <row r="809" spans="1:31">
      <c r="A809" s="6">
        <v>35924</v>
      </c>
      <c r="B809" s="6"/>
      <c r="C809" s="1">
        <v>74.5</v>
      </c>
      <c r="D809" s="6"/>
      <c r="E809" s="6"/>
      <c r="F809" s="1">
        <v>79.5</v>
      </c>
      <c r="G809" s="6"/>
      <c r="H809" s="6"/>
      <c r="J809" s="6"/>
      <c r="K809" s="6"/>
      <c r="M809" s="6"/>
      <c r="U809" s="1">
        <v>77</v>
      </c>
      <c r="W809" s="1"/>
      <c r="X809" s="1"/>
      <c r="Z809" s="6"/>
      <c r="AA809" s="1">
        <v>82.5</v>
      </c>
      <c r="AB809" s="6"/>
      <c r="AC809" s="6"/>
      <c r="AE809" s="6"/>
    </row>
    <row r="810" spans="1:31">
      <c r="A810" s="6">
        <v>35931</v>
      </c>
      <c r="B810" s="6"/>
      <c r="C810" s="1">
        <v>74.5</v>
      </c>
      <c r="D810" s="6"/>
      <c r="E810" s="6"/>
      <c r="F810" s="1">
        <v>86.5</v>
      </c>
      <c r="G810" s="6"/>
      <c r="H810" s="6"/>
      <c r="J810" s="6"/>
      <c r="K810" s="6"/>
      <c r="M810" s="6"/>
      <c r="U810" s="1">
        <v>80.5</v>
      </c>
      <c r="W810" s="1"/>
      <c r="X810" s="1"/>
      <c r="Z810" s="6"/>
      <c r="AA810" s="1">
        <v>82.5</v>
      </c>
      <c r="AB810" s="6"/>
      <c r="AC810" s="6"/>
      <c r="AE810" s="6"/>
    </row>
    <row r="811" spans="1:31">
      <c r="A811" s="6">
        <v>35938</v>
      </c>
      <c r="B811" s="6"/>
      <c r="C811" s="1">
        <v>75.75</v>
      </c>
      <c r="D811" s="6"/>
      <c r="E811" s="6"/>
      <c r="F811" s="1">
        <v>80.5</v>
      </c>
      <c r="G811" s="6"/>
      <c r="H811" s="6"/>
      <c r="J811" s="6"/>
      <c r="K811" s="6"/>
      <c r="M811" s="6"/>
      <c r="U811" s="1">
        <v>78.125</v>
      </c>
      <c r="W811" s="1"/>
      <c r="X811" s="1"/>
      <c r="Z811" s="6"/>
      <c r="AA811" s="1">
        <v>82.5</v>
      </c>
      <c r="AB811" s="6"/>
      <c r="AC811" s="6"/>
      <c r="AE811" s="6"/>
    </row>
    <row r="812" spans="1:31">
      <c r="A812" s="6">
        <v>35945</v>
      </c>
      <c r="B812" s="6"/>
      <c r="C812" s="1">
        <v>81.5</v>
      </c>
      <c r="D812" s="6"/>
      <c r="E812" s="6"/>
      <c r="F812" s="1">
        <v>80.5</v>
      </c>
      <c r="G812" s="6"/>
      <c r="H812" s="6"/>
      <c r="J812" s="6"/>
      <c r="K812" s="6"/>
      <c r="M812" s="6"/>
      <c r="U812" s="1">
        <v>81</v>
      </c>
      <c r="W812" s="1"/>
      <c r="X812" s="1"/>
      <c r="Z812" s="6"/>
      <c r="AB812" s="6"/>
      <c r="AC812" s="6"/>
      <c r="AE812" s="6"/>
    </row>
    <row r="813" spans="1:31">
      <c r="A813" s="6">
        <v>35952</v>
      </c>
      <c r="B813" s="6"/>
      <c r="C813" s="1">
        <v>85.5</v>
      </c>
      <c r="D813" s="6"/>
      <c r="E813" s="6"/>
      <c r="F813" s="1">
        <v>90</v>
      </c>
      <c r="G813" s="6"/>
      <c r="H813" s="6"/>
      <c r="I813" s="1">
        <v>112</v>
      </c>
      <c r="J813" s="6"/>
      <c r="K813" s="6"/>
      <c r="M813" s="6"/>
      <c r="U813" s="1">
        <v>95.833333333333329</v>
      </c>
      <c r="W813" s="1"/>
      <c r="X813" s="1"/>
      <c r="Z813" s="6"/>
      <c r="AA813" s="1">
        <v>88.5</v>
      </c>
      <c r="AB813" s="6"/>
      <c r="AC813" s="6"/>
      <c r="AE813" s="6"/>
    </row>
    <row r="814" spans="1:31">
      <c r="A814" s="6">
        <v>35959</v>
      </c>
      <c r="B814" s="6"/>
      <c r="C814" s="1">
        <v>87.5</v>
      </c>
      <c r="D814" s="6"/>
      <c r="E814" s="6"/>
      <c r="F814" s="1">
        <v>93.5</v>
      </c>
      <c r="G814" s="6"/>
      <c r="H814" s="6"/>
      <c r="I814" s="1">
        <v>103.25</v>
      </c>
      <c r="J814" s="6"/>
      <c r="K814" s="6"/>
      <c r="M814" s="6"/>
      <c r="U814" s="1">
        <v>94.75</v>
      </c>
      <c r="W814" s="1"/>
      <c r="X814" s="1"/>
      <c r="Z814" s="6"/>
      <c r="AA814" s="1">
        <v>97.5</v>
      </c>
      <c r="AB814" s="6"/>
      <c r="AC814" s="6"/>
      <c r="AE814" s="6"/>
    </row>
    <row r="815" spans="1:31">
      <c r="A815" s="6">
        <v>35966</v>
      </c>
      <c r="B815" s="6"/>
      <c r="C815" s="1">
        <v>93</v>
      </c>
      <c r="D815" s="6"/>
      <c r="E815" s="6"/>
      <c r="F815" s="1">
        <v>91.5</v>
      </c>
      <c r="G815" s="6"/>
      <c r="H815" s="6"/>
      <c r="I815" s="1">
        <v>97.75</v>
      </c>
      <c r="J815" s="6"/>
      <c r="K815" s="6"/>
      <c r="M815" s="6"/>
      <c r="U815" s="1">
        <v>94.083333333333329</v>
      </c>
      <c r="W815" s="1"/>
      <c r="X815" s="1"/>
      <c r="Z815" s="6"/>
      <c r="AA815" s="1">
        <v>97</v>
      </c>
      <c r="AB815" s="6"/>
      <c r="AC815" s="6"/>
      <c r="AE815" s="6"/>
    </row>
    <row r="816" spans="1:31">
      <c r="A816" s="6">
        <v>35973</v>
      </c>
      <c r="B816" s="6"/>
      <c r="C816" s="1">
        <v>82.75</v>
      </c>
      <c r="D816" s="6"/>
      <c r="E816" s="6"/>
      <c r="F816" s="1">
        <v>84</v>
      </c>
      <c r="G816" s="6"/>
      <c r="H816" s="6"/>
      <c r="I816" s="1">
        <v>80.19</v>
      </c>
      <c r="J816" s="6"/>
      <c r="K816" s="6"/>
      <c r="M816" s="6"/>
      <c r="U816" s="1">
        <v>82.313333333333333</v>
      </c>
      <c r="W816" s="1"/>
      <c r="X816" s="1"/>
      <c r="Z816" s="6"/>
      <c r="AA816" s="1">
        <v>84.75</v>
      </c>
      <c r="AB816" s="6"/>
      <c r="AC816" s="6"/>
      <c r="AE816" s="6"/>
    </row>
    <row r="817" spans="1:31">
      <c r="A817" s="6">
        <v>35980</v>
      </c>
      <c r="B817" s="6"/>
      <c r="C817" s="1"/>
      <c r="D817" s="6"/>
      <c r="E817" s="6"/>
      <c r="G817" s="6"/>
      <c r="H817" s="6"/>
      <c r="J817" s="6"/>
      <c r="K817" s="6"/>
      <c r="M817" s="6"/>
      <c r="U817" s="1" t="s">
        <v>28</v>
      </c>
      <c r="W817" s="1"/>
      <c r="X817" s="1"/>
      <c r="Z817" s="6"/>
      <c r="AA817" s="1">
        <v>75</v>
      </c>
      <c r="AB817" s="6"/>
      <c r="AC817" s="6"/>
      <c r="AE817" s="6"/>
    </row>
    <row r="818" spans="1:31">
      <c r="A818" s="6">
        <v>35987</v>
      </c>
      <c r="B818" s="6"/>
      <c r="C818" s="1">
        <v>76</v>
      </c>
      <c r="D818" s="6"/>
      <c r="E818" s="6"/>
      <c r="G818" s="6"/>
      <c r="H818" s="6"/>
      <c r="J818" s="6"/>
      <c r="K818" s="6"/>
      <c r="M818" s="6"/>
      <c r="U818" s="1">
        <v>76</v>
      </c>
      <c r="W818" s="1"/>
      <c r="X818" s="1"/>
      <c r="Z818" s="6"/>
      <c r="AA818" s="1">
        <v>75.33</v>
      </c>
      <c r="AB818" s="6"/>
      <c r="AC818" s="6"/>
      <c r="AE818" s="6"/>
    </row>
    <row r="819" spans="1:31">
      <c r="A819" s="6">
        <v>35994</v>
      </c>
      <c r="B819" s="6"/>
      <c r="C819" s="1">
        <v>76.5</v>
      </c>
      <c r="D819" s="6"/>
      <c r="E819" s="6"/>
      <c r="F819" s="1">
        <v>82</v>
      </c>
      <c r="G819" s="6"/>
      <c r="H819" s="6"/>
      <c r="J819" s="6"/>
      <c r="K819" s="6"/>
      <c r="M819" s="6"/>
      <c r="U819" s="1">
        <v>79.25</v>
      </c>
      <c r="W819" s="1"/>
      <c r="X819" s="1"/>
      <c r="Z819" s="6"/>
      <c r="AA819" s="1">
        <v>75</v>
      </c>
      <c r="AB819" s="6"/>
      <c r="AC819" s="6"/>
      <c r="AE819" s="6"/>
    </row>
    <row r="820" spans="1:31">
      <c r="A820" s="6">
        <v>36001</v>
      </c>
      <c r="B820" s="6"/>
      <c r="C820" s="1">
        <v>76.5</v>
      </c>
      <c r="D820" s="6"/>
      <c r="E820" s="6"/>
      <c r="F820" s="1">
        <v>85</v>
      </c>
      <c r="G820" s="6"/>
      <c r="H820" s="6"/>
      <c r="J820" s="6"/>
      <c r="K820" s="6"/>
      <c r="M820" s="6"/>
      <c r="U820" s="1">
        <v>80.75</v>
      </c>
      <c r="W820" s="1"/>
      <c r="X820" s="1"/>
      <c r="Z820" s="6"/>
      <c r="AA820" s="1">
        <v>79</v>
      </c>
      <c r="AB820" s="6"/>
      <c r="AC820" s="6"/>
      <c r="AE820" s="6"/>
    </row>
    <row r="821" spans="1:31">
      <c r="A821" s="6">
        <v>36008</v>
      </c>
      <c r="B821" s="6"/>
      <c r="C821" s="1">
        <v>76.5</v>
      </c>
      <c r="D821" s="6"/>
      <c r="E821" s="6"/>
      <c r="F821" s="1">
        <v>83.25</v>
      </c>
      <c r="G821" s="6"/>
      <c r="H821" s="6"/>
      <c r="I821" s="1">
        <v>82.75</v>
      </c>
      <c r="J821" s="6"/>
      <c r="K821" s="6"/>
      <c r="M821" s="6"/>
      <c r="U821" s="1">
        <v>80.833333333333329</v>
      </c>
      <c r="W821" s="1"/>
      <c r="X821" s="1"/>
      <c r="Z821" s="6"/>
      <c r="AA821" s="1">
        <v>80</v>
      </c>
      <c r="AB821" s="6"/>
      <c r="AC821" s="6"/>
      <c r="AE821" s="6"/>
    </row>
    <row r="822" spans="1:31">
      <c r="A822" s="6">
        <v>36015</v>
      </c>
      <c r="B822" s="6"/>
      <c r="C822" s="1">
        <v>76.5</v>
      </c>
      <c r="D822" s="6"/>
      <c r="E822" s="6"/>
      <c r="F822" s="1">
        <v>84</v>
      </c>
      <c r="G822" s="6"/>
      <c r="H822" s="6"/>
      <c r="I822" s="1">
        <v>79.5</v>
      </c>
      <c r="J822" s="6"/>
      <c r="K822" s="6"/>
      <c r="M822" s="6"/>
      <c r="U822" s="1">
        <v>80</v>
      </c>
      <c r="W822" s="1"/>
      <c r="X822" s="1"/>
      <c r="Z822" s="6"/>
      <c r="AA822" s="1">
        <v>75</v>
      </c>
      <c r="AB822" s="6"/>
      <c r="AC822" s="6"/>
      <c r="AE822" s="6"/>
    </row>
    <row r="823" spans="1:31">
      <c r="A823" s="6">
        <v>36022</v>
      </c>
      <c r="B823" s="6"/>
      <c r="C823" s="1">
        <v>76.5</v>
      </c>
      <c r="D823" s="6"/>
      <c r="E823" s="6"/>
      <c r="F823" s="1">
        <v>83.25</v>
      </c>
      <c r="G823" s="6"/>
      <c r="H823" s="6"/>
      <c r="I823" s="1">
        <v>79.5</v>
      </c>
      <c r="J823" s="6"/>
      <c r="K823" s="6"/>
      <c r="M823" s="6"/>
      <c r="U823" s="1">
        <v>79.75</v>
      </c>
      <c r="W823" s="1"/>
      <c r="X823" s="1"/>
      <c r="Z823" s="6"/>
      <c r="AA823" s="1">
        <v>75</v>
      </c>
      <c r="AB823" s="6"/>
      <c r="AC823" s="6"/>
      <c r="AE823" s="6"/>
    </row>
    <row r="824" spans="1:31">
      <c r="A824" s="6">
        <v>36029</v>
      </c>
      <c r="B824" s="6"/>
      <c r="C824" s="1">
        <v>81</v>
      </c>
      <c r="D824" s="6"/>
      <c r="E824" s="6"/>
      <c r="F824" s="1">
        <v>87</v>
      </c>
      <c r="G824" s="6"/>
      <c r="H824" s="6"/>
      <c r="J824" s="6"/>
      <c r="K824" s="6"/>
      <c r="M824" s="6"/>
      <c r="U824" s="1">
        <v>84</v>
      </c>
      <c r="W824" s="1"/>
      <c r="X824" s="1"/>
      <c r="Z824" s="6"/>
      <c r="AA824" s="1">
        <v>75</v>
      </c>
      <c r="AB824" s="6"/>
      <c r="AC824" s="6"/>
      <c r="AE824" s="6"/>
    </row>
    <row r="825" spans="1:31">
      <c r="A825" s="6">
        <v>36036</v>
      </c>
      <c r="B825" s="6"/>
      <c r="C825" s="1">
        <v>85</v>
      </c>
      <c r="D825" s="6"/>
      <c r="E825" s="6"/>
      <c r="F825" s="1">
        <v>83.25</v>
      </c>
      <c r="G825" s="6"/>
      <c r="H825" s="6"/>
      <c r="J825" s="6"/>
      <c r="K825" s="6"/>
      <c r="M825" s="6"/>
      <c r="U825" s="1">
        <v>84.125</v>
      </c>
      <c r="W825" s="1"/>
      <c r="X825" s="1"/>
      <c r="Z825" s="6"/>
      <c r="AA825" s="1">
        <v>75</v>
      </c>
      <c r="AB825" s="6"/>
      <c r="AC825" s="6"/>
      <c r="AE825" s="6"/>
    </row>
    <row r="826" spans="1:31">
      <c r="A826" s="6">
        <v>36043</v>
      </c>
      <c r="B826" s="6"/>
      <c r="C826" s="1">
        <v>83.5</v>
      </c>
      <c r="D826" s="6"/>
      <c r="E826" s="6"/>
      <c r="F826" s="1">
        <v>74</v>
      </c>
      <c r="G826" s="6"/>
      <c r="H826" s="6"/>
      <c r="I826" s="1">
        <v>70</v>
      </c>
      <c r="J826" s="6"/>
      <c r="K826" s="6"/>
      <c r="M826" s="6"/>
      <c r="U826" s="1">
        <v>75.833333333333329</v>
      </c>
      <c r="W826" s="1"/>
      <c r="X826" s="1"/>
      <c r="Z826" s="6"/>
      <c r="AA826" s="1">
        <v>74</v>
      </c>
      <c r="AB826" s="6"/>
      <c r="AC826" s="6"/>
      <c r="AE826" s="6"/>
    </row>
    <row r="827" spans="1:31">
      <c r="A827" s="6">
        <v>36050</v>
      </c>
      <c r="B827" s="6"/>
      <c r="C827" s="1">
        <v>78.5</v>
      </c>
      <c r="D827" s="6"/>
      <c r="E827" s="6"/>
      <c r="F827" s="1">
        <v>69.75</v>
      </c>
      <c r="G827" s="6"/>
      <c r="H827" s="6"/>
      <c r="J827" s="6"/>
      <c r="K827" s="6"/>
      <c r="M827" s="6"/>
      <c r="U827" s="1">
        <v>74.125</v>
      </c>
      <c r="W827" s="1"/>
      <c r="X827" s="1"/>
      <c r="Z827" s="6"/>
      <c r="AA827" s="1">
        <v>72.5</v>
      </c>
      <c r="AB827" s="6"/>
      <c r="AC827" s="6"/>
      <c r="AE827" s="6"/>
    </row>
    <row r="828" spans="1:31">
      <c r="A828" s="6">
        <v>36057</v>
      </c>
      <c r="B828" s="6"/>
      <c r="C828" s="1">
        <v>72.75</v>
      </c>
      <c r="D828" s="6"/>
      <c r="E828" s="6"/>
      <c r="F828" s="1">
        <v>70.75</v>
      </c>
      <c r="G828" s="6"/>
      <c r="H828" s="6"/>
      <c r="I828" s="1">
        <v>69.5</v>
      </c>
      <c r="J828" s="6"/>
      <c r="K828" s="6"/>
      <c r="M828" s="6"/>
      <c r="U828" s="1">
        <v>71</v>
      </c>
      <c r="W828" s="1"/>
      <c r="X828" s="1"/>
      <c r="Z828" s="6"/>
      <c r="AA828" s="1">
        <v>67.7</v>
      </c>
      <c r="AB828" s="6"/>
      <c r="AC828" s="6"/>
      <c r="AE828" s="6"/>
    </row>
    <row r="829" spans="1:31">
      <c r="A829" s="6">
        <v>36064</v>
      </c>
      <c r="B829" s="6"/>
      <c r="C829" s="1"/>
      <c r="D829" s="6"/>
      <c r="E829" s="6"/>
      <c r="F829" s="1">
        <v>73.5</v>
      </c>
      <c r="G829" s="6"/>
      <c r="H829" s="6"/>
      <c r="J829" s="6"/>
      <c r="K829" s="6"/>
      <c r="M829" s="6"/>
      <c r="U829" s="1">
        <v>73.5</v>
      </c>
      <c r="W829" s="1"/>
      <c r="X829" s="1"/>
      <c r="Z829" s="6"/>
      <c r="AA829" s="1">
        <v>67.400000000000006</v>
      </c>
      <c r="AB829" s="6"/>
      <c r="AC829" s="6"/>
      <c r="AE829" s="6"/>
    </row>
    <row r="830" spans="1:31">
      <c r="A830" s="6">
        <v>36071</v>
      </c>
      <c r="B830" s="6"/>
      <c r="C830" s="1">
        <v>85.5</v>
      </c>
      <c r="D830" s="6"/>
      <c r="E830" s="6"/>
      <c r="F830" s="1">
        <v>69.75</v>
      </c>
      <c r="G830" s="6"/>
      <c r="H830" s="6"/>
      <c r="J830" s="6"/>
      <c r="K830" s="6"/>
      <c r="M830" s="6"/>
      <c r="U830" s="1">
        <v>77.625</v>
      </c>
      <c r="W830" s="1"/>
      <c r="X830" s="1"/>
      <c r="Z830" s="6"/>
      <c r="AA830" s="1">
        <v>66.75</v>
      </c>
      <c r="AB830" s="6"/>
      <c r="AC830" s="6"/>
      <c r="AE830" s="6"/>
    </row>
    <row r="831" spans="1:31">
      <c r="A831" s="6">
        <v>36078</v>
      </c>
      <c r="B831" s="6"/>
      <c r="C831" s="1">
        <v>69.5</v>
      </c>
      <c r="D831" s="6"/>
      <c r="E831" s="6"/>
      <c r="F831" s="1">
        <v>66.5</v>
      </c>
      <c r="G831" s="6"/>
      <c r="H831" s="6"/>
      <c r="J831" s="6"/>
      <c r="K831" s="6"/>
      <c r="M831" s="6"/>
      <c r="U831" s="1">
        <v>68</v>
      </c>
      <c r="W831" s="1"/>
      <c r="X831" s="1"/>
      <c r="Z831" s="6"/>
      <c r="AA831" s="1">
        <v>66.5</v>
      </c>
      <c r="AB831" s="6"/>
      <c r="AC831" s="6"/>
      <c r="AE831" s="6"/>
    </row>
    <row r="832" spans="1:31">
      <c r="A832" s="6">
        <v>36085</v>
      </c>
      <c r="B832" s="6"/>
      <c r="C832" s="1">
        <v>69.5</v>
      </c>
      <c r="D832" s="6"/>
      <c r="E832" s="6"/>
      <c r="F832" s="1">
        <v>70.25</v>
      </c>
      <c r="G832" s="6"/>
      <c r="H832" s="6"/>
      <c r="I832" s="1">
        <v>68.790000000000006</v>
      </c>
      <c r="J832" s="6"/>
      <c r="K832" s="6"/>
      <c r="M832" s="6"/>
      <c r="U832" s="1">
        <v>69.513333333333335</v>
      </c>
      <c r="W832" s="1"/>
      <c r="X832" s="1"/>
      <c r="Z832" s="6"/>
      <c r="AA832" s="1">
        <v>66.5</v>
      </c>
      <c r="AB832" s="6"/>
      <c r="AC832" s="6"/>
      <c r="AE832" s="6"/>
    </row>
    <row r="833" spans="1:31">
      <c r="A833" s="6">
        <v>36092</v>
      </c>
      <c r="B833" s="6"/>
      <c r="C833" s="1">
        <v>70.5</v>
      </c>
      <c r="D833" s="6"/>
      <c r="E833" s="6"/>
      <c r="F833" s="1">
        <v>67</v>
      </c>
      <c r="G833" s="6"/>
      <c r="H833" s="6"/>
      <c r="J833" s="6"/>
      <c r="K833" s="6"/>
      <c r="M833" s="6"/>
      <c r="U833" s="1">
        <v>68.75</v>
      </c>
      <c r="W833" s="1"/>
      <c r="X833" s="1"/>
      <c r="Z833" s="6"/>
      <c r="AA833" s="1">
        <v>64.3</v>
      </c>
      <c r="AB833" s="6"/>
      <c r="AC833" s="6"/>
      <c r="AE833" s="6"/>
    </row>
    <row r="834" spans="1:31">
      <c r="A834" s="6">
        <v>36099</v>
      </c>
      <c r="B834" s="6"/>
      <c r="C834" s="1">
        <v>71.5</v>
      </c>
      <c r="D834" s="6"/>
      <c r="E834" s="6"/>
      <c r="F834" s="1">
        <v>66.5</v>
      </c>
      <c r="G834" s="6"/>
      <c r="H834" s="6"/>
      <c r="J834" s="6"/>
      <c r="K834" s="6"/>
      <c r="M834" s="6"/>
      <c r="U834" s="1">
        <v>69</v>
      </c>
      <c r="W834" s="1"/>
      <c r="X834" s="1"/>
      <c r="Z834" s="6"/>
      <c r="AA834" s="1">
        <v>62.3</v>
      </c>
      <c r="AB834" s="6"/>
      <c r="AC834" s="6"/>
      <c r="AE834" s="6"/>
    </row>
    <row r="835" spans="1:31">
      <c r="A835" s="6">
        <v>36106</v>
      </c>
      <c r="B835" s="6"/>
      <c r="C835" s="1">
        <v>72.25</v>
      </c>
      <c r="D835" s="6"/>
      <c r="E835" s="6"/>
      <c r="F835" s="1">
        <v>62.5</v>
      </c>
      <c r="G835" s="6"/>
      <c r="H835" s="6"/>
      <c r="J835" s="6"/>
      <c r="K835" s="6"/>
      <c r="M835" s="6"/>
      <c r="U835" s="1">
        <v>67.375</v>
      </c>
      <c r="W835" s="1"/>
      <c r="X835" s="1"/>
      <c r="Z835" s="6"/>
      <c r="AA835" s="1">
        <v>61</v>
      </c>
      <c r="AB835" s="6"/>
      <c r="AC835" s="6"/>
      <c r="AE835" s="6"/>
    </row>
    <row r="836" spans="1:31">
      <c r="A836" s="6">
        <v>36113</v>
      </c>
      <c r="B836" s="6"/>
      <c r="C836" s="1">
        <v>74.25</v>
      </c>
      <c r="D836" s="6"/>
      <c r="E836" s="6"/>
      <c r="F836" s="1">
        <v>63.5</v>
      </c>
      <c r="G836" s="6"/>
      <c r="H836" s="6"/>
      <c r="J836" s="6"/>
      <c r="K836" s="6"/>
      <c r="M836" s="6"/>
      <c r="U836" s="1">
        <v>68.875</v>
      </c>
      <c r="W836" s="1"/>
      <c r="X836" s="1"/>
      <c r="Z836" s="6"/>
      <c r="AA836" s="1">
        <v>61</v>
      </c>
      <c r="AB836" s="6"/>
      <c r="AC836" s="6"/>
      <c r="AE836" s="6"/>
    </row>
    <row r="837" spans="1:31">
      <c r="A837" s="6">
        <v>36120</v>
      </c>
      <c r="B837" s="6"/>
      <c r="C837" s="1">
        <v>76</v>
      </c>
      <c r="D837" s="6"/>
      <c r="E837" s="6"/>
      <c r="F837" s="1">
        <v>67.25</v>
      </c>
      <c r="G837" s="6"/>
      <c r="H837" s="6"/>
      <c r="J837" s="6"/>
      <c r="K837" s="6"/>
      <c r="M837" s="6"/>
      <c r="U837" s="1">
        <v>71.625</v>
      </c>
      <c r="W837" s="1"/>
      <c r="X837" s="1"/>
      <c r="Z837" s="6"/>
      <c r="AA837" s="1">
        <v>63.5</v>
      </c>
      <c r="AB837" s="6"/>
      <c r="AC837" s="6"/>
      <c r="AE837" s="6"/>
    </row>
    <row r="838" spans="1:31">
      <c r="A838" s="6">
        <v>36127</v>
      </c>
      <c r="B838" s="6"/>
      <c r="C838" s="1"/>
      <c r="D838" s="6"/>
      <c r="E838" s="6"/>
      <c r="F838" s="1">
        <v>66.5</v>
      </c>
      <c r="G838" s="6"/>
      <c r="H838" s="6"/>
      <c r="J838" s="6"/>
      <c r="K838" s="6"/>
      <c r="M838" s="6"/>
      <c r="U838" s="1">
        <v>66.5</v>
      </c>
      <c r="W838" s="1"/>
      <c r="X838" s="1"/>
      <c r="Z838" s="6"/>
      <c r="AA838" s="1">
        <v>63.5</v>
      </c>
      <c r="AB838" s="6"/>
      <c r="AC838" s="6"/>
      <c r="AE838" s="6"/>
    </row>
    <row r="839" spans="1:31">
      <c r="A839" s="6">
        <v>36134</v>
      </c>
      <c r="B839" s="6"/>
      <c r="C839" s="1">
        <v>77.75</v>
      </c>
      <c r="D839" s="6"/>
      <c r="E839" s="6"/>
      <c r="F839" s="1">
        <v>68.25</v>
      </c>
      <c r="G839" s="6"/>
      <c r="H839" s="6"/>
      <c r="J839" s="6"/>
      <c r="K839" s="6"/>
      <c r="M839" s="6"/>
      <c r="U839" s="1">
        <v>73</v>
      </c>
      <c r="W839" s="1"/>
      <c r="X839" s="1"/>
      <c r="Z839" s="6"/>
      <c r="AA839" s="1">
        <v>65.900000000000006</v>
      </c>
      <c r="AB839" s="6"/>
      <c r="AC839" s="6"/>
      <c r="AE839" s="6"/>
    </row>
    <row r="840" spans="1:31">
      <c r="A840" s="6">
        <v>36141</v>
      </c>
      <c r="B840" s="6"/>
      <c r="C840" s="1">
        <v>77.75</v>
      </c>
      <c r="D840" s="6"/>
      <c r="E840" s="6"/>
      <c r="F840" s="1">
        <v>75</v>
      </c>
      <c r="G840" s="6"/>
      <c r="H840" s="6"/>
      <c r="J840" s="6"/>
      <c r="K840" s="6"/>
      <c r="M840" s="6"/>
      <c r="U840" s="1">
        <v>76.375</v>
      </c>
      <c r="W840" s="1"/>
      <c r="X840" s="1"/>
      <c r="Z840" s="6"/>
      <c r="AA840" s="1">
        <v>66.5</v>
      </c>
      <c r="AB840" s="6"/>
      <c r="AC840" s="6"/>
      <c r="AE840" s="6"/>
    </row>
    <row r="841" spans="1:31">
      <c r="A841" s="6">
        <v>36148</v>
      </c>
      <c r="B841" s="6"/>
      <c r="C841" s="1">
        <v>81</v>
      </c>
      <c r="D841" s="6"/>
      <c r="E841" s="6"/>
      <c r="F841" s="1">
        <v>76.5</v>
      </c>
      <c r="G841" s="6"/>
      <c r="H841" s="6"/>
      <c r="J841" s="6"/>
      <c r="K841" s="6"/>
      <c r="M841" s="6"/>
      <c r="U841" s="1">
        <v>78.75</v>
      </c>
      <c r="W841" s="1"/>
      <c r="X841" s="1"/>
      <c r="Z841" s="6"/>
      <c r="AA841" s="1">
        <v>71.3</v>
      </c>
      <c r="AB841" s="6"/>
      <c r="AC841" s="6"/>
      <c r="AE841" s="6"/>
    </row>
    <row r="842" spans="1:31">
      <c r="A842" s="6">
        <v>36155</v>
      </c>
      <c r="B842" s="6"/>
      <c r="C842" s="1">
        <v>76.5</v>
      </c>
      <c r="D842" s="6"/>
      <c r="E842" s="6"/>
      <c r="G842" s="6"/>
      <c r="H842" s="6"/>
      <c r="J842" s="6"/>
      <c r="K842" s="6"/>
      <c r="M842" s="6"/>
      <c r="U842" s="1">
        <v>76.5</v>
      </c>
      <c r="W842" s="1"/>
      <c r="X842" s="1"/>
      <c r="Z842" s="6"/>
      <c r="AA842" s="1">
        <v>72.5</v>
      </c>
      <c r="AB842" s="6"/>
      <c r="AC842" s="6"/>
      <c r="AE842" s="6"/>
    </row>
    <row r="843" spans="1:31">
      <c r="A843" s="6">
        <v>36162</v>
      </c>
      <c r="B843" s="6"/>
      <c r="C843" s="1"/>
      <c r="D843" s="6"/>
      <c r="E843" s="6"/>
      <c r="G843" s="6"/>
      <c r="H843" s="6"/>
      <c r="J843" s="6"/>
      <c r="K843" s="6"/>
      <c r="M843" s="6"/>
      <c r="U843" s="1" t="s">
        <v>28</v>
      </c>
      <c r="W843" s="1"/>
      <c r="X843" s="1"/>
      <c r="Z843" s="6"/>
      <c r="AA843" s="1">
        <v>72.5</v>
      </c>
      <c r="AB843" s="6"/>
      <c r="AC843" s="6"/>
      <c r="AE843" s="6"/>
    </row>
    <row r="844" spans="1:31">
      <c r="A844" s="6">
        <v>36169</v>
      </c>
      <c r="B844" s="6"/>
      <c r="C844" s="1">
        <v>77.75</v>
      </c>
      <c r="D844" s="6"/>
      <c r="E844" s="6"/>
      <c r="F844" s="1">
        <v>81</v>
      </c>
      <c r="G844" s="6"/>
      <c r="H844" s="6"/>
      <c r="J844" s="6"/>
      <c r="K844" s="6"/>
      <c r="M844" s="6"/>
      <c r="U844" s="1">
        <v>79.375</v>
      </c>
      <c r="W844" s="1"/>
      <c r="X844" s="1"/>
      <c r="Z844" s="6"/>
      <c r="AA844" s="1">
        <v>76.5</v>
      </c>
      <c r="AB844" s="6"/>
      <c r="AC844" s="6"/>
      <c r="AE844" s="6"/>
    </row>
    <row r="845" spans="1:31">
      <c r="A845" s="6">
        <v>36176</v>
      </c>
      <c r="B845" s="6"/>
      <c r="C845" s="1">
        <v>79.5</v>
      </c>
      <c r="D845" s="6"/>
      <c r="E845" s="6"/>
      <c r="F845" s="1">
        <v>80.5</v>
      </c>
      <c r="G845" s="6"/>
      <c r="H845" s="6"/>
      <c r="J845" s="6"/>
      <c r="K845" s="6"/>
      <c r="M845" s="6"/>
      <c r="U845" s="1">
        <v>80</v>
      </c>
      <c r="W845" s="1"/>
      <c r="X845" s="1"/>
      <c r="Z845" s="6"/>
      <c r="AA845" s="1">
        <v>77.5</v>
      </c>
      <c r="AB845" s="6"/>
      <c r="AC845" s="6"/>
      <c r="AE845" s="6"/>
    </row>
    <row r="846" spans="1:31">
      <c r="A846" s="6">
        <v>36183</v>
      </c>
      <c r="B846" s="6"/>
      <c r="C846" s="1">
        <v>80.25</v>
      </c>
      <c r="D846" s="6"/>
      <c r="E846" s="6"/>
      <c r="F846" s="1">
        <v>72</v>
      </c>
      <c r="G846" s="6"/>
      <c r="H846" s="6"/>
      <c r="J846" s="6"/>
      <c r="K846" s="6"/>
      <c r="M846" s="6"/>
      <c r="U846" s="1">
        <v>76.125</v>
      </c>
      <c r="W846" s="1"/>
      <c r="X846" s="1"/>
      <c r="Z846" s="6"/>
      <c r="AA846" s="1">
        <v>77.5</v>
      </c>
      <c r="AB846" s="6"/>
      <c r="AC846" s="6"/>
      <c r="AE846" s="6"/>
    </row>
    <row r="847" spans="1:31">
      <c r="A847" s="6">
        <v>36190</v>
      </c>
      <c r="B847" s="6"/>
      <c r="C847" s="1">
        <v>83.5</v>
      </c>
      <c r="D847" s="6"/>
      <c r="E847" s="6"/>
      <c r="F847" s="1">
        <v>64.25</v>
      </c>
      <c r="G847" s="6"/>
      <c r="H847" s="6"/>
      <c r="J847" s="6"/>
      <c r="K847" s="6"/>
      <c r="M847" s="6"/>
      <c r="U847" s="1">
        <v>73.875</v>
      </c>
      <c r="W847" s="1"/>
      <c r="X847" s="1"/>
      <c r="Z847" s="6"/>
      <c r="AA847" s="1">
        <v>75.400000000000006</v>
      </c>
      <c r="AB847" s="6"/>
      <c r="AC847" s="6"/>
      <c r="AE847" s="6"/>
    </row>
    <row r="848" spans="1:31">
      <c r="A848" s="6">
        <v>36197</v>
      </c>
      <c r="B848" s="6"/>
      <c r="C848" s="1">
        <v>78.5</v>
      </c>
      <c r="D848" s="6"/>
      <c r="E848" s="6"/>
      <c r="F848" s="1">
        <v>62.75</v>
      </c>
      <c r="G848" s="6"/>
      <c r="H848" s="6"/>
      <c r="J848" s="6"/>
      <c r="K848" s="6"/>
      <c r="M848" s="6"/>
      <c r="U848" s="1">
        <v>70.625</v>
      </c>
      <c r="W848" s="1"/>
      <c r="X848" s="1"/>
      <c r="Z848" s="6"/>
      <c r="AA848" s="1">
        <v>72.5</v>
      </c>
      <c r="AB848" s="6"/>
      <c r="AC848" s="6"/>
      <c r="AE848" s="6"/>
    </row>
    <row r="849" spans="1:31">
      <c r="A849" s="6">
        <v>36204</v>
      </c>
      <c r="B849" s="6"/>
      <c r="C849" s="1">
        <v>82.5</v>
      </c>
      <c r="D849" s="6"/>
      <c r="E849" s="6"/>
      <c r="F849" s="1">
        <v>74</v>
      </c>
      <c r="G849" s="6"/>
      <c r="H849" s="6"/>
      <c r="I849" s="1">
        <v>72</v>
      </c>
      <c r="J849" s="6"/>
      <c r="K849" s="6"/>
      <c r="M849" s="6"/>
      <c r="U849" s="1">
        <v>76.166666666666671</v>
      </c>
      <c r="W849" s="1"/>
      <c r="X849" s="1"/>
      <c r="Z849" s="6"/>
      <c r="AA849" s="1">
        <v>70</v>
      </c>
      <c r="AB849" s="6"/>
      <c r="AC849" s="6"/>
      <c r="AE849" s="6"/>
    </row>
    <row r="850" spans="1:31">
      <c r="A850" s="6">
        <v>36211</v>
      </c>
      <c r="B850" s="6"/>
      <c r="C850" s="1">
        <v>86</v>
      </c>
      <c r="D850" s="6"/>
      <c r="E850" s="6"/>
      <c r="F850" s="1">
        <v>62.75</v>
      </c>
      <c r="G850" s="6"/>
      <c r="H850" s="6"/>
      <c r="J850" s="6"/>
      <c r="K850" s="6"/>
      <c r="M850" s="6"/>
      <c r="U850" s="1">
        <v>74.375</v>
      </c>
      <c r="W850" s="1"/>
      <c r="X850" s="1"/>
      <c r="Z850" s="6"/>
      <c r="AA850" s="1">
        <v>72.5</v>
      </c>
      <c r="AB850" s="6"/>
      <c r="AC850" s="6"/>
      <c r="AE850" s="6"/>
    </row>
    <row r="851" spans="1:31">
      <c r="A851" s="6">
        <v>36218</v>
      </c>
      <c r="B851" s="6"/>
      <c r="C851" s="1">
        <v>91.5</v>
      </c>
      <c r="D851" s="6"/>
      <c r="E851" s="6"/>
      <c r="F851" s="1">
        <v>70.5</v>
      </c>
      <c r="G851" s="6"/>
      <c r="H851" s="6"/>
      <c r="J851" s="6"/>
      <c r="K851" s="6"/>
      <c r="M851" s="6"/>
      <c r="U851" s="1">
        <v>81</v>
      </c>
      <c r="W851" s="1"/>
      <c r="X851" s="1"/>
      <c r="Z851" s="6"/>
      <c r="AA851" s="1">
        <v>72.5</v>
      </c>
      <c r="AB851" s="6"/>
      <c r="AC851" s="6"/>
      <c r="AE851" s="6"/>
    </row>
    <row r="852" spans="1:31">
      <c r="A852" s="6">
        <v>36225</v>
      </c>
      <c r="B852" s="6"/>
      <c r="C852" s="1">
        <v>82.5</v>
      </c>
      <c r="D852" s="6"/>
      <c r="E852" s="6"/>
      <c r="F852" s="1">
        <v>68.5</v>
      </c>
      <c r="G852" s="6"/>
      <c r="H852" s="6"/>
      <c r="J852" s="6"/>
      <c r="K852" s="6"/>
      <c r="M852" s="6"/>
      <c r="U852" s="1">
        <v>75.5</v>
      </c>
      <c r="W852" s="1"/>
      <c r="X852" s="1"/>
      <c r="Z852" s="6"/>
      <c r="AA852" s="1">
        <v>72.5</v>
      </c>
      <c r="AB852" s="6"/>
      <c r="AC852" s="6"/>
      <c r="AE852" s="6"/>
    </row>
    <row r="853" spans="1:31">
      <c r="A853" s="6">
        <v>36232</v>
      </c>
      <c r="B853" s="6"/>
      <c r="C853" s="1">
        <v>83</v>
      </c>
      <c r="D853" s="6"/>
      <c r="E853" s="6"/>
      <c r="G853" s="6"/>
      <c r="H853" s="6"/>
      <c r="I853" s="1">
        <v>75.5</v>
      </c>
      <c r="J853" s="6"/>
      <c r="K853" s="6"/>
      <c r="M853" s="6"/>
      <c r="U853" s="1">
        <v>79.25</v>
      </c>
      <c r="W853" s="1"/>
      <c r="X853" s="1"/>
      <c r="Z853" s="6"/>
      <c r="AA853" s="1">
        <v>72.5</v>
      </c>
      <c r="AB853" s="6"/>
      <c r="AC853" s="6"/>
      <c r="AE853" s="6"/>
    </row>
    <row r="854" spans="1:31">
      <c r="A854" s="6">
        <v>36239</v>
      </c>
      <c r="B854" s="6"/>
      <c r="C854" s="1">
        <v>79.5</v>
      </c>
      <c r="D854" s="6"/>
      <c r="E854" s="6"/>
      <c r="G854" s="6"/>
      <c r="H854" s="6"/>
      <c r="J854" s="6"/>
      <c r="K854" s="6"/>
      <c r="M854" s="6"/>
      <c r="U854" s="1">
        <v>79.5</v>
      </c>
      <c r="W854" s="1"/>
      <c r="X854" s="1"/>
      <c r="Z854" s="6"/>
      <c r="AA854" s="1">
        <v>72.5</v>
      </c>
      <c r="AB854" s="6"/>
      <c r="AC854" s="6"/>
      <c r="AE854" s="6"/>
    </row>
    <row r="855" spans="1:31">
      <c r="A855" s="6">
        <v>36246</v>
      </c>
      <c r="B855" s="6"/>
      <c r="C855" s="1">
        <v>75.5</v>
      </c>
      <c r="D855" s="6"/>
      <c r="E855" s="6"/>
      <c r="F855" s="1">
        <v>82.5</v>
      </c>
      <c r="G855" s="6"/>
      <c r="H855" s="6"/>
      <c r="J855" s="6"/>
      <c r="K855" s="6"/>
      <c r="M855" s="6"/>
      <c r="U855" s="1">
        <v>79</v>
      </c>
      <c r="W855" s="1"/>
      <c r="X855" s="1"/>
      <c r="Z855" s="6"/>
      <c r="AA855" s="1">
        <v>67.5</v>
      </c>
      <c r="AB855" s="6"/>
      <c r="AC855" s="6"/>
      <c r="AE855" s="6"/>
    </row>
    <row r="856" spans="1:31">
      <c r="A856" s="6">
        <v>36253</v>
      </c>
      <c r="B856" s="6"/>
      <c r="C856" s="1">
        <v>75</v>
      </c>
      <c r="D856" s="6"/>
      <c r="E856" s="6"/>
      <c r="F856" s="1">
        <v>95</v>
      </c>
      <c r="G856" s="6"/>
      <c r="H856" s="6"/>
      <c r="J856" s="6"/>
      <c r="K856" s="6"/>
      <c r="M856" s="6"/>
      <c r="U856" s="1">
        <v>85</v>
      </c>
      <c r="W856" s="1"/>
      <c r="X856" s="1"/>
      <c r="Z856" s="6"/>
      <c r="AA856" s="1">
        <v>72.5</v>
      </c>
      <c r="AB856" s="6"/>
      <c r="AC856" s="6"/>
      <c r="AE856" s="6"/>
    </row>
    <row r="857" spans="1:31">
      <c r="A857" s="6">
        <v>36260</v>
      </c>
      <c r="B857" s="6"/>
      <c r="C857" s="1">
        <v>75.25</v>
      </c>
      <c r="D857" s="6"/>
      <c r="E857" s="6"/>
      <c r="F857" s="1">
        <v>95</v>
      </c>
      <c r="G857" s="6"/>
      <c r="H857" s="6"/>
      <c r="J857" s="6"/>
      <c r="K857" s="6"/>
      <c r="M857" s="6"/>
      <c r="U857" s="1">
        <v>85.125</v>
      </c>
      <c r="W857" s="1"/>
      <c r="X857" s="1"/>
      <c r="Z857" s="6"/>
      <c r="AA857" s="1">
        <v>67.5</v>
      </c>
      <c r="AB857" s="6"/>
      <c r="AC857" s="6"/>
      <c r="AE857" s="6"/>
    </row>
    <row r="858" spans="1:31">
      <c r="A858" s="6">
        <v>36267</v>
      </c>
      <c r="B858" s="6"/>
      <c r="C858" s="1">
        <v>74</v>
      </c>
      <c r="D858" s="6"/>
      <c r="E858" s="6"/>
      <c r="F858" s="1">
        <v>85.5</v>
      </c>
      <c r="G858" s="6"/>
      <c r="H858" s="6"/>
      <c r="J858" s="6"/>
      <c r="K858" s="6"/>
      <c r="M858" s="6"/>
      <c r="U858" s="1">
        <v>79.75</v>
      </c>
      <c r="W858" s="1"/>
      <c r="X858" s="1"/>
      <c r="Z858" s="6"/>
      <c r="AA858" s="1">
        <v>72.5</v>
      </c>
      <c r="AB858" s="6"/>
      <c r="AC858" s="6"/>
      <c r="AE858" s="6"/>
    </row>
    <row r="859" spans="1:31">
      <c r="A859" s="6">
        <v>36274</v>
      </c>
      <c r="B859" s="6"/>
      <c r="C859" s="1">
        <v>73</v>
      </c>
      <c r="D859" s="6"/>
      <c r="E859" s="6"/>
      <c r="F859" s="1">
        <v>73</v>
      </c>
      <c r="G859" s="6"/>
      <c r="H859" s="6"/>
      <c r="J859" s="6"/>
      <c r="K859" s="6"/>
      <c r="M859" s="6"/>
      <c r="U859" s="1">
        <v>73</v>
      </c>
      <c r="W859" s="1"/>
      <c r="X859" s="1"/>
      <c r="Z859" s="6"/>
      <c r="AA859" s="1">
        <v>82.5</v>
      </c>
      <c r="AB859" s="6"/>
      <c r="AC859" s="6"/>
      <c r="AE859" s="6"/>
    </row>
    <row r="860" spans="1:31">
      <c r="A860" s="6">
        <v>36281</v>
      </c>
      <c r="B860" s="6"/>
      <c r="C860" s="1">
        <v>72</v>
      </c>
      <c r="D860" s="6"/>
      <c r="E860" s="6"/>
      <c r="F860" s="1">
        <v>84.5</v>
      </c>
      <c r="G860" s="6"/>
      <c r="H860" s="6"/>
      <c r="J860" s="6"/>
      <c r="K860" s="6"/>
      <c r="M860" s="6"/>
      <c r="U860" s="1">
        <v>78.25</v>
      </c>
      <c r="W860" s="1"/>
      <c r="X860" s="1"/>
      <c r="Z860" s="6"/>
      <c r="AA860" s="1">
        <v>86.88</v>
      </c>
      <c r="AB860" s="6"/>
      <c r="AC860" s="6"/>
      <c r="AE860" s="6"/>
    </row>
    <row r="861" spans="1:31">
      <c r="A861" s="6">
        <v>36288</v>
      </c>
      <c r="B861" s="6"/>
      <c r="C861" s="1">
        <v>77.5</v>
      </c>
      <c r="D861" s="6"/>
      <c r="E861" s="6"/>
      <c r="F861" s="1">
        <v>88</v>
      </c>
      <c r="G861" s="6"/>
      <c r="H861" s="6"/>
      <c r="J861" s="6"/>
      <c r="K861" s="6"/>
      <c r="M861" s="6"/>
      <c r="U861" s="1">
        <v>82.75</v>
      </c>
      <c r="W861" s="1"/>
      <c r="X861" s="1"/>
      <c r="Z861" s="6"/>
      <c r="AA861" s="1">
        <v>94.63</v>
      </c>
      <c r="AB861" s="6"/>
      <c r="AC861" s="6"/>
      <c r="AE861" s="6"/>
    </row>
    <row r="862" spans="1:31">
      <c r="A862" s="6">
        <v>36295</v>
      </c>
      <c r="B862" s="6"/>
      <c r="C862" s="1">
        <v>78</v>
      </c>
      <c r="D862" s="6"/>
      <c r="E862" s="6"/>
      <c r="F862" s="1">
        <v>84.5</v>
      </c>
      <c r="G862" s="6"/>
      <c r="H862" s="6"/>
      <c r="I862" s="1">
        <v>94.5</v>
      </c>
      <c r="J862" s="6"/>
      <c r="K862" s="6"/>
      <c r="M862" s="6"/>
      <c r="U862" s="1">
        <v>85.666666666666671</v>
      </c>
      <c r="W862" s="1"/>
      <c r="X862" s="1"/>
      <c r="Z862" s="6"/>
      <c r="AA862" s="1">
        <v>100</v>
      </c>
      <c r="AB862" s="6"/>
      <c r="AC862" s="6"/>
      <c r="AE862" s="6"/>
    </row>
    <row r="863" spans="1:31">
      <c r="A863" s="6">
        <v>36302</v>
      </c>
      <c r="B863" s="6"/>
      <c r="C863" s="1">
        <v>77</v>
      </c>
      <c r="D863" s="6"/>
      <c r="E863" s="6"/>
      <c r="F863" s="1">
        <v>89</v>
      </c>
      <c r="G863" s="6"/>
      <c r="H863" s="6"/>
      <c r="I863" s="1">
        <v>99</v>
      </c>
      <c r="J863" s="6"/>
      <c r="K863" s="6"/>
      <c r="M863" s="6"/>
      <c r="U863" s="1">
        <v>88.333333333333329</v>
      </c>
      <c r="W863" s="1"/>
      <c r="X863" s="1"/>
      <c r="Z863" s="6"/>
      <c r="AA863" s="1">
        <v>98.75</v>
      </c>
      <c r="AB863" s="6"/>
      <c r="AC863" s="6"/>
      <c r="AE863" s="6"/>
    </row>
    <row r="864" spans="1:31">
      <c r="A864" s="6">
        <v>36309</v>
      </c>
      <c r="B864" s="6"/>
      <c r="C864" s="1">
        <v>83.25</v>
      </c>
      <c r="D864" s="6"/>
      <c r="E864" s="6"/>
      <c r="F864" s="1">
        <v>86.5</v>
      </c>
      <c r="G864" s="6"/>
      <c r="H864" s="6"/>
      <c r="J864" s="6"/>
      <c r="K864" s="6"/>
      <c r="M864" s="6"/>
      <c r="U864" s="1">
        <v>84.875</v>
      </c>
      <c r="W864" s="1"/>
      <c r="X864" s="1"/>
      <c r="Z864" s="6"/>
      <c r="AA864" s="1">
        <v>90.88</v>
      </c>
      <c r="AB864" s="6"/>
      <c r="AC864" s="6"/>
      <c r="AE864" s="6"/>
    </row>
    <row r="865" spans="1:31">
      <c r="A865" s="6">
        <v>36316</v>
      </c>
      <c r="B865" s="6"/>
      <c r="C865" s="1">
        <v>83.5</v>
      </c>
      <c r="D865" s="6"/>
      <c r="E865" s="6"/>
      <c r="F865" s="1">
        <v>81</v>
      </c>
      <c r="G865" s="6"/>
      <c r="H865" s="6"/>
      <c r="J865" s="6"/>
      <c r="K865" s="6"/>
      <c r="M865" s="6"/>
      <c r="U865" s="1">
        <v>82.25</v>
      </c>
      <c r="W865" s="1"/>
      <c r="X865" s="1"/>
      <c r="Z865" s="6"/>
      <c r="AA865" s="1">
        <v>85</v>
      </c>
      <c r="AB865" s="6"/>
      <c r="AC865" s="6"/>
      <c r="AE865" s="6"/>
    </row>
    <row r="866" spans="1:31">
      <c r="A866" s="6">
        <v>36323</v>
      </c>
      <c r="B866" s="6"/>
      <c r="C866" s="1">
        <v>81.5</v>
      </c>
      <c r="D866" s="6"/>
      <c r="E866" s="6"/>
      <c r="F866" s="1">
        <v>81</v>
      </c>
      <c r="G866" s="6"/>
      <c r="H866" s="6"/>
      <c r="J866" s="6"/>
      <c r="K866" s="6"/>
      <c r="M866" s="6"/>
      <c r="U866" s="1">
        <v>81.25</v>
      </c>
      <c r="W866" s="1"/>
      <c r="X866" s="1"/>
      <c r="Z866" s="6"/>
      <c r="AA866" s="1">
        <v>100</v>
      </c>
      <c r="AB866" s="6"/>
      <c r="AC866" s="6"/>
      <c r="AE866" s="6"/>
    </row>
    <row r="867" spans="1:31">
      <c r="A867" s="6">
        <v>36330</v>
      </c>
      <c r="B867" s="6"/>
      <c r="C867" s="1">
        <v>80</v>
      </c>
      <c r="D867" s="6"/>
      <c r="E867" s="6"/>
      <c r="F867" s="1">
        <v>81</v>
      </c>
      <c r="G867" s="6"/>
      <c r="H867" s="6"/>
      <c r="J867" s="6"/>
      <c r="K867" s="6"/>
      <c r="M867" s="6"/>
      <c r="U867" s="1">
        <v>80.5</v>
      </c>
      <c r="W867" s="1"/>
      <c r="X867" s="1"/>
      <c r="Z867" s="6"/>
      <c r="AA867" s="1">
        <v>78.5</v>
      </c>
      <c r="AB867" s="6"/>
      <c r="AC867" s="6"/>
      <c r="AE867" s="6"/>
    </row>
    <row r="868" spans="1:31">
      <c r="A868" s="6">
        <v>36337</v>
      </c>
      <c r="B868" s="6"/>
      <c r="C868" s="1">
        <v>78</v>
      </c>
      <c r="D868" s="6"/>
      <c r="E868" s="6"/>
      <c r="F868" s="1">
        <v>83.5</v>
      </c>
      <c r="G868" s="6"/>
      <c r="H868" s="6"/>
      <c r="J868" s="6"/>
      <c r="K868" s="6"/>
      <c r="M868" s="6"/>
      <c r="U868" s="1">
        <v>80.75</v>
      </c>
      <c r="W868" s="1"/>
      <c r="X868" s="1"/>
      <c r="Z868" s="6"/>
      <c r="AA868" s="1">
        <v>77.3</v>
      </c>
      <c r="AB868" s="6"/>
      <c r="AC868" s="6"/>
      <c r="AE868" s="6"/>
    </row>
    <row r="869" spans="1:31">
      <c r="A869" s="6">
        <v>36344</v>
      </c>
      <c r="B869" s="6"/>
      <c r="C869" s="1"/>
      <c r="D869" s="6"/>
      <c r="E869" s="6"/>
      <c r="G869" s="6"/>
      <c r="H869" s="6"/>
      <c r="J869" s="6"/>
      <c r="K869" s="6"/>
      <c r="M869" s="6"/>
      <c r="U869" s="1" t="s">
        <v>28</v>
      </c>
      <c r="W869" s="1"/>
      <c r="X869" s="1"/>
      <c r="Z869" s="6"/>
      <c r="AA869" s="1">
        <v>74.75</v>
      </c>
      <c r="AB869" s="6"/>
      <c r="AC869" s="6"/>
      <c r="AE869" s="6"/>
    </row>
    <row r="870" spans="1:31">
      <c r="A870" s="6">
        <v>36351</v>
      </c>
      <c r="B870" s="6"/>
      <c r="C870" s="1">
        <v>76.75</v>
      </c>
      <c r="D870" s="6"/>
      <c r="E870" s="6"/>
      <c r="G870" s="6"/>
      <c r="H870" s="6"/>
      <c r="J870" s="6"/>
      <c r="K870" s="6"/>
      <c r="M870" s="6"/>
      <c r="U870" s="1">
        <v>76.75</v>
      </c>
      <c r="W870" s="1"/>
      <c r="X870" s="1"/>
      <c r="Z870" s="6"/>
      <c r="AA870" s="1">
        <v>73.5</v>
      </c>
      <c r="AB870" s="6"/>
      <c r="AC870" s="6"/>
      <c r="AE870" s="6"/>
    </row>
    <row r="871" spans="1:31">
      <c r="A871" s="6">
        <v>36358</v>
      </c>
      <c r="B871" s="6"/>
      <c r="C871" s="1">
        <v>75.5</v>
      </c>
      <c r="D871" s="6"/>
      <c r="E871" s="6"/>
      <c r="F871" s="1">
        <v>78.75</v>
      </c>
      <c r="G871" s="6"/>
      <c r="H871" s="6"/>
      <c r="J871" s="6"/>
      <c r="K871" s="6"/>
      <c r="M871" s="6"/>
      <c r="U871" s="1">
        <v>77.125</v>
      </c>
      <c r="W871" s="1"/>
      <c r="X871" s="1"/>
      <c r="Z871" s="6"/>
      <c r="AA871" s="1">
        <v>76.75</v>
      </c>
      <c r="AB871" s="6"/>
      <c r="AC871" s="6"/>
      <c r="AE871" s="6"/>
    </row>
    <row r="872" spans="1:31">
      <c r="A872" s="6">
        <v>36365</v>
      </c>
      <c r="B872" s="6"/>
      <c r="C872" s="1">
        <v>76.5</v>
      </c>
      <c r="D872" s="6"/>
      <c r="E872" s="6"/>
      <c r="F872" s="1">
        <v>79.25</v>
      </c>
      <c r="G872" s="6"/>
      <c r="H872" s="6"/>
      <c r="J872" s="6"/>
      <c r="K872" s="6"/>
      <c r="M872" s="6"/>
      <c r="U872" s="1">
        <v>77.875</v>
      </c>
      <c r="W872" s="1"/>
      <c r="X872" s="1"/>
      <c r="Z872" s="6"/>
      <c r="AA872" s="1">
        <v>78.599999999999994</v>
      </c>
      <c r="AB872" s="6"/>
      <c r="AC872" s="6"/>
      <c r="AE872" s="6"/>
    </row>
    <row r="873" spans="1:31">
      <c r="A873" s="6">
        <v>36372</v>
      </c>
      <c r="B873" s="6"/>
      <c r="C873" s="1">
        <v>77.5</v>
      </c>
      <c r="D873" s="6"/>
      <c r="E873" s="6"/>
      <c r="F873" s="1">
        <v>81.5</v>
      </c>
      <c r="G873" s="6"/>
      <c r="H873" s="6"/>
      <c r="J873" s="6"/>
      <c r="K873" s="6"/>
      <c r="M873" s="6"/>
      <c r="U873" s="1">
        <v>79.5</v>
      </c>
      <c r="W873" s="1"/>
      <c r="X873" s="1"/>
      <c r="Z873" s="6"/>
      <c r="AA873" s="1">
        <v>76.5</v>
      </c>
      <c r="AB873" s="6"/>
      <c r="AC873" s="6"/>
      <c r="AE873" s="6"/>
    </row>
    <row r="874" spans="1:31">
      <c r="A874" s="6">
        <v>36379</v>
      </c>
      <c r="B874" s="6"/>
      <c r="C874" s="1">
        <v>76</v>
      </c>
      <c r="D874" s="6"/>
      <c r="E874" s="6"/>
      <c r="F874" s="1">
        <v>76.5</v>
      </c>
      <c r="G874" s="6"/>
      <c r="H874" s="6"/>
      <c r="J874" s="6"/>
      <c r="K874" s="6"/>
      <c r="M874" s="6"/>
      <c r="U874" s="1">
        <v>76.25</v>
      </c>
      <c r="W874" s="1"/>
      <c r="X874" s="1"/>
      <c r="Z874" s="6"/>
      <c r="AA874" s="1">
        <v>78.2</v>
      </c>
      <c r="AB874" s="6"/>
      <c r="AC874" s="6"/>
      <c r="AE874" s="6"/>
    </row>
    <row r="875" spans="1:31">
      <c r="A875" s="6">
        <v>36386</v>
      </c>
      <c r="B875" s="6"/>
      <c r="C875" s="1">
        <v>79.5</v>
      </c>
      <c r="D875" s="6"/>
      <c r="E875" s="6"/>
      <c r="F875" s="1">
        <v>82.5</v>
      </c>
      <c r="G875" s="6"/>
      <c r="H875" s="6"/>
      <c r="I875" s="1">
        <v>81</v>
      </c>
      <c r="J875" s="6"/>
      <c r="K875" s="6"/>
      <c r="M875" s="6"/>
      <c r="U875" s="1">
        <v>81</v>
      </c>
      <c r="W875" s="1"/>
      <c r="X875" s="1"/>
      <c r="Z875" s="6"/>
      <c r="AA875" s="1">
        <v>80.3</v>
      </c>
      <c r="AB875" s="6"/>
      <c r="AC875" s="6"/>
      <c r="AE875" s="6"/>
    </row>
    <row r="876" spans="1:31">
      <c r="A876" s="6">
        <v>36393</v>
      </c>
      <c r="B876" s="6"/>
      <c r="C876" s="1">
        <v>79.5</v>
      </c>
      <c r="D876" s="6"/>
      <c r="E876" s="6"/>
      <c r="F876" s="1">
        <v>83</v>
      </c>
      <c r="G876" s="6"/>
      <c r="H876" s="6"/>
      <c r="J876" s="6"/>
      <c r="K876" s="6"/>
      <c r="M876" s="6"/>
      <c r="U876" s="1">
        <v>81.25</v>
      </c>
      <c r="W876" s="1"/>
      <c r="X876" s="1"/>
      <c r="Z876" s="6"/>
      <c r="AA876" s="1">
        <v>81.8</v>
      </c>
      <c r="AB876" s="6"/>
      <c r="AC876" s="6"/>
      <c r="AE876" s="6"/>
    </row>
    <row r="877" spans="1:31">
      <c r="A877" s="6">
        <v>36400</v>
      </c>
      <c r="B877" s="6"/>
      <c r="C877" s="1">
        <v>80</v>
      </c>
      <c r="D877" s="6"/>
      <c r="E877" s="6"/>
      <c r="F877" s="1">
        <v>82</v>
      </c>
      <c r="G877" s="6"/>
      <c r="H877" s="6"/>
      <c r="J877" s="6"/>
      <c r="K877" s="6"/>
      <c r="M877" s="6"/>
      <c r="U877" s="1">
        <v>81</v>
      </c>
      <c r="W877" s="1"/>
      <c r="X877" s="1"/>
      <c r="Z877" s="6"/>
      <c r="AA877" s="1">
        <v>77.88</v>
      </c>
      <c r="AB877" s="6"/>
      <c r="AC877" s="6"/>
      <c r="AE877" s="6"/>
    </row>
    <row r="878" spans="1:31">
      <c r="A878" s="6">
        <v>36407</v>
      </c>
      <c r="B878" s="6"/>
      <c r="C878" s="1">
        <v>79.5</v>
      </c>
      <c r="D878" s="6"/>
      <c r="E878" s="6"/>
      <c r="F878" s="1">
        <v>78.5</v>
      </c>
      <c r="G878" s="6"/>
      <c r="H878" s="6"/>
      <c r="I878" s="1">
        <v>86</v>
      </c>
      <c r="J878" s="6"/>
      <c r="K878" s="6"/>
      <c r="M878" s="6"/>
      <c r="U878" s="1">
        <v>81.333333333333329</v>
      </c>
      <c r="W878" s="1"/>
      <c r="X878" s="1"/>
      <c r="Z878" s="6"/>
      <c r="AA878" s="1">
        <v>72.5</v>
      </c>
      <c r="AB878" s="6"/>
      <c r="AC878" s="6"/>
      <c r="AE878" s="6"/>
    </row>
    <row r="879" spans="1:31">
      <c r="A879" s="6">
        <v>36414</v>
      </c>
      <c r="B879" s="6"/>
      <c r="C879" s="1">
        <v>78</v>
      </c>
      <c r="D879" s="6"/>
      <c r="E879" s="6"/>
      <c r="F879" s="1">
        <v>79.5</v>
      </c>
      <c r="G879" s="6"/>
      <c r="H879" s="6"/>
      <c r="J879" s="6"/>
      <c r="K879" s="6"/>
      <c r="M879" s="6"/>
      <c r="U879" s="1">
        <v>78.75</v>
      </c>
      <c r="W879" s="1"/>
      <c r="X879" s="1"/>
      <c r="Z879" s="6"/>
      <c r="AA879" s="1">
        <v>72.5</v>
      </c>
      <c r="AB879" s="6"/>
      <c r="AC879" s="6"/>
      <c r="AE879" s="6"/>
    </row>
    <row r="880" spans="1:31">
      <c r="A880" s="6">
        <v>36421</v>
      </c>
      <c r="B880" s="6"/>
      <c r="C880" s="1">
        <v>76.5</v>
      </c>
      <c r="D880" s="6"/>
      <c r="E880" s="6"/>
      <c r="F880" s="1">
        <v>72.5</v>
      </c>
      <c r="G880" s="6"/>
      <c r="H880" s="6"/>
      <c r="I880" s="1">
        <v>83</v>
      </c>
      <c r="J880" s="6"/>
      <c r="K880" s="6"/>
      <c r="M880" s="6"/>
      <c r="U880" s="1">
        <v>77.333333333333329</v>
      </c>
      <c r="W880" s="1"/>
      <c r="X880" s="1"/>
      <c r="Z880" s="6"/>
      <c r="AA880" s="1">
        <v>72.5</v>
      </c>
      <c r="AB880" s="6"/>
      <c r="AC880" s="6"/>
      <c r="AE880" s="6"/>
    </row>
    <row r="881" spans="1:31">
      <c r="A881" s="6">
        <v>36428</v>
      </c>
      <c r="B881" s="6"/>
      <c r="C881" s="1">
        <v>77.5</v>
      </c>
      <c r="D881" s="6"/>
      <c r="E881" s="6"/>
      <c r="G881" s="6"/>
      <c r="H881" s="6"/>
      <c r="I881" s="1">
        <v>84.75</v>
      </c>
      <c r="J881" s="6"/>
      <c r="K881" s="6"/>
      <c r="M881" s="6"/>
      <c r="U881" s="1">
        <v>81.125</v>
      </c>
      <c r="W881" s="1"/>
      <c r="X881" s="1"/>
      <c r="Z881" s="6"/>
      <c r="AA881" s="1">
        <v>72.5</v>
      </c>
      <c r="AB881" s="6"/>
      <c r="AC881" s="6"/>
      <c r="AE881" s="6"/>
    </row>
    <row r="882" spans="1:31">
      <c r="A882" s="6">
        <v>36435</v>
      </c>
      <c r="B882" s="6"/>
      <c r="C882" s="1">
        <v>75.5</v>
      </c>
      <c r="D882" s="6"/>
      <c r="E882" s="6"/>
      <c r="F882" s="1">
        <v>79.5</v>
      </c>
      <c r="G882" s="6"/>
      <c r="H882" s="6"/>
      <c r="J882" s="6"/>
      <c r="K882" s="6"/>
      <c r="M882" s="6"/>
      <c r="U882" s="1">
        <v>77.5</v>
      </c>
      <c r="W882" s="1"/>
      <c r="X882" s="1"/>
      <c r="Z882" s="6"/>
      <c r="AA882" s="1">
        <v>69.2</v>
      </c>
      <c r="AB882" s="6"/>
      <c r="AC882" s="6"/>
      <c r="AE882" s="6"/>
    </row>
    <row r="883" spans="1:31">
      <c r="A883" s="6">
        <v>36442</v>
      </c>
      <c r="B883" s="6"/>
      <c r="C883" s="1">
        <v>74</v>
      </c>
      <c r="D883" s="6"/>
      <c r="E883" s="6"/>
      <c r="F883" s="1">
        <v>75</v>
      </c>
      <c r="G883" s="6"/>
      <c r="H883" s="6"/>
      <c r="J883" s="6"/>
      <c r="K883" s="6"/>
      <c r="M883" s="6"/>
      <c r="U883" s="1">
        <v>74.5</v>
      </c>
      <c r="W883" s="1"/>
      <c r="X883" s="1"/>
      <c r="Z883" s="6"/>
      <c r="AA883" s="1">
        <v>68.599999999999994</v>
      </c>
      <c r="AB883" s="6"/>
      <c r="AC883" s="6"/>
      <c r="AE883" s="6"/>
    </row>
    <row r="884" spans="1:31">
      <c r="A884" s="6">
        <v>36449</v>
      </c>
      <c r="B884" s="6"/>
      <c r="C884" s="1">
        <v>75</v>
      </c>
      <c r="D884" s="6"/>
      <c r="E884" s="6"/>
      <c r="F884" s="1">
        <v>76</v>
      </c>
      <c r="G884" s="6"/>
      <c r="H884" s="6"/>
      <c r="J884" s="6"/>
      <c r="K884" s="6"/>
      <c r="M884" s="6"/>
      <c r="U884" s="1">
        <v>75.5</v>
      </c>
      <c r="W884" s="1"/>
      <c r="X884" s="1"/>
      <c r="Z884" s="6"/>
      <c r="AA884" s="1">
        <v>68.63</v>
      </c>
      <c r="AB884" s="6"/>
      <c r="AC884" s="6"/>
      <c r="AE884" s="6"/>
    </row>
    <row r="885" spans="1:31">
      <c r="A885" s="6">
        <v>36456</v>
      </c>
      <c r="B885" s="6"/>
      <c r="C885" s="1">
        <v>74.5</v>
      </c>
      <c r="D885" s="6"/>
      <c r="E885" s="6"/>
      <c r="F885" s="1">
        <v>80</v>
      </c>
      <c r="G885" s="6"/>
      <c r="H885" s="6"/>
      <c r="J885" s="6"/>
      <c r="K885" s="6"/>
      <c r="M885" s="6"/>
      <c r="U885" s="1">
        <v>77.25</v>
      </c>
      <c r="W885" s="1"/>
      <c r="X885" s="1"/>
      <c r="Z885" s="6"/>
      <c r="AA885" s="1">
        <v>68.7</v>
      </c>
      <c r="AB885" s="6"/>
      <c r="AC885" s="6"/>
      <c r="AE885" s="6"/>
    </row>
    <row r="886" spans="1:31">
      <c r="A886" s="6">
        <v>36463</v>
      </c>
      <c r="B886" s="6"/>
      <c r="C886" s="1">
        <v>76.5</v>
      </c>
      <c r="D886" s="6"/>
      <c r="E886" s="6"/>
      <c r="F886" s="1">
        <v>85</v>
      </c>
      <c r="G886" s="6"/>
      <c r="H886" s="6"/>
      <c r="I886" s="1">
        <v>74.5</v>
      </c>
      <c r="J886" s="6"/>
      <c r="K886" s="6"/>
      <c r="M886" s="6"/>
      <c r="U886" s="1">
        <v>78.666666666666671</v>
      </c>
      <c r="W886" s="1"/>
      <c r="X886" s="1"/>
      <c r="Z886" s="6"/>
      <c r="AA886" s="1">
        <v>73.25</v>
      </c>
      <c r="AB886" s="6"/>
      <c r="AC886" s="6"/>
      <c r="AE886" s="6"/>
    </row>
    <row r="887" spans="1:31">
      <c r="A887" s="6">
        <v>36470</v>
      </c>
      <c r="B887" s="6"/>
      <c r="C887" s="1">
        <v>79</v>
      </c>
      <c r="D887" s="6"/>
      <c r="E887" s="6"/>
      <c r="F887" s="1">
        <v>80</v>
      </c>
      <c r="G887" s="6"/>
      <c r="H887" s="6"/>
      <c r="I887" s="1">
        <v>82.5</v>
      </c>
      <c r="J887" s="6"/>
      <c r="K887" s="6"/>
      <c r="M887" s="6"/>
      <c r="U887" s="1">
        <v>80.5</v>
      </c>
      <c r="W887" s="1"/>
      <c r="X887" s="1"/>
      <c r="Z887" s="6"/>
      <c r="AA887" s="1">
        <v>75</v>
      </c>
      <c r="AB887" s="6"/>
      <c r="AC887" s="6"/>
      <c r="AE887" s="6"/>
    </row>
    <row r="888" spans="1:31">
      <c r="A888" s="6">
        <v>36477</v>
      </c>
      <c r="B888" s="6"/>
      <c r="C888" s="1">
        <v>81.5</v>
      </c>
      <c r="D888" s="6"/>
      <c r="E888" s="6"/>
      <c r="G888" s="6"/>
      <c r="H888" s="6"/>
      <c r="I888" s="1">
        <v>91.5</v>
      </c>
      <c r="J888" s="6"/>
      <c r="K888" s="6"/>
      <c r="M888" s="6"/>
      <c r="U888" s="1">
        <v>86.5</v>
      </c>
      <c r="W888" s="1"/>
      <c r="X888" s="1"/>
      <c r="Z888" s="6"/>
      <c r="AA888" s="1">
        <v>75</v>
      </c>
      <c r="AB888" s="6"/>
      <c r="AC888" s="6"/>
      <c r="AE888" s="6"/>
    </row>
    <row r="889" spans="1:31">
      <c r="A889" s="6">
        <v>36484</v>
      </c>
      <c r="B889" s="6"/>
      <c r="C889" s="1">
        <v>85</v>
      </c>
      <c r="D889" s="6"/>
      <c r="E889" s="6"/>
      <c r="F889" s="1">
        <v>85</v>
      </c>
      <c r="G889" s="6"/>
      <c r="H889" s="6"/>
      <c r="I889" s="1">
        <v>86</v>
      </c>
      <c r="J889" s="6"/>
      <c r="K889" s="6"/>
      <c r="M889" s="6"/>
      <c r="U889" s="1">
        <v>85.333333333333329</v>
      </c>
      <c r="W889" s="1"/>
      <c r="X889" s="1"/>
      <c r="Z889" s="6"/>
      <c r="AA889" s="1">
        <v>78</v>
      </c>
      <c r="AB889" s="6"/>
      <c r="AC889" s="6"/>
      <c r="AE889" s="6"/>
    </row>
    <row r="890" spans="1:31">
      <c r="A890" s="6">
        <v>36491</v>
      </c>
      <c r="B890" s="6"/>
      <c r="C890" s="1"/>
      <c r="D890" s="6"/>
      <c r="E890" s="6"/>
      <c r="F890" s="1">
        <v>83</v>
      </c>
      <c r="G890" s="6"/>
      <c r="H890" s="6"/>
      <c r="I890" s="1">
        <v>87</v>
      </c>
      <c r="J890" s="6"/>
      <c r="K890" s="6"/>
      <c r="M890" s="6"/>
      <c r="U890" s="1">
        <v>85</v>
      </c>
      <c r="W890" s="1"/>
      <c r="X890" s="1"/>
      <c r="Z890" s="6"/>
      <c r="AA890" s="1">
        <v>77.5</v>
      </c>
      <c r="AB890" s="6"/>
      <c r="AC890" s="6"/>
      <c r="AE890" s="6"/>
    </row>
    <row r="891" spans="1:31">
      <c r="A891" s="6">
        <v>36498</v>
      </c>
      <c r="B891" s="6"/>
      <c r="C891" s="1">
        <v>89.25</v>
      </c>
      <c r="D891" s="6"/>
      <c r="E891" s="6"/>
      <c r="F891" s="1">
        <v>95</v>
      </c>
      <c r="G891" s="6"/>
      <c r="H891" s="6"/>
      <c r="I891" s="1">
        <v>84.5</v>
      </c>
      <c r="J891" s="6"/>
      <c r="K891" s="6"/>
      <c r="M891" s="6"/>
      <c r="U891" s="1">
        <v>89.583333333333329</v>
      </c>
      <c r="W891" s="1"/>
      <c r="X891" s="1"/>
      <c r="Z891" s="6"/>
      <c r="AA891" s="1">
        <v>79</v>
      </c>
      <c r="AB891" s="6"/>
      <c r="AC891" s="6"/>
      <c r="AE891" s="6"/>
    </row>
    <row r="892" spans="1:31">
      <c r="A892" s="6">
        <v>36505</v>
      </c>
      <c r="B892" s="6"/>
      <c r="C892" s="1">
        <v>88.5</v>
      </c>
      <c r="D892" s="6"/>
      <c r="E892" s="6"/>
      <c r="F892" s="1">
        <v>91.5</v>
      </c>
      <c r="G892" s="6"/>
      <c r="H892" s="6"/>
      <c r="I892" s="1">
        <v>86</v>
      </c>
      <c r="J892" s="6"/>
      <c r="K892" s="6"/>
      <c r="M892" s="6"/>
      <c r="U892" s="1">
        <v>88.666666666666671</v>
      </c>
      <c r="W892" s="1"/>
      <c r="X892" s="1"/>
      <c r="Z892" s="6"/>
      <c r="AA892" s="1">
        <v>85</v>
      </c>
      <c r="AB892" s="6"/>
      <c r="AC892" s="6"/>
      <c r="AE892" s="6"/>
    </row>
    <row r="893" spans="1:31">
      <c r="A893" s="6">
        <v>36512</v>
      </c>
      <c r="B893" s="6"/>
      <c r="C893" s="1"/>
      <c r="D893" s="6"/>
      <c r="E893" s="6"/>
      <c r="F893" s="1">
        <v>90</v>
      </c>
      <c r="G893" s="6"/>
      <c r="H893" s="6"/>
      <c r="J893" s="6"/>
      <c r="K893" s="6"/>
      <c r="M893" s="6"/>
      <c r="U893" s="1">
        <v>90</v>
      </c>
      <c r="W893" s="1"/>
      <c r="X893" s="1"/>
      <c r="Z893" s="6"/>
      <c r="AB893" s="6"/>
      <c r="AC893" s="6"/>
      <c r="AE893" s="6"/>
    </row>
    <row r="894" spans="1:31">
      <c r="A894" s="6">
        <v>36519</v>
      </c>
      <c r="B894" s="6"/>
      <c r="C894" s="1">
        <v>90.75</v>
      </c>
      <c r="D894" s="6"/>
      <c r="E894" s="6"/>
      <c r="F894" s="1">
        <v>87</v>
      </c>
      <c r="G894" s="6"/>
      <c r="H894" s="6"/>
      <c r="I894" s="1">
        <v>84.5</v>
      </c>
      <c r="J894" s="6"/>
      <c r="K894" s="6"/>
      <c r="M894" s="6"/>
      <c r="U894" s="1">
        <v>87.416666666666671</v>
      </c>
      <c r="W894" s="1"/>
      <c r="X894" s="1"/>
      <c r="Z894" s="6"/>
      <c r="AA894" s="1">
        <v>85</v>
      </c>
      <c r="AB894" s="6"/>
      <c r="AC894" s="6"/>
      <c r="AE894" s="6"/>
    </row>
    <row r="895" spans="1:31">
      <c r="A895" s="6">
        <v>36526</v>
      </c>
      <c r="B895" s="6"/>
      <c r="C895" s="1"/>
      <c r="D895" s="6"/>
      <c r="E895" s="6"/>
      <c r="G895" s="6"/>
      <c r="H895" s="6"/>
      <c r="J895" s="6"/>
      <c r="K895" s="6"/>
      <c r="M895" s="6"/>
      <c r="U895" s="1" t="s">
        <v>28</v>
      </c>
      <c r="W895" s="1"/>
      <c r="X895" s="1"/>
      <c r="Z895" s="6"/>
      <c r="AA895" s="1">
        <v>82.33</v>
      </c>
      <c r="AB895" s="6"/>
      <c r="AC895" s="6"/>
      <c r="AE895" s="6"/>
    </row>
    <row r="896" spans="1:31">
      <c r="A896" s="6">
        <v>36533</v>
      </c>
      <c r="B896" s="1">
        <v>89</v>
      </c>
      <c r="C896" s="1">
        <v>86.5</v>
      </c>
      <c r="D896" s="1">
        <v>82</v>
      </c>
      <c r="E896" s="6"/>
      <c r="F896" s="1">
        <v>90</v>
      </c>
      <c r="G896" s="6"/>
      <c r="H896" s="6"/>
      <c r="I896" s="1">
        <v>83</v>
      </c>
      <c r="J896" s="6"/>
      <c r="K896" s="6"/>
      <c r="M896" s="6"/>
      <c r="U896" s="1">
        <v>86.5</v>
      </c>
      <c r="W896" s="1"/>
      <c r="X896" s="1"/>
      <c r="Z896" s="6"/>
      <c r="AA896" s="1">
        <v>80</v>
      </c>
      <c r="AB896" s="6"/>
      <c r="AC896" s="6"/>
      <c r="AE896" s="6"/>
    </row>
    <row r="897" spans="1:31">
      <c r="A897" s="6">
        <v>36540</v>
      </c>
      <c r="B897" s="1">
        <v>87.5</v>
      </c>
      <c r="C897" s="1">
        <v>83.5</v>
      </c>
      <c r="D897" s="1">
        <v>80.5</v>
      </c>
      <c r="E897" s="6"/>
      <c r="F897" s="1">
        <v>99</v>
      </c>
      <c r="G897" s="6"/>
      <c r="H897" s="6"/>
      <c r="I897" s="1">
        <v>82.5</v>
      </c>
      <c r="J897" s="6"/>
      <c r="K897" s="6"/>
      <c r="M897" s="6"/>
      <c r="U897" s="1">
        <v>88.333333333333329</v>
      </c>
      <c r="W897" s="1"/>
      <c r="X897" s="1"/>
      <c r="Z897" s="6"/>
      <c r="AA897" s="1">
        <v>77</v>
      </c>
      <c r="AB897" s="6"/>
      <c r="AC897" s="6"/>
      <c r="AE897" s="6"/>
    </row>
    <row r="898" spans="1:31">
      <c r="A898" s="6">
        <v>36547</v>
      </c>
      <c r="B898" s="1">
        <v>87.5</v>
      </c>
      <c r="C898" s="1">
        <v>83</v>
      </c>
      <c r="D898" s="1">
        <v>78.25</v>
      </c>
      <c r="E898" s="6"/>
      <c r="F898" s="1">
        <v>86.5</v>
      </c>
      <c r="G898" s="6"/>
      <c r="H898" s="6"/>
      <c r="I898" s="1">
        <v>82.5</v>
      </c>
      <c r="J898" s="6"/>
      <c r="K898" s="6"/>
      <c r="M898" s="6"/>
      <c r="U898" s="1">
        <v>84</v>
      </c>
      <c r="W898" s="1"/>
      <c r="X898" s="1"/>
      <c r="Z898" s="6"/>
      <c r="AA898" s="1">
        <v>77.83</v>
      </c>
      <c r="AB898" s="6"/>
      <c r="AC898" s="6"/>
      <c r="AE898" s="6"/>
    </row>
    <row r="899" spans="1:31">
      <c r="A899" s="6">
        <v>36554</v>
      </c>
      <c r="B899" s="1">
        <v>85.25</v>
      </c>
      <c r="C899" s="1">
        <v>85.25</v>
      </c>
      <c r="D899" s="1">
        <v>77</v>
      </c>
      <c r="E899" s="6"/>
      <c r="F899" s="1">
        <v>80</v>
      </c>
      <c r="G899" s="6"/>
      <c r="H899" s="6"/>
      <c r="I899" s="1">
        <v>82</v>
      </c>
      <c r="J899" s="6"/>
      <c r="K899" s="6"/>
      <c r="M899" s="6"/>
      <c r="U899" s="1">
        <v>82.416666666666671</v>
      </c>
      <c r="W899" s="1"/>
      <c r="X899" s="1"/>
      <c r="Z899" s="6"/>
      <c r="AA899" s="1">
        <v>78.83</v>
      </c>
      <c r="AB899" s="6"/>
      <c r="AC899" s="6"/>
      <c r="AE899" s="6"/>
    </row>
    <row r="900" spans="1:31">
      <c r="A900" s="6">
        <v>36561</v>
      </c>
      <c r="B900" s="1">
        <v>90</v>
      </c>
      <c r="C900" s="1">
        <v>96.5</v>
      </c>
      <c r="D900" s="1">
        <v>79.5</v>
      </c>
      <c r="E900" s="6"/>
      <c r="F900" s="1">
        <v>73</v>
      </c>
      <c r="G900" s="6"/>
      <c r="H900" s="6"/>
      <c r="J900" s="6"/>
      <c r="K900" s="6"/>
      <c r="M900" s="6"/>
      <c r="U900" s="1">
        <v>84.75</v>
      </c>
      <c r="W900" s="1"/>
      <c r="X900" s="1"/>
      <c r="Z900" s="6"/>
      <c r="AA900" s="1">
        <v>77.5</v>
      </c>
      <c r="AB900" s="6"/>
      <c r="AC900" s="6"/>
      <c r="AE900" s="6"/>
    </row>
    <row r="901" spans="1:31">
      <c r="A901" s="6">
        <v>36568</v>
      </c>
      <c r="B901" s="1">
        <v>88</v>
      </c>
      <c r="C901" s="1">
        <v>102</v>
      </c>
      <c r="D901" s="1"/>
      <c r="E901" s="6"/>
      <c r="F901" s="1">
        <v>93</v>
      </c>
      <c r="G901" s="6"/>
      <c r="H901" s="6"/>
      <c r="I901" s="1">
        <v>89.75</v>
      </c>
      <c r="J901" s="6"/>
      <c r="K901" s="6"/>
      <c r="M901" s="6"/>
      <c r="U901" s="1">
        <v>94.916666666666671</v>
      </c>
      <c r="W901" s="1"/>
      <c r="X901" s="1"/>
      <c r="Z901" s="6"/>
      <c r="AA901" s="1">
        <v>78.13</v>
      </c>
      <c r="AB901" s="6"/>
      <c r="AC901" s="6"/>
      <c r="AE901" s="6"/>
    </row>
    <row r="902" spans="1:31">
      <c r="A902" s="6">
        <v>36575</v>
      </c>
      <c r="B902" s="1">
        <v>104.5</v>
      </c>
      <c r="C902" s="1">
        <v>99</v>
      </c>
      <c r="D902" s="1"/>
      <c r="E902" s="6"/>
      <c r="F902" s="1">
        <v>98.5</v>
      </c>
      <c r="G902" s="6"/>
      <c r="H902" s="6"/>
      <c r="I902" s="1">
        <v>87</v>
      </c>
      <c r="J902" s="6"/>
      <c r="K902" s="6"/>
      <c r="M902" s="6"/>
      <c r="U902" s="1">
        <v>94.833333333333329</v>
      </c>
      <c r="W902" s="1"/>
      <c r="X902" s="1"/>
      <c r="Z902" s="6"/>
      <c r="AA902" s="1">
        <v>80</v>
      </c>
      <c r="AB902" s="6"/>
      <c r="AC902" s="6"/>
      <c r="AE902" s="6"/>
    </row>
    <row r="903" spans="1:31">
      <c r="A903" s="6">
        <v>36582</v>
      </c>
      <c r="B903" s="1">
        <v>107</v>
      </c>
      <c r="C903" s="1">
        <v>101.25</v>
      </c>
      <c r="D903" s="1">
        <v>94</v>
      </c>
      <c r="E903" s="6"/>
      <c r="F903" s="1">
        <v>100.5</v>
      </c>
      <c r="G903" s="6"/>
      <c r="H903" s="6"/>
      <c r="I903" s="1">
        <v>88</v>
      </c>
      <c r="J903" s="6"/>
      <c r="K903" s="6"/>
      <c r="M903" s="6"/>
      <c r="U903" s="1">
        <v>96.583333333333329</v>
      </c>
      <c r="W903" s="1"/>
      <c r="X903" s="1"/>
      <c r="Z903" s="6"/>
      <c r="AA903" s="1">
        <v>80</v>
      </c>
      <c r="AB903" s="6"/>
      <c r="AC903" s="6"/>
      <c r="AE903" s="6"/>
    </row>
    <row r="904" spans="1:31">
      <c r="A904" s="6">
        <v>36589</v>
      </c>
      <c r="B904" s="1">
        <v>101.5</v>
      </c>
      <c r="C904" s="1">
        <v>99.5</v>
      </c>
      <c r="D904" s="1">
        <v>91.75</v>
      </c>
      <c r="E904" s="6"/>
      <c r="F904" s="1">
        <v>98.5</v>
      </c>
      <c r="G904" s="6"/>
      <c r="H904" s="6"/>
      <c r="I904" s="1">
        <v>84.5</v>
      </c>
      <c r="J904" s="6"/>
      <c r="K904" s="6"/>
      <c r="M904" s="6"/>
      <c r="U904" s="1">
        <v>94.166666666666671</v>
      </c>
      <c r="W904" s="1"/>
      <c r="X904" s="1"/>
      <c r="Z904" s="6"/>
      <c r="AA904" s="1">
        <v>80</v>
      </c>
      <c r="AB904" s="6"/>
      <c r="AC904" s="6"/>
      <c r="AE904" s="6"/>
    </row>
    <row r="905" spans="1:31">
      <c r="A905" s="6">
        <v>36596</v>
      </c>
      <c r="B905" s="1">
        <v>109</v>
      </c>
      <c r="C905" s="1">
        <v>98</v>
      </c>
      <c r="D905" s="1"/>
      <c r="E905" s="6"/>
      <c r="F905" s="1">
        <v>95.5</v>
      </c>
      <c r="G905" s="6"/>
      <c r="H905" s="6"/>
      <c r="J905" s="6"/>
      <c r="K905" s="6"/>
      <c r="M905" s="6"/>
      <c r="U905" s="1">
        <v>96.75</v>
      </c>
      <c r="W905" s="1"/>
      <c r="X905" s="1"/>
      <c r="Z905" s="6"/>
      <c r="AA905" s="1">
        <v>83.75</v>
      </c>
      <c r="AB905" s="6"/>
      <c r="AC905" s="6"/>
      <c r="AE905" s="6"/>
    </row>
    <row r="906" spans="1:31">
      <c r="A906" s="6">
        <v>36603</v>
      </c>
      <c r="B906" s="1">
        <v>110</v>
      </c>
      <c r="C906" s="1">
        <v>100</v>
      </c>
      <c r="D906" s="1">
        <v>92.75</v>
      </c>
      <c r="E906" s="6"/>
      <c r="F906" s="1">
        <v>105</v>
      </c>
      <c r="G906" s="6"/>
      <c r="H906" s="6"/>
      <c r="J906" s="6"/>
      <c r="K906" s="6"/>
      <c r="M906" s="6"/>
      <c r="U906" s="1">
        <v>102.5</v>
      </c>
      <c r="W906" s="1"/>
      <c r="X906" s="1"/>
      <c r="Z906" s="6"/>
      <c r="AA906" s="1">
        <v>85</v>
      </c>
      <c r="AB906" s="6"/>
      <c r="AC906" s="6"/>
      <c r="AE906" s="6"/>
    </row>
    <row r="907" spans="1:31">
      <c r="A907" s="6">
        <v>36610</v>
      </c>
      <c r="B907" s="1">
        <v>111.5</v>
      </c>
      <c r="C907" s="1">
        <v>99</v>
      </c>
      <c r="D907" s="1"/>
      <c r="E907" s="6"/>
      <c r="F907" s="1">
        <v>111</v>
      </c>
      <c r="G907" s="6"/>
      <c r="H907" s="6"/>
      <c r="I907" s="1">
        <v>89.75</v>
      </c>
      <c r="J907" s="6"/>
      <c r="K907" s="6"/>
      <c r="M907" s="6"/>
      <c r="U907" s="1">
        <v>99.916666666666671</v>
      </c>
      <c r="W907" s="1"/>
      <c r="X907" s="1"/>
      <c r="Z907" s="6"/>
      <c r="AA907" s="1">
        <v>85</v>
      </c>
      <c r="AB907" s="6"/>
      <c r="AC907" s="6"/>
      <c r="AE907" s="6"/>
    </row>
    <row r="908" spans="1:31">
      <c r="A908" s="6">
        <v>36617</v>
      </c>
      <c r="B908" s="1">
        <v>115.5</v>
      </c>
      <c r="C908" s="1">
        <v>101</v>
      </c>
      <c r="D908" s="1">
        <v>97</v>
      </c>
      <c r="E908" s="6"/>
      <c r="F908" s="1">
        <v>97</v>
      </c>
      <c r="G908" s="6"/>
      <c r="H908" s="6"/>
      <c r="J908" s="6"/>
      <c r="K908" s="6"/>
      <c r="M908" s="6"/>
      <c r="U908" s="1">
        <v>99</v>
      </c>
      <c r="W908" s="1"/>
      <c r="X908" s="1"/>
      <c r="Z908" s="6"/>
      <c r="AA908" s="1">
        <v>88.75</v>
      </c>
      <c r="AB908" s="6"/>
      <c r="AC908" s="6"/>
      <c r="AE908" s="6"/>
    </row>
    <row r="909" spans="1:31">
      <c r="A909" s="6">
        <v>36624</v>
      </c>
      <c r="B909" s="1">
        <v>113.5</v>
      </c>
      <c r="C909" s="1">
        <v>112</v>
      </c>
      <c r="D909" s="1">
        <v>105.25</v>
      </c>
      <c r="E909" s="6"/>
      <c r="F909" s="1">
        <v>99.5</v>
      </c>
      <c r="G909" s="6"/>
      <c r="H909" s="6"/>
      <c r="J909" s="6"/>
      <c r="K909" s="6"/>
      <c r="M909" s="6"/>
      <c r="U909" s="1">
        <v>105.75</v>
      </c>
      <c r="W909" s="1"/>
      <c r="X909" s="1"/>
      <c r="Z909" s="6"/>
      <c r="AA909" s="1">
        <v>91</v>
      </c>
      <c r="AB909" s="6"/>
      <c r="AC909" s="6"/>
      <c r="AE909" s="6"/>
    </row>
    <row r="910" spans="1:31">
      <c r="A910" s="6">
        <v>36631</v>
      </c>
      <c r="B910" s="1">
        <v>116</v>
      </c>
      <c r="C910" s="1">
        <v>98</v>
      </c>
      <c r="D910" s="1">
        <v>89</v>
      </c>
      <c r="E910" s="6"/>
      <c r="F910" s="1">
        <v>114</v>
      </c>
      <c r="G910" s="6"/>
      <c r="H910" s="6"/>
      <c r="J910" s="6"/>
      <c r="K910" s="6"/>
      <c r="M910" s="6"/>
      <c r="U910" s="1">
        <v>106</v>
      </c>
      <c r="W910" s="1"/>
      <c r="X910" s="1"/>
      <c r="Z910" s="6"/>
      <c r="AA910" s="1">
        <v>90</v>
      </c>
      <c r="AB910" s="6"/>
      <c r="AC910" s="6"/>
      <c r="AE910" s="6"/>
    </row>
    <row r="911" spans="1:31">
      <c r="A911" s="6">
        <v>36638</v>
      </c>
      <c r="B911" s="1">
        <v>112.25</v>
      </c>
      <c r="C911" s="1">
        <v>95.5</v>
      </c>
      <c r="D911" s="1">
        <v>91</v>
      </c>
      <c r="E911" s="6"/>
      <c r="F911" s="1">
        <v>98</v>
      </c>
      <c r="G911" s="6"/>
      <c r="H911" s="6"/>
      <c r="J911" s="6"/>
      <c r="K911" s="6"/>
      <c r="M911" s="6"/>
      <c r="U911" s="1">
        <v>96.75</v>
      </c>
      <c r="W911" s="1"/>
      <c r="X911" s="1"/>
      <c r="Z911" s="6"/>
      <c r="AA911" s="1">
        <v>91.88</v>
      </c>
      <c r="AB911" s="6"/>
      <c r="AC911" s="6"/>
      <c r="AE911" s="6"/>
    </row>
    <row r="912" spans="1:31">
      <c r="A912" s="6">
        <v>36645</v>
      </c>
      <c r="B912" s="1">
        <v>113</v>
      </c>
      <c r="C912" s="1">
        <v>97</v>
      </c>
      <c r="D912" s="1"/>
      <c r="E912" s="6"/>
      <c r="F912" s="1">
        <v>105</v>
      </c>
      <c r="G912" s="6"/>
      <c r="H912" s="6"/>
      <c r="I912" s="1">
        <v>125</v>
      </c>
      <c r="J912" s="6"/>
      <c r="K912" s="6"/>
      <c r="M912" s="6"/>
      <c r="U912" s="1">
        <v>109</v>
      </c>
      <c r="W912" s="1"/>
      <c r="X912" s="1"/>
      <c r="Z912" s="6"/>
      <c r="AA912" s="1">
        <v>91.25</v>
      </c>
      <c r="AB912" s="6"/>
      <c r="AC912" s="6"/>
      <c r="AE912" s="6"/>
    </row>
    <row r="913" spans="1:31">
      <c r="A913" s="6">
        <v>36652</v>
      </c>
      <c r="B913" s="1">
        <v>114.25</v>
      </c>
      <c r="C913" s="1">
        <v>106.75</v>
      </c>
      <c r="D913" s="1">
        <v>104.5</v>
      </c>
      <c r="E913" s="6"/>
      <c r="F913" s="1">
        <v>112</v>
      </c>
      <c r="G913" s="6"/>
      <c r="H913" s="6"/>
      <c r="J913" s="6"/>
      <c r="K913" s="6"/>
      <c r="M913" s="6"/>
      <c r="U913" s="1">
        <v>109.375</v>
      </c>
      <c r="W913" s="1"/>
      <c r="X913" s="1"/>
      <c r="Z913" s="6"/>
      <c r="AA913" s="1">
        <v>109.38</v>
      </c>
      <c r="AB913" s="6"/>
      <c r="AC913" s="6"/>
      <c r="AE913" s="6"/>
    </row>
    <row r="914" spans="1:31">
      <c r="A914" s="6">
        <v>36659</v>
      </c>
      <c r="B914" s="1">
        <v>112.5</v>
      </c>
      <c r="C914" s="1">
        <v>112.5</v>
      </c>
      <c r="D914" s="1"/>
      <c r="E914" s="6"/>
      <c r="F914" s="1">
        <v>105</v>
      </c>
      <c r="G914" s="6"/>
      <c r="H914" s="6"/>
      <c r="I914" s="1">
        <v>122.5</v>
      </c>
      <c r="J914" s="6"/>
      <c r="K914" s="6"/>
      <c r="M914" s="6"/>
      <c r="U914" s="1">
        <v>113.33333333333333</v>
      </c>
      <c r="W914" s="1"/>
      <c r="X914" s="1"/>
      <c r="Z914" s="6"/>
      <c r="AA914" s="1">
        <v>110</v>
      </c>
      <c r="AB914" s="6"/>
      <c r="AC914" s="6"/>
      <c r="AE914" s="6"/>
    </row>
    <row r="915" spans="1:31">
      <c r="A915" s="6">
        <v>36666</v>
      </c>
      <c r="B915" s="1">
        <v>105.5</v>
      </c>
      <c r="C915" s="1">
        <v>96</v>
      </c>
      <c r="D915" s="1">
        <v>97</v>
      </c>
      <c r="E915" s="6"/>
      <c r="F915" s="1">
        <v>98</v>
      </c>
      <c r="G915" s="6"/>
      <c r="H915" s="6"/>
      <c r="I915" s="1">
        <v>113.5</v>
      </c>
      <c r="J915" s="6"/>
      <c r="K915" s="6"/>
      <c r="M915" s="6"/>
      <c r="U915" s="1">
        <v>102.5</v>
      </c>
      <c r="W915" s="1"/>
      <c r="X915" s="1"/>
      <c r="Z915" s="6"/>
      <c r="AA915" s="1">
        <v>110</v>
      </c>
      <c r="AB915" s="6"/>
      <c r="AC915" s="6"/>
      <c r="AE915" s="6"/>
    </row>
    <row r="916" spans="1:31">
      <c r="A916" s="6">
        <v>36673</v>
      </c>
      <c r="B916" s="1">
        <v>94</v>
      </c>
      <c r="C916" s="1">
        <v>94</v>
      </c>
      <c r="D916" s="1">
        <v>92.5</v>
      </c>
      <c r="E916" s="6"/>
      <c r="F916" s="1">
        <v>92</v>
      </c>
      <c r="G916" s="6"/>
      <c r="H916" s="6"/>
      <c r="I916" s="1">
        <v>106.5</v>
      </c>
      <c r="J916" s="6"/>
      <c r="K916" s="6"/>
      <c r="M916" s="6"/>
      <c r="U916" s="1">
        <v>97.5</v>
      </c>
      <c r="W916" s="1"/>
      <c r="X916" s="1"/>
      <c r="Z916" s="6"/>
      <c r="AA916" s="1">
        <v>100.3</v>
      </c>
      <c r="AB916" s="6"/>
      <c r="AC916" s="6"/>
      <c r="AE916" s="6"/>
    </row>
    <row r="917" spans="1:31">
      <c r="A917" s="6">
        <v>36680</v>
      </c>
      <c r="B917" s="1">
        <v>94.25</v>
      </c>
      <c r="C917" s="1">
        <v>93</v>
      </c>
      <c r="D917" s="1"/>
      <c r="E917" s="6"/>
      <c r="F917" s="1">
        <v>85</v>
      </c>
      <c r="G917" s="6"/>
      <c r="H917" s="6"/>
      <c r="I917" s="1">
        <v>108.5</v>
      </c>
      <c r="J917" s="6"/>
      <c r="K917" s="6"/>
      <c r="M917" s="6"/>
      <c r="U917" s="1">
        <v>95.5</v>
      </c>
      <c r="W917" s="1"/>
      <c r="X917" s="1"/>
      <c r="Z917" s="6"/>
      <c r="AA917" s="1">
        <v>92.5</v>
      </c>
      <c r="AB917" s="6"/>
      <c r="AC917" s="6"/>
      <c r="AE917" s="6"/>
    </row>
    <row r="918" spans="1:31">
      <c r="A918" s="6">
        <v>36687</v>
      </c>
      <c r="B918" s="1">
        <v>90.5</v>
      </c>
      <c r="C918" s="1">
        <v>90.5</v>
      </c>
      <c r="D918" s="1"/>
      <c r="E918" s="6"/>
      <c r="F918" s="1">
        <v>84.5</v>
      </c>
      <c r="G918" s="6"/>
      <c r="H918" s="6"/>
      <c r="I918" s="1">
        <v>89</v>
      </c>
      <c r="J918" s="6"/>
      <c r="K918" s="6"/>
      <c r="M918" s="6"/>
      <c r="U918" s="1">
        <v>88</v>
      </c>
      <c r="W918" s="1"/>
      <c r="X918" s="1"/>
      <c r="Z918" s="6"/>
      <c r="AA918" s="1">
        <v>92.5</v>
      </c>
      <c r="AB918" s="6"/>
      <c r="AC918" s="6"/>
      <c r="AE918" s="6"/>
    </row>
    <row r="919" spans="1:31">
      <c r="A919" s="6">
        <v>36694</v>
      </c>
      <c r="B919" s="1">
        <v>92.5</v>
      </c>
      <c r="C919" s="1">
        <v>90</v>
      </c>
      <c r="D919" s="1">
        <v>87.5</v>
      </c>
      <c r="E919" s="6"/>
      <c r="F919" s="1">
        <v>88</v>
      </c>
      <c r="G919" s="6"/>
      <c r="H919" s="6"/>
      <c r="I919" s="1">
        <v>94</v>
      </c>
      <c r="J919" s="6"/>
      <c r="K919" s="6"/>
      <c r="M919" s="6"/>
      <c r="U919" s="1">
        <v>90.666666666666671</v>
      </c>
      <c r="W919" s="1"/>
      <c r="X919" s="1"/>
      <c r="Z919" s="6"/>
      <c r="AA919" s="1">
        <v>90</v>
      </c>
      <c r="AB919" s="6"/>
      <c r="AC919" s="6"/>
      <c r="AE919" s="6"/>
    </row>
    <row r="920" spans="1:31">
      <c r="A920" s="6">
        <v>36701</v>
      </c>
      <c r="B920" s="1">
        <v>91.5</v>
      </c>
      <c r="C920" s="1">
        <v>90</v>
      </c>
      <c r="D920" s="1">
        <v>87.5</v>
      </c>
      <c r="E920" s="6"/>
      <c r="F920" s="1">
        <v>85</v>
      </c>
      <c r="G920" s="6"/>
      <c r="H920" s="6"/>
      <c r="I920" s="1">
        <v>101.5</v>
      </c>
      <c r="J920" s="6"/>
      <c r="K920" s="6"/>
      <c r="M920" s="6"/>
      <c r="U920" s="1">
        <v>92.166666666666671</v>
      </c>
      <c r="W920" s="1"/>
      <c r="X920" s="1"/>
      <c r="Z920" s="6"/>
      <c r="AA920" s="1">
        <v>87.5</v>
      </c>
      <c r="AB920" s="6"/>
      <c r="AC920" s="6"/>
      <c r="AE920" s="6"/>
    </row>
    <row r="921" spans="1:31">
      <c r="A921" s="6">
        <v>36708</v>
      </c>
      <c r="B921" s="1">
        <v>96.5</v>
      </c>
      <c r="C921" s="1">
        <v>93.5</v>
      </c>
      <c r="D921" s="1"/>
      <c r="E921" s="6"/>
      <c r="F921" s="1">
        <v>87.5</v>
      </c>
      <c r="G921" s="6"/>
      <c r="H921" s="6"/>
      <c r="I921" s="1">
        <v>85</v>
      </c>
      <c r="J921" s="6"/>
      <c r="K921" s="6"/>
      <c r="M921" s="6"/>
      <c r="U921" s="1">
        <v>88.666666666666671</v>
      </c>
      <c r="W921" s="1"/>
      <c r="X921" s="1"/>
      <c r="Z921" s="6"/>
      <c r="AA921" s="1">
        <v>85</v>
      </c>
      <c r="AB921" s="6"/>
      <c r="AC921" s="6"/>
      <c r="AE921" s="6"/>
    </row>
    <row r="922" spans="1:31">
      <c r="A922" s="6">
        <v>36715</v>
      </c>
      <c r="B922" s="1"/>
      <c r="C922" s="1"/>
      <c r="D922" s="1"/>
      <c r="E922" s="6"/>
      <c r="G922" s="6"/>
      <c r="H922" s="6"/>
      <c r="I922" s="1">
        <v>86.75</v>
      </c>
      <c r="J922" s="6"/>
      <c r="K922" s="6"/>
      <c r="M922" s="6"/>
      <c r="U922" s="1">
        <v>86.75</v>
      </c>
      <c r="W922" s="1"/>
      <c r="X922" s="1"/>
      <c r="Z922" s="6"/>
      <c r="AA922" s="1">
        <v>82.5</v>
      </c>
      <c r="AB922" s="6"/>
      <c r="AC922" s="6"/>
      <c r="AE922" s="6"/>
    </row>
    <row r="923" spans="1:31">
      <c r="A923" s="6">
        <v>36722</v>
      </c>
      <c r="B923" s="1">
        <v>94.25</v>
      </c>
      <c r="C923" s="1">
        <v>92</v>
      </c>
      <c r="D923" s="1">
        <v>85.5</v>
      </c>
      <c r="E923" s="6"/>
      <c r="G923" s="6"/>
      <c r="H923" s="6"/>
      <c r="I923" s="1">
        <v>95.5</v>
      </c>
      <c r="J923" s="6"/>
      <c r="K923" s="6"/>
      <c r="M923" s="6"/>
      <c r="U923" s="1">
        <v>93.75</v>
      </c>
      <c r="W923" s="1"/>
      <c r="X923" s="1"/>
      <c r="Z923" s="6"/>
      <c r="AA923" s="1">
        <v>86.25</v>
      </c>
      <c r="AB923" s="6"/>
      <c r="AC923" s="6"/>
      <c r="AE923" s="6"/>
    </row>
    <row r="924" spans="1:31">
      <c r="A924" s="6">
        <v>36729</v>
      </c>
      <c r="B924" s="1">
        <v>96.5</v>
      </c>
      <c r="C924" s="1">
        <v>92.5</v>
      </c>
      <c r="D924" s="1">
        <v>86</v>
      </c>
      <c r="E924" s="6"/>
      <c r="F924" s="1">
        <v>94.5</v>
      </c>
      <c r="G924" s="6"/>
      <c r="H924" s="6"/>
      <c r="I924" s="1">
        <v>92</v>
      </c>
      <c r="J924" s="6"/>
      <c r="K924" s="6"/>
      <c r="M924" s="6"/>
      <c r="U924" s="1">
        <v>93</v>
      </c>
      <c r="W924" s="1"/>
      <c r="X924" s="1"/>
      <c r="Z924" s="6"/>
      <c r="AA924" s="1">
        <v>83.75</v>
      </c>
      <c r="AB924" s="6"/>
      <c r="AC924" s="6"/>
      <c r="AE924" s="6"/>
    </row>
    <row r="925" spans="1:31">
      <c r="A925" s="6">
        <v>36736</v>
      </c>
      <c r="B925" s="1">
        <v>96.5</v>
      </c>
      <c r="C925" s="1">
        <v>92.5</v>
      </c>
      <c r="D925" s="1"/>
      <c r="E925" s="6"/>
      <c r="F925" s="1">
        <v>96.5</v>
      </c>
      <c r="G925" s="6"/>
      <c r="H925" s="6"/>
      <c r="I925" s="1">
        <v>93</v>
      </c>
      <c r="J925" s="6"/>
      <c r="K925" s="6"/>
      <c r="M925" s="6"/>
      <c r="U925" s="1">
        <v>94</v>
      </c>
      <c r="W925" s="1"/>
      <c r="X925" s="1"/>
      <c r="Z925" s="6"/>
      <c r="AA925" s="1">
        <v>86.8</v>
      </c>
      <c r="AB925" s="6"/>
      <c r="AC925" s="6"/>
      <c r="AE925" s="6"/>
    </row>
    <row r="926" spans="1:31">
      <c r="A926" s="6">
        <v>36743</v>
      </c>
      <c r="B926" s="1">
        <v>100</v>
      </c>
      <c r="C926" s="1">
        <v>93.75</v>
      </c>
      <c r="D926" s="1">
        <v>85.5</v>
      </c>
      <c r="E926" s="6"/>
      <c r="F926" s="1">
        <v>98.5</v>
      </c>
      <c r="G926" s="6"/>
      <c r="H926" s="6"/>
      <c r="I926" s="1">
        <v>100</v>
      </c>
      <c r="J926" s="6"/>
      <c r="K926" s="6"/>
      <c r="M926" s="6"/>
      <c r="U926" s="1">
        <v>97.416666666666671</v>
      </c>
      <c r="W926" s="1"/>
      <c r="X926" s="1"/>
      <c r="Z926" s="6"/>
      <c r="AA926" s="1">
        <v>87.5</v>
      </c>
      <c r="AB926" s="6"/>
      <c r="AC926" s="6"/>
      <c r="AE926" s="6"/>
    </row>
    <row r="927" spans="1:31">
      <c r="A927" s="6">
        <v>36750</v>
      </c>
      <c r="B927" s="1">
        <v>95.5</v>
      </c>
      <c r="C927" s="1">
        <v>91.75</v>
      </c>
      <c r="D927" s="1">
        <v>86</v>
      </c>
      <c r="E927" s="6"/>
      <c r="F927" s="1">
        <v>98.5</v>
      </c>
      <c r="G927" s="6"/>
      <c r="H927" s="6"/>
      <c r="I927" s="1">
        <v>90.5</v>
      </c>
      <c r="J927" s="6"/>
      <c r="K927" s="6"/>
      <c r="M927" s="6"/>
      <c r="U927" s="1">
        <v>93.583333333333329</v>
      </c>
      <c r="W927" s="1"/>
      <c r="X927" s="1"/>
      <c r="Z927" s="6"/>
      <c r="AA927" s="1">
        <v>87.5</v>
      </c>
      <c r="AB927" s="6"/>
      <c r="AC927" s="6"/>
      <c r="AE927" s="6"/>
    </row>
    <row r="928" spans="1:31">
      <c r="A928" s="6">
        <v>36757</v>
      </c>
      <c r="B928" s="1">
        <v>95.5</v>
      </c>
      <c r="C928" s="1">
        <v>90</v>
      </c>
      <c r="D928" s="1"/>
      <c r="E928" s="6"/>
      <c r="F928" s="1">
        <v>101.75</v>
      </c>
      <c r="G928" s="6"/>
      <c r="H928" s="6"/>
      <c r="I928" s="1">
        <v>83.5</v>
      </c>
      <c r="J928" s="6"/>
      <c r="K928" s="6"/>
      <c r="M928" s="6"/>
      <c r="U928" s="1">
        <v>91.75</v>
      </c>
      <c r="W928" s="1"/>
      <c r="X928" s="1"/>
      <c r="Z928" s="6"/>
      <c r="AA928" s="1">
        <v>82.5</v>
      </c>
      <c r="AB928" s="6"/>
      <c r="AC928" s="6"/>
      <c r="AE928" s="6"/>
    </row>
    <row r="929" spans="1:31">
      <c r="A929" s="6">
        <v>36764</v>
      </c>
      <c r="B929" s="1">
        <v>96</v>
      </c>
      <c r="C929" s="1">
        <v>91.5</v>
      </c>
      <c r="D929" s="1">
        <v>87.5</v>
      </c>
      <c r="E929" s="6"/>
      <c r="F929" s="1">
        <v>90.75</v>
      </c>
      <c r="G929" s="6"/>
      <c r="H929" s="6"/>
      <c r="I929" s="1">
        <v>80</v>
      </c>
      <c r="J929" s="6"/>
      <c r="K929" s="6"/>
      <c r="M929" s="6"/>
      <c r="U929" s="1">
        <v>87.416666666666671</v>
      </c>
      <c r="W929" s="1"/>
      <c r="X929" s="1"/>
      <c r="Z929" s="6"/>
      <c r="AA929" s="1">
        <v>84</v>
      </c>
      <c r="AB929" s="6"/>
      <c r="AC929" s="6"/>
      <c r="AE929" s="6"/>
    </row>
    <row r="930" spans="1:31">
      <c r="A930" s="6">
        <v>36771</v>
      </c>
      <c r="B930" s="1">
        <v>96</v>
      </c>
      <c r="C930" s="1">
        <v>91.5</v>
      </c>
      <c r="D930" s="1">
        <v>81.5</v>
      </c>
      <c r="E930" s="6"/>
      <c r="F930" s="1">
        <v>95.25</v>
      </c>
      <c r="G930" s="6"/>
      <c r="H930" s="6"/>
      <c r="I930" s="1">
        <v>88.5</v>
      </c>
      <c r="J930" s="6"/>
      <c r="K930" s="6"/>
      <c r="M930" s="6"/>
      <c r="U930" s="1">
        <v>91.75</v>
      </c>
      <c r="W930" s="1"/>
      <c r="X930" s="1"/>
      <c r="Z930" s="6"/>
      <c r="AA930" s="1">
        <v>82.5</v>
      </c>
      <c r="AB930" s="6"/>
      <c r="AC930" s="6"/>
      <c r="AE930" s="6"/>
    </row>
    <row r="931" spans="1:31">
      <c r="A931" s="6">
        <v>36778</v>
      </c>
      <c r="B931" s="1">
        <v>95.5</v>
      </c>
      <c r="C931" s="1">
        <v>93.25</v>
      </c>
      <c r="D931" s="1">
        <v>87.5</v>
      </c>
      <c r="E931" s="6"/>
      <c r="F931" s="1">
        <v>99.5</v>
      </c>
      <c r="G931" s="6"/>
      <c r="H931" s="6"/>
      <c r="I931" s="1">
        <v>92.5</v>
      </c>
      <c r="J931" s="6"/>
      <c r="K931" s="6"/>
      <c r="M931" s="6"/>
      <c r="U931" s="1">
        <v>95.083333333333329</v>
      </c>
      <c r="W931" s="1"/>
      <c r="X931" s="1"/>
      <c r="Z931" s="6"/>
      <c r="AA931" s="1">
        <v>78.75</v>
      </c>
      <c r="AB931" s="6"/>
      <c r="AC931" s="6"/>
      <c r="AE931" s="6"/>
    </row>
    <row r="932" spans="1:31">
      <c r="A932" s="6">
        <v>36785</v>
      </c>
      <c r="B932" s="1">
        <v>97</v>
      </c>
      <c r="C932" s="1">
        <v>92.5</v>
      </c>
      <c r="D932" s="1">
        <v>86.5</v>
      </c>
      <c r="E932" s="6"/>
      <c r="F932" s="1">
        <v>80</v>
      </c>
      <c r="G932" s="6"/>
      <c r="H932" s="6"/>
      <c r="I932" s="1">
        <v>85.5</v>
      </c>
      <c r="J932" s="6"/>
      <c r="K932" s="6"/>
      <c r="M932" s="6"/>
      <c r="U932" s="1">
        <v>86</v>
      </c>
      <c r="W932" s="1"/>
      <c r="X932" s="1"/>
      <c r="Z932" s="6"/>
      <c r="AA932" s="1">
        <v>72.5</v>
      </c>
      <c r="AB932" s="6"/>
      <c r="AC932" s="6"/>
      <c r="AE932" s="6"/>
    </row>
    <row r="933" spans="1:31">
      <c r="A933" s="6">
        <v>36792</v>
      </c>
      <c r="B933" s="1">
        <v>98.5</v>
      </c>
      <c r="C933" s="1">
        <v>93</v>
      </c>
      <c r="D933" s="1">
        <v>86</v>
      </c>
      <c r="E933" s="6"/>
      <c r="F933" s="1">
        <v>91</v>
      </c>
      <c r="G933" s="6"/>
      <c r="H933" s="6"/>
      <c r="I933" s="1">
        <v>90.5</v>
      </c>
      <c r="J933" s="6"/>
      <c r="K933" s="6"/>
      <c r="M933" s="6"/>
      <c r="U933" s="1">
        <v>91.5</v>
      </c>
      <c r="W933" s="1"/>
      <c r="X933" s="1"/>
      <c r="Z933" s="6"/>
      <c r="AA933" s="1">
        <v>78.05</v>
      </c>
      <c r="AB933" s="6"/>
      <c r="AC933" s="6"/>
      <c r="AE933" s="6"/>
    </row>
    <row r="934" spans="1:31">
      <c r="A934" s="6">
        <v>36799</v>
      </c>
      <c r="B934" s="1">
        <v>100.5</v>
      </c>
      <c r="C934" s="1">
        <v>96.5</v>
      </c>
      <c r="D934" s="1">
        <v>85.5</v>
      </c>
      <c r="E934" s="6"/>
      <c r="F934" s="1">
        <v>89</v>
      </c>
      <c r="G934" s="6"/>
      <c r="H934" s="6"/>
      <c r="J934" s="6"/>
      <c r="K934" s="6"/>
      <c r="M934" s="6"/>
      <c r="U934" s="1">
        <v>92.75</v>
      </c>
      <c r="W934" s="1"/>
      <c r="X934" s="1"/>
      <c r="Z934" s="6"/>
      <c r="AA934" s="1">
        <v>73.5</v>
      </c>
      <c r="AB934" s="6"/>
      <c r="AC934" s="6"/>
      <c r="AE934" s="6"/>
    </row>
    <row r="935" spans="1:31">
      <c r="A935" s="6">
        <v>36806</v>
      </c>
      <c r="B935" s="1">
        <v>98.5</v>
      </c>
      <c r="C935" s="1">
        <v>90.5</v>
      </c>
      <c r="D935" s="1"/>
      <c r="E935" s="6"/>
      <c r="F935" s="1">
        <v>80</v>
      </c>
      <c r="G935" s="6"/>
      <c r="H935" s="6"/>
      <c r="J935" s="6"/>
      <c r="K935" s="6"/>
      <c r="M935" s="6"/>
      <c r="U935" s="1">
        <v>85.25</v>
      </c>
      <c r="W935" s="1"/>
      <c r="X935" s="1"/>
      <c r="Z935" s="6"/>
      <c r="AA935" s="1">
        <v>76.56</v>
      </c>
      <c r="AB935" s="6"/>
      <c r="AC935" s="6"/>
      <c r="AE935" s="6"/>
    </row>
    <row r="936" spans="1:31">
      <c r="A936" s="6">
        <v>36813</v>
      </c>
      <c r="B936" s="1">
        <v>99.5</v>
      </c>
      <c r="C936" s="1">
        <v>90.25</v>
      </c>
      <c r="D936" s="1"/>
      <c r="E936" s="6"/>
      <c r="F936" s="1">
        <v>80</v>
      </c>
      <c r="G936" s="6"/>
      <c r="H936" s="6"/>
      <c r="J936" s="6"/>
      <c r="K936" s="6"/>
      <c r="M936" s="6"/>
      <c r="U936" s="1">
        <v>85.125</v>
      </c>
      <c r="W936" s="1"/>
      <c r="X936" s="1"/>
      <c r="Z936" s="6"/>
      <c r="AA936" s="1">
        <v>77.5</v>
      </c>
      <c r="AB936" s="6"/>
      <c r="AC936" s="6"/>
      <c r="AE936" s="6"/>
    </row>
    <row r="937" spans="1:31">
      <c r="A937" s="6">
        <v>36820</v>
      </c>
      <c r="B937" s="1">
        <v>98.5</v>
      </c>
      <c r="C937" s="1">
        <v>92</v>
      </c>
      <c r="D937" s="1">
        <v>82.25</v>
      </c>
      <c r="E937" s="6"/>
      <c r="F937" s="1">
        <v>76.5</v>
      </c>
      <c r="G937" s="6"/>
      <c r="H937" s="6"/>
      <c r="I937" s="1">
        <v>79</v>
      </c>
      <c r="J937" s="6"/>
      <c r="K937" s="6"/>
      <c r="M937" s="6"/>
      <c r="U937" s="1">
        <v>82.5</v>
      </c>
      <c r="W937" s="1"/>
      <c r="X937" s="1"/>
      <c r="Z937" s="6"/>
      <c r="AA937" s="1">
        <v>78.5</v>
      </c>
      <c r="AB937" s="6"/>
      <c r="AC937" s="6"/>
      <c r="AE937" s="6"/>
    </row>
    <row r="938" spans="1:31">
      <c r="A938" s="6">
        <v>36827</v>
      </c>
      <c r="B938" s="1">
        <v>99.5</v>
      </c>
      <c r="C938" s="1">
        <v>90.5</v>
      </c>
      <c r="D938" s="1">
        <v>90.5</v>
      </c>
      <c r="E938" s="6"/>
      <c r="F938" s="1">
        <v>81</v>
      </c>
      <c r="G938" s="6"/>
      <c r="H938" s="6"/>
      <c r="J938" s="6"/>
      <c r="K938" s="6"/>
      <c r="M938" s="6"/>
      <c r="U938" s="1">
        <v>85.75</v>
      </c>
      <c r="W938" s="1"/>
      <c r="X938" s="1"/>
      <c r="Z938" s="6"/>
      <c r="AA938" s="1">
        <v>81.5</v>
      </c>
      <c r="AB938" s="6"/>
      <c r="AC938" s="6"/>
      <c r="AE938" s="6"/>
    </row>
    <row r="939" spans="1:31">
      <c r="A939" s="6">
        <v>36834</v>
      </c>
      <c r="B939" s="1">
        <v>110.5</v>
      </c>
      <c r="C939" s="1">
        <v>100</v>
      </c>
      <c r="D939" s="1">
        <v>86</v>
      </c>
      <c r="E939" s="1"/>
      <c r="F939" s="1">
        <v>82.5</v>
      </c>
      <c r="G939" s="1"/>
      <c r="H939" s="6"/>
      <c r="I939" s="1">
        <v>83.5</v>
      </c>
      <c r="J939" s="6"/>
      <c r="K939" s="6"/>
      <c r="M939" s="6"/>
      <c r="U939" s="1">
        <v>88.666666666666671</v>
      </c>
      <c r="W939" s="1"/>
      <c r="X939" s="1"/>
      <c r="Z939" s="6"/>
      <c r="AA939" s="1">
        <v>77.5</v>
      </c>
      <c r="AB939" s="6"/>
      <c r="AC939" s="6"/>
      <c r="AE939" s="6"/>
    </row>
    <row r="940" spans="1:31">
      <c r="A940" s="6">
        <v>36841</v>
      </c>
      <c r="B940" s="1">
        <v>112.5</v>
      </c>
      <c r="C940" s="1">
        <v>105.25</v>
      </c>
      <c r="D940" s="1">
        <v>89</v>
      </c>
      <c r="E940" s="1"/>
      <c r="F940" s="1">
        <v>87.5</v>
      </c>
      <c r="G940" s="1"/>
      <c r="H940" s="6"/>
      <c r="I940" s="1">
        <v>78.25</v>
      </c>
      <c r="J940" s="6"/>
      <c r="K940" s="6"/>
      <c r="M940" s="6"/>
      <c r="U940" s="1">
        <v>90.333333333333329</v>
      </c>
      <c r="W940" s="1"/>
      <c r="X940" s="1"/>
      <c r="Z940" s="6"/>
      <c r="AA940" s="1">
        <v>77.5</v>
      </c>
      <c r="AB940" s="6"/>
      <c r="AC940" s="6"/>
      <c r="AE940" s="6"/>
    </row>
    <row r="941" spans="1:31">
      <c r="A941" s="6">
        <v>36848</v>
      </c>
      <c r="B941" s="1">
        <v>120</v>
      </c>
      <c r="C941" s="1">
        <v>105.5</v>
      </c>
      <c r="D941" s="1">
        <v>89</v>
      </c>
      <c r="E941" s="1"/>
      <c r="F941" s="1">
        <v>97.5</v>
      </c>
      <c r="G941" s="1"/>
      <c r="H941" s="6"/>
      <c r="I941" s="1">
        <v>80</v>
      </c>
      <c r="J941" s="6"/>
      <c r="K941" s="6"/>
      <c r="M941" s="6"/>
      <c r="U941" s="1">
        <v>94.333333333333329</v>
      </c>
      <c r="W941" s="1"/>
      <c r="X941" s="1"/>
      <c r="Z941" s="6"/>
      <c r="AA941" s="1">
        <v>77.5</v>
      </c>
      <c r="AB941" s="6"/>
      <c r="AC941" s="6"/>
      <c r="AE941" s="6"/>
    </row>
    <row r="942" spans="1:31">
      <c r="A942" s="6">
        <v>36855</v>
      </c>
      <c r="B942" s="1"/>
      <c r="C942" s="1"/>
      <c r="D942" s="1"/>
      <c r="E942" s="1"/>
      <c r="F942" s="1">
        <v>94</v>
      </c>
      <c r="G942" s="1"/>
      <c r="H942" s="6"/>
      <c r="I942" s="1">
        <v>82.5</v>
      </c>
      <c r="J942" s="6"/>
      <c r="K942" s="6"/>
      <c r="M942" s="6"/>
      <c r="U942" s="1">
        <v>88.25</v>
      </c>
      <c r="W942" s="1"/>
      <c r="X942" s="1"/>
      <c r="Z942" s="6"/>
      <c r="AA942" s="1">
        <v>77.5</v>
      </c>
      <c r="AB942" s="6"/>
      <c r="AC942" s="6"/>
      <c r="AE942" s="6"/>
    </row>
    <row r="943" spans="1:31">
      <c r="A943" s="6">
        <v>36862</v>
      </c>
      <c r="B943" s="1">
        <v>116.5</v>
      </c>
      <c r="C943" s="1">
        <v>101</v>
      </c>
      <c r="D943" s="1">
        <v>89.5</v>
      </c>
      <c r="E943" s="1"/>
      <c r="F943" s="1">
        <v>94.5</v>
      </c>
      <c r="G943" s="1"/>
      <c r="H943" s="6"/>
      <c r="I943" s="1">
        <v>96</v>
      </c>
      <c r="J943" s="6"/>
      <c r="K943" s="6"/>
      <c r="M943" s="6"/>
      <c r="U943" s="1">
        <v>97.166666666666671</v>
      </c>
      <c r="W943" s="1"/>
      <c r="X943" s="1"/>
      <c r="Z943" s="6"/>
      <c r="AA943" s="1">
        <v>85</v>
      </c>
      <c r="AB943" s="6"/>
      <c r="AC943" s="6"/>
      <c r="AE943" s="6"/>
    </row>
    <row r="944" spans="1:31">
      <c r="A944" s="6">
        <v>36869</v>
      </c>
      <c r="B944" s="1">
        <v>115.5</v>
      </c>
      <c r="C944" s="1">
        <v>101.5</v>
      </c>
      <c r="D944" s="1">
        <v>87.75</v>
      </c>
      <c r="E944" s="1"/>
      <c r="F944" s="1">
        <v>91</v>
      </c>
      <c r="G944" s="1"/>
      <c r="H944" s="6"/>
      <c r="I944" s="1">
        <v>72.5</v>
      </c>
      <c r="J944" s="6"/>
      <c r="K944" s="6"/>
      <c r="M944" s="6"/>
      <c r="U944" s="1">
        <v>88.333333333333329</v>
      </c>
      <c r="W944" s="1"/>
      <c r="X944" s="1"/>
      <c r="Z944" s="6"/>
      <c r="AA944" s="1">
        <v>85</v>
      </c>
      <c r="AB944" s="6"/>
      <c r="AC944" s="6"/>
      <c r="AE944" s="6"/>
    </row>
    <row r="945" spans="1:31">
      <c r="A945" s="6">
        <v>36876</v>
      </c>
      <c r="B945" s="1"/>
      <c r="C945" s="1">
        <v>101.5</v>
      </c>
      <c r="D945" s="1"/>
      <c r="E945" s="1"/>
      <c r="F945" s="1">
        <v>93.75</v>
      </c>
      <c r="G945" s="1"/>
      <c r="H945" s="6"/>
      <c r="J945" s="6"/>
      <c r="K945" s="6"/>
      <c r="M945" s="6"/>
      <c r="U945" s="1">
        <v>97.625</v>
      </c>
      <c r="W945" s="1"/>
      <c r="X945" s="1"/>
      <c r="Z945" s="6"/>
      <c r="AA945" s="1">
        <v>85</v>
      </c>
      <c r="AB945" s="6"/>
      <c r="AC945" s="6"/>
      <c r="AE945" s="6"/>
    </row>
    <row r="946" spans="1:31">
      <c r="A946" s="6">
        <v>36883</v>
      </c>
      <c r="B946" s="1">
        <v>116.25</v>
      </c>
      <c r="C946" s="1">
        <v>103.5</v>
      </c>
      <c r="D946" s="1">
        <v>85.5</v>
      </c>
      <c r="E946" s="1"/>
      <c r="F946" s="1">
        <v>94.5</v>
      </c>
      <c r="G946" s="1"/>
      <c r="H946" s="6"/>
      <c r="I946" s="1">
        <v>77.25</v>
      </c>
      <c r="J946" s="6"/>
      <c r="K946" s="6"/>
      <c r="M946" s="6"/>
      <c r="U946" s="1">
        <v>91.75</v>
      </c>
      <c r="W946" s="1"/>
      <c r="X946" s="1"/>
      <c r="Z946" s="6"/>
      <c r="AA946" s="1">
        <v>85.63</v>
      </c>
      <c r="AB946" s="6"/>
      <c r="AC946" s="6"/>
      <c r="AE946" s="6"/>
    </row>
    <row r="947" spans="1:31">
      <c r="A947" s="6">
        <v>36890</v>
      </c>
      <c r="B947" s="1"/>
      <c r="C947" s="1"/>
      <c r="D947" s="1"/>
      <c r="E947" s="1"/>
      <c r="G947" s="1"/>
      <c r="H947" s="6"/>
      <c r="J947" s="6"/>
      <c r="K947" s="6"/>
      <c r="M947" s="6"/>
      <c r="U947" s="1" t="s">
        <v>28</v>
      </c>
      <c r="W947" s="1"/>
      <c r="X947" s="1"/>
      <c r="Z947" s="6"/>
      <c r="AB947" s="6"/>
      <c r="AC947" s="6"/>
      <c r="AE947" s="6"/>
    </row>
    <row r="948" spans="1:31">
      <c r="A948" s="6">
        <v>36897</v>
      </c>
      <c r="B948" s="1"/>
      <c r="C948" s="1"/>
      <c r="D948" s="1"/>
      <c r="E948" s="1"/>
      <c r="F948" s="1">
        <v>102</v>
      </c>
      <c r="G948" s="1"/>
      <c r="H948" s="6"/>
      <c r="I948" s="1">
        <v>96</v>
      </c>
      <c r="J948" s="6"/>
      <c r="K948" s="1">
        <v>110.5</v>
      </c>
      <c r="L948" s="1">
        <v>102.64666666666666</v>
      </c>
      <c r="M948" s="1">
        <v>95.625</v>
      </c>
      <c r="U948" s="1">
        <v>99</v>
      </c>
      <c r="V948" s="1">
        <v>99.323333333333323</v>
      </c>
      <c r="W948" s="1">
        <v>100.66166666666666</v>
      </c>
      <c r="X948" s="1"/>
      <c r="Z948" s="6"/>
      <c r="AA948" s="1">
        <v>85</v>
      </c>
      <c r="AB948" s="6"/>
      <c r="AC948" s="6"/>
      <c r="AE948" s="6"/>
    </row>
    <row r="949" spans="1:31">
      <c r="A949" s="6">
        <v>36904</v>
      </c>
      <c r="B949" s="1">
        <v>116</v>
      </c>
      <c r="C949" s="1">
        <v>105.5</v>
      </c>
      <c r="D949" s="1">
        <v>86</v>
      </c>
      <c r="E949" s="1"/>
      <c r="F949" s="1">
        <v>98</v>
      </c>
      <c r="G949" s="1"/>
      <c r="H949" s="6"/>
      <c r="I949" s="1">
        <v>90.5</v>
      </c>
      <c r="J949" s="6"/>
      <c r="K949" s="1">
        <v>114</v>
      </c>
      <c r="L949" s="1">
        <v>105.05666666666666</v>
      </c>
      <c r="M949" s="1">
        <v>88.044999999999987</v>
      </c>
      <c r="U949" s="1">
        <v>98</v>
      </c>
      <c r="V949" s="1">
        <v>97.778333333333336</v>
      </c>
      <c r="W949" s="1">
        <v>100.4261111111111</v>
      </c>
      <c r="X949" s="1"/>
      <c r="Z949" s="6"/>
      <c r="AA949" s="1">
        <v>92.5</v>
      </c>
      <c r="AB949" s="6"/>
      <c r="AC949" s="6"/>
      <c r="AE949" s="6"/>
    </row>
    <row r="950" spans="1:31">
      <c r="A950" s="6">
        <v>36911</v>
      </c>
      <c r="B950" s="1">
        <v>121.5</v>
      </c>
      <c r="C950" s="1">
        <v>112</v>
      </c>
      <c r="D950" s="1">
        <v>89.5</v>
      </c>
      <c r="E950" s="1"/>
      <c r="F950" s="1">
        <v>97</v>
      </c>
      <c r="G950" s="1"/>
      <c r="H950" s="6"/>
      <c r="J950" s="6"/>
      <c r="K950" s="1">
        <v>104.78</v>
      </c>
      <c r="L950" s="1">
        <v>107.12666666666667</v>
      </c>
      <c r="M950" s="1">
        <v>87.164999999999992</v>
      </c>
      <c r="U950" s="1">
        <v>104.5</v>
      </c>
      <c r="V950" s="1">
        <v>107.12666666666667</v>
      </c>
      <c r="W950" s="1">
        <v>105.37555555555555</v>
      </c>
      <c r="X950" s="1"/>
      <c r="Z950" s="6"/>
      <c r="AA950" s="1">
        <v>95</v>
      </c>
      <c r="AB950" s="6"/>
      <c r="AC950" s="6"/>
      <c r="AE950" s="6"/>
    </row>
    <row r="951" spans="1:31">
      <c r="A951" s="6">
        <v>36918</v>
      </c>
      <c r="B951" s="1">
        <v>116.25</v>
      </c>
      <c r="C951" s="1">
        <v>109</v>
      </c>
      <c r="D951" s="1">
        <v>90.5</v>
      </c>
      <c r="E951" s="1"/>
      <c r="F951" s="1">
        <v>100</v>
      </c>
      <c r="G951" s="1"/>
      <c r="H951" s="6"/>
      <c r="J951" s="6"/>
      <c r="K951" s="1">
        <v>108.035</v>
      </c>
      <c r="L951" s="1">
        <v>108.99333333333333</v>
      </c>
      <c r="M951" s="1">
        <v>89.81</v>
      </c>
      <c r="U951" s="1">
        <v>104.5</v>
      </c>
      <c r="V951" s="1">
        <v>108.99333333333333</v>
      </c>
      <c r="W951" s="1">
        <v>105.99777777777778</v>
      </c>
      <c r="X951" s="1"/>
      <c r="Z951" s="6"/>
      <c r="AA951" s="1">
        <v>97</v>
      </c>
      <c r="AB951" s="6"/>
      <c r="AC951" s="6"/>
      <c r="AE951" s="6"/>
    </row>
    <row r="952" spans="1:31">
      <c r="A952" s="6">
        <v>36925</v>
      </c>
      <c r="B952" s="1">
        <v>118.25</v>
      </c>
      <c r="C952" s="1">
        <v>112</v>
      </c>
      <c r="D952" s="1">
        <v>89.5</v>
      </c>
      <c r="E952" s="1"/>
      <c r="F952" s="1">
        <v>100</v>
      </c>
      <c r="G952" s="1"/>
      <c r="H952" s="6"/>
      <c r="J952" s="6"/>
      <c r="K952" s="1" t="s">
        <v>28</v>
      </c>
      <c r="L952" s="1">
        <v>114.87</v>
      </c>
      <c r="M952" s="1">
        <v>95.55</v>
      </c>
      <c r="U952" s="1">
        <v>106</v>
      </c>
      <c r="V952" s="1">
        <v>114.87</v>
      </c>
      <c r="W952" s="1">
        <v>108.95666666666666</v>
      </c>
      <c r="X952" s="1"/>
      <c r="Z952" s="6"/>
      <c r="AA952" s="1">
        <v>95</v>
      </c>
      <c r="AB952" s="6"/>
      <c r="AC952" s="6"/>
      <c r="AE952" s="6"/>
    </row>
    <row r="953" spans="1:31">
      <c r="A953" s="6">
        <v>36932</v>
      </c>
      <c r="B953" s="1">
        <v>120</v>
      </c>
      <c r="C953" s="1">
        <v>116</v>
      </c>
      <c r="D953" s="1">
        <v>92</v>
      </c>
      <c r="E953" s="1"/>
      <c r="F953" s="1">
        <v>102.5</v>
      </c>
      <c r="G953" s="1"/>
      <c r="H953" s="6"/>
      <c r="J953" s="6"/>
      <c r="K953" s="1" t="s">
        <v>28</v>
      </c>
      <c r="L953" s="1" t="s">
        <v>28</v>
      </c>
      <c r="M953" s="1" t="s">
        <v>28</v>
      </c>
      <c r="U953" s="1">
        <v>109.25</v>
      </c>
      <c r="V953" s="1" t="s">
        <v>28</v>
      </c>
      <c r="W953" s="1">
        <v>109.25</v>
      </c>
      <c r="X953" s="1"/>
      <c r="Z953" s="6"/>
      <c r="AA953" s="1">
        <v>100</v>
      </c>
      <c r="AB953" s="6"/>
      <c r="AC953" s="6"/>
      <c r="AE953" s="6"/>
    </row>
    <row r="954" spans="1:31">
      <c r="A954" s="6">
        <v>36939</v>
      </c>
      <c r="B954" s="1"/>
      <c r="C954" s="1">
        <v>115</v>
      </c>
      <c r="D954" s="1">
        <v>97.5</v>
      </c>
      <c r="E954" s="1"/>
      <c r="F954" s="1">
        <v>100</v>
      </c>
      <c r="G954" s="1"/>
      <c r="H954" s="6"/>
      <c r="J954" s="6"/>
      <c r="K954" s="1">
        <v>125</v>
      </c>
      <c r="L954" s="1">
        <v>116.88666666666667</v>
      </c>
      <c r="M954" s="1">
        <v>100.595</v>
      </c>
      <c r="U954" s="1">
        <v>107.5</v>
      </c>
      <c r="V954" s="1">
        <v>116.88666666666667</v>
      </c>
      <c r="W954" s="1">
        <v>110.62888888888888</v>
      </c>
      <c r="X954" s="1"/>
      <c r="Z954" s="6"/>
      <c r="AA954" s="1">
        <v>100</v>
      </c>
      <c r="AB954" s="6"/>
      <c r="AC954" s="6"/>
      <c r="AE954" s="6"/>
    </row>
    <row r="955" spans="1:31">
      <c r="A955" s="6">
        <v>36946</v>
      </c>
      <c r="B955" s="1">
        <v>127.5</v>
      </c>
      <c r="C955" s="1">
        <v>117</v>
      </c>
      <c r="D955" s="1">
        <v>97</v>
      </c>
      <c r="E955" s="1"/>
      <c r="G955" s="1"/>
      <c r="H955" s="6"/>
      <c r="J955" s="6"/>
      <c r="K955" s="1" t="s">
        <v>28</v>
      </c>
      <c r="L955" s="1">
        <v>116.24</v>
      </c>
      <c r="M955" s="1">
        <v>103.39</v>
      </c>
      <c r="U955" s="1">
        <v>117</v>
      </c>
      <c r="V955" s="1">
        <v>116.24</v>
      </c>
      <c r="W955" s="1">
        <v>116.62</v>
      </c>
      <c r="X955" s="1"/>
      <c r="Z955" s="6"/>
      <c r="AA955" s="1">
        <v>102.5</v>
      </c>
      <c r="AB955" s="6"/>
      <c r="AC955" s="6"/>
      <c r="AE955" s="6"/>
    </row>
    <row r="956" spans="1:31">
      <c r="A956" s="6">
        <v>36953</v>
      </c>
      <c r="B956" s="1">
        <v>127.5</v>
      </c>
      <c r="C956" s="1">
        <v>120</v>
      </c>
      <c r="D956" s="1">
        <v>103</v>
      </c>
      <c r="E956" s="1"/>
      <c r="F956" s="1">
        <v>107.5</v>
      </c>
      <c r="G956" s="1"/>
      <c r="H956" s="6"/>
      <c r="I956" s="1">
        <v>103</v>
      </c>
      <c r="J956" s="6"/>
      <c r="K956" s="1">
        <v>107.18</v>
      </c>
      <c r="L956" s="1">
        <v>112.46999999999998</v>
      </c>
      <c r="M956" s="1">
        <v>101.4</v>
      </c>
      <c r="U956" s="1">
        <v>110.16666666666667</v>
      </c>
      <c r="V956" s="1">
        <v>107.73499999999999</v>
      </c>
      <c r="W956" s="1">
        <v>111.745</v>
      </c>
      <c r="X956" s="1"/>
      <c r="Z956" s="6"/>
      <c r="AA956" s="1">
        <v>105.83</v>
      </c>
      <c r="AB956" s="6"/>
      <c r="AC956" s="6"/>
      <c r="AE956" s="6"/>
    </row>
    <row r="957" spans="1:31">
      <c r="A957" s="6">
        <v>36960</v>
      </c>
      <c r="B957" s="1">
        <v>131.75</v>
      </c>
      <c r="C957" s="1">
        <v>115.5</v>
      </c>
      <c r="D957" s="1">
        <v>105.5</v>
      </c>
      <c r="E957" s="1"/>
      <c r="F957" s="1">
        <v>110</v>
      </c>
      <c r="G957" s="1"/>
      <c r="H957" s="6"/>
      <c r="I957" s="1">
        <v>103</v>
      </c>
      <c r="J957" s="6"/>
      <c r="K957" s="1" t="s">
        <v>28</v>
      </c>
      <c r="L957" s="1" t="s">
        <v>28</v>
      </c>
      <c r="M957" s="1" t="s">
        <v>28</v>
      </c>
      <c r="U957" s="1">
        <v>109.5</v>
      </c>
      <c r="V957" s="1">
        <v>103</v>
      </c>
      <c r="W957" s="1">
        <v>109.5</v>
      </c>
      <c r="X957" s="1"/>
      <c r="Z957" s="6"/>
      <c r="AA957" s="1">
        <v>105</v>
      </c>
      <c r="AB957" s="6"/>
      <c r="AC957" s="6"/>
      <c r="AE957" s="6"/>
    </row>
    <row r="958" spans="1:31">
      <c r="A958" s="6">
        <v>36967</v>
      </c>
      <c r="B958" s="1"/>
      <c r="C958" s="1">
        <v>116.5</v>
      </c>
      <c r="D958" s="1">
        <v>105</v>
      </c>
      <c r="E958" s="1"/>
      <c r="G958" s="1"/>
      <c r="H958" s="6"/>
      <c r="I958" s="1">
        <v>91.75</v>
      </c>
      <c r="J958" s="6"/>
      <c r="K958" s="1" t="s">
        <v>28</v>
      </c>
      <c r="L958" s="1" t="s">
        <v>28</v>
      </c>
      <c r="M958" s="1" t="s">
        <v>28</v>
      </c>
      <c r="U958" s="1">
        <v>104.125</v>
      </c>
      <c r="V958" s="1">
        <v>91.75</v>
      </c>
      <c r="W958" s="1">
        <v>104.125</v>
      </c>
      <c r="X958" s="1"/>
      <c r="Z958" s="6"/>
      <c r="AA958" s="1">
        <v>105</v>
      </c>
      <c r="AB958" s="6"/>
      <c r="AC958" s="6"/>
      <c r="AE958" s="6"/>
    </row>
    <row r="959" spans="1:31">
      <c r="A959" s="6">
        <v>36974</v>
      </c>
      <c r="B959" s="1">
        <v>129</v>
      </c>
      <c r="C959" s="1">
        <v>118.5</v>
      </c>
      <c r="D959" s="1">
        <v>95.5</v>
      </c>
      <c r="E959" s="1"/>
      <c r="F959" s="1">
        <v>102.5</v>
      </c>
      <c r="G959" s="1"/>
      <c r="H959" s="6"/>
      <c r="I959" s="1">
        <v>103.5</v>
      </c>
      <c r="J959" s="6"/>
      <c r="K959" s="1" t="s">
        <v>28</v>
      </c>
      <c r="L959" s="1">
        <v>100.38</v>
      </c>
      <c r="M959" s="1">
        <v>87.58</v>
      </c>
      <c r="U959" s="1">
        <v>108.16666666666667</v>
      </c>
      <c r="V959" s="1">
        <v>101.94</v>
      </c>
      <c r="W959" s="1">
        <v>107.64666666666666</v>
      </c>
      <c r="X959" s="1"/>
      <c r="Z959" s="6"/>
      <c r="AA959" s="1">
        <v>95</v>
      </c>
      <c r="AB959" s="6"/>
      <c r="AC959" s="6"/>
      <c r="AE959" s="6"/>
    </row>
    <row r="960" spans="1:31">
      <c r="A960" s="6">
        <v>36981</v>
      </c>
      <c r="B960" s="1">
        <v>123</v>
      </c>
      <c r="C960" s="1">
        <v>111.25</v>
      </c>
      <c r="D960" s="1">
        <v>105.5</v>
      </c>
      <c r="E960" s="1"/>
      <c r="G960" s="1"/>
      <c r="H960" s="6"/>
      <c r="J960" s="6"/>
      <c r="K960" s="1" t="s">
        <v>28</v>
      </c>
      <c r="L960" s="1">
        <v>102.5</v>
      </c>
      <c r="M960" s="1">
        <v>89.75</v>
      </c>
      <c r="U960" s="1">
        <v>111.25</v>
      </c>
      <c r="V960" s="1">
        <v>102.5</v>
      </c>
      <c r="W960" s="1">
        <v>106.875</v>
      </c>
      <c r="X960" s="1"/>
      <c r="Z960" s="6"/>
      <c r="AA960" s="1">
        <v>95</v>
      </c>
      <c r="AB960" s="6"/>
      <c r="AC960" s="6"/>
      <c r="AE960" s="6"/>
    </row>
    <row r="961" spans="1:31">
      <c r="A961" s="6">
        <v>36988</v>
      </c>
      <c r="B961" s="1">
        <v>122.25</v>
      </c>
      <c r="C961" s="1">
        <v>116.25</v>
      </c>
      <c r="D961" s="1">
        <v>96</v>
      </c>
      <c r="E961" s="1"/>
      <c r="F961" s="1">
        <v>111</v>
      </c>
      <c r="G961" s="1"/>
      <c r="H961" s="6"/>
      <c r="J961" s="6"/>
      <c r="K961" s="1" t="s">
        <v>28</v>
      </c>
      <c r="L961" s="1">
        <v>101.815</v>
      </c>
      <c r="M961" s="1" t="s">
        <v>28</v>
      </c>
      <c r="U961" s="1">
        <v>113.625</v>
      </c>
      <c r="V961" s="1">
        <v>101.815</v>
      </c>
      <c r="W961" s="1">
        <v>109.68833333333333</v>
      </c>
      <c r="X961" s="1"/>
      <c r="Z961" s="6"/>
      <c r="AA961" s="1">
        <v>95</v>
      </c>
      <c r="AB961" s="6"/>
      <c r="AC961" s="6"/>
      <c r="AE961" s="6"/>
    </row>
    <row r="962" spans="1:31">
      <c r="A962" s="6">
        <v>36995</v>
      </c>
      <c r="B962" s="1">
        <v>116.5</v>
      </c>
      <c r="C962" s="1">
        <v>109.5</v>
      </c>
      <c r="D962" s="1">
        <v>99.5</v>
      </c>
      <c r="E962" s="1"/>
      <c r="F962" s="1">
        <v>106</v>
      </c>
      <c r="G962" s="1"/>
      <c r="H962" s="6"/>
      <c r="I962" s="1">
        <v>91.25</v>
      </c>
      <c r="J962" s="6"/>
      <c r="K962" s="1" t="s">
        <v>28</v>
      </c>
      <c r="L962" s="1">
        <v>110.095</v>
      </c>
      <c r="M962" s="1">
        <v>78.5</v>
      </c>
      <c r="U962" s="1">
        <v>102.25</v>
      </c>
      <c r="V962" s="1">
        <v>100.6725</v>
      </c>
      <c r="W962" s="1">
        <v>105.39083333333333</v>
      </c>
      <c r="X962" s="1"/>
      <c r="Z962" s="6"/>
      <c r="AA962" s="1">
        <v>95</v>
      </c>
      <c r="AB962" s="6"/>
      <c r="AC962" s="6"/>
      <c r="AE962" s="6"/>
    </row>
    <row r="963" spans="1:31">
      <c r="A963" s="6">
        <v>37002</v>
      </c>
      <c r="B963" s="1">
        <v>115.5</v>
      </c>
      <c r="C963" s="1">
        <v>106</v>
      </c>
      <c r="D963" s="1">
        <v>105</v>
      </c>
      <c r="E963" s="1"/>
      <c r="F963" s="1">
        <v>103.5</v>
      </c>
      <c r="G963" s="1"/>
      <c r="H963" s="6"/>
      <c r="J963" s="6"/>
      <c r="K963" s="1" t="s">
        <v>28</v>
      </c>
      <c r="L963" s="1">
        <v>96.5</v>
      </c>
      <c r="M963" s="1">
        <v>91.745000000000005</v>
      </c>
      <c r="U963" s="1">
        <v>104.75</v>
      </c>
      <c r="V963" s="1">
        <v>96.5</v>
      </c>
      <c r="W963" s="1">
        <v>102</v>
      </c>
      <c r="X963" s="1"/>
      <c r="Z963" s="6"/>
      <c r="AA963" s="1">
        <v>99</v>
      </c>
      <c r="AB963" s="6"/>
      <c r="AC963" s="6"/>
      <c r="AE963" s="6"/>
    </row>
    <row r="964" spans="1:31">
      <c r="A964" s="6">
        <v>37009</v>
      </c>
      <c r="B964" s="1">
        <v>119</v>
      </c>
      <c r="C964" s="1">
        <v>116.5</v>
      </c>
      <c r="D964" s="1">
        <v>113.5</v>
      </c>
      <c r="E964" s="1"/>
      <c r="F964" s="1">
        <v>110</v>
      </c>
      <c r="G964" s="1"/>
      <c r="H964" s="6"/>
      <c r="I964" s="1">
        <v>134.5</v>
      </c>
      <c r="J964" s="6"/>
      <c r="K964" s="1" t="s">
        <v>28</v>
      </c>
      <c r="L964" s="1" t="s">
        <v>28</v>
      </c>
      <c r="M964" s="1" t="s">
        <v>28</v>
      </c>
      <c r="U964" s="1">
        <v>120.33333333333333</v>
      </c>
      <c r="V964" s="1">
        <v>134.5</v>
      </c>
      <c r="W964" s="1">
        <v>120.33333333333333</v>
      </c>
      <c r="X964" s="1"/>
      <c r="Z964" s="6"/>
      <c r="AA964" s="1">
        <v>100</v>
      </c>
      <c r="AB964" s="6"/>
      <c r="AC964" s="6"/>
      <c r="AE964" s="6"/>
    </row>
    <row r="965" spans="1:31">
      <c r="A965" s="6">
        <v>37016</v>
      </c>
      <c r="B965" s="1">
        <v>115</v>
      </c>
      <c r="C965" s="1">
        <v>111.5</v>
      </c>
      <c r="D965" s="1">
        <v>107.5</v>
      </c>
      <c r="E965" s="1"/>
      <c r="F965" s="1">
        <v>98</v>
      </c>
      <c r="G965" s="1"/>
      <c r="H965" s="6"/>
      <c r="I965" s="1">
        <v>100.5</v>
      </c>
      <c r="J965" s="6"/>
      <c r="K965" s="1" t="s">
        <v>28</v>
      </c>
      <c r="L965" s="1" t="s">
        <v>28</v>
      </c>
      <c r="M965" s="1" t="s">
        <v>28</v>
      </c>
      <c r="U965" s="1">
        <v>103.33333333333333</v>
      </c>
      <c r="V965" s="1">
        <v>100.5</v>
      </c>
      <c r="W965" s="1">
        <v>103.33333333333333</v>
      </c>
      <c r="X965" s="1"/>
      <c r="Z965" s="6"/>
      <c r="AA965" s="1">
        <v>100</v>
      </c>
      <c r="AB965" s="6"/>
      <c r="AC965" s="6"/>
      <c r="AE965" s="6"/>
    </row>
    <row r="966" spans="1:31">
      <c r="A966" s="6">
        <v>37023</v>
      </c>
      <c r="B966" s="1"/>
      <c r="C966" s="1">
        <v>105</v>
      </c>
      <c r="D966" s="1">
        <v>105</v>
      </c>
      <c r="E966" s="1"/>
      <c r="F966" s="1">
        <v>95</v>
      </c>
      <c r="G966" s="1"/>
      <c r="H966" s="6"/>
      <c r="I966" s="1">
        <v>110.75</v>
      </c>
      <c r="J966" s="6"/>
      <c r="K966" s="1" t="s">
        <v>28</v>
      </c>
      <c r="L966" s="1">
        <v>84</v>
      </c>
      <c r="M966" s="1" t="s">
        <v>28</v>
      </c>
      <c r="U966" s="1">
        <v>103.58333333333333</v>
      </c>
      <c r="V966" s="1">
        <v>97.375</v>
      </c>
      <c r="W966" s="1">
        <v>99.125</v>
      </c>
      <c r="X966" s="1"/>
      <c r="Z966" s="6"/>
      <c r="AA966" s="1">
        <v>104</v>
      </c>
      <c r="AB966" s="6"/>
      <c r="AC966" s="6"/>
      <c r="AE966" s="6"/>
    </row>
    <row r="967" spans="1:31">
      <c r="A967" s="6">
        <v>37030</v>
      </c>
      <c r="B967" s="1"/>
      <c r="C967" s="1">
        <v>99.5</v>
      </c>
      <c r="D967" s="1">
        <v>93.5</v>
      </c>
      <c r="E967" s="1"/>
      <c r="F967" s="1">
        <v>89</v>
      </c>
      <c r="G967" s="1"/>
      <c r="H967" s="6"/>
      <c r="I967" s="1">
        <v>89</v>
      </c>
      <c r="J967" s="6"/>
      <c r="K967" s="1" t="s">
        <v>28</v>
      </c>
      <c r="L967" s="1" t="s">
        <v>28</v>
      </c>
      <c r="M967" s="1" t="s">
        <v>28</v>
      </c>
      <c r="U967" s="1">
        <v>92.5</v>
      </c>
      <c r="V967" s="1">
        <v>89</v>
      </c>
      <c r="W967" s="1">
        <v>92.5</v>
      </c>
      <c r="X967" s="1"/>
      <c r="Z967" s="6"/>
      <c r="AA967" s="1">
        <v>103</v>
      </c>
      <c r="AB967" s="6"/>
      <c r="AC967" s="6"/>
      <c r="AE967" s="6"/>
    </row>
    <row r="968" spans="1:31">
      <c r="A968" s="6">
        <v>37037</v>
      </c>
      <c r="B968" s="1">
        <v>97.5</v>
      </c>
      <c r="C968" s="1">
        <v>93.5</v>
      </c>
      <c r="D968" s="1">
        <v>90.75</v>
      </c>
      <c r="E968" s="1"/>
      <c r="G968" s="1"/>
      <c r="H968" s="6"/>
      <c r="I968" s="1">
        <v>96</v>
      </c>
      <c r="J968" s="6"/>
      <c r="K968" s="1">
        <v>95.5</v>
      </c>
      <c r="L968" s="1">
        <v>95.52</v>
      </c>
      <c r="M968" s="1">
        <v>86.515000000000001</v>
      </c>
      <c r="U968" s="1">
        <v>94.75</v>
      </c>
      <c r="V968" s="1">
        <v>95.759999999999991</v>
      </c>
      <c r="W968" s="1">
        <v>94.63</v>
      </c>
      <c r="X968" s="1"/>
      <c r="Z968" s="6"/>
      <c r="AA968" s="1">
        <v>98</v>
      </c>
      <c r="AB968" s="6"/>
      <c r="AC968" s="6"/>
      <c r="AE968" s="6"/>
    </row>
    <row r="969" spans="1:31">
      <c r="A969" s="6">
        <v>37044</v>
      </c>
      <c r="B969" s="1">
        <v>97</v>
      </c>
      <c r="C969" s="1">
        <v>93.5</v>
      </c>
      <c r="D969" s="1">
        <v>87</v>
      </c>
      <c r="E969" s="1"/>
      <c r="F969" s="1">
        <v>90.5</v>
      </c>
      <c r="G969" s="1"/>
      <c r="H969" s="6"/>
      <c r="I969" s="1">
        <v>95.75</v>
      </c>
      <c r="J969" s="6"/>
      <c r="K969" s="1">
        <v>88.2</v>
      </c>
      <c r="L969" s="1">
        <v>89.68</v>
      </c>
      <c r="M969" s="1" t="s">
        <v>28</v>
      </c>
      <c r="U969" s="1">
        <v>93.25</v>
      </c>
      <c r="V969" s="1">
        <v>92.715000000000003</v>
      </c>
      <c r="W969" s="1">
        <v>92.238333333333344</v>
      </c>
      <c r="X969" s="1"/>
      <c r="Z969" s="6"/>
      <c r="AA969" s="1">
        <v>93.75</v>
      </c>
      <c r="AB969" s="6"/>
      <c r="AC969" s="6"/>
      <c r="AE969" s="6"/>
    </row>
    <row r="970" spans="1:31">
      <c r="A970" s="6">
        <v>37051</v>
      </c>
      <c r="B970" s="1">
        <v>91.75</v>
      </c>
      <c r="C970" s="1">
        <v>84</v>
      </c>
      <c r="D970" s="1"/>
      <c r="E970" s="1"/>
      <c r="F970" s="1">
        <v>83.25</v>
      </c>
      <c r="G970" s="1"/>
      <c r="H970" s="6"/>
      <c r="I970" s="1">
        <v>105</v>
      </c>
      <c r="J970" s="6"/>
      <c r="K970" s="1">
        <v>88.35</v>
      </c>
      <c r="L970" s="1">
        <v>87.033333333333317</v>
      </c>
      <c r="M970" s="1">
        <v>76.039999999999992</v>
      </c>
      <c r="U970" s="1">
        <v>90.75</v>
      </c>
      <c r="V970" s="1">
        <v>96.016666666666652</v>
      </c>
      <c r="W970" s="1">
        <v>87.755555555555546</v>
      </c>
      <c r="X970" s="1"/>
      <c r="Z970" s="6"/>
      <c r="AA970" s="1">
        <v>88</v>
      </c>
      <c r="AB970" s="6"/>
      <c r="AC970" s="6"/>
      <c r="AE970" s="6"/>
    </row>
    <row r="971" spans="1:31">
      <c r="A971" s="6">
        <v>37058</v>
      </c>
      <c r="B971" s="1">
        <v>86</v>
      </c>
      <c r="C971" s="1">
        <v>84</v>
      </c>
      <c r="D971" s="1">
        <v>77.75</v>
      </c>
      <c r="E971" s="1"/>
      <c r="F971" s="1">
        <v>74.75</v>
      </c>
      <c r="G971" s="1"/>
      <c r="H971" s="6"/>
      <c r="I971" s="1">
        <v>83.75</v>
      </c>
      <c r="J971" s="6"/>
      <c r="K971" s="1">
        <v>83</v>
      </c>
      <c r="L971" s="1">
        <v>82.75</v>
      </c>
      <c r="M971" s="1">
        <v>70</v>
      </c>
      <c r="U971" s="1">
        <v>80.833333333333329</v>
      </c>
      <c r="V971" s="1">
        <v>83.25</v>
      </c>
      <c r="W971" s="1">
        <v>80.666666666666671</v>
      </c>
      <c r="X971" s="1"/>
      <c r="Z971" s="6"/>
      <c r="AA971" s="1">
        <v>85</v>
      </c>
      <c r="AB971" s="6"/>
      <c r="AC971" s="6"/>
      <c r="AE971" s="6"/>
    </row>
    <row r="972" spans="1:31">
      <c r="A972" s="6">
        <v>37065</v>
      </c>
      <c r="B972" s="1">
        <v>86</v>
      </c>
      <c r="C972" s="1">
        <v>80.5</v>
      </c>
      <c r="D972" s="1">
        <v>71.75</v>
      </c>
      <c r="E972" s="1"/>
      <c r="F972" s="1">
        <v>75</v>
      </c>
      <c r="G972" s="1"/>
      <c r="H972" s="6"/>
      <c r="I972" s="1">
        <v>65.5</v>
      </c>
      <c r="J972" s="6"/>
      <c r="K972" s="1">
        <v>74.47</v>
      </c>
      <c r="L972" s="1">
        <v>80.623333333333335</v>
      </c>
      <c r="M972" s="1">
        <v>69.72</v>
      </c>
      <c r="U972" s="1">
        <v>73.666666666666671</v>
      </c>
      <c r="V972" s="1">
        <v>73.061666666666667</v>
      </c>
      <c r="W972" s="1">
        <v>76.187222222222218</v>
      </c>
      <c r="X972" s="1"/>
      <c r="Z972" s="6"/>
      <c r="AA972" s="1">
        <v>76</v>
      </c>
      <c r="AB972" s="6"/>
      <c r="AC972" s="6"/>
      <c r="AE972" s="6"/>
    </row>
    <row r="973" spans="1:31">
      <c r="A973" s="6">
        <v>37072</v>
      </c>
      <c r="B973" s="1"/>
      <c r="C973" s="1"/>
      <c r="D973" s="1"/>
      <c r="E973" s="1"/>
      <c r="F973" s="1">
        <v>75</v>
      </c>
      <c r="G973" s="1"/>
      <c r="H973" s="6"/>
      <c r="J973" s="6"/>
      <c r="K973" s="1" t="s">
        <v>28</v>
      </c>
      <c r="L973" s="1">
        <v>79.305000000000007</v>
      </c>
      <c r="M973" s="1">
        <v>70.31</v>
      </c>
      <c r="U973" s="1">
        <v>75</v>
      </c>
      <c r="V973" s="1">
        <v>79.305000000000007</v>
      </c>
      <c r="W973" s="1">
        <v>77.152500000000003</v>
      </c>
      <c r="X973" s="1"/>
      <c r="Z973" s="6"/>
      <c r="AA973" s="1">
        <v>70</v>
      </c>
      <c r="AB973" s="6"/>
      <c r="AC973" s="6"/>
      <c r="AE973" s="6"/>
    </row>
    <row r="974" spans="1:31">
      <c r="A974" s="6">
        <v>37079</v>
      </c>
      <c r="B974" s="1"/>
      <c r="C974" s="1"/>
      <c r="D974" s="1"/>
      <c r="E974" s="1"/>
      <c r="G974" s="1"/>
      <c r="H974" s="6"/>
      <c r="I974" s="1">
        <v>75.25</v>
      </c>
      <c r="J974" s="6"/>
      <c r="K974" s="1" t="s">
        <v>28</v>
      </c>
      <c r="L974" s="1" t="s">
        <v>28</v>
      </c>
      <c r="M974" s="1" t="s">
        <v>28</v>
      </c>
      <c r="U974" s="1">
        <v>75.25</v>
      </c>
      <c r="V974" s="1">
        <v>75.25</v>
      </c>
      <c r="W974" s="1">
        <v>75.25</v>
      </c>
      <c r="X974" s="1"/>
      <c r="Z974" s="6"/>
      <c r="AA974" s="1">
        <v>70</v>
      </c>
      <c r="AB974" s="6"/>
      <c r="AC974" s="6"/>
      <c r="AE974" s="6"/>
    </row>
    <row r="975" spans="1:31">
      <c r="A975" s="6">
        <v>37086</v>
      </c>
      <c r="B975" s="1">
        <v>89.5</v>
      </c>
      <c r="C975" s="1">
        <v>82</v>
      </c>
      <c r="D975" s="1">
        <v>71</v>
      </c>
      <c r="E975" s="1"/>
      <c r="G975" s="1"/>
      <c r="H975" s="6"/>
      <c r="J975" s="6"/>
      <c r="K975" s="1">
        <v>82.33</v>
      </c>
      <c r="L975" s="1">
        <v>81.530000000000015</v>
      </c>
      <c r="M975" s="1">
        <v>65.77</v>
      </c>
      <c r="U975" s="1">
        <v>82</v>
      </c>
      <c r="V975" s="1">
        <v>81.530000000000015</v>
      </c>
      <c r="W975" s="1">
        <v>81.765000000000015</v>
      </c>
      <c r="X975" s="1"/>
      <c r="Z975" s="6"/>
      <c r="AA975" s="1">
        <v>70</v>
      </c>
      <c r="AB975" s="6"/>
      <c r="AC975" s="6"/>
      <c r="AE975" s="6"/>
    </row>
    <row r="976" spans="1:31">
      <c r="A976" s="6">
        <v>37093</v>
      </c>
      <c r="B976" s="1">
        <v>85</v>
      </c>
      <c r="C976" s="1">
        <v>79.5</v>
      </c>
      <c r="D976" s="1">
        <v>68.5</v>
      </c>
      <c r="E976" s="1"/>
      <c r="F976" s="1">
        <v>72.5</v>
      </c>
      <c r="G976" s="1"/>
      <c r="H976" s="6"/>
      <c r="I976" s="1">
        <v>77.88</v>
      </c>
      <c r="J976" s="6"/>
      <c r="K976" s="1">
        <v>84</v>
      </c>
      <c r="L976" s="1">
        <v>77.196666666666658</v>
      </c>
      <c r="M976" s="1">
        <v>63.965000000000003</v>
      </c>
      <c r="U976" s="1">
        <v>76.626666666666665</v>
      </c>
      <c r="V976" s="1">
        <v>77.538333333333327</v>
      </c>
      <c r="W976" s="1">
        <v>76.512777777777771</v>
      </c>
      <c r="X976" s="1"/>
      <c r="Z976" s="6"/>
      <c r="AA976" s="1">
        <v>70</v>
      </c>
      <c r="AB976" s="6"/>
      <c r="AC976" s="6"/>
      <c r="AE976" s="6"/>
    </row>
    <row r="977" spans="1:31">
      <c r="A977" s="6">
        <v>37100</v>
      </c>
      <c r="B977" s="1">
        <v>82.5</v>
      </c>
      <c r="C977" s="1">
        <v>74.5</v>
      </c>
      <c r="D977" s="1">
        <v>65.75</v>
      </c>
      <c r="E977" s="1"/>
      <c r="F977" s="1">
        <v>59.25</v>
      </c>
      <c r="G977" s="1"/>
      <c r="H977" s="6"/>
      <c r="I977" s="1">
        <v>70</v>
      </c>
      <c r="J977" s="6"/>
      <c r="K977" s="1" t="s">
        <v>28</v>
      </c>
      <c r="L977" s="1" t="s">
        <v>28</v>
      </c>
      <c r="M977" s="1" t="s">
        <v>28</v>
      </c>
      <c r="U977" s="1">
        <v>67.916666666666671</v>
      </c>
      <c r="V977" s="1">
        <v>70</v>
      </c>
      <c r="W977" s="1">
        <v>67.916666666666671</v>
      </c>
      <c r="X977" s="1"/>
      <c r="Z977" s="6"/>
      <c r="AA977" s="1">
        <v>65.5</v>
      </c>
      <c r="AB977" s="6"/>
      <c r="AC977" s="6"/>
      <c r="AE977" s="6"/>
    </row>
    <row r="978" spans="1:31">
      <c r="A978" s="6">
        <v>37107</v>
      </c>
      <c r="B978" s="1">
        <v>77</v>
      </c>
      <c r="C978" s="1">
        <v>77.5</v>
      </c>
      <c r="D978" s="1">
        <v>64.38</v>
      </c>
      <c r="E978" s="1"/>
      <c r="F978" s="1">
        <v>60.25</v>
      </c>
      <c r="G978" s="1"/>
      <c r="H978" s="6"/>
      <c r="I978" s="1">
        <v>61</v>
      </c>
      <c r="J978" s="6"/>
      <c r="K978" s="1">
        <v>68.86</v>
      </c>
      <c r="L978" s="1">
        <v>65.213333333333324</v>
      </c>
      <c r="M978" s="1">
        <v>54.064999999999998</v>
      </c>
      <c r="U978" s="1">
        <v>66.25</v>
      </c>
      <c r="V978" s="1">
        <v>63.106666666666662</v>
      </c>
      <c r="W978" s="1">
        <v>66.952222222222218</v>
      </c>
      <c r="X978" s="1"/>
      <c r="Z978" s="6"/>
      <c r="AA978" s="1">
        <v>61</v>
      </c>
      <c r="AB978" s="6"/>
      <c r="AC978" s="6"/>
      <c r="AE978" s="6"/>
    </row>
    <row r="979" spans="1:31">
      <c r="A979" s="6">
        <v>37114</v>
      </c>
      <c r="B979" s="1">
        <v>76.5</v>
      </c>
      <c r="C979" s="1">
        <v>75</v>
      </c>
      <c r="D979" s="1">
        <v>64</v>
      </c>
      <c r="E979" s="1"/>
      <c r="G979" s="1"/>
      <c r="H979" s="6"/>
      <c r="I979" s="1">
        <v>62.5</v>
      </c>
      <c r="J979" s="6"/>
      <c r="K979" s="1">
        <v>66</v>
      </c>
      <c r="L979" s="1">
        <v>63.919999999999995</v>
      </c>
      <c r="M979" s="1">
        <v>53.334999999999994</v>
      </c>
      <c r="U979" s="1">
        <v>68.75</v>
      </c>
      <c r="V979" s="1">
        <v>63.209999999999994</v>
      </c>
      <c r="W979" s="1">
        <v>69.10499999999999</v>
      </c>
      <c r="X979" s="1"/>
      <c r="Z979" s="6"/>
      <c r="AA979" s="1">
        <v>60</v>
      </c>
      <c r="AB979" s="6"/>
      <c r="AC979" s="6"/>
      <c r="AE979" s="6"/>
    </row>
    <row r="980" spans="1:31">
      <c r="A980" s="6">
        <v>37121</v>
      </c>
      <c r="B980" s="1">
        <v>79</v>
      </c>
      <c r="C980" s="1">
        <v>70.5</v>
      </c>
      <c r="D980" s="1">
        <v>64</v>
      </c>
      <c r="E980" s="1"/>
      <c r="F980" s="1">
        <v>61.5</v>
      </c>
      <c r="G980" s="1"/>
      <c r="H980" s="6"/>
      <c r="I980" s="1">
        <v>56</v>
      </c>
      <c r="J980" s="6"/>
      <c r="K980" s="1">
        <v>60</v>
      </c>
      <c r="L980" s="1">
        <v>62.756666666666661</v>
      </c>
      <c r="M980" s="1">
        <v>51.635000000000005</v>
      </c>
      <c r="U980" s="1">
        <v>62.666666666666664</v>
      </c>
      <c r="V980" s="1">
        <v>59.37833333333333</v>
      </c>
      <c r="W980" s="1">
        <v>63.792777777777779</v>
      </c>
      <c r="X980" s="1"/>
      <c r="Z980" s="6"/>
      <c r="AA980" s="1">
        <v>60</v>
      </c>
      <c r="AB980" s="6"/>
      <c r="AC980" s="6"/>
      <c r="AE980" s="6"/>
    </row>
    <row r="981" spans="1:31">
      <c r="A981" s="6">
        <v>37128</v>
      </c>
      <c r="B981" s="1">
        <v>78.5</v>
      </c>
      <c r="C981" s="1">
        <v>69.5</v>
      </c>
      <c r="D981" s="1">
        <v>62.5</v>
      </c>
      <c r="E981" s="1"/>
      <c r="F981" s="1">
        <v>59</v>
      </c>
      <c r="G981" s="1"/>
      <c r="H981" s="6"/>
      <c r="I981" s="1">
        <v>65.25</v>
      </c>
      <c r="J981" s="6"/>
      <c r="K981" s="1">
        <v>61</v>
      </c>
      <c r="L981" s="1">
        <v>63.569999999999993</v>
      </c>
      <c r="M981" s="1">
        <v>54.019999999999996</v>
      </c>
      <c r="U981" s="1">
        <v>64.583333333333329</v>
      </c>
      <c r="V981" s="1">
        <v>64.41</v>
      </c>
      <c r="W981" s="1">
        <v>64.303333333333327</v>
      </c>
      <c r="X981" s="1"/>
      <c r="Z981" s="6"/>
      <c r="AA981" s="1">
        <v>60</v>
      </c>
      <c r="AB981" s="6"/>
      <c r="AC981" s="6"/>
      <c r="AE981" s="6"/>
    </row>
    <row r="982" spans="1:31">
      <c r="A982" s="6">
        <v>37135</v>
      </c>
      <c r="B982" s="1">
        <v>85.5</v>
      </c>
      <c r="C982" s="1">
        <v>74.25</v>
      </c>
      <c r="D982" s="1">
        <v>67</v>
      </c>
      <c r="E982" s="1"/>
      <c r="F982" s="1">
        <v>62</v>
      </c>
      <c r="G982" s="1"/>
      <c r="H982" s="6"/>
      <c r="J982" s="6"/>
      <c r="K982" s="1">
        <v>59.7</v>
      </c>
      <c r="L982" s="1">
        <v>62.843333333333334</v>
      </c>
      <c r="M982" s="1">
        <v>49.54</v>
      </c>
      <c r="U982" s="1">
        <v>68.125</v>
      </c>
      <c r="V982" s="1">
        <v>62.843333333333334</v>
      </c>
      <c r="W982" s="1">
        <v>66.364444444444445</v>
      </c>
      <c r="X982" s="1"/>
      <c r="Z982" s="6"/>
      <c r="AA982" s="1">
        <v>60</v>
      </c>
      <c r="AB982" s="6"/>
      <c r="AC982" s="6"/>
      <c r="AE982" s="6"/>
    </row>
    <row r="983" spans="1:31">
      <c r="A983" s="6">
        <v>37142</v>
      </c>
      <c r="B983" s="1">
        <v>87.25</v>
      </c>
      <c r="C983" s="1">
        <v>75</v>
      </c>
      <c r="D983" s="1">
        <v>64</v>
      </c>
      <c r="E983" s="1"/>
      <c r="F983" s="1">
        <v>62.5</v>
      </c>
      <c r="G983" s="1"/>
      <c r="H983" s="6"/>
      <c r="I983" s="1">
        <v>77</v>
      </c>
      <c r="J983" s="6"/>
      <c r="K983" s="1">
        <v>68.034999999999997</v>
      </c>
      <c r="L983" s="1">
        <v>60.49666666666667</v>
      </c>
      <c r="M983" s="1">
        <v>52.105000000000004</v>
      </c>
      <c r="U983" s="1">
        <v>71.5</v>
      </c>
      <c r="V983" s="1">
        <v>68.748333333333335</v>
      </c>
      <c r="W983" s="1">
        <v>68.74944444444445</v>
      </c>
      <c r="X983" s="1"/>
      <c r="Z983" s="6"/>
      <c r="AA983" s="1">
        <v>60</v>
      </c>
      <c r="AB983" s="6"/>
      <c r="AC983" s="6"/>
      <c r="AE983" s="6"/>
    </row>
    <row r="984" spans="1:31">
      <c r="A984" s="6">
        <v>37149</v>
      </c>
      <c r="B984" s="1">
        <v>83.5</v>
      </c>
      <c r="C984" s="1">
        <v>73.75</v>
      </c>
      <c r="D984" s="1"/>
      <c r="E984" s="1"/>
      <c r="F984" s="1">
        <v>62</v>
      </c>
      <c r="G984" s="1"/>
      <c r="H984" s="6"/>
      <c r="J984" s="6"/>
      <c r="K984" s="1">
        <v>65.114999999999995</v>
      </c>
      <c r="L984" s="1">
        <v>58.896666666666668</v>
      </c>
      <c r="M984" s="1">
        <v>47.89</v>
      </c>
      <c r="U984" s="1">
        <v>67.875</v>
      </c>
      <c r="V984" s="1">
        <v>58.896666666666668</v>
      </c>
      <c r="W984" s="1">
        <v>64.882222222222225</v>
      </c>
      <c r="X984" s="1"/>
      <c r="Z984" s="6"/>
      <c r="AA984" s="1">
        <v>60</v>
      </c>
      <c r="AB984" s="6"/>
      <c r="AC984" s="6"/>
      <c r="AE984" s="6"/>
    </row>
    <row r="985" spans="1:31">
      <c r="A985" s="6">
        <v>37156</v>
      </c>
      <c r="B985" s="1">
        <v>79</v>
      </c>
      <c r="C985" s="1">
        <v>67.5</v>
      </c>
      <c r="D985" s="1"/>
      <c r="E985" s="1"/>
      <c r="F985" s="1">
        <v>58</v>
      </c>
      <c r="G985" s="1"/>
      <c r="H985" s="6"/>
      <c r="I985" s="1">
        <v>46.5</v>
      </c>
      <c r="J985" s="6"/>
      <c r="K985" s="1">
        <v>69.16</v>
      </c>
      <c r="L985" s="1">
        <v>59.089999999999996</v>
      </c>
      <c r="M985" s="1">
        <v>46.98</v>
      </c>
      <c r="U985" s="1">
        <v>57.333333333333336</v>
      </c>
      <c r="V985" s="1">
        <v>52.795000000000002</v>
      </c>
      <c r="W985" s="1">
        <v>59.431666666666672</v>
      </c>
      <c r="X985" s="1"/>
      <c r="Z985" s="6"/>
      <c r="AA985" s="1">
        <v>59.2</v>
      </c>
      <c r="AB985" s="6"/>
      <c r="AC985" s="6"/>
      <c r="AE985" s="6"/>
    </row>
    <row r="986" spans="1:31">
      <c r="A986" s="6">
        <v>37163</v>
      </c>
      <c r="B986" s="1">
        <v>80</v>
      </c>
      <c r="C986" s="1">
        <v>65.5</v>
      </c>
      <c r="D986" s="1">
        <v>53.5</v>
      </c>
      <c r="E986" s="1"/>
      <c r="F986" s="1">
        <v>65</v>
      </c>
      <c r="G986" s="1"/>
      <c r="H986" s="6"/>
      <c r="I986" s="1">
        <v>46</v>
      </c>
      <c r="J986" s="6"/>
      <c r="K986" s="1">
        <v>71.819999999999993</v>
      </c>
      <c r="L986" s="1">
        <v>63.110000000000007</v>
      </c>
      <c r="M986" s="1">
        <v>44.015000000000001</v>
      </c>
      <c r="U986" s="1">
        <v>58.833333333333336</v>
      </c>
      <c r="V986" s="1">
        <v>54.555000000000007</v>
      </c>
      <c r="W986" s="1">
        <v>61.685000000000002</v>
      </c>
      <c r="X986" s="1"/>
      <c r="Z986" s="6"/>
      <c r="AA986" s="1">
        <v>57</v>
      </c>
      <c r="AB986" s="6"/>
      <c r="AC986" s="6"/>
      <c r="AE986" s="6"/>
    </row>
    <row r="987" spans="1:31">
      <c r="A987" s="6">
        <v>37170</v>
      </c>
      <c r="B987" s="1">
        <v>82.5</v>
      </c>
      <c r="C987" s="1">
        <v>65.5</v>
      </c>
      <c r="D987" s="1">
        <v>55.25</v>
      </c>
      <c r="E987" s="1"/>
      <c r="F987" s="1">
        <v>55</v>
      </c>
      <c r="G987" s="1"/>
      <c r="H987" s="6"/>
      <c r="I987" s="1">
        <v>51.75</v>
      </c>
      <c r="J987" s="6"/>
      <c r="K987" s="1">
        <v>67.59</v>
      </c>
      <c r="L987" s="1">
        <v>63.786666666666669</v>
      </c>
      <c r="M987" s="1">
        <v>47.49</v>
      </c>
      <c r="U987" s="1">
        <v>57.416666666666664</v>
      </c>
      <c r="V987" s="1">
        <v>57.768333333333331</v>
      </c>
      <c r="W987" s="1">
        <v>59.422777777777775</v>
      </c>
      <c r="X987" s="1"/>
      <c r="Z987" s="6"/>
      <c r="AA987" s="1">
        <v>55</v>
      </c>
      <c r="AB987" s="6"/>
      <c r="AC987" s="6"/>
      <c r="AE987" s="6"/>
    </row>
    <row r="988" spans="1:31">
      <c r="A988" s="6">
        <v>37177</v>
      </c>
      <c r="B988" s="1">
        <v>80.75</v>
      </c>
      <c r="C988" s="1">
        <v>68</v>
      </c>
      <c r="D988" s="1">
        <v>54</v>
      </c>
      <c r="E988" s="1"/>
      <c r="F988" s="1">
        <v>56</v>
      </c>
      <c r="G988" s="1"/>
      <c r="H988" s="6"/>
      <c r="J988" s="6"/>
      <c r="K988" s="1">
        <v>69.61</v>
      </c>
      <c r="L988" s="1">
        <v>65.03</v>
      </c>
      <c r="M988" s="1">
        <v>45.924999999999997</v>
      </c>
      <c r="U988" s="1">
        <v>62</v>
      </c>
      <c r="V988" s="1">
        <v>65.03</v>
      </c>
      <c r="W988" s="1">
        <v>63.01</v>
      </c>
      <c r="X988" s="1"/>
      <c r="Z988" s="6"/>
      <c r="AA988" s="1">
        <v>55</v>
      </c>
      <c r="AB988" s="6"/>
      <c r="AC988" s="6"/>
      <c r="AE988" s="6"/>
    </row>
    <row r="989" spans="1:31">
      <c r="A989" s="6">
        <v>37184</v>
      </c>
      <c r="B989" s="1">
        <v>84</v>
      </c>
      <c r="C989" s="1">
        <v>69.75</v>
      </c>
      <c r="D989" s="1">
        <v>55</v>
      </c>
      <c r="E989" s="1"/>
      <c r="F989" s="1">
        <v>57.5</v>
      </c>
      <c r="G989" s="1"/>
      <c r="H989" s="6"/>
      <c r="I989" s="1">
        <v>58.5</v>
      </c>
      <c r="J989" s="6"/>
      <c r="K989" s="1">
        <v>68.599999999999994</v>
      </c>
      <c r="L989" s="1">
        <v>66.316666666666677</v>
      </c>
      <c r="M989" s="1">
        <v>48.75</v>
      </c>
      <c r="U989" s="1">
        <v>61.916666666666664</v>
      </c>
      <c r="V989" s="1">
        <v>62.408333333333339</v>
      </c>
      <c r="W989" s="1">
        <v>63.219444444444441</v>
      </c>
      <c r="X989" s="1"/>
      <c r="Z989" s="6"/>
      <c r="AA989" s="1">
        <v>54</v>
      </c>
      <c r="AB989" s="6"/>
      <c r="AC989" s="6"/>
      <c r="AE989" s="6"/>
    </row>
    <row r="990" spans="1:31">
      <c r="A990" s="6">
        <v>37191</v>
      </c>
      <c r="B990" s="1"/>
      <c r="C990" s="1"/>
      <c r="D990" s="1"/>
      <c r="E990" s="1"/>
      <c r="F990" s="1">
        <v>60</v>
      </c>
      <c r="G990" s="1"/>
      <c r="H990" s="6"/>
      <c r="J990" s="6"/>
      <c r="K990" s="1">
        <v>75</v>
      </c>
      <c r="L990" s="1">
        <v>65.19</v>
      </c>
      <c r="M990" s="1">
        <v>49.844999999999999</v>
      </c>
      <c r="U990" s="1">
        <v>60</v>
      </c>
      <c r="V990" s="1">
        <v>65.19</v>
      </c>
      <c r="W990" s="1">
        <v>62.594999999999999</v>
      </c>
      <c r="X990" s="1"/>
      <c r="Z990" s="6"/>
      <c r="AA990" s="1">
        <v>53.2</v>
      </c>
      <c r="AB990" s="6"/>
      <c r="AC990" s="6"/>
      <c r="AE990" s="6"/>
    </row>
    <row r="991" spans="1:31">
      <c r="A991" s="6">
        <v>37198</v>
      </c>
      <c r="B991" s="1">
        <v>86</v>
      </c>
      <c r="C991" s="1">
        <v>70</v>
      </c>
      <c r="D991" s="1">
        <v>52</v>
      </c>
      <c r="E991" s="1"/>
      <c r="F991" s="1">
        <v>60</v>
      </c>
      <c r="G991" s="1"/>
      <c r="H991" s="6"/>
      <c r="J991" s="6"/>
      <c r="K991" s="1">
        <v>68</v>
      </c>
      <c r="L991" s="1">
        <v>59.916666666666664</v>
      </c>
      <c r="M991" s="1">
        <v>48.605000000000004</v>
      </c>
      <c r="U991" s="1">
        <v>65</v>
      </c>
      <c r="V991" s="1">
        <v>59.916666666666664</v>
      </c>
      <c r="W991" s="1">
        <v>63.30555555555555</v>
      </c>
      <c r="X991" s="1"/>
      <c r="Z991" s="6"/>
      <c r="AA991" s="1">
        <v>54.6</v>
      </c>
      <c r="AB991" s="6"/>
      <c r="AC991" s="6"/>
      <c r="AE991" s="6"/>
    </row>
    <row r="992" spans="1:31">
      <c r="A992" s="6">
        <v>37205</v>
      </c>
      <c r="B992" s="1">
        <v>85</v>
      </c>
      <c r="C992" s="1">
        <v>69</v>
      </c>
      <c r="D992" s="1"/>
      <c r="E992" s="1"/>
      <c r="F992" s="1">
        <v>59</v>
      </c>
      <c r="G992" s="1"/>
      <c r="H992" s="6"/>
      <c r="J992" s="6"/>
      <c r="K992" s="1">
        <v>80</v>
      </c>
      <c r="L992" s="1">
        <v>65.566666666666663</v>
      </c>
      <c r="M992" s="1">
        <v>48.290000000000006</v>
      </c>
      <c r="U992" s="1">
        <v>64</v>
      </c>
      <c r="V992" s="1">
        <v>65.566666666666663</v>
      </c>
      <c r="W992" s="1">
        <v>64.522222222222226</v>
      </c>
      <c r="X992" s="1"/>
      <c r="Z992" s="6"/>
      <c r="AA992" s="1">
        <v>56.6</v>
      </c>
      <c r="AB992" s="6"/>
      <c r="AC992" s="6"/>
      <c r="AE992" s="6"/>
    </row>
    <row r="993" spans="1:31">
      <c r="A993" s="6">
        <v>37212</v>
      </c>
      <c r="B993" s="1">
        <v>83.5</v>
      </c>
      <c r="C993" s="1">
        <v>71</v>
      </c>
      <c r="D993" s="1"/>
      <c r="E993" s="1"/>
      <c r="F993" s="1">
        <v>60</v>
      </c>
      <c r="G993" s="1"/>
      <c r="H993" s="6"/>
      <c r="J993" s="6"/>
      <c r="K993" s="1">
        <v>73.84</v>
      </c>
      <c r="L993" s="1">
        <v>68.243333333333325</v>
      </c>
      <c r="M993" s="1">
        <v>55.015000000000001</v>
      </c>
      <c r="U993" s="1">
        <v>65.5</v>
      </c>
      <c r="V993" s="1">
        <v>68.243333333333325</v>
      </c>
      <c r="W993" s="1">
        <v>66.414444444444442</v>
      </c>
      <c r="X993" s="1"/>
      <c r="Z993" s="6"/>
      <c r="AA993" s="1">
        <v>60</v>
      </c>
      <c r="AB993" s="6"/>
      <c r="AC993" s="6"/>
      <c r="AE993" s="6"/>
    </row>
    <row r="994" spans="1:31">
      <c r="A994" s="6">
        <v>37219</v>
      </c>
      <c r="B994" s="1"/>
      <c r="C994" s="1"/>
      <c r="D994" s="1"/>
      <c r="E994" s="1"/>
      <c r="F994" s="1">
        <v>61.75</v>
      </c>
      <c r="G994" s="1"/>
      <c r="H994" s="6"/>
      <c r="I994" s="1">
        <v>76</v>
      </c>
      <c r="J994" s="6"/>
      <c r="K994" s="1" t="s">
        <v>28</v>
      </c>
      <c r="L994" s="1" t="s">
        <v>28</v>
      </c>
      <c r="M994" s="1" t="s">
        <v>28</v>
      </c>
      <c r="U994" s="1">
        <v>68.875</v>
      </c>
      <c r="V994" s="1">
        <v>76</v>
      </c>
      <c r="W994" s="1">
        <v>68.875</v>
      </c>
      <c r="X994" s="1"/>
      <c r="Z994" s="6"/>
      <c r="AA994" s="1">
        <v>60</v>
      </c>
      <c r="AB994" s="6"/>
      <c r="AC994" s="6"/>
      <c r="AE994" s="6"/>
    </row>
    <row r="995" spans="1:31">
      <c r="A995" s="6">
        <v>37226</v>
      </c>
      <c r="B995" s="1">
        <v>86.5</v>
      </c>
      <c r="C995" s="1">
        <v>72</v>
      </c>
      <c r="D995" s="1"/>
      <c r="E995" s="1"/>
      <c r="F995" s="1">
        <v>67.5</v>
      </c>
      <c r="G995" s="1"/>
      <c r="H995" s="6"/>
      <c r="J995" s="6"/>
      <c r="K995" s="1">
        <v>78.789999999999992</v>
      </c>
      <c r="L995" s="1">
        <v>75.016666666666666</v>
      </c>
      <c r="M995" s="1">
        <v>64.849999999999994</v>
      </c>
      <c r="U995" s="1">
        <v>69.75</v>
      </c>
      <c r="V995" s="1">
        <v>75.016666666666666</v>
      </c>
      <c r="W995" s="1">
        <v>71.505555555555546</v>
      </c>
      <c r="X995" s="1"/>
      <c r="Z995" s="6"/>
      <c r="AA995" s="1">
        <v>68</v>
      </c>
      <c r="AB995" s="6"/>
      <c r="AC995" s="6"/>
      <c r="AE995" s="6"/>
    </row>
    <row r="996" spans="1:31">
      <c r="A996" s="6">
        <v>37233</v>
      </c>
      <c r="B996" s="1">
        <v>87</v>
      </c>
      <c r="C996" s="1">
        <v>75.5</v>
      </c>
      <c r="D996" s="1"/>
      <c r="E996" s="1"/>
      <c r="F996" s="1">
        <v>72.25</v>
      </c>
      <c r="G996" s="1"/>
      <c r="H996" s="6"/>
      <c r="I996" s="1">
        <v>80</v>
      </c>
      <c r="J996" s="6"/>
      <c r="K996" s="1">
        <v>89.25</v>
      </c>
      <c r="L996" s="1">
        <v>84.406666666666666</v>
      </c>
      <c r="M996" s="1">
        <v>69.86</v>
      </c>
      <c r="U996" s="1">
        <v>75.916666666666671</v>
      </c>
      <c r="V996" s="1">
        <v>82.203333333333333</v>
      </c>
      <c r="W996" s="1">
        <v>76.651111111111106</v>
      </c>
      <c r="X996" s="1"/>
      <c r="Z996" s="6"/>
      <c r="AA996" s="1">
        <v>75</v>
      </c>
      <c r="AB996" s="6"/>
      <c r="AC996" s="6"/>
      <c r="AE996" s="6"/>
    </row>
    <row r="997" spans="1:31">
      <c r="A997" s="6">
        <v>37240</v>
      </c>
      <c r="B997" s="1">
        <v>92.5</v>
      </c>
      <c r="C997" s="1">
        <v>77.5</v>
      </c>
      <c r="D997" s="1">
        <v>67</v>
      </c>
      <c r="E997" s="1"/>
      <c r="F997" s="1">
        <v>72.5</v>
      </c>
      <c r="G997" s="1"/>
      <c r="H997" s="6"/>
      <c r="I997" s="1">
        <v>80</v>
      </c>
      <c r="J997" s="6"/>
      <c r="K997" s="1">
        <v>84.15</v>
      </c>
      <c r="L997" s="1">
        <v>81.319999999999993</v>
      </c>
      <c r="M997" s="1">
        <v>67.28</v>
      </c>
      <c r="U997" s="1">
        <v>76.666666666666671</v>
      </c>
      <c r="V997" s="1">
        <v>80.66</v>
      </c>
      <c r="W997" s="1">
        <v>76.88666666666667</v>
      </c>
      <c r="X997" s="1"/>
      <c r="Z997" s="6"/>
      <c r="AA997" s="1">
        <v>75</v>
      </c>
      <c r="AB997" s="6"/>
      <c r="AC997" s="6"/>
      <c r="AE997" s="6"/>
    </row>
    <row r="998" spans="1:31">
      <c r="A998" s="6">
        <v>37247</v>
      </c>
      <c r="B998" s="1">
        <v>94</v>
      </c>
      <c r="C998" s="1">
        <v>78.5</v>
      </c>
      <c r="D998" s="1">
        <v>67.5</v>
      </c>
      <c r="E998" s="1"/>
      <c r="F998" s="1">
        <v>69</v>
      </c>
      <c r="G998" s="1"/>
      <c r="H998" s="6"/>
      <c r="J998" s="6"/>
      <c r="K998" s="1">
        <v>78</v>
      </c>
      <c r="L998" s="1">
        <v>80.594999999999999</v>
      </c>
      <c r="M998" s="1">
        <v>69.7</v>
      </c>
      <c r="U998" s="1">
        <v>73.75</v>
      </c>
      <c r="V998" s="1">
        <v>80.594999999999999</v>
      </c>
      <c r="W998" s="1">
        <v>76.031666666666666</v>
      </c>
      <c r="X998" s="1"/>
      <c r="Z998" s="6"/>
      <c r="AA998" s="1">
        <v>75</v>
      </c>
      <c r="AB998" s="6"/>
      <c r="AC998" s="6"/>
      <c r="AE998" s="6"/>
    </row>
    <row r="999" spans="1:31">
      <c r="A999" s="6">
        <v>37254</v>
      </c>
      <c r="B999" s="1"/>
      <c r="C999" s="1"/>
      <c r="D999" s="1"/>
      <c r="E999" s="1"/>
      <c r="G999" s="1"/>
      <c r="H999" s="6"/>
      <c r="J999" s="6"/>
      <c r="K999" s="1" t="s">
        <v>28</v>
      </c>
      <c r="L999" s="1" t="s">
        <v>28</v>
      </c>
      <c r="M999" s="1" t="s">
        <v>28</v>
      </c>
      <c r="U999" s="1" t="s">
        <v>28</v>
      </c>
      <c r="V999" s="1" t="s">
        <v>28</v>
      </c>
      <c r="W999" s="1" t="s">
        <v>28</v>
      </c>
      <c r="X999" s="1"/>
      <c r="Z999" s="6"/>
      <c r="AA999" s="1">
        <v>75</v>
      </c>
      <c r="AB999" s="6"/>
      <c r="AC999" s="6"/>
      <c r="AE999" s="6"/>
    </row>
    <row r="1000" spans="1:31">
      <c r="A1000" s="6">
        <v>37261</v>
      </c>
      <c r="B1000" s="1"/>
      <c r="C1000" s="1"/>
      <c r="D1000" s="1"/>
      <c r="E1000" s="1"/>
      <c r="F1000" s="1">
        <v>77.5</v>
      </c>
      <c r="G1000" s="1"/>
      <c r="H1000" s="6"/>
      <c r="J1000" s="6"/>
      <c r="K1000" s="1">
        <v>89.5</v>
      </c>
      <c r="L1000" s="1">
        <v>81.023333333333326</v>
      </c>
      <c r="M1000" s="1">
        <v>68.14</v>
      </c>
      <c r="U1000" s="1">
        <v>77.5</v>
      </c>
      <c r="V1000" s="1">
        <v>81.023333333333326</v>
      </c>
      <c r="W1000" s="1">
        <v>79.261666666666656</v>
      </c>
      <c r="X1000" s="1"/>
      <c r="Z1000" s="6"/>
      <c r="AA1000" s="1">
        <v>75</v>
      </c>
      <c r="AB1000" s="6"/>
      <c r="AC1000" s="6"/>
      <c r="AE1000" s="6"/>
    </row>
    <row r="1001" spans="1:31">
      <c r="A1001" s="6">
        <v>37268</v>
      </c>
      <c r="B1001" s="1">
        <v>95</v>
      </c>
      <c r="C1001" s="1">
        <v>74.5</v>
      </c>
      <c r="D1001" s="1">
        <v>65.25</v>
      </c>
      <c r="E1001" s="1"/>
      <c r="F1001" s="1">
        <v>77.5</v>
      </c>
      <c r="G1001" s="1">
        <v>65.5</v>
      </c>
      <c r="H1001" s="6"/>
      <c r="J1001" s="6"/>
      <c r="K1001" s="1">
        <v>89.155000000000001</v>
      </c>
      <c r="L1001" s="1">
        <v>83.236666666666665</v>
      </c>
      <c r="M1001" s="1">
        <v>68.38</v>
      </c>
      <c r="U1001" s="1">
        <v>76</v>
      </c>
      <c r="V1001" s="1">
        <v>83.236666666666665</v>
      </c>
      <c r="W1001" s="1">
        <v>78.412222222222226</v>
      </c>
      <c r="X1001" s="1"/>
      <c r="Z1001" s="6"/>
      <c r="AA1001" s="1">
        <v>75</v>
      </c>
      <c r="AB1001" s="6"/>
      <c r="AC1001" s="6"/>
      <c r="AE1001" s="6"/>
    </row>
    <row r="1002" spans="1:31">
      <c r="A1002" s="6">
        <v>37275</v>
      </c>
      <c r="B1002" s="1">
        <v>90</v>
      </c>
      <c r="C1002" s="1">
        <v>71.5</v>
      </c>
      <c r="D1002" s="1">
        <v>66.25</v>
      </c>
      <c r="E1002" s="1"/>
      <c r="F1002" s="1">
        <v>79.5</v>
      </c>
      <c r="G1002" s="1">
        <v>69</v>
      </c>
      <c r="H1002" s="6"/>
      <c r="J1002" s="6"/>
      <c r="K1002" s="1" t="s">
        <v>28</v>
      </c>
      <c r="L1002" s="1">
        <v>81.023333333333326</v>
      </c>
      <c r="M1002" s="1">
        <v>70.194999999999993</v>
      </c>
      <c r="U1002" s="1">
        <v>75.5</v>
      </c>
      <c r="V1002" s="1">
        <v>81.023333333333326</v>
      </c>
      <c r="W1002" s="1">
        <v>77.341111111111104</v>
      </c>
      <c r="X1002" s="1"/>
      <c r="Z1002" s="6"/>
      <c r="AA1002" s="1">
        <v>75</v>
      </c>
      <c r="AB1002" s="6"/>
      <c r="AC1002" s="6"/>
      <c r="AE1002" s="6"/>
    </row>
    <row r="1003" spans="1:31">
      <c r="A1003" s="6">
        <v>37282</v>
      </c>
      <c r="B1003" s="1">
        <v>100</v>
      </c>
      <c r="C1003" s="1">
        <v>79</v>
      </c>
      <c r="D1003" s="1">
        <v>63.5</v>
      </c>
      <c r="E1003" s="1"/>
      <c r="F1003" s="1">
        <v>80</v>
      </c>
      <c r="G1003" s="1">
        <v>70</v>
      </c>
      <c r="H1003" s="6"/>
      <c r="J1003" s="6"/>
      <c r="K1003" s="1">
        <v>80</v>
      </c>
      <c r="L1003" s="1">
        <v>81.016666666666666</v>
      </c>
      <c r="M1003" s="1">
        <v>67.540000000000006</v>
      </c>
      <c r="U1003" s="1">
        <v>79.5</v>
      </c>
      <c r="V1003" s="1">
        <v>81.016666666666666</v>
      </c>
      <c r="W1003" s="1">
        <v>80.005555555555546</v>
      </c>
      <c r="X1003" s="1"/>
      <c r="Z1003" s="6"/>
      <c r="AA1003" s="1">
        <v>75</v>
      </c>
      <c r="AB1003" s="6"/>
      <c r="AC1003" s="6"/>
      <c r="AE1003" s="6"/>
    </row>
    <row r="1004" spans="1:31">
      <c r="A1004" s="6">
        <v>37289</v>
      </c>
      <c r="B1004" s="1">
        <v>95.5</v>
      </c>
      <c r="C1004" s="1">
        <v>77</v>
      </c>
      <c r="D1004" s="1"/>
      <c r="E1004" s="1"/>
      <c r="G1004" s="1"/>
      <c r="H1004" s="6"/>
      <c r="I1004" s="1">
        <v>85.5</v>
      </c>
      <c r="J1004" s="6"/>
      <c r="K1004" s="1">
        <v>88.5</v>
      </c>
      <c r="L1004" s="1">
        <v>89.136666666666656</v>
      </c>
      <c r="M1004" s="1">
        <v>74.97</v>
      </c>
      <c r="U1004" s="1">
        <v>81.25</v>
      </c>
      <c r="V1004" s="1">
        <v>87.318333333333328</v>
      </c>
      <c r="W1004" s="1">
        <v>82.159166666666664</v>
      </c>
      <c r="X1004" s="1"/>
      <c r="Z1004" s="6"/>
      <c r="AA1004" s="1">
        <v>75</v>
      </c>
      <c r="AB1004" s="6"/>
      <c r="AC1004" s="6"/>
      <c r="AE1004" s="6"/>
    </row>
    <row r="1005" spans="1:31">
      <c r="A1005" s="6">
        <v>37296</v>
      </c>
      <c r="B1005" s="1">
        <v>96.5</v>
      </c>
      <c r="C1005" s="1">
        <v>78.5</v>
      </c>
      <c r="D1005" s="1"/>
      <c r="E1005" s="1"/>
      <c r="F1005" s="1">
        <v>89</v>
      </c>
      <c r="G1005" s="1">
        <v>79</v>
      </c>
      <c r="H1005" s="6"/>
      <c r="I1005" s="1">
        <v>83.5</v>
      </c>
      <c r="J1005" s="6"/>
      <c r="K1005" s="1">
        <v>88.27</v>
      </c>
      <c r="L1005" s="1">
        <v>87.006666666666661</v>
      </c>
      <c r="M1005" s="1">
        <v>74.204999999999998</v>
      </c>
      <c r="U1005" s="1">
        <v>83.666666666666671</v>
      </c>
      <c r="V1005" s="1">
        <v>85.25333333333333</v>
      </c>
      <c r="W1005" s="1">
        <v>84.251111111111115</v>
      </c>
      <c r="X1005" s="1"/>
      <c r="Z1005" s="6"/>
      <c r="AA1005" s="1">
        <v>79</v>
      </c>
      <c r="AB1005" s="6"/>
      <c r="AC1005" s="6"/>
      <c r="AE1005" s="6"/>
    </row>
    <row r="1006" spans="1:31">
      <c r="A1006" s="6">
        <v>37303</v>
      </c>
      <c r="B1006" s="1"/>
      <c r="C1006" s="1"/>
      <c r="D1006" s="1"/>
      <c r="E1006" s="1"/>
      <c r="F1006" s="1">
        <v>80</v>
      </c>
      <c r="G1006" s="1">
        <v>74.25</v>
      </c>
      <c r="H1006" s="6"/>
      <c r="I1006" s="1">
        <v>89.5</v>
      </c>
      <c r="J1006" s="6"/>
      <c r="K1006" s="1">
        <v>95.25</v>
      </c>
      <c r="L1006" s="1">
        <v>89.07</v>
      </c>
      <c r="M1006" s="1">
        <v>77.704999999999998</v>
      </c>
      <c r="U1006" s="1">
        <v>84.75</v>
      </c>
      <c r="V1006" s="1">
        <v>89.284999999999997</v>
      </c>
      <c r="W1006" s="1">
        <v>84.642499999999998</v>
      </c>
      <c r="X1006" s="1"/>
      <c r="Z1006" s="6"/>
      <c r="AA1006" s="1">
        <v>80</v>
      </c>
      <c r="AB1006" s="6"/>
      <c r="AC1006" s="6"/>
      <c r="AE1006" s="6"/>
    </row>
    <row r="1007" spans="1:31">
      <c r="A1007" s="6">
        <v>37310</v>
      </c>
      <c r="B1007" s="1">
        <v>101</v>
      </c>
      <c r="C1007" s="1">
        <v>84.5</v>
      </c>
      <c r="D1007" s="1"/>
      <c r="E1007" s="1"/>
      <c r="F1007" s="1">
        <v>82.5</v>
      </c>
      <c r="G1007" s="1">
        <v>71.5</v>
      </c>
      <c r="H1007" s="6"/>
      <c r="J1007" s="6"/>
      <c r="K1007" s="1" t="s">
        <v>28</v>
      </c>
      <c r="L1007" s="1">
        <v>82.47</v>
      </c>
      <c r="M1007" s="1">
        <v>74.12</v>
      </c>
      <c r="U1007" s="1">
        <v>83.5</v>
      </c>
      <c r="V1007" s="1">
        <v>82.47</v>
      </c>
      <c r="W1007" s="1">
        <v>83.156666666666666</v>
      </c>
      <c r="X1007" s="1"/>
      <c r="Z1007" s="6"/>
      <c r="AA1007" s="1">
        <v>80</v>
      </c>
      <c r="AB1007" s="6"/>
      <c r="AC1007" s="6"/>
      <c r="AE1007" s="6"/>
    </row>
    <row r="1008" spans="1:31">
      <c r="A1008" s="6">
        <v>37317</v>
      </c>
      <c r="B1008" s="1">
        <v>99.75</v>
      </c>
      <c r="C1008" s="1">
        <v>89.75</v>
      </c>
      <c r="D1008" s="1"/>
      <c r="E1008" s="1"/>
      <c r="G1008" s="1"/>
      <c r="H1008" s="6"/>
      <c r="J1008" s="6"/>
      <c r="K1008" s="1" t="s">
        <v>28</v>
      </c>
      <c r="L1008" s="1">
        <v>81.63</v>
      </c>
      <c r="M1008" s="1">
        <v>76.655000000000001</v>
      </c>
      <c r="U1008" s="1">
        <v>89.75</v>
      </c>
      <c r="V1008" s="1">
        <v>81.63</v>
      </c>
      <c r="W1008" s="1">
        <v>85.69</v>
      </c>
      <c r="X1008" s="1"/>
      <c r="Z1008" s="6"/>
      <c r="AA1008" s="1">
        <v>80</v>
      </c>
      <c r="AB1008" s="6"/>
      <c r="AC1008" s="6"/>
      <c r="AE1008" s="6"/>
    </row>
    <row r="1009" spans="1:31">
      <c r="A1009" s="6">
        <v>37324</v>
      </c>
      <c r="B1009" s="1">
        <v>99</v>
      </c>
      <c r="C1009" s="1">
        <v>77.5</v>
      </c>
      <c r="D1009" s="1">
        <v>65.5</v>
      </c>
      <c r="E1009" s="1"/>
      <c r="F1009" s="1">
        <v>82.5</v>
      </c>
      <c r="G1009" s="1">
        <v>69.5</v>
      </c>
      <c r="H1009" s="6"/>
      <c r="J1009" s="6"/>
      <c r="K1009" s="1" t="s">
        <v>28</v>
      </c>
      <c r="L1009" s="1">
        <v>82.125</v>
      </c>
      <c r="M1009" s="1">
        <v>74.900000000000006</v>
      </c>
      <c r="U1009" s="1">
        <v>80</v>
      </c>
      <c r="V1009" s="1">
        <v>82.125</v>
      </c>
      <c r="W1009" s="1">
        <v>80.708333333333329</v>
      </c>
      <c r="X1009" s="1"/>
      <c r="Z1009" s="6"/>
      <c r="AA1009" s="1">
        <v>80</v>
      </c>
      <c r="AB1009" s="6"/>
      <c r="AC1009" s="6"/>
      <c r="AE1009" s="6"/>
    </row>
    <row r="1010" spans="1:31">
      <c r="A1010" s="6">
        <v>37331</v>
      </c>
      <c r="B1010" s="1">
        <v>105.75</v>
      </c>
      <c r="C1010" s="1">
        <v>80.5</v>
      </c>
      <c r="D1010" s="1">
        <v>75.25</v>
      </c>
      <c r="E1010" s="1"/>
      <c r="F1010" s="1">
        <v>78.5</v>
      </c>
      <c r="G1010" s="1">
        <v>71.5</v>
      </c>
      <c r="H1010" s="6"/>
      <c r="J1010" s="6"/>
      <c r="K1010" s="1" t="s">
        <v>28</v>
      </c>
      <c r="L1010" s="1">
        <v>76.316666666666663</v>
      </c>
      <c r="M1010" s="1">
        <v>69.150000000000006</v>
      </c>
      <c r="U1010" s="1">
        <v>79.5</v>
      </c>
      <c r="V1010" s="1">
        <v>76.316666666666663</v>
      </c>
      <c r="W1010" s="1">
        <v>78.438888888888883</v>
      </c>
      <c r="X1010" s="1"/>
      <c r="Z1010" s="6"/>
      <c r="AA1010" s="1">
        <v>80</v>
      </c>
      <c r="AB1010" s="6"/>
      <c r="AC1010" s="6"/>
      <c r="AE1010" s="6"/>
    </row>
    <row r="1011" spans="1:31">
      <c r="A1011" s="6">
        <v>37338</v>
      </c>
      <c r="B1011" s="1">
        <v>86</v>
      </c>
      <c r="C1011" s="1">
        <v>74.75</v>
      </c>
      <c r="D1011" s="1">
        <v>70</v>
      </c>
      <c r="E1011" s="1"/>
      <c r="G1011" s="1"/>
      <c r="H1011" s="6"/>
      <c r="J1011" s="6"/>
      <c r="K1011" s="1" t="s">
        <v>28</v>
      </c>
      <c r="L1011" s="1">
        <v>71.166666666666671</v>
      </c>
      <c r="M1011" s="1">
        <v>65.75</v>
      </c>
      <c r="U1011" s="1">
        <v>74.75</v>
      </c>
      <c r="V1011" s="1">
        <v>71.166666666666671</v>
      </c>
      <c r="W1011" s="1">
        <v>72.958333333333343</v>
      </c>
      <c r="X1011" s="1"/>
      <c r="Z1011" s="6"/>
      <c r="AA1011" s="1">
        <v>75</v>
      </c>
      <c r="AB1011" s="6"/>
      <c r="AC1011" s="6"/>
      <c r="AE1011" s="6"/>
    </row>
    <row r="1012" spans="1:31">
      <c r="A1012" s="6">
        <v>37345</v>
      </c>
      <c r="B1012" s="1"/>
      <c r="C1012" s="1">
        <v>73</v>
      </c>
      <c r="D1012" s="1">
        <v>68.5</v>
      </c>
      <c r="E1012" s="1">
        <v>88.5</v>
      </c>
      <c r="F1012" s="1">
        <v>84</v>
      </c>
      <c r="G1012" s="1"/>
      <c r="H1012" s="6"/>
      <c r="J1012" s="6"/>
      <c r="K1012" s="1" t="s">
        <v>28</v>
      </c>
      <c r="L1012" s="1" t="s">
        <v>28</v>
      </c>
      <c r="M1012" s="1" t="s">
        <v>28</v>
      </c>
      <c r="U1012" s="1">
        <v>78.5</v>
      </c>
      <c r="V1012" s="1" t="s">
        <v>28</v>
      </c>
      <c r="W1012" s="1">
        <v>78.5</v>
      </c>
      <c r="X1012" s="1"/>
      <c r="Z1012" s="6"/>
      <c r="AA1012" s="1">
        <v>75</v>
      </c>
      <c r="AB1012" s="6"/>
      <c r="AC1012" s="6"/>
      <c r="AE1012" s="6"/>
    </row>
    <row r="1013" spans="1:31">
      <c r="A1013" s="6">
        <v>37352</v>
      </c>
      <c r="B1013" s="1">
        <v>83.5</v>
      </c>
      <c r="C1013" s="1">
        <v>73.5</v>
      </c>
      <c r="D1013" s="1"/>
      <c r="E1013" s="1">
        <v>101</v>
      </c>
      <c r="F1013" s="1">
        <v>89.5</v>
      </c>
      <c r="G1013" s="1">
        <v>72.5</v>
      </c>
      <c r="H1013" s="6"/>
      <c r="J1013" s="6"/>
      <c r="K1013" s="1">
        <v>68</v>
      </c>
      <c r="L1013" s="1">
        <v>67.58</v>
      </c>
      <c r="M1013" s="1">
        <v>58.46</v>
      </c>
      <c r="U1013" s="1">
        <v>81.5</v>
      </c>
      <c r="V1013" s="1">
        <v>67.58</v>
      </c>
      <c r="W1013" s="1">
        <v>76.86</v>
      </c>
      <c r="X1013" s="1"/>
      <c r="Z1013" s="6"/>
      <c r="AA1013" s="1">
        <v>69</v>
      </c>
      <c r="AB1013" s="6"/>
      <c r="AC1013" s="6"/>
      <c r="AE1013" s="6"/>
    </row>
    <row r="1014" spans="1:31">
      <c r="A1014" s="6">
        <v>37359</v>
      </c>
      <c r="B1014" s="1">
        <v>86</v>
      </c>
      <c r="C1014" s="1">
        <v>78</v>
      </c>
      <c r="D1014" s="1"/>
      <c r="E1014" s="1"/>
      <c r="F1014" s="1">
        <v>73</v>
      </c>
      <c r="G1014" s="1">
        <v>67.5</v>
      </c>
      <c r="H1014" s="6"/>
      <c r="I1014" s="1">
        <v>78.75</v>
      </c>
      <c r="J1014" s="6"/>
      <c r="K1014" s="1" t="s">
        <v>28</v>
      </c>
      <c r="L1014" s="1">
        <v>60</v>
      </c>
      <c r="M1014" s="1">
        <v>59.5</v>
      </c>
      <c r="U1014" s="1">
        <v>76.583333333333329</v>
      </c>
      <c r="V1014" s="1">
        <v>69.375</v>
      </c>
      <c r="W1014" s="1">
        <v>73.458333333333329</v>
      </c>
      <c r="X1014" s="1"/>
      <c r="Z1014" s="6"/>
      <c r="AA1014" s="1">
        <v>60</v>
      </c>
      <c r="AB1014" s="6"/>
      <c r="AC1014" s="6"/>
      <c r="AE1014" s="6"/>
    </row>
    <row r="1015" spans="1:31">
      <c r="A1015" s="6">
        <v>37366</v>
      </c>
      <c r="B1015" s="1">
        <v>95</v>
      </c>
      <c r="C1015" s="1">
        <v>82</v>
      </c>
      <c r="D1015" s="1"/>
      <c r="E1015" s="1">
        <v>76.5</v>
      </c>
      <c r="F1015" s="1">
        <v>74.5</v>
      </c>
      <c r="G1015" s="1">
        <v>66.5</v>
      </c>
      <c r="H1015" s="6"/>
      <c r="I1015" s="1">
        <v>78</v>
      </c>
      <c r="J1015" s="6"/>
      <c r="K1015" s="1">
        <v>55.5</v>
      </c>
      <c r="L1015" s="1" t="s">
        <v>28</v>
      </c>
      <c r="M1015" s="1">
        <v>53.5</v>
      </c>
      <c r="U1015" s="1">
        <v>78.166666666666671</v>
      </c>
      <c r="V1015" s="1">
        <v>78</v>
      </c>
      <c r="W1015" s="1">
        <v>78.166666666666671</v>
      </c>
      <c r="X1015" s="1"/>
      <c r="Z1015" s="6"/>
      <c r="AA1015" s="1">
        <v>64</v>
      </c>
      <c r="AB1015" s="6"/>
      <c r="AC1015" s="6"/>
      <c r="AE1015" s="6"/>
    </row>
    <row r="1016" spans="1:31">
      <c r="A1016" s="6">
        <v>37373</v>
      </c>
      <c r="B1016" s="1">
        <v>95.5</v>
      </c>
      <c r="C1016" s="1">
        <v>82</v>
      </c>
      <c r="D1016" s="1">
        <v>71.5</v>
      </c>
      <c r="E1016" s="1"/>
      <c r="F1016" s="1">
        <v>76</v>
      </c>
      <c r="G1016" s="1">
        <v>71.5</v>
      </c>
      <c r="H1016" s="6"/>
      <c r="I1016" s="1">
        <v>79.5</v>
      </c>
      <c r="J1016" s="6"/>
      <c r="K1016" s="1" t="s">
        <v>28</v>
      </c>
      <c r="L1016" s="1" t="s">
        <v>28</v>
      </c>
      <c r="M1016" s="1" t="s">
        <v>28</v>
      </c>
      <c r="U1016" s="1">
        <v>79.166666666666671</v>
      </c>
      <c r="V1016" s="1">
        <v>79.5</v>
      </c>
      <c r="W1016" s="1">
        <v>79.166666666666671</v>
      </c>
      <c r="X1016" s="1"/>
      <c r="Z1016" s="6"/>
      <c r="AA1016" s="1">
        <v>65</v>
      </c>
      <c r="AB1016" s="6"/>
      <c r="AC1016" s="6"/>
      <c r="AE1016" s="6"/>
    </row>
    <row r="1017" spans="1:31">
      <c r="A1017" s="6">
        <v>37380</v>
      </c>
      <c r="B1017" s="1">
        <v>85</v>
      </c>
      <c r="C1017" s="1">
        <v>74</v>
      </c>
      <c r="D1017" s="1">
        <v>69.5</v>
      </c>
      <c r="E1017" s="1"/>
      <c r="F1017" s="1">
        <v>78.5</v>
      </c>
      <c r="G1017" s="1">
        <v>69.25</v>
      </c>
      <c r="H1017" s="6"/>
      <c r="I1017" s="1">
        <v>72</v>
      </c>
      <c r="J1017" s="6"/>
      <c r="K1017" s="1" t="s">
        <v>28</v>
      </c>
      <c r="L1017" s="1" t="s">
        <v>28</v>
      </c>
      <c r="M1017" s="1" t="s">
        <v>28</v>
      </c>
      <c r="U1017" s="1">
        <v>74.833333333333329</v>
      </c>
      <c r="V1017" s="1">
        <v>72</v>
      </c>
      <c r="W1017" s="1">
        <v>74.833333333333329</v>
      </c>
      <c r="X1017" s="1"/>
      <c r="Z1017" s="6"/>
      <c r="AA1017" s="1">
        <v>67</v>
      </c>
      <c r="AB1017" s="6"/>
      <c r="AC1017" s="6"/>
      <c r="AE1017" s="6"/>
    </row>
    <row r="1018" spans="1:31">
      <c r="A1018" s="6">
        <v>37387</v>
      </c>
      <c r="B1018" s="1">
        <v>78.5</v>
      </c>
      <c r="C1018" s="1">
        <v>72</v>
      </c>
      <c r="D1018" s="1"/>
      <c r="E1018" s="1">
        <v>62</v>
      </c>
      <c r="F1018" s="1">
        <v>65.5</v>
      </c>
      <c r="G1018" s="1">
        <v>70</v>
      </c>
      <c r="H1018" s="6"/>
      <c r="I1018" s="1">
        <v>75</v>
      </c>
      <c r="J1018" s="6"/>
      <c r="K1018" s="1" t="s">
        <v>28</v>
      </c>
      <c r="L1018" s="1" t="s">
        <v>28</v>
      </c>
      <c r="M1018" s="1" t="s">
        <v>28</v>
      </c>
      <c r="U1018" s="1">
        <v>70.833333333333329</v>
      </c>
      <c r="V1018" s="1">
        <v>75</v>
      </c>
      <c r="W1018" s="1">
        <v>70.833333333333329</v>
      </c>
      <c r="X1018" s="1"/>
      <c r="Z1018" s="6"/>
      <c r="AA1018" s="1">
        <v>70</v>
      </c>
      <c r="AB1018" s="6"/>
      <c r="AC1018" s="6"/>
      <c r="AE1018" s="6"/>
    </row>
    <row r="1019" spans="1:31">
      <c r="A1019" s="6">
        <v>37394</v>
      </c>
      <c r="B1019" s="1">
        <v>77.5</v>
      </c>
      <c r="C1019" s="1">
        <v>72.75</v>
      </c>
      <c r="D1019" s="1">
        <v>69.75</v>
      </c>
      <c r="E1019" s="1"/>
      <c r="F1019" s="1">
        <v>70.25</v>
      </c>
      <c r="G1019" s="1">
        <v>67.75</v>
      </c>
      <c r="H1019" s="6"/>
      <c r="I1019" s="1">
        <v>71</v>
      </c>
      <c r="J1019" s="6"/>
      <c r="K1019" s="1">
        <v>82.57</v>
      </c>
      <c r="L1019" s="1">
        <v>79.416666666666671</v>
      </c>
      <c r="M1019" s="1">
        <v>70.789999999999992</v>
      </c>
      <c r="U1019" s="1">
        <v>71.333333333333329</v>
      </c>
      <c r="V1019" s="1">
        <v>75.208333333333343</v>
      </c>
      <c r="W1019" s="1">
        <v>72.736111111111114</v>
      </c>
      <c r="X1019" s="1"/>
      <c r="Z1019" s="6"/>
      <c r="AA1019" s="1">
        <v>70</v>
      </c>
      <c r="AB1019" s="6"/>
      <c r="AC1019" s="6"/>
      <c r="AE1019" s="6"/>
    </row>
    <row r="1020" spans="1:31">
      <c r="A1020" s="6">
        <v>37401</v>
      </c>
      <c r="B1020" s="1">
        <v>77.5</v>
      </c>
      <c r="C1020" s="1">
        <v>71.5</v>
      </c>
      <c r="D1020" s="1"/>
      <c r="E1020" s="1">
        <v>62</v>
      </c>
      <c r="F1020" s="1">
        <v>68.5</v>
      </c>
      <c r="G1020" s="1"/>
      <c r="H1020" s="6"/>
      <c r="I1020" s="1">
        <v>72</v>
      </c>
      <c r="J1020" s="6"/>
      <c r="K1020" s="1" t="s">
        <v>28</v>
      </c>
      <c r="L1020" s="1" t="s">
        <v>28</v>
      </c>
      <c r="M1020" s="1">
        <v>55</v>
      </c>
      <c r="U1020" s="1">
        <v>70.666666666666671</v>
      </c>
      <c r="V1020" s="1">
        <v>72</v>
      </c>
      <c r="W1020" s="1">
        <v>70.666666666666671</v>
      </c>
      <c r="X1020" s="1"/>
      <c r="Z1020" s="6"/>
      <c r="AA1020" s="1">
        <v>70</v>
      </c>
      <c r="AB1020" s="6"/>
      <c r="AC1020" s="6"/>
      <c r="AE1020" s="6"/>
    </row>
    <row r="1021" spans="1:31">
      <c r="A1021" s="6">
        <v>37408</v>
      </c>
      <c r="B1021" s="1">
        <v>81.5</v>
      </c>
      <c r="C1021" s="1">
        <v>73.5</v>
      </c>
      <c r="D1021" s="1"/>
      <c r="E1021" s="1">
        <v>57</v>
      </c>
      <c r="F1021" s="1">
        <v>71.25</v>
      </c>
      <c r="G1021" s="1">
        <v>69</v>
      </c>
      <c r="H1021" s="6"/>
      <c r="I1021" s="1">
        <v>67.5</v>
      </c>
      <c r="J1021" s="6"/>
      <c r="K1021" s="1">
        <v>80.66</v>
      </c>
      <c r="L1021" s="1">
        <v>79.75</v>
      </c>
      <c r="M1021" s="1">
        <v>74.5</v>
      </c>
      <c r="U1021" s="1">
        <v>70.75</v>
      </c>
      <c r="V1021" s="1">
        <v>73.625</v>
      </c>
      <c r="W1021" s="1">
        <v>72.791666666666671</v>
      </c>
      <c r="X1021" s="1"/>
      <c r="Z1021" s="6"/>
      <c r="AA1021" s="1">
        <v>70</v>
      </c>
      <c r="AB1021" s="6"/>
      <c r="AC1021" s="6"/>
      <c r="AE1021" s="6"/>
    </row>
    <row r="1022" spans="1:31">
      <c r="A1022" s="6">
        <v>37415</v>
      </c>
      <c r="B1022" s="1">
        <v>82</v>
      </c>
      <c r="C1022" s="1">
        <v>75</v>
      </c>
      <c r="D1022" s="1"/>
      <c r="E1022" s="1">
        <v>58.5</v>
      </c>
      <c r="F1022" s="1">
        <v>69.5</v>
      </c>
      <c r="G1022" s="1">
        <v>70.5</v>
      </c>
      <c r="H1022" s="6"/>
      <c r="I1022" s="1">
        <v>72</v>
      </c>
      <c r="J1022" s="6"/>
      <c r="K1022" s="1">
        <v>82</v>
      </c>
      <c r="L1022" s="1">
        <v>80</v>
      </c>
      <c r="M1022" s="1">
        <v>75.97</v>
      </c>
      <c r="U1022" s="1">
        <v>72.166666666666671</v>
      </c>
      <c r="V1022" s="1">
        <v>76</v>
      </c>
      <c r="W1022" s="1">
        <v>73.5</v>
      </c>
      <c r="X1022" s="1"/>
      <c r="Z1022" s="6"/>
      <c r="AA1022" s="1">
        <v>67.5</v>
      </c>
      <c r="AB1022" s="6"/>
      <c r="AC1022" s="6"/>
      <c r="AE1022" s="6"/>
    </row>
    <row r="1023" spans="1:31">
      <c r="A1023" s="6">
        <v>37422</v>
      </c>
      <c r="B1023" s="1">
        <v>78</v>
      </c>
      <c r="C1023" s="1">
        <v>74</v>
      </c>
      <c r="D1023" s="1"/>
      <c r="E1023" s="1">
        <v>66</v>
      </c>
      <c r="F1023" s="1">
        <v>72</v>
      </c>
      <c r="G1023" s="1">
        <v>72.25</v>
      </c>
      <c r="H1023" s="6"/>
      <c r="I1023" s="1">
        <v>74</v>
      </c>
      <c r="J1023" s="6"/>
      <c r="K1023" s="1" t="s">
        <v>28</v>
      </c>
      <c r="L1023" s="1" t="s">
        <v>28</v>
      </c>
      <c r="M1023" s="1" t="s">
        <v>28</v>
      </c>
      <c r="U1023" s="1">
        <v>73.333333333333329</v>
      </c>
      <c r="V1023" s="1">
        <v>74</v>
      </c>
      <c r="W1023" s="1">
        <v>73.333333333333329</v>
      </c>
      <c r="X1023" s="1"/>
      <c r="Z1023" s="6"/>
      <c r="AA1023" s="1">
        <v>70</v>
      </c>
      <c r="AB1023" s="6"/>
      <c r="AC1023" s="6"/>
      <c r="AE1023" s="6"/>
    </row>
    <row r="1024" spans="1:31">
      <c r="A1024" s="6">
        <v>37429</v>
      </c>
      <c r="B1024" s="1">
        <v>75.25</v>
      </c>
      <c r="C1024" s="1">
        <v>74</v>
      </c>
      <c r="D1024" s="1"/>
      <c r="E1024" s="1">
        <v>68</v>
      </c>
      <c r="F1024" s="1">
        <v>77</v>
      </c>
      <c r="G1024" s="1">
        <v>80.25</v>
      </c>
      <c r="H1024" s="6"/>
      <c r="I1024" s="1">
        <v>78.5</v>
      </c>
      <c r="J1024" s="6"/>
      <c r="K1024" s="1">
        <v>77.715000000000003</v>
      </c>
      <c r="L1024" s="1">
        <v>81.156666666666652</v>
      </c>
      <c r="M1024" s="1">
        <v>77.954999999999998</v>
      </c>
      <c r="U1024" s="1">
        <v>76.5</v>
      </c>
      <c r="V1024" s="1">
        <v>79.828333333333319</v>
      </c>
      <c r="W1024" s="1">
        <v>76.942777777777778</v>
      </c>
      <c r="X1024" s="1"/>
      <c r="Z1024" s="6"/>
      <c r="AA1024" s="1">
        <v>65</v>
      </c>
      <c r="AB1024" s="6"/>
      <c r="AC1024" s="6"/>
      <c r="AE1024" s="6"/>
    </row>
    <row r="1025" spans="1:31">
      <c r="A1025" s="6">
        <v>37436</v>
      </c>
      <c r="B1025" s="1">
        <v>76</v>
      </c>
      <c r="C1025" s="1">
        <v>75</v>
      </c>
      <c r="D1025" s="1">
        <v>76</v>
      </c>
      <c r="E1025" s="1">
        <v>77</v>
      </c>
      <c r="F1025" s="1">
        <v>79</v>
      </c>
      <c r="G1025" s="1">
        <v>76.5</v>
      </c>
      <c r="H1025" s="6"/>
      <c r="I1025" s="1">
        <v>81</v>
      </c>
      <c r="J1025" s="6"/>
      <c r="K1025" s="1">
        <v>83.194999999999993</v>
      </c>
      <c r="L1025" s="1">
        <v>81.156666666666666</v>
      </c>
      <c r="M1025" s="1">
        <v>78.099999999999994</v>
      </c>
      <c r="U1025" s="1">
        <v>78.333333333333329</v>
      </c>
      <c r="V1025" s="1">
        <v>81.078333333333333</v>
      </c>
      <c r="W1025" s="1">
        <v>78.359444444444435</v>
      </c>
      <c r="X1025" s="1"/>
      <c r="Z1025" s="6"/>
      <c r="AA1025" s="1">
        <v>68.8</v>
      </c>
      <c r="AB1025" s="6"/>
      <c r="AC1025" s="6"/>
      <c r="AE1025" s="6"/>
    </row>
    <row r="1026" spans="1:31">
      <c r="A1026" s="6">
        <v>37443</v>
      </c>
      <c r="B1026" s="1"/>
      <c r="C1026" s="1"/>
      <c r="D1026" s="1"/>
      <c r="E1026" s="1"/>
      <c r="G1026" s="1"/>
      <c r="H1026" s="6"/>
      <c r="I1026" s="1">
        <v>76</v>
      </c>
      <c r="J1026" s="6"/>
      <c r="K1026" s="1" t="s">
        <v>28</v>
      </c>
      <c r="L1026" s="1" t="s">
        <v>28</v>
      </c>
      <c r="M1026" s="1" t="s">
        <v>28</v>
      </c>
      <c r="U1026" s="1">
        <v>76</v>
      </c>
      <c r="V1026" s="1">
        <v>76</v>
      </c>
      <c r="W1026" s="1">
        <v>76</v>
      </c>
      <c r="X1026" s="1"/>
      <c r="Z1026" s="6"/>
      <c r="AA1026" s="1">
        <v>67.5</v>
      </c>
      <c r="AB1026" s="6"/>
      <c r="AC1026" s="6"/>
      <c r="AE1026" s="6"/>
    </row>
    <row r="1027" spans="1:31">
      <c r="A1027" s="6">
        <v>37450</v>
      </c>
      <c r="B1027" s="1">
        <v>82.5</v>
      </c>
      <c r="C1027" s="1">
        <v>79.75</v>
      </c>
      <c r="D1027" s="1"/>
      <c r="E1027" s="1"/>
      <c r="G1027" s="1"/>
      <c r="H1027" s="6"/>
      <c r="I1027" s="1">
        <v>76</v>
      </c>
      <c r="J1027" s="6"/>
      <c r="K1027" s="1">
        <v>75.525000000000006</v>
      </c>
      <c r="L1027" s="1">
        <v>81.00333333333333</v>
      </c>
      <c r="M1027" s="1">
        <v>82.259999999999991</v>
      </c>
      <c r="U1027" s="1">
        <v>77.875</v>
      </c>
      <c r="V1027" s="1">
        <v>78.501666666666665</v>
      </c>
      <c r="W1027" s="1">
        <v>79.125833333333333</v>
      </c>
      <c r="X1027" s="1"/>
      <c r="Z1027" s="6"/>
      <c r="AA1027" s="1">
        <v>67.5</v>
      </c>
      <c r="AB1027" s="6"/>
      <c r="AC1027" s="6"/>
      <c r="AE1027" s="6"/>
    </row>
    <row r="1028" spans="1:31">
      <c r="A1028" s="6">
        <v>37457</v>
      </c>
      <c r="B1028" s="1">
        <v>84.75</v>
      </c>
      <c r="C1028" s="1">
        <v>77.25</v>
      </c>
      <c r="D1028" s="1"/>
      <c r="E1028" s="1"/>
      <c r="F1028" s="1">
        <v>76</v>
      </c>
      <c r="G1028" s="1">
        <v>79.75</v>
      </c>
      <c r="H1028" s="6"/>
      <c r="I1028" s="1">
        <v>77.5</v>
      </c>
      <c r="J1028" s="6"/>
      <c r="K1028" s="1">
        <v>76.935000000000002</v>
      </c>
      <c r="L1028" s="1">
        <v>77.173333333333332</v>
      </c>
      <c r="M1028" s="1">
        <v>79.27000000000001</v>
      </c>
      <c r="U1028" s="1">
        <v>76.916666666666671</v>
      </c>
      <c r="V1028" s="1">
        <v>77.336666666666673</v>
      </c>
      <c r="W1028" s="1">
        <v>76.862222222222229</v>
      </c>
      <c r="X1028" s="1"/>
      <c r="Z1028" s="6"/>
      <c r="AA1028" s="1">
        <v>69.400000000000006</v>
      </c>
      <c r="AB1028" s="6"/>
      <c r="AC1028" s="6"/>
      <c r="AE1028" s="6"/>
    </row>
    <row r="1029" spans="1:31">
      <c r="A1029" s="6">
        <v>37464</v>
      </c>
      <c r="B1029" s="1">
        <v>85</v>
      </c>
      <c r="C1029" s="1">
        <v>81</v>
      </c>
      <c r="D1029" s="1">
        <v>80.5</v>
      </c>
      <c r="E1029" s="1"/>
      <c r="F1029" s="1">
        <v>76</v>
      </c>
      <c r="G1029" s="1">
        <v>79</v>
      </c>
      <c r="H1029" s="6"/>
      <c r="I1029" s="1">
        <v>69</v>
      </c>
      <c r="J1029" s="6"/>
      <c r="K1029" s="1">
        <v>75.67</v>
      </c>
      <c r="L1029" s="1">
        <v>77.856666666666669</v>
      </c>
      <c r="M1029" s="1">
        <v>79.400000000000006</v>
      </c>
      <c r="U1029" s="1">
        <v>75.333333333333329</v>
      </c>
      <c r="V1029" s="1">
        <v>73.428333333333342</v>
      </c>
      <c r="W1029" s="1">
        <v>76.809444444444452</v>
      </c>
      <c r="X1029" s="1"/>
      <c r="Z1029" s="6"/>
      <c r="AA1029" s="1">
        <v>70</v>
      </c>
      <c r="AB1029" s="6"/>
      <c r="AC1029" s="6"/>
      <c r="AE1029" s="6"/>
    </row>
    <row r="1030" spans="1:31">
      <c r="A1030" s="6">
        <v>37471</v>
      </c>
      <c r="B1030" s="1">
        <v>86</v>
      </c>
      <c r="C1030" s="1">
        <v>78.5</v>
      </c>
      <c r="D1030" s="1"/>
      <c r="E1030" s="1"/>
      <c r="F1030" s="1">
        <v>76</v>
      </c>
      <c r="G1030" s="1">
        <v>74.25</v>
      </c>
      <c r="H1030" s="6"/>
      <c r="I1030" s="1">
        <v>77.5</v>
      </c>
      <c r="J1030" s="6"/>
      <c r="K1030" s="1">
        <v>74.009999999999991</v>
      </c>
      <c r="L1030" s="1">
        <v>77.573333333333338</v>
      </c>
      <c r="M1030" s="1">
        <v>75.08</v>
      </c>
      <c r="U1030" s="1">
        <v>77.333333333333329</v>
      </c>
      <c r="V1030" s="1">
        <v>77.536666666666662</v>
      </c>
      <c r="W1030" s="1">
        <v>77.345555555555549</v>
      </c>
      <c r="X1030" s="1"/>
      <c r="Z1030" s="6"/>
      <c r="AA1030" s="1">
        <v>70</v>
      </c>
      <c r="AB1030" s="6"/>
      <c r="AC1030" s="6"/>
      <c r="AE1030" s="6"/>
    </row>
    <row r="1031" spans="1:31">
      <c r="A1031" s="6">
        <v>37478</v>
      </c>
      <c r="B1031" s="1">
        <v>83.5</v>
      </c>
      <c r="C1031" s="1">
        <v>77.75</v>
      </c>
      <c r="D1031" s="1">
        <v>75.38</v>
      </c>
      <c r="E1031" s="1"/>
      <c r="F1031" s="1">
        <v>75.25</v>
      </c>
      <c r="G1031" s="1"/>
      <c r="H1031" s="6"/>
      <c r="I1031" s="1">
        <v>75.5</v>
      </c>
      <c r="J1031" s="6"/>
      <c r="K1031" s="1">
        <v>80.47</v>
      </c>
      <c r="L1031" s="1">
        <v>77.180000000000007</v>
      </c>
      <c r="M1031" s="1">
        <v>74.625</v>
      </c>
      <c r="U1031" s="1">
        <v>76.166666666666671</v>
      </c>
      <c r="V1031" s="1">
        <v>76.34</v>
      </c>
      <c r="W1031" s="1">
        <v>76.446666666666673</v>
      </c>
      <c r="X1031" s="1"/>
      <c r="Z1031" s="6"/>
      <c r="AA1031" s="1">
        <v>70</v>
      </c>
      <c r="AB1031" s="6"/>
      <c r="AC1031" s="6"/>
      <c r="AE1031" s="6"/>
    </row>
    <row r="1032" spans="1:31">
      <c r="A1032" s="6">
        <v>37485</v>
      </c>
      <c r="B1032" s="1">
        <v>83.5</v>
      </c>
      <c r="C1032" s="1">
        <v>77.5</v>
      </c>
      <c r="D1032" s="1"/>
      <c r="E1032" s="1">
        <v>65</v>
      </c>
      <c r="F1032" s="1">
        <v>69</v>
      </c>
      <c r="G1032" s="1">
        <v>70.25</v>
      </c>
      <c r="H1032" s="6"/>
      <c r="I1032" s="1">
        <v>69</v>
      </c>
      <c r="J1032" s="6"/>
      <c r="K1032" s="1">
        <v>82.25</v>
      </c>
      <c r="L1032" s="1">
        <v>76.88666666666667</v>
      </c>
      <c r="M1032" s="1">
        <v>73.944999999999993</v>
      </c>
      <c r="U1032" s="1">
        <v>71.833333333333329</v>
      </c>
      <c r="V1032" s="1">
        <v>72.943333333333328</v>
      </c>
      <c r="W1032" s="1">
        <v>73.147777777777776</v>
      </c>
      <c r="X1032" s="1"/>
      <c r="Z1032" s="6"/>
      <c r="AA1032" s="1">
        <v>70</v>
      </c>
      <c r="AB1032" s="6"/>
      <c r="AC1032" s="6"/>
      <c r="AE1032" s="6"/>
    </row>
    <row r="1033" spans="1:31">
      <c r="A1033" s="6">
        <v>37492</v>
      </c>
      <c r="B1033" s="1">
        <v>82</v>
      </c>
      <c r="C1033" s="1">
        <v>77</v>
      </c>
      <c r="D1033" s="1">
        <v>71</v>
      </c>
      <c r="E1033" s="1"/>
      <c r="F1033" s="1">
        <v>68.5</v>
      </c>
      <c r="G1033" s="1">
        <v>68</v>
      </c>
      <c r="H1033" s="6"/>
      <c r="I1033" s="1">
        <v>67.5</v>
      </c>
      <c r="J1033" s="6"/>
      <c r="K1033" s="1">
        <v>73.06</v>
      </c>
      <c r="L1033" s="1">
        <v>76.216666666666654</v>
      </c>
      <c r="M1033" s="1">
        <v>73.789999999999992</v>
      </c>
      <c r="U1033" s="1">
        <v>71</v>
      </c>
      <c r="V1033" s="1">
        <v>71.85833333333332</v>
      </c>
      <c r="W1033" s="1">
        <v>72.452777777777769</v>
      </c>
      <c r="X1033" s="1"/>
      <c r="Z1033" s="6"/>
      <c r="AA1033" s="1">
        <v>70</v>
      </c>
      <c r="AB1033" s="6"/>
      <c r="AC1033" s="6"/>
      <c r="AE1033" s="6"/>
    </row>
    <row r="1034" spans="1:31">
      <c r="A1034" s="6">
        <v>37499</v>
      </c>
      <c r="B1034" s="1"/>
      <c r="C1034" s="1">
        <v>75.75</v>
      </c>
      <c r="D1034" s="1">
        <v>70.25</v>
      </c>
      <c r="E1034" s="1">
        <v>60.5</v>
      </c>
      <c r="F1034" s="1">
        <v>68.75</v>
      </c>
      <c r="G1034" s="1">
        <v>69.25</v>
      </c>
      <c r="H1034" s="6"/>
      <c r="I1034" s="1">
        <v>71</v>
      </c>
      <c r="J1034" s="6"/>
      <c r="K1034" s="1">
        <v>76.86</v>
      </c>
      <c r="L1034" s="1">
        <v>78.063333333333333</v>
      </c>
      <c r="M1034" s="1">
        <v>74.294999999999987</v>
      </c>
      <c r="U1034" s="1">
        <v>71.833333333333329</v>
      </c>
      <c r="V1034" s="1">
        <v>74.531666666666666</v>
      </c>
      <c r="W1034" s="1">
        <v>73.010555555555555</v>
      </c>
      <c r="X1034" s="1"/>
      <c r="Z1034" s="6"/>
      <c r="AA1034" s="1">
        <v>70</v>
      </c>
      <c r="AB1034" s="6"/>
      <c r="AC1034" s="6"/>
      <c r="AE1034" s="6"/>
    </row>
    <row r="1035" spans="1:31">
      <c r="A1035" s="6">
        <v>37506</v>
      </c>
      <c r="B1035" s="1">
        <v>81</v>
      </c>
      <c r="C1035" s="1">
        <v>74.75</v>
      </c>
      <c r="D1035" s="1"/>
      <c r="E1035" s="1">
        <v>68.5</v>
      </c>
      <c r="F1035" s="1">
        <v>74.75</v>
      </c>
      <c r="G1035" s="1">
        <v>71.5</v>
      </c>
      <c r="H1035" s="6"/>
      <c r="J1035" s="6"/>
      <c r="K1035" s="1">
        <v>77.245000000000005</v>
      </c>
      <c r="L1035" s="1">
        <v>77.529999999999987</v>
      </c>
      <c r="M1035" s="1">
        <v>73.569999999999993</v>
      </c>
      <c r="U1035" s="1">
        <v>74.75</v>
      </c>
      <c r="V1035" s="1">
        <v>77.529999999999987</v>
      </c>
      <c r="W1035" s="1">
        <v>75.676666666666662</v>
      </c>
      <c r="X1035" s="1"/>
      <c r="Z1035" s="6"/>
      <c r="AA1035" s="1">
        <v>69.75</v>
      </c>
      <c r="AB1035" s="6"/>
      <c r="AC1035" s="6"/>
      <c r="AE1035" s="6"/>
    </row>
    <row r="1036" spans="1:31">
      <c r="A1036" s="6">
        <v>37513</v>
      </c>
      <c r="B1036" s="1">
        <v>81</v>
      </c>
      <c r="C1036" s="1">
        <v>78.25</v>
      </c>
      <c r="D1036" s="1">
        <v>72.13</v>
      </c>
      <c r="E1036" s="1"/>
      <c r="F1036" s="1">
        <v>75.25</v>
      </c>
      <c r="G1036" s="1">
        <v>73.5</v>
      </c>
      <c r="H1036" s="6"/>
      <c r="I1036" s="1">
        <v>68.5</v>
      </c>
      <c r="J1036" s="6"/>
      <c r="K1036" s="1">
        <v>79.765000000000001</v>
      </c>
      <c r="L1036" s="1">
        <v>78.25333333333333</v>
      </c>
      <c r="M1036" s="1">
        <v>72.14</v>
      </c>
      <c r="U1036" s="1">
        <v>74</v>
      </c>
      <c r="V1036" s="1">
        <v>73.376666666666665</v>
      </c>
      <c r="W1036" s="1">
        <v>75.62555555555555</v>
      </c>
      <c r="X1036" s="1"/>
      <c r="Z1036" s="6"/>
      <c r="AA1036" s="1">
        <v>68.599999999999994</v>
      </c>
      <c r="AB1036" s="6"/>
      <c r="AC1036" s="6"/>
      <c r="AE1036" s="6"/>
    </row>
    <row r="1037" spans="1:31">
      <c r="A1037" s="6">
        <v>37520</v>
      </c>
      <c r="B1037" s="1">
        <v>79</v>
      </c>
      <c r="C1037" s="1">
        <v>75</v>
      </c>
      <c r="D1037" s="1">
        <v>72.88</v>
      </c>
      <c r="E1037" s="1">
        <v>83.5</v>
      </c>
      <c r="F1037" s="1">
        <v>82</v>
      </c>
      <c r="G1037" s="1">
        <v>73</v>
      </c>
      <c r="H1037" s="6"/>
      <c r="I1037" s="1">
        <v>72.5</v>
      </c>
      <c r="J1037" s="6"/>
      <c r="K1037" s="1">
        <v>85.8</v>
      </c>
      <c r="L1037" s="1">
        <v>79.930000000000007</v>
      </c>
      <c r="M1037" s="1">
        <v>79.495000000000005</v>
      </c>
      <c r="U1037" s="1">
        <v>76.5</v>
      </c>
      <c r="V1037" s="1">
        <v>76.215000000000003</v>
      </c>
      <c r="W1037" s="1">
        <v>77.73833333333333</v>
      </c>
      <c r="X1037" s="1"/>
      <c r="Z1037" s="6"/>
      <c r="AA1037" s="1">
        <v>69.099999999999994</v>
      </c>
      <c r="AB1037" s="6"/>
      <c r="AC1037" s="6"/>
      <c r="AE1037" s="6"/>
    </row>
    <row r="1038" spans="1:31">
      <c r="A1038" s="6">
        <v>37527</v>
      </c>
      <c r="B1038" s="1">
        <v>79.75</v>
      </c>
      <c r="C1038" s="1">
        <v>76.5</v>
      </c>
      <c r="D1038" s="1">
        <v>72.5</v>
      </c>
      <c r="E1038" s="1"/>
      <c r="F1038" s="1">
        <v>77</v>
      </c>
      <c r="G1038" s="1">
        <v>73.25</v>
      </c>
      <c r="H1038" s="6"/>
      <c r="I1038" s="1">
        <v>77.5</v>
      </c>
      <c r="J1038" s="6"/>
      <c r="K1038" s="1">
        <v>87.295000000000002</v>
      </c>
      <c r="L1038" s="1">
        <v>83.086666666666673</v>
      </c>
      <c r="M1038" s="1">
        <v>78.625</v>
      </c>
      <c r="U1038" s="1">
        <v>77</v>
      </c>
      <c r="V1038" s="1">
        <v>80.293333333333337</v>
      </c>
      <c r="W1038" s="1">
        <v>77.931111111111122</v>
      </c>
      <c r="X1038" s="1"/>
      <c r="Z1038" s="6"/>
      <c r="AA1038" s="1">
        <v>71.5</v>
      </c>
      <c r="AB1038" s="6"/>
      <c r="AC1038" s="6"/>
      <c r="AE1038" s="6"/>
    </row>
    <row r="1039" spans="1:31">
      <c r="A1039" s="6">
        <v>37534</v>
      </c>
      <c r="B1039" s="1">
        <v>81.25</v>
      </c>
      <c r="C1039" s="1">
        <v>77</v>
      </c>
      <c r="D1039" s="1">
        <v>72</v>
      </c>
      <c r="E1039" s="1"/>
      <c r="F1039" s="1">
        <v>80</v>
      </c>
      <c r="G1039" s="1">
        <v>75</v>
      </c>
      <c r="H1039" s="6"/>
      <c r="I1039" s="1">
        <v>77.5</v>
      </c>
      <c r="J1039" s="6"/>
      <c r="K1039" s="1">
        <v>93.664999999999992</v>
      </c>
      <c r="L1039" s="1">
        <v>89.009999999999991</v>
      </c>
      <c r="M1039" s="1">
        <v>79.795000000000002</v>
      </c>
      <c r="U1039" s="1">
        <v>78.166666666666671</v>
      </c>
      <c r="V1039" s="1">
        <v>83.254999999999995</v>
      </c>
      <c r="W1039" s="1">
        <v>80.084999999999994</v>
      </c>
      <c r="X1039" s="1"/>
      <c r="Z1039" s="6"/>
      <c r="AA1039" s="1">
        <v>73</v>
      </c>
      <c r="AB1039" s="6"/>
      <c r="AC1039" s="6"/>
      <c r="AE1039" s="6"/>
    </row>
    <row r="1040" spans="1:31">
      <c r="A1040" s="6">
        <v>37541</v>
      </c>
      <c r="B1040" s="1">
        <v>85.13</v>
      </c>
      <c r="C1040" s="1">
        <v>80</v>
      </c>
      <c r="D1040" s="1">
        <v>74.75</v>
      </c>
      <c r="E1040" s="1"/>
      <c r="F1040" s="1">
        <v>80.5</v>
      </c>
      <c r="G1040" s="1">
        <v>79</v>
      </c>
      <c r="H1040" s="6"/>
      <c r="I1040" s="1">
        <v>79.5</v>
      </c>
      <c r="J1040" s="6"/>
      <c r="K1040" s="1">
        <v>91.93</v>
      </c>
      <c r="L1040" s="1">
        <v>89.423333333333332</v>
      </c>
      <c r="M1040" s="1">
        <v>78.715000000000003</v>
      </c>
      <c r="U1040" s="1">
        <v>80</v>
      </c>
      <c r="V1040" s="1">
        <v>84.461666666666673</v>
      </c>
      <c r="W1040" s="1">
        <v>81.653888888888886</v>
      </c>
      <c r="X1040" s="1"/>
      <c r="Z1040" s="6"/>
      <c r="AA1040" s="1">
        <v>76.5</v>
      </c>
      <c r="AB1040" s="6"/>
      <c r="AC1040" s="6"/>
      <c r="AE1040" s="6"/>
    </row>
    <row r="1041" spans="1:31">
      <c r="A1041" s="6">
        <v>37548</v>
      </c>
      <c r="B1041" s="1">
        <v>92.5</v>
      </c>
      <c r="C1041" s="1">
        <v>85.75</v>
      </c>
      <c r="D1041" s="1">
        <v>77.25</v>
      </c>
      <c r="E1041" s="1"/>
      <c r="F1041" s="1">
        <v>90</v>
      </c>
      <c r="G1041" s="1">
        <v>80.75</v>
      </c>
      <c r="H1041" s="6"/>
      <c r="I1041" s="1">
        <v>77</v>
      </c>
      <c r="J1041" s="6"/>
      <c r="K1041" s="1">
        <v>95.444999999999993</v>
      </c>
      <c r="L1041" s="1">
        <v>91.13333333333334</v>
      </c>
      <c r="M1041" s="1">
        <v>80.16</v>
      </c>
      <c r="U1041" s="1">
        <v>84.25</v>
      </c>
      <c r="V1041" s="1">
        <v>84.066666666666663</v>
      </c>
      <c r="W1041" s="1">
        <v>86.605555555555554</v>
      </c>
      <c r="X1041" s="1"/>
      <c r="Z1041" s="6"/>
      <c r="AA1041" s="1">
        <v>77.3</v>
      </c>
      <c r="AB1041" s="6"/>
      <c r="AC1041" s="6"/>
      <c r="AE1041" s="6"/>
    </row>
    <row r="1042" spans="1:31">
      <c r="A1042" s="6">
        <v>37555</v>
      </c>
      <c r="B1042" s="1">
        <v>99</v>
      </c>
      <c r="C1042" s="1">
        <v>92.5</v>
      </c>
      <c r="D1042" s="1">
        <v>83.5</v>
      </c>
      <c r="E1042" s="1">
        <v>80</v>
      </c>
      <c r="F1042" s="1">
        <v>89.25</v>
      </c>
      <c r="G1042" s="1">
        <v>85</v>
      </c>
      <c r="H1042" s="6"/>
      <c r="I1042" s="1">
        <v>88</v>
      </c>
      <c r="J1042" s="6"/>
      <c r="K1042" s="1">
        <v>97.984999999999999</v>
      </c>
      <c r="L1042" s="1">
        <v>94.64</v>
      </c>
      <c r="M1042" s="1">
        <v>85.614999999999995</v>
      </c>
      <c r="U1042" s="1">
        <v>89.916666666666671</v>
      </c>
      <c r="V1042" s="1">
        <v>91.32</v>
      </c>
      <c r="W1042" s="1">
        <v>91.023333333333326</v>
      </c>
      <c r="X1042" s="1"/>
      <c r="Z1042" s="6"/>
      <c r="AA1042" s="1">
        <v>78.8</v>
      </c>
      <c r="AB1042" s="6"/>
      <c r="AC1042" s="6"/>
      <c r="AE1042" s="6"/>
    </row>
    <row r="1043" spans="1:31">
      <c r="A1043" s="6">
        <v>37562</v>
      </c>
      <c r="B1043" s="1">
        <v>97.5</v>
      </c>
      <c r="C1043" s="1">
        <v>88</v>
      </c>
      <c r="D1043" s="1">
        <v>88</v>
      </c>
      <c r="E1043" s="1"/>
      <c r="F1043" s="1">
        <v>85</v>
      </c>
      <c r="G1043" s="1">
        <v>83</v>
      </c>
      <c r="H1043" s="6"/>
      <c r="I1043" s="1">
        <v>86.5</v>
      </c>
      <c r="J1043" s="6"/>
      <c r="K1043" s="1">
        <v>94</v>
      </c>
      <c r="L1043" s="1">
        <v>90.366666666666674</v>
      </c>
      <c r="M1043" s="1">
        <v>82.580000000000013</v>
      </c>
      <c r="U1043" s="1">
        <v>86.5</v>
      </c>
      <c r="V1043" s="1">
        <v>88.433333333333337</v>
      </c>
      <c r="W1043" s="1">
        <v>87.144444444444446</v>
      </c>
      <c r="X1043" s="1"/>
      <c r="Z1043" s="6"/>
      <c r="AA1043" s="1">
        <v>81.2</v>
      </c>
      <c r="AB1043" s="6"/>
      <c r="AC1043" s="6"/>
      <c r="AE1043" s="6"/>
    </row>
    <row r="1044" spans="1:31">
      <c r="A1044" s="6">
        <v>37569</v>
      </c>
      <c r="B1044" s="1">
        <v>99.5</v>
      </c>
      <c r="C1044" s="1">
        <v>92.5</v>
      </c>
      <c r="D1044" s="1"/>
      <c r="E1044" s="1"/>
      <c r="F1044" s="1">
        <v>86</v>
      </c>
      <c r="G1044" s="1">
        <v>87</v>
      </c>
      <c r="H1044" s="6"/>
      <c r="I1044" s="1">
        <v>88.5</v>
      </c>
      <c r="J1044" s="6"/>
      <c r="K1044" s="1">
        <v>98</v>
      </c>
      <c r="L1044" s="1">
        <v>96.433333333333337</v>
      </c>
      <c r="M1044" s="1">
        <v>89.039999999999992</v>
      </c>
      <c r="U1044" s="1">
        <v>89</v>
      </c>
      <c r="V1044" s="1">
        <v>92.466666666666669</v>
      </c>
      <c r="W1044" s="1">
        <v>90.322222222222237</v>
      </c>
      <c r="X1044" s="1"/>
      <c r="Z1044" s="6"/>
      <c r="AA1044" s="1">
        <v>81.5</v>
      </c>
      <c r="AB1044" s="6"/>
      <c r="AC1044" s="6"/>
      <c r="AE1044" s="6"/>
    </row>
    <row r="1045" spans="1:31">
      <c r="A1045" s="6">
        <v>37576</v>
      </c>
      <c r="B1045" s="1">
        <v>107</v>
      </c>
      <c r="C1045" s="1">
        <v>94</v>
      </c>
      <c r="D1045" s="1"/>
      <c r="E1045" s="1">
        <v>83.5</v>
      </c>
      <c r="F1045" s="1">
        <v>87.5</v>
      </c>
      <c r="G1045" s="1">
        <v>86.5</v>
      </c>
      <c r="H1045" s="6"/>
      <c r="I1045" s="1">
        <v>87</v>
      </c>
      <c r="J1045" s="6"/>
      <c r="K1045" s="1">
        <v>95.5</v>
      </c>
      <c r="L1045" s="1">
        <v>95.65666666666668</v>
      </c>
      <c r="M1045" s="1">
        <v>89.835000000000008</v>
      </c>
      <c r="U1045" s="1">
        <v>89.5</v>
      </c>
      <c r="V1045" s="1">
        <v>91.328333333333347</v>
      </c>
      <c r="W1045" s="1">
        <v>90.942777777777792</v>
      </c>
      <c r="X1045" s="1"/>
      <c r="Z1045" s="6"/>
      <c r="AA1045" s="1">
        <v>84.3</v>
      </c>
      <c r="AB1045" s="6"/>
      <c r="AC1045" s="6"/>
      <c r="AE1045" s="6"/>
    </row>
    <row r="1046" spans="1:31">
      <c r="A1046" s="6">
        <v>37583</v>
      </c>
      <c r="B1046" s="1">
        <v>105</v>
      </c>
      <c r="C1046" s="1">
        <v>94.5</v>
      </c>
      <c r="D1046" s="1"/>
      <c r="E1046" s="1"/>
      <c r="F1046" s="1">
        <v>90.5</v>
      </c>
      <c r="G1046" s="1">
        <v>88.5</v>
      </c>
      <c r="H1046" s="6"/>
      <c r="I1046" s="1">
        <v>90.5</v>
      </c>
      <c r="J1046" s="6"/>
      <c r="K1046" s="1">
        <v>101.82</v>
      </c>
      <c r="L1046" s="1">
        <v>100.63666666666666</v>
      </c>
      <c r="M1046" s="1">
        <v>91.905000000000001</v>
      </c>
      <c r="U1046" s="1">
        <v>91.833333333333329</v>
      </c>
      <c r="V1046" s="1">
        <v>95.568333333333328</v>
      </c>
      <c r="W1046" s="1">
        <v>93.522777777777776</v>
      </c>
      <c r="X1046" s="1"/>
      <c r="Z1046" s="6"/>
      <c r="AA1046" s="1">
        <v>85</v>
      </c>
      <c r="AB1046" s="6"/>
      <c r="AC1046" s="6"/>
      <c r="AE1046" s="6"/>
    </row>
    <row r="1047" spans="1:31">
      <c r="A1047" s="6">
        <v>37590</v>
      </c>
      <c r="B1047" s="1"/>
      <c r="C1047" s="1"/>
      <c r="D1047" s="1"/>
      <c r="E1047" s="1"/>
      <c r="G1047" s="1"/>
      <c r="H1047" s="6"/>
      <c r="I1047" s="1">
        <v>87</v>
      </c>
      <c r="J1047" s="6"/>
      <c r="K1047" s="1" t="s">
        <v>28</v>
      </c>
      <c r="L1047" s="1" t="s">
        <v>28</v>
      </c>
      <c r="M1047" s="1" t="s">
        <v>28</v>
      </c>
      <c r="U1047" s="1">
        <v>87</v>
      </c>
      <c r="V1047" s="1">
        <v>87</v>
      </c>
      <c r="W1047" s="1">
        <v>87</v>
      </c>
      <c r="X1047" s="1"/>
      <c r="Z1047" s="6"/>
      <c r="AA1047" s="1">
        <v>85</v>
      </c>
      <c r="AB1047" s="6"/>
      <c r="AC1047" s="6"/>
      <c r="AE1047" s="6"/>
    </row>
    <row r="1048" spans="1:31">
      <c r="A1048" s="6">
        <v>37597</v>
      </c>
      <c r="B1048" s="1">
        <v>102.5</v>
      </c>
      <c r="C1048" s="1">
        <v>94.5</v>
      </c>
      <c r="D1048" s="1"/>
      <c r="E1048" s="1"/>
      <c r="F1048" s="1">
        <v>89.5</v>
      </c>
      <c r="G1048" s="1">
        <v>87.5</v>
      </c>
      <c r="H1048" s="6"/>
      <c r="I1048" s="1">
        <v>92</v>
      </c>
      <c r="J1048" s="6"/>
      <c r="K1048" s="1">
        <v>103.5</v>
      </c>
      <c r="L1048" s="1">
        <v>99.743333333333339</v>
      </c>
      <c r="M1048" s="1">
        <v>94.89500000000001</v>
      </c>
      <c r="U1048" s="1">
        <v>92</v>
      </c>
      <c r="V1048" s="1">
        <v>95.87166666666667</v>
      </c>
      <c r="W1048" s="1">
        <v>93.290555555555557</v>
      </c>
      <c r="X1048" s="1"/>
      <c r="Z1048" s="6"/>
      <c r="AA1048" s="1">
        <v>85</v>
      </c>
      <c r="AB1048" s="6"/>
      <c r="AC1048" s="6"/>
      <c r="AE1048" s="6"/>
    </row>
    <row r="1049" spans="1:31">
      <c r="A1049" s="6">
        <v>37604</v>
      </c>
      <c r="B1049" s="1">
        <v>101</v>
      </c>
      <c r="C1049" s="1">
        <v>95.5</v>
      </c>
      <c r="D1049" s="1"/>
      <c r="E1049" s="1"/>
      <c r="F1049" s="1">
        <v>91</v>
      </c>
      <c r="G1049" s="1">
        <v>89.5</v>
      </c>
      <c r="H1049" s="6"/>
      <c r="J1049" s="6"/>
      <c r="K1049" s="1">
        <v>109.655</v>
      </c>
      <c r="L1049" s="1">
        <v>106.41000000000001</v>
      </c>
      <c r="M1049" s="1">
        <v>99.94</v>
      </c>
      <c r="U1049" s="1">
        <v>93.25</v>
      </c>
      <c r="V1049" s="1">
        <v>106.41000000000001</v>
      </c>
      <c r="W1049" s="1">
        <v>97.63666666666667</v>
      </c>
      <c r="X1049" s="1"/>
      <c r="Z1049" s="6"/>
      <c r="AA1049" s="1">
        <v>92.4</v>
      </c>
      <c r="AB1049" s="6"/>
      <c r="AC1049" s="6"/>
      <c r="AE1049" s="6"/>
    </row>
    <row r="1050" spans="1:31">
      <c r="A1050" s="6">
        <v>37611</v>
      </c>
      <c r="B1050" s="1">
        <v>105</v>
      </c>
      <c r="C1050" s="1">
        <v>99</v>
      </c>
      <c r="D1050" s="1">
        <v>90.25</v>
      </c>
      <c r="E1050" s="1"/>
      <c r="F1050" s="1">
        <v>92</v>
      </c>
      <c r="G1050" s="1">
        <v>91</v>
      </c>
      <c r="H1050" s="6"/>
      <c r="I1050" s="1">
        <v>94.5</v>
      </c>
      <c r="J1050" s="6"/>
      <c r="K1050" s="1" t="s">
        <v>28</v>
      </c>
      <c r="L1050" s="1">
        <v>104.08333333333333</v>
      </c>
      <c r="M1050" s="1">
        <v>100.785</v>
      </c>
      <c r="U1050" s="1">
        <v>95.166666666666671</v>
      </c>
      <c r="V1050" s="1">
        <v>99.291666666666657</v>
      </c>
      <c r="W1050" s="1">
        <v>96.763888888888872</v>
      </c>
      <c r="X1050" s="1"/>
      <c r="Z1050" s="6"/>
      <c r="AA1050" s="1">
        <v>93.4</v>
      </c>
      <c r="AB1050" s="6"/>
      <c r="AC1050" s="6"/>
      <c r="AE1050" s="6"/>
    </row>
    <row r="1051" spans="1:31">
      <c r="A1051" s="6">
        <v>37618</v>
      </c>
      <c r="B1051" s="1"/>
      <c r="C1051" s="1"/>
      <c r="D1051" s="1"/>
      <c r="E1051" s="1"/>
      <c r="G1051" s="1"/>
      <c r="H1051" s="6"/>
      <c r="I1051" s="1">
        <v>85</v>
      </c>
      <c r="J1051" s="6"/>
      <c r="K1051" s="1" t="s">
        <v>28</v>
      </c>
      <c r="L1051" s="1" t="s">
        <v>28</v>
      </c>
      <c r="M1051" s="1" t="s">
        <v>28</v>
      </c>
      <c r="U1051" s="1">
        <v>85</v>
      </c>
      <c r="V1051" s="1">
        <v>85</v>
      </c>
      <c r="W1051" s="1">
        <v>85</v>
      </c>
      <c r="X1051" s="1"/>
      <c r="Z1051" s="6"/>
      <c r="AA1051" s="1">
        <v>93.4</v>
      </c>
      <c r="AB1051" s="6"/>
      <c r="AC1051" s="6"/>
      <c r="AE1051" s="6"/>
    </row>
    <row r="1052" spans="1:31">
      <c r="A1052" s="6">
        <v>37625</v>
      </c>
      <c r="B1052" s="1"/>
      <c r="C1052" s="1"/>
      <c r="D1052" s="1"/>
      <c r="E1052" s="1"/>
      <c r="G1052" s="1"/>
      <c r="H1052" s="6"/>
      <c r="I1052" s="1">
        <v>92.5</v>
      </c>
      <c r="J1052" s="6"/>
      <c r="K1052" s="1" t="s">
        <v>28</v>
      </c>
      <c r="L1052" s="1" t="s">
        <v>28</v>
      </c>
      <c r="M1052" s="1" t="s">
        <v>28</v>
      </c>
      <c r="U1052" s="1">
        <v>92.5</v>
      </c>
      <c r="V1052" s="1">
        <v>92.5</v>
      </c>
      <c r="W1052" s="1">
        <v>92.5</v>
      </c>
      <c r="X1052" s="1"/>
      <c r="Z1052" s="6"/>
      <c r="AA1052" s="1">
        <v>95</v>
      </c>
      <c r="AB1052" s="6"/>
      <c r="AC1052" s="6"/>
      <c r="AE1052" s="6"/>
    </row>
    <row r="1053" spans="1:31">
      <c r="A1053" s="6">
        <v>37632</v>
      </c>
      <c r="B1053" s="1">
        <v>105.25</v>
      </c>
      <c r="C1053" s="1">
        <v>106</v>
      </c>
      <c r="D1053" s="1">
        <v>92.5</v>
      </c>
      <c r="E1053" s="1">
        <v>99.5</v>
      </c>
      <c r="F1053" s="1">
        <v>103.5</v>
      </c>
      <c r="G1053" s="1">
        <v>91</v>
      </c>
      <c r="H1053" s="6"/>
      <c r="I1053" s="1">
        <v>90.5</v>
      </c>
      <c r="J1053" s="6"/>
      <c r="K1053" s="1">
        <v>108.5</v>
      </c>
      <c r="L1053" s="1">
        <v>106.62</v>
      </c>
      <c r="M1053" s="1">
        <v>98.704999999999998</v>
      </c>
      <c r="U1053" s="1">
        <v>100</v>
      </c>
      <c r="V1053" s="1">
        <v>98.56</v>
      </c>
      <c r="W1053" s="1">
        <v>102.68666666666667</v>
      </c>
      <c r="X1053" s="1"/>
      <c r="Z1053" s="6"/>
      <c r="AA1053" s="1">
        <v>95</v>
      </c>
      <c r="AB1053" s="6"/>
      <c r="AC1053" s="6"/>
      <c r="AE1053" s="6"/>
    </row>
    <row r="1054" spans="1:31">
      <c r="A1054" s="6">
        <v>37639</v>
      </c>
      <c r="B1054" s="1">
        <v>115</v>
      </c>
      <c r="C1054" s="1">
        <v>99.5</v>
      </c>
      <c r="D1054" s="1">
        <v>97</v>
      </c>
      <c r="E1054" s="1"/>
      <c r="G1054" s="1">
        <v>94.5</v>
      </c>
      <c r="H1054" s="6"/>
      <c r="I1054" s="1">
        <v>95</v>
      </c>
      <c r="J1054" s="6"/>
      <c r="K1054" s="1">
        <v>110</v>
      </c>
      <c r="L1054" s="1">
        <v>111.84999999999998</v>
      </c>
      <c r="M1054" s="1">
        <v>100.995</v>
      </c>
      <c r="U1054" s="1">
        <v>97.25</v>
      </c>
      <c r="V1054" s="1">
        <v>103.42499999999998</v>
      </c>
      <c r="W1054" s="1">
        <v>101.46249999999999</v>
      </c>
      <c r="X1054" s="1"/>
      <c r="Z1054" s="6"/>
      <c r="AA1054" s="1">
        <v>95</v>
      </c>
      <c r="AB1054" s="6"/>
      <c r="AC1054" s="6"/>
      <c r="AE1054" s="6"/>
    </row>
    <row r="1055" spans="1:31">
      <c r="A1055" s="6">
        <v>37646</v>
      </c>
      <c r="B1055" s="1">
        <v>117.5</v>
      </c>
      <c r="C1055" s="1">
        <v>110.5</v>
      </c>
      <c r="D1055" s="1"/>
      <c r="E1055" s="1"/>
      <c r="F1055" s="1">
        <v>102.5</v>
      </c>
      <c r="G1055" s="1">
        <v>95</v>
      </c>
      <c r="H1055" s="6"/>
      <c r="I1055" s="1">
        <v>104</v>
      </c>
      <c r="J1055" s="6"/>
      <c r="K1055" s="1">
        <v>104.05</v>
      </c>
      <c r="L1055" s="1">
        <v>113.98333333333333</v>
      </c>
      <c r="M1055" s="1">
        <v>95.754999999999995</v>
      </c>
      <c r="U1055" s="1">
        <v>105.66666666666667</v>
      </c>
      <c r="V1055" s="1">
        <v>108.99166666666667</v>
      </c>
      <c r="W1055" s="1">
        <v>107.33055555555556</v>
      </c>
      <c r="X1055" s="1"/>
      <c r="Z1055" s="6"/>
      <c r="AA1055" s="1">
        <v>96.6</v>
      </c>
      <c r="AB1055" s="6"/>
      <c r="AC1055" s="6"/>
      <c r="AE1055" s="6"/>
    </row>
    <row r="1056" spans="1:31">
      <c r="A1056" s="6">
        <v>37653</v>
      </c>
      <c r="B1056" s="1">
        <v>112.5</v>
      </c>
      <c r="C1056" s="1">
        <v>100</v>
      </c>
      <c r="D1056" s="1"/>
      <c r="E1056" s="1"/>
      <c r="F1056" s="1">
        <v>103</v>
      </c>
      <c r="G1056" s="1">
        <v>95.5</v>
      </c>
      <c r="H1056" s="6"/>
      <c r="I1056" s="1">
        <v>106.5</v>
      </c>
      <c r="J1056" s="6"/>
      <c r="K1056" s="1">
        <v>109</v>
      </c>
      <c r="L1056" s="1">
        <v>113.17</v>
      </c>
      <c r="M1056" s="1">
        <v>103.36500000000001</v>
      </c>
      <c r="U1056" s="1">
        <v>103.16666666666667</v>
      </c>
      <c r="V1056" s="1">
        <v>109.83500000000001</v>
      </c>
      <c r="W1056" s="1">
        <v>104.27833333333335</v>
      </c>
      <c r="X1056" s="1"/>
      <c r="Z1056" s="6"/>
      <c r="AA1056" s="1">
        <v>97</v>
      </c>
      <c r="AB1056" s="6"/>
      <c r="AC1056" s="6"/>
      <c r="AE1056" s="6"/>
    </row>
    <row r="1057" spans="1:31">
      <c r="A1057" s="6">
        <v>37660</v>
      </c>
      <c r="B1057" s="1">
        <v>112.5</v>
      </c>
      <c r="C1057" s="1">
        <v>102</v>
      </c>
      <c r="D1057" s="1">
        <v>103</v>
      </c>
      <c r="E1057" s="1"/>
      <c r="G1057" s="1"/>
      <c r="H1057" s="6"/>
      <c r="I1057" s="1">
        <v>90</v>
      </c>
      <c r="J1057" s="6"/>
      <c r="K1057" s="1" t="s">
        <v>28</v>
      </c>
      <c r="L1057" s="1">
        <v>109</v>
      </c>
      <c r="M1057" s="1">
        <v>95</v>
      </c>
      <c r="U1057" s="1">
        <v>96</v>
      </c>
      <c r="V1057" s="1">
        <v>99.5</v>
      </c>
      <c r="W1057" s="1">
        <v>100.75</v>
      </c>
      <c r="X1057" s="1"/>
      <c r="Z1057" s="6"/>
      <c r="AA1057" s="1">
        <v>99.4</v>
      </c>
      <c r="AB1057" s="6"/>
      <c r="AC1057" s="6"/>
      <c r="AE1057" s="6"/>
    </row>
    <row r="1058" spans="1:31">
      <c r="A1058" s="6">
        <v>37667</v>
      </c>
      <c r="B1058" s="1">
        <v>113.25</v>
      </c>
      <c r="C1058" s="1">
        <v>103.25</v>
      </c>
      <c r="D1058" s="1">
        <v>99.75</v>
      </c>
      <c r="E1058" s="1"/>
      <c r="F1058" s="1">
        <v>100</v>
      </c>
      <c r="G1058" s="1">
        <v>90</v>
      </c>
      <c r="H1058" s="6"/>
      <c r="I1058" s="1">
        <v>100</v>
      </c>
      <c r="J1058" s="6"/>
      <c r="K1058" s="1">
        <v>112</v>
      </c>
      <c r="L1058" s="1">
        <v>116.94333333333334</v>
      </c>
      <c r="M1058" s="1">
        <v>103.995</v>
      </c>
      <c r="U1058" s="1">
        <v>101.08333333333333</v>
      </c>
      <c r="V1058" s="1">
        <v>108.47166666666666</v>
      </c>
      <c r="W1058" s="1">
        <v>103.90722222222223</v>
      </c>
      <c r="X1058" s="1"/>
      <c r="Z1058" s="6"/>
      <c r="AA1058" s="1">
        <v>100</v>
      </c>
      <c r="AB1058" s="6"/>
      <c r="AC1058" s="6"/>
      <c r="AE1058" s="6"/>
    </row>
    <row r="1059" spans="1:31">
      <c r="A1059" s="6">
        <v>37674</v>
      </c>
      <c r="B1059" s="1">
        <v>112.5</v>
      </c>
      <c r="C1059" s="1">
        <v>104</v>
      </c>
      <c r="D1059" s="1">
        <v>98.5</v>
      </c>
      <c r="E1059" s="1"/>
      <c r="G1059" s="1">
        <v>88.5</v>
      </c>
      <c r="H1059" s="6"/>
      <c r="I1059" s="1">
        <v>99</v>
      </c>
      <c r="J1059" s="6"/>
      <c r="K1059" s="1">
        <v>107.75</v>
      </c>
      <c r="L1059" s="1">
        <v>113.13499999999999</v>
      </c>
      <c r="M1059" s="1">
        <v>104.42</v>
      </c>
      <c r="U1059" s="1">
        <v>101.5</v>
      </c>
      <c r="V1059" s="1">
        <v>106.0675</v>
      </c>
      <c r="W1059" s="1">
        <v>105.03375</v>
      </c>
      <c r="X1059" s="1"/>
      <c r="Z1059" s="6"/>
      <c r="AA1059" s="1">
        <v>100</v>
      </c>
      <c r="AB1059" s="6"/>
      <c r="AC1059" s="6"/>
      <c r="AE1059" s="6"/>
    </row>
    <row r="1060" spans="1:31">
      <c r="A1060" s="6">
        <v>37681</v>
      </c>
      <c r="B1060" s="1">
        <v>114</v>
      </c>
      <c r="C1060" s="1">
        <v>106</v>
      </c>
      <c r="D1060" s="1"/>
      <c r="E1060" s="1"/>
      <c r="F1060" s="1">
        <v>97.5</v>
      </c>
      <c r="G1060" s="1">
        <v>97.5</v>
      </c>
      <c r="H1060" s="6"/>
      <c r="I1060" s="1">
        <v>106.5</v>
      </c>
      <c r="J1060" s="6"/>
      <c r="K1060" s="1" t="s">
        <v>28</v>
      </c>
      <c r="L1060" s="1">
        <v>115</v>
      </c>
      <c r="M1060" s="1">
        <v>105.72</v>
      </c>
      <c r="U1060" s="1">
        <v>103.33333333333333</v>
      </c>
      <c r="V1060" s="1">
        <v>110.75</v>
      </c>
      <c r="W1060" s="1">
        <v>104.75</v>
      </c>
      <c r="X1060" s="1"/>
      <c r="Z1060" s="6"/>
      <c r="AA1060" s="1">
        <v>101</v>
      </c>
      <c r="AB1060" s="6"/>
      <c r="AC1060" s="6"/>
      <c r="AE1060" s="6"/>
    </row>
    <row r="1061" spans="1:31">
      <c r="A1061" s="6">
        <v>37688</v>
      </c>
      <c r="B1061" s="1">
        <v>124.5</v>
      </c>
      <c r="C1061" s="1">
        <v>115.5</v>
      </c>
      <c r="D1061" s="1">
        <v>103.75</v>
      </c>
      <c r="E1061" s="1"/>
      <c r="F1061" s="1">
        <v>114.25</v>
      </c>
      <c r="G1061" s="1">
        <v>101</v>
      </c>
      <c r="H1061" s="6"/>
      <c r="I1061" s="1">
        <v>121.5</v>
      </c>
      <c r="J1061" s="6"/>
      <c r="K1061" s="1" t="s">
        <v>28</v>
      </c>
      <c r="L1061" s="1">
        <v>111</v>
      </c>
      <c r="M1061" s="1">
        <v>109</v>
      </c>
      <c r="U1061" s="1">
        <v>117.08333333333333</v>
      </c>
      <c r="V1061" s="1">
        <v>116.25</v>
      </c>
      <c r="W1061" s="1">
        <v>115.33333333333333</v>
      </c>
      <c r="X1061" s="1"/>
      <c r="Z1061" s="6"/>
      <c r="AA1061" s="1">
        <v>105</v>
      </c>
      <c r="AB1061" s="6"/>
      <c r="AC1061" s="6"/>
      <c r="AE1061" s="6"/>
    </row>
    <row r="1062" spans="1:31">
      <c r="A1062" s="6">
        <v>37695</v>
      </c>
      <c r="B1062" s="1">
        <v>116</v>
      </c>
      <c r="C1062" s="1">
        <v>109.5</v>
      </c>
      <c r="D1062" s="1">
        <v>105</v>
      </c>
      <c r="E1062" s="1">
        <v>137.5</v>
      </c>
      <c r="F1062" s="1">
        <v>124</v>
      </c>
      <c r="G1062" s="1">
        <v>105</v>
      </c>
      <c r="H1062" s="6"/>
      <c r="I1062" s="1">
        <v>113</v>
      </c>
      <c r="J1062" s="6"/>
      <c r="K1062" s="1" t="s">
        <v>28</v>
      </c>
      <c r="L1062" s="1">
        <v>114</v>
      </c>
      <c r="M1062" s="1">
        <v>106.455</v>
      </c>
      <c r="U1062" s="1">
        <v>115.5</v>
      </c>
      <c r="V1062" s="1">
        <v>113.5</v>
      </c>
      <c r="W1062" s="1">
        <v>115.66666666666667</v>
      </c>
      <c r="X1062" s="1"/>
      <c r="Z1062" s="6"/>
      <c r="AA1062" s="1">
        <v>105</v>
      </c>
      <c r="AB1062" s="6"/>
      <c r="AC1062" s="6"/>
      <c r="AE1062" s="6"/>
    </row>
    <row r="1063" spans="1:31">
      <c r="A1063" s="6">
        <v>37702</v>
      </c>
      <c r="B1063" s="1">
        <v>115</v>
      </c>
      <c r="C1063" s="1">
        <v>106.5</v>
      </c>
      <c r="D1063" s="1">
        <v>101.5</v>
      </c>
      <c r="E1063" s="1"/>
      <c r="G1063" s="1"/>
      <c r="H1063" s="6"/>
      <c r="I1063" s="1">
        <v>107.5</v>
      </c>
      <c r="J1063" s="6"/>
      <c r="K1063" s="1" t="s">
        <v>28</v>
      </c>
      <c r="L1063" s="1">
        <v>103</v>
      </c>
      <c r="M1063" s="1" t="s">
        <v>28</v>
      </c>
      <c r="U1063" s="1">
        <v>107</v>
      </c>
      <c r="V1063" s="1">
        <v>105.25</v>
      </c>
      <c r="W1063" s="1">
        <v>105.875</v>
      </c>
      <c r="X1063" s="1"/>
      <c r="Z1063" s="6"/>
      <c r="AA1063" s="1">
        <v>103</v>
      </c>
      <c r="AB1063" s="6"/>
      <c r="AC1063" s="6"/>
      <c r="AE1063" s="6"/>
    </row>
    <row r="1064" spans="1:31">
      <c r="A1064" s="6">
        <v>37709</v>
      </c>
      <c r="B1064" s="1"/>
      <c r="C1064" s="1">
        <v>106.5</v>
      </c>
      <c r="D1064" s="1">
        <v>102.75</v>
      </c>
      <c r="E1064" s="1">
        <v>114.5</v>
      </c>
      <c r="F1064" s="1">
        <v>112.5</v>
      </c>
      <c r="G1064" s="1">
        <v>100</v>
      </c>
      <c r="H1064" s="6"/>
      <c r="I1064" s="1">
        <v>95</v>
      </c>
      <c r="J1064" s="6"/>
      <c r="K1064" s="1" t="s">
        <v>28</v>
      </c>
      <c r="L1064" s="1">
        <v>96.5</v>
      </c>
      <c r="M1064" s="1">
        <v>101.5</v>
      </c>
      <c r="U1064" s="1">
        <v>104.66666666666667</v>
      </c>
      <c r="V1064" s="1">
        <v>95.75</v>
      </c>
      <c r="W1064" s="1">
        <v>104.91666666666667</v>
      </c>
      <c r="X1064" s="1"/>
      <c r="Z1064" s="6"/>
      <c r="AA1064" s="1">
        <v>95</v>
      </c>
      <c r="AB1064" s="6"/>
      <c r="AC1064" s="6"/>
      <c r="AE1064" s="6"/>
    </row>
    <row r="1065" spans="1:31">
      <c r="A1065" s="6">
        <v>37716</v>
      </c>
      <c r="B1065" s="1">
        <v>113</v>
      </c>
      <c r="C1065" s="1">
        <v>106.75</v>
      </c>
      <c r="D1065" s="1">
        <v>102.75</v>
      </c>
      <c r="E1065" s="1">
        <v>113.5</v>
      </c>
      <c r="F1065" s="1">
        <v>115</v>
      </c>
      <c r="G1065" s="1">
        <v>100</v>
      </c>
      <c r="H1065" s="6"/>
      <c r="I1065" s="1">
        <v>107</v>
      </c>
      <c r="J1065" s="6"/>
      <c r="K1065" s="1" t="s">
        <v>28</v>
      </c>
      <c r="L1065" s="1" t="s">
        <v>28</v>
      </c>
      <c r="M1065" s="1" t="s">
        <v>28</v>
      </c>
      <c r="U1065" s="1">
        <v>109.58333333333333</v>
      </c>
      <c r="V1065" s="1">
        <v>107</v>
      </c>
      <c r="W1065" s="1">
        <v>109.58333333333333</v>
      </c>
      <c r="X1065" s="1"/>
      <c r="Z1065" s="6"/>
      <c r="AA1065" s="1">
        <v>95</v>
      </c>
      <c r="AB1065" s="6"/>
      <c r="AC1065" s="6"/>
      <c r="AE1065" s="6"/>
    </row>
    <row r="1066" spans="1:31">
      <c r="A1066" s="6">
        <v>37723</v>
      </c>
      <c r="B1066" s="1">
        <v>119</v>
      </c>
      <c r="C1066" s="1">
        <v>102</v>
      </c>
      <c r="D1066" s="1">
        <v>99.75</v>
      </c>
      <c r="E1066" s="1">
        <v>115</v>
      </c>
      <c r="F1066" s="1">
        <v>100</v>
      </c>
      <c r="G1066" s="1">
        <v>90</v>
      </c>
      <c r="H1066" s="6"/>
      <c r="J1066" s="6"/>
      <c r="K1066" s="1" t="s">
        <v>28</v>
      </c>
      <c r="L1066" s="1" t="s">
        <v>28</v>
      </c>
      <c r="M1066" s="1">
        <v>89</v>
      </c>
      <c r="U1066" s="1">
        <v>101</v>
      </c>
      <c r="V1066" s="1" t="s">
        <v>28</v>
      </c>
      <c r="W1066" s="1">
        <v>101</v>
      </c>
      <c r="X1066" s="1"/>
      <c r="Z1066" s="6"/>
      <c r="AA1066" s="1">
        <v>95</v>
      </c>
      <c r="AB1066" s="6"/>
      <c r="AC1066" s="6"/>
      <c r="AE1066" s="6"/>
    </row>
    <row r="1067" spans="1:31">
      <c r="A1067" s="6">
        <v>37730</v>
      </c>
      <c r="B1067" s="1">
        <v>116</v>
      </c>
      <c r="C1067" s="1">
        <v>110.5</v>
      </c>
      <c r="D1067" s="1">
        <v>103.5</v>
      </c>
      <c r="E1067" s="1">
        <v>103.5</v>
      </c>
      <c r="F1067" s="1">
        <v>109.5</v>
      </c>
      <c r="G1067" s="1">
        <v>99</v>
      </c>
      <c r="H1067" s="6"/>
      <c r="I1067" s="1">
        <v>111</v>
      </c>
      <c r="J1067" s="6"/>
      <c r="K1067" s="1" t="s">
        <v>28</v>
      </c>
      <c r="L1067" s="1" t="s">
        <v>28</v>
      </c>
      <c r="M1067" s="1" t="s">
        <v>28</v>
      </c>
      <c r="U1067" s="1">
        <v>110.33333333333333</v>
      </c>
      <c r="V1067" s="1">
        <v>111</v>
      </c>
      <c r="W1067" s="1">
        <v>110.33333333333333</v>
      </c>
      <c r="X1067" s="1"/>
      <c r="Z1067" s="6"/>
      <c r="AA1067" s="1">
        <v>95</v>
      </c>
      <c r="AB1067" s="6"/>
      <c r="AC1067" s="6"/>
      <c r="AE1067" s="6"/>
    </row>
    <row r="1068" spans="1:31">
      <c r="A1068" s="6">
        <v>37737</v>
      </c>
      <c r="B1068" s="1">
        <v>115</v>
      </c>
      <c r="C1068" s="1">
        <v>110</v>
      </c>
      <c r="D1068" s="1">
        <v>105.25</v>
      </c>
      <c r="E1068" s="1">
        <v>89.5</v>
      </c>
      <c r="F1068" s="1">
        <v>95</v>
      </c>
      <c r="G1068" s="1">
        <v>95</v>
      </c>
      <c r="H1068" s="6"/>
      <c r="I1068" s="1">
        <v>105.5</v>
      </c>
      <c r="J1068" s="6"/>
      <c r="K1068" s="1" t="s">
        <v>28</v>
      </c>
      <c r="L1068" s="1" t="s">
        <v>28</v>
      </c>
      <c r="M1068" s="1" t="s">
        <v>28</v>
      </c>
      <c r="U1068" s="1">
        <v>103.5</v>
      </c>
      <c r="V1068" s="1">
        <v>105.5</v>
      </c>
      <c r="W1068" s="1">
        <v>103.5</v>
      </c>
      <c r="X1068" s="1"/>
      <c r="Z1068" s="6"/>
      <c r="AA1068" s="1">
        <v>95</v>
      </c>
      <c r="AB1068" s="6"/>
      <c r="AC1068" s="6"/>
      <c r="AE1068" s="6"/>
    </row>
    <row r="1069" spans="1:31">
      <c r="A1069" s="6">
        <v>37744</v>
      </c>
      <c r="B1069" s="1">
        <v>113</v>
      </c>
      <c r="C1069" s="1">
        <v>110</v>
      </c>
      <c r="D1069" s="1">
        <v>104.5</v>
      </c>
      <c r="E1069" s="1">
        <v>107</v>
      </c>
      <c r="F1069" s="1">
        <v>105.5</v>
      </c>
      <c r="G1069" s="1">
        <v>95</v>
      </c>
      <c r="H1069" s="6"/>
      <c r="I1069" s="1">
        <v>114.5</v>
      </c>
      <c r="J1069" s="6"/>
      <c r="K1069" s="1" t="s">
        <v>28</v>
      </c>
      <c r="L1069" s="1" t="s">
        <v>28</v>
      </c>
      <c r="M1069" s="1" t="s">
        <v>28</v>
      </c>
      <c r="U1069" s="1">
        <v>110</v>
      </c>
      <c r="V1069" s="1">
        <v>114.5</v>
      </c>
      <c r="W1069" s="1">
        <v>110</v>
      </c>
      <c r="X1069" s="1"/>
      <c r="Z1069" s="6"/>
      <c r="AA1069" s="1">
        <v>97.5</v>
      </c>
      <c r="AB1069" s="6"/>
      <c r="AC1069" s="6"/>
      <c r="AE1069" s="6"/>
    </row>
    <row r="1070" spans="1:31">
      <c r="A1070" s="6">
        <v>37751</v>
      </c>
      <c r="B1070" s="1"/>
      <c r="C1070" s="1">
        <v>107</v>
      </c>
      <c r="D1070" s="1">
        <v>106.25</v>
      </c>
      <c r="E1070" s="1">
        <v>104</v>
      </c>
      <c r="F1070" s="1">
        <v>106</v>
      </c>
      <c r="G1070" s="1">
        <v>100</v>
      </c>
      <c r="H1070" s="6"/>
      <c r="I1070" s="1">
        <v>110</v>
      </c>
      <c r="J1070" s="6"/>
      <c r="K1070" s="1" t="s">
        <v>28</v>
      </c>
      <c r="L1070" s="1" t="s">
        <v>28</v>
      </c>
      <c r="M1070" s="1" t="s">
        <v>28</v>
      </c>
      <c r="U1070" s="1">
        <v>107.66666666666667</v>
      </c>
      <c r="V1070" s="1">
        <v>110</v>
      </c>
      <c r="W1070" s="1">
        <v>107.66666666666667</v>
      </c>
      <c r="X1070" s="1"/>
      <c r="Z1070" s="6"/>
      <c r="AA1070" s="1">
        <v>99.5</v>
      </c>
      <c r="AB1070" s="6"/>
      <c r="AC1070" s="6"/>
      <c r="AE1070" s="6"/>
    </row>
    <row r="1071" spans="1:31">
      <c r="A1071" s="6">
        <v>37758</v>
      </c>
      <c r="B1071" s="1">
        <v>120</v>
      </c>
      <c r="C1071" s="1">
        <v>107.5</v>
      </c>
      <c r="D1071" s="1">
        <v>104.75</v>
      </c>
      <c r="E1071" s="1">
        <v>109</v>
      </c>
      <c r="F1071" s="1">
        <v>106</v>
      </c>
      <c r="G1071" s="1"/>
      <c r="H1071" s="6"/>
      <c r="I1071" s="1">
        <v>118.5</v>
      </c>
      <c r="J1071" s="6"/>
      <c r="K1071" s="1" t="s">
        <v>28</v>
      </c>
      <c r="L1071" s="1">
        <v>107.44666666666666</v>
      </c>
      <c r="M1071" s="1">
        <v>107.63499999999999</v>
      </c>
      <c r="U1071" s="1">
        <v>110.66666666666667</v>
      </c>
      <c r="V1071" s="1">
        <v>112.97333333333333</v>
      </c>
      <c r="W1071" s="1">
        <v>108.82444444444445</v>
      </c>
      <c r="X1071" s="1"/>
      <c r="Z1071" s="6"/>
      <c r="AA1071" s="1">
        <v>108</v>
      </c>
      <c r="AB1071" s="6"/>
      <c r="AC1071" s="6"/>
      <c r="AE1071" s="6"/>
    </row>
    <row r="1072" spans="1:31">
      <c r="A1072" s="6">
        <v>37765</v>
      </c>
      <c r="B1072" s="1">
        <v>110</v>
      </c>
      <c r="C1072" s="1">
        <v>108.75</v>
      </c>
      <c r="D1072" s="1">
        <v>105.25</v>
      </c>
      <c r="E1072" s="1">
        <v>96</v>
      </c>
      <c r="F1072" s="1">
        <v>98.5</v>
      </c>
      <c r="G1072" s="1">
        <v>96.25</v>
      </c>
      <c r="H1072" s="6"/>
      <c r="I1072" s="1">
        <v>112</v>
      </c>
      <c r="J1072" s="6"/>
      <c r="K1072" s="1" t="s">
        <v>28</v>
      </c>
      <c r="L1072" s="1" t="s">
        <v>28</v>
      </c>
      <c r="M1072" s="1" t="s">
        <v>28</v>
      </c>
      <c r="U1072" s="1">
        <v>106.41666666666667</v>
      </c>
      <c r="V1072" s="1">
        <v>112</v>
      </c>
      <c r="W1072" s="1">
        <v>106.41666666666667</v>
      </c>
      <c r="X1072" s="1"/>
      <c r="Z1072" s="6"/>
      <c r="AA1072" s="1">
        <v>105</v>
      </c>
      <c r="AB1072" s="6"/>
      <c r="AC1072" s="6"/>
      <c r="AE1072" s="6"/>
    </row>
    <row r="1073" spans="1:31">
      <c r="A1073" s="6">
        <v>37772</v>
      </c>
      <c r="B1073" s="1">
        <v>115</v>
      </c>
      <c r="C1073" s="1">
        <v>111</v>
      </c>
      <c r="D1073" s="1">
        <v>107.5</v>
      </c>
      <c r="E1073" s="1"/>
      <c r="F1073" s="1">
        <v>105.5</v>
      </c>
      <c r="G1073" s="1">
        <v>101.5</v>
      </c>
      <c r="H1073" s="6"/>
      <c r="I1073" s="1">
        <v>109.5</v>
      </c>
      <c r="J1073" s="6"/>
      <c r="K1073" s="1" t="s">
        <v>28</v>
      </c>
      <c r="L1073" s="1">
        <v>103.575</v>
      </c>
      <c r="M1073" s="1">
        <v>103</v>
      </c>
      <c r="U1073" s="1">
        <v>108.66666666666667</v>
      </c>
      <c r="V1073" s="1">
        <v>106.53749999999999</v>
      </c>
      <c r="W1073" s="1">
        <v>107.67916666666667</v>
      </c>
      <c r="X1073" s="1"/>
      <c r="Z1073" s="6"/>
      <c r="AA1073" s="1">
        <v>105</v>
      </c>
      <c r="AB1073" s="6"/>
      <c r="AC1073" s="6"/>
      <c r="AE1073" s="6"/>
    </row>
    <row r="1074" spans="1:31">
      <c r="A1074" s="6">
        <v>37779</v>
      </c>
      <c r="B1074" s="1"/>
      <c r="C1074" s="1">
        <v>108.63</v>
      </c>
      <c r="D1074" s="1"/>
      <c r="E1074" s="1">
        <v>107.5</v>
      </c>
      <c r="F1074" s="1">
        <v>107</v>
      </c>
      <c r="G1074" s="1">
        <v>106</v>
      </c>
      <c r="H1074" s="6"/>
      <c r="I1074" s="1">
        <v>113.5</v>
      </c>
      <c r="J1074" s="6"/>
      <c r="K1074" s="1" t="s">
        <v>28</v>
      </c>
      <c r="L1074" s="1" t="s">
        <v>28</v>
      </c>
      <c r="M1074" s="1" t="s">
        <v>28</v>
      </c>
      <c r="U1074" s="1">
        <v>109.71</v>
      </c>
      <c r="V1074" s="1">
        <v>113.5</v>
      </c>
      <c r="W1074" s="1">
        <v>109.71</v>
      </c>
      <c r="X1074" s="1"/>
      <c r="Z1074" s="6"/>
      <c r="AA1074" s="1">
        <v>105</v>
      </c>
      <c r="AB1074" s="6"/>
      <c r="AC1074" s="6"/>
      <c r="AE1074" s="6"/>
    </row>
    <row r="1075" spans="1:31">
      <c r="A1075" s="6">
        <v>37786</v>
      </c>
      <c r="B1075" s="1">
        <v>112</v>
      </c>
      <c r="C1075" s="1">
        <v>106.5</v>
      </c>
      <c r="D1075" s="1">
        <v>104.75</v>
      </c>
      <c r="E1075" s="1">
        <v>100</v>
      </c>
      <c r="F1075" s="1">
        <v>105.5</v>
      </c>
      <c r="G1075" s="1">
        <v>99.5</v>
      </c>
      <c r="H1075" s="6"/>
      <c r="I1075" s="1">
        <v>108</v>
      </c>
      <c r="J1075" s="6"/>
      <c r="K1075" s="1">
        <v>106.5</v>
      </c>
      <c r="L1075" s="1">
        <v>104</v>
      </c>
      <c r="M1075" s="1">
        <v>105.41</v>
      </c>
      <c r="U1075" s="1">
        <v>106.66666666666667</v>
      </c>
      <c r="V1075" s="1">
        <v>106</v>
      </c>
      <c r="W1075" s="1">
        <v>106</v>
      </c>
      <c r="X1075" s="1"/>
      <c r="Z1075" s="6"/>
      <c r="AA1075" s="1">
        <v>105</v>
      </c>
      <c r="AB1075" s="6"/>
      <c r="AC1075" s="6"/>
      <c r="AE1075" s="6"/>
    </row>
    <row r="1076" spans="1:31">
      <c r="A1076" s="6">
        <v>37793</v>
      </c>
      <c r="B1076" s="1">
        <v>113</v>
      </c>
      <c r="C1076" s="1">
        <v>107.5</v>
      </c>
      <c r="D1076" s="1"/>
      <c r="E1076" s="1">
        <v>110</v>
      </c>
      <c r="F1076" s="1">
        <v>101</v>
      </c>
      <c r="G1076" s="1">
        <v>96</v>
      </c>
      <c r="H1076" s="6"/>
      <c r="I1076" s="1">
        <v>105</v>
      </c>
      <c r="J1076" s="6"/>
      <c r="K1076" s="1" t="s">
        <v>28</v>
      </c>
      <c r="L1076" s="1">
        <v>103.11000000000001</v>
      </c>
      <c r="M1076" s="1">
        <v>103.47499999999999</v>
      </c>
      <c r="U1076" s="1">
        <v>104.5</v>
      </c>
      <c r="V1076" s="1">
        <v>104.05500000000001</v>
      </c>
      <c r="W1076" s="1">
        <v>104.185</v>
      </c>
      <c r="X1076" s="1"/>
      <c r="Z1076" s="6"/>
      <c r="AA1076" s="1">
        <v>95</v>
      </c>
      <c r="AB1076" s="6"/>
      <c r="AC1076" s="6"/>
      <c r="AE1076" s="6"/>
    </row>
    <row r="1077" spans="1:31">
      <c r="A1077" s="6">
        <v>37800</v>
      </c>
      <c r="B1077" s="1">
        <v>107.75</v>
      </c>
      <c r="C1077" s="1">
        <v>103.75</v>
      </c>
      <c r="D1077" s="1">
        <v>102.5</v>
      </c>
      <c r="E1077" s="1">
        <v>97.5</v>
      </c>
      <c r="F1077" s="1">
        <v>95</v>
      </c>
      <c r="G1077" s="1">
        <v>95.5</v>
      </c>
      <c r="H1077" s="6"/>
      <c r="I1077" s="1">
        <v>109</v>
      </c>
      <c r="J1077" s="6"/>
      <c r="K1077" s="1" t="s">
        <v>28</v>
      </c>
      <c r="L1077" s="1">
        <v>100.68666666666667</v>
      </c>
      <c r="M1077" s="1">
        <v>99.77000000000001</v>
      </c>
      <c r="U1077" s="1">
        <v>102.58333333333333</v>
      </c>
      <c r="V1077" s="1">
        <v>104.84333333333333</v>
      </c>
      <c r="W1077" s="1">
        <v>101.19777777777779</v>
      </c>
      <c r="X1077" s="1"/>
      <c r="Z1077" s="6"/>
      <c r="AA1077" s="1">
        <v>90.9</v>
      </c>
      <c r="AB1077" s="6"/>
      <c r="AC1077" s="6"/>
      <c r="AE1077" s="6"/>
    </row>
    <row r="1078" spans="1:31">
      <c r="A1078" s="6">
        <v>37807</v>
      </c>
      <c r="B1078" s="1"/>
      <c r="C1078" s="1"/>
      <c r="D1078" s="1"/>
      <c r="E1078" s="1"/>
      <c r="G1078" s="1"/>
      <c r="H1078" s="6"/>
      <c r="I1078" s="1">
        <v>106</v>
      </c>
      <c r="J1078" s="6"/>
      <c r="K1078" s="1" t="s">
        <v>28</v>
      </c>
      <c r="L1078" s="1" t="s">
        <v>28</v>
      </c>
      <c r="M1078" s="1" t="s">
        <v>28</v>
      </c>
      <c r="U1078" s="1">
        <v>106</v>
      </c>
      <c r="V1078" s="1">
        <v>106</v>
      </c>
      <c r="W1078" s="1">
        <v>106</v>
      </c>
      <c r="X1078" s="1"/>
      <c r="Z1078" s="6"/>
      <c r="AA1078" s="1">
        <v>87.5</v>
      </c>
      <c r="AB1078" s="6"/>
      <c r="AC1078" s="6"/>
      <c r="AE1078" s="6"/>
    </row>
    <row r="1079" spans="1:31">
      <c r="A1079" s="6">
        <v>37814</v>
      </c>
      <c r="B1079" s="1">
        <v>107.5</v>
      </c>
      <c r="C1079" s="1">
        <v>100.5</v>
      </c>
      <c r="D1079" s="1">
        <v>92.5</v>
      </c>
      <c r="E1079" s="1"/>
      <c r="G1079" s="1"/>
      <c r="H1079" s="6"/>
      <c r="I1079" s="1">
        <v>104.5</v>
      </c>
      <c r="J1079" s="6"/>
      <c r="K1079" s="1" t="s">
        <v>28</v>
      </c>
      <c r="L1079" s="1">
        <v>92.313333333333333</v>
      </c>
      <c r="M1079" s="1">
        <v>91.555000000000007</v>
      </c>
      <c r="U1079" s="1">
        <v>102.5</v>
      </c>
      <c r="V1079" s="1">
        <v>98.406666666666666</v>
      </c>
      <c r="W1079" s="1">
        <v>99.453333333333333</v>
      </c>
      <c r="X1079" s="1"/>
      <c r="Z1079" s="6"/>
      <c r="AA1079" s="1">
        <v>82.5</v>
      </c>
      <c r="AB1079" s="6"/>
      <c r="AC1079" s="6"/>
      <c r="AE1079" s="6"/>
    </row>
    <row r="1080" spans="1:31">
      <c r="A1080" s="6">
        <v>37821</v>
      </c>
      <c r="B1080" s="1">
        <v>100.25</v>
      </c>
      <c r="C1080" s="1">
        <v>94</v>
      </c>
      <c r="D1080" s="1"/>
      <c r="E1080" s="1">
        <v>84</v>
      </c>
      <c r="F1080" s="1">
        <v>87.5</v>
      </c>
      <c r="G1080" s="1">
        <v>87.5</v>
      </c>
      <c r="H1080" s="6"/>
      <c r="I1080" s="1">
        <v>86</v>
      </c>
      <c r="J1080" s="6"/>
      <c r="K1080" s="1" t="s">
        <v>28</v>
      </c>
      <c r="L1080" s="1">
        <v>91.826666666666654</v>
      </c>
      <c r="M1080" s="1">
        <v>91.194999999999993</v>
      </c>
      <c r="U1080" s="1">
        <v>89.166666666666671</v>
      </c>
      <c r="V1080" s="1">
        <v>88.913333333333327</v>
      </c>
      <c r="W1080" s="1">
        <v>90.137777777777771</v>
      </c>
      <c r="X1080" s="1"/>
      <c r="Z1080" s="6"/>
      <c r="AA1080" s="1">
        <v>82.5</v>
      </c>
      <c r="AB1080" s="6"/>
      <c r="AC1080" s="6"/>
      <c r="AE1080" s="6"/>
    </row>
    <row r="1081" spans="1:31">
      <c r="A1081" s="6">
        <v>37828</v>
      </c>
      <c r="B1081" s="1">
        <v>104.25</v>
      </c>
      <c r="C1081" s="1">
        <v>100</v>
      </c>
      <c r="D1081" s="1">
        <v>88.25</v>
      </c>
      <c r="E1081" s="1">
        <v>97</v>
      </c>
      <c r="F1081" s="1">
        <v>90</v>
      </c>
      <c r="G1081" s="1">
        <v>85</v>
      </c>
      <c r="H1081" s="6"/>
      <c r="I1081" s="1">
        <v>83.5</v>
      </c>
      <c r="J1081" s="6"/>
      <c r="K1081" s="1">
        <v>91.5</v>
      </c>
      <c r="L1081" s="1">
        <v>93.946666666666658</v>
      </c>
      <c r="M1081" s="1">
        <v>92.484999999999999</v>
      </c>
      <c r="U1081" s="1">
        <v>91.166666666666671</v>
      </c>
      <c r="V1081" s="1">
        <v>88.723333333333329</v>
      </c>
      <c r="W1081" s="1">
        <v>92.907777777777781</v>
      </c>
      <c r="X1081" s="1"/>
      <c r="Z1081" s="6"/>
      <c r="AA1081" s="1">
        <v>77.5</v>
      </c>
      <c r="AB1081" s="6"/>
      <c r="AC1081" s="6"/>
      <c r="AE1081" s="6"/>
    </row>
    <row r="1082" spans="1:31">
      <c r="A1082" s="6">
        <v>37835</v>
      </c>
      <c r="B1082" s="1">
        <v>107</v>
      </c>
      <c r="C1082" s="1">
        <v>101.5</v>
      </c>
      <c r="D1082" s="1">
        <v>90.5</v>
      </c>
      <c r="E1082" s="1">
        <v>96.5</v>
      </c>
      <c r="F1082" s="1">
        <v>94.5</v>
      </c>
      <c r="G1082" s="1">
        <v>88</v>
      </c>
      <c r="H1082" s="6"/>
      <c r="I1082" s="1">
        <v>97</v>
      </c>
      <c r="J1082" s="6"/>
      <c r="K1082" s="1">
        <v>90</v>
      </c>
      <c r="L1082" s="1">
        <v>93.333333333333329</v>
      </c>
      <c r="M1082" s="1">
        <v>91.84</v>
      </c>
      <c r="U1082" s="1">
        <v>97.666666666666671</v>
      </c>
      <c r="V1082" s="1">
        <v>95.166666666666657</v>
      </c>
      <c r="W1082" s="1">
        <v>97.055555555555543</v>
      </c>
      <c r="X1082" s="1"/>
      <c r="Z1082" s="6"/>
      <c r="AA1082" s="1">
        <v>77.5</v>
      </c>
      <c r="AB1082" s="6"/>
      <c r="AC1082" s="6"/>
      <c r="AE1082" s="6"/>
    </row>
    <row r="1083" spans="1:31">
      <c r="A1083" s="6">
        <v>37842</v>
      </c>
      <c r="B1083" s="1">
        <v>109</v>
      </c>
      <c r="C1083" s="1">
        <v>102.5</v>
      </c>
      <c r="D1083" s="1">
        <v>87.5</v>
      </c>
      <c r="E1083" s="1">
        <v>96.5</v>
      </c>
      <c r="F1083" s="1">
        <v>90</v>
      </c>
      <c r="G1083" s="1">
        <v>89</v>
      </c>
      <c r="H1083" s="6"/>
      <c r="I1083" s="1">
        <v>93.5</v>
      </c>
      <c r="J1083" s="6"/>
      <c r="K1083" s="1" t="s">
        <v>28</v>
      </c>
      <c r="L1083" s="1">
        <v>95.034999999999997</v>
      </c>
      <c r="M1083" s="1">
        <v>93.07</v>
      </c>
      <c r="U1083" s="1">
        <v>95.333333333333329</v>
      </c>
      <c r="V1083" s="1">
        <v>94.267499999999998</v>
      </c>
      <c r="W1083" s="1">
        <v>95.589166666666657</v>
      </c>
      <c r="X1083" s="1"/>
      <c r="Z1083" s="6"/>
      <c r="AA1083" s="1">
        <v>77.5</v>
      </c>
      <c r="AB1083" s="6"/>
      <c r="AC1083" s="6"/>
      <c r="AE1083" s="6"/>
    </row>
    <row r="1084" spans="1:31">
      <c r="A1084" s="6">
        <v>37849</v>
      </c>
      <c r="B1084" s="1">
        <v>110</v>
      </c>
      <c r="C1084" s="1">
        <v>102</v>
      </c>
      <c r="D1084" s="1">
        <v>90</v>
      </c>
      <c r="E1084" s="1"/>
      <c r="F1084" s="1">
        <v>85</v>
      </c>
      <c r="G1084" s="1">
        <v>82</v>
      </c>
      <c r="H1084" s="6"/>
      <c r="I1084" s="1">
        <v>92.5</v>
      </c>
      <c r="J1084" s="6"/>
      <c r="K1084" s="1">
        <v>110.4</v>
      </c>
      <c r="L1084" s="1">
        <v>110.37666666666667</v>
      </c>
      <c r="M1084" s="1">
        <v>103.035</v>
      </c>
      <c r="U1084" s="1">
        <v>93.166666666666671</v>
      </c>
      <c r="V1084" s="1">
        <v>101.43833333333333</v>
      </c>
      <c r="W1084" s="1">
        <v>96.146111111111111</v>
      </c>
      <c r="X1084" s="1"/>
      <c r="Z1084" s="6"/>
      <c r="AA1084" s="1">
        <v>77.5</v>
      </c>
      <c r="AB1084" s="6"/>
      <c r="AC1084" s="6"/>
      <c r="AE1084" s="6"/>
    </row>
    <row r="1085" spans="1:31">
      <c r="A1085" s="6">
        <v>37856</v>
      </c>
      <c r="B1085" s="1">
        <v>112</v>
      </c>
      <c r="C1085" s="1">
        <v>103</v>
      </c>
      <c r="D1085" s="1">
        <v>90</v>
      </c>
      <c r="E1085" s="1">
        <v>89</v>
      </c>
      <c r="F1085" s="1">
        <v>90</v>
      </c>
      <c r="G1085" s="1">
        <v>88.25</v>
      </c>
      <c r="H1085" s="6"/>
      <c r="I1085" s="1">
        <v>93</v>
      </c>
      <c r="J1085" s="6"/>
      <c r="K1085" s="1">
        <v>107.47999999999999</v>
      </c>
      <c r="L1085" s="1">
        <v>104.18666666666667</v>
      </c>
      <c r="M1085" s="1">
        <v>96.1</v>
      </c>
      <c r="U1085" s="1">
        <v>95.333333333333329</v>
      </c>
      <c r="V1085" s="1">
        <v>98.593333333333334</v>
      </c>
      <c r="W1085" s="1">
        <v>97.197777777777787</v>
      </c>
      <c r="X1085" s="1"/>
      <c r="Z1085" s="6"/>
      <c r="AA1085" s="1">
        <v>77.5</v>
      </c>
      <c r="AB1085" s="6"/>
      <c r="AC1085" s="6"/>
      <c r="AE1085" s="6"/>
    </row>
    <row r="1086" spans="1:31">
      <c r="A1086" s="6">
        <v>37863</v>
      </c>
      <c r="B1086" s="1">
        <v>112</v>
      </c>
      <c r="C1086" s="1">
        <v>105</v>
      </c>
      <c r="D1086" s="1">
        <v>92.5</v>
      </c>
      <c r="E1086" s="1"/>
      <c r="G1086" s="1">
        <v>94.5</v>
      </c>
      <c r="H1086" s="6"/>
      <c r="I1086" s="1">
        <v>95</v>
      </c>
      <c r="J1086" s="6"/>
      <c r="K1086" s="1">
        <v>109.5</v>
      </c>
      <c r="L1086" s="1">
        <v>108.16000000000001</v>
      </c>
      <c r="M1086" s="1">
        <v>99.69</v>
      </c>
      <c r="U1086" s="1">
        <v>100</v>
      </c>
      <c r="V1086" s="1">
        <v>101.58000000000001</v>
      </c>
      <c r="W1086" s="1">
        <v>103.29</v>
      </c>
      <c r="X1086" s="1"/>
      <c r="Z1086" s="6"/>
      <c r="AA1086" s="1">
        <v>82.5</v>
      </c>
      <c r="AB1086" s="6"/>
      <c r="AC1086" s="6"/>
      <c r="AE1086" s="6"/>
    </row>
    <row r="1087" spans="1:31">
      <c r="A1087" s="6">
        <v>37870</v>
      </c>
      <c r="B1087" s="1">
        <v>118.5</v>
      </c>
      <c r="C1087" s="1">
        <v>108.5</v>
      </c>
      <c r="D1087" s="1">
        <v>96.75</v>
      </c>
      <c r="E1087" s="1">
        <v>100</v>
      </c>
      <c r="F1087" s="1">
        <v>96</v>
      </c>
      <c r="G1087" s="1">
        <v>87.75</v>
      </c>
      <c r="H1087" s="6"/>
      <c r="I1087" s="1">
        <v>101</v>
      </c>
      <c r="J1087" s="6"/>
      <c r="K1087" s="1">
        <v>108.5</v>
      </c>
      <c r="L1087" s="1">
        <v>108.12333333333333</v>
      </c>
      <c r="M1087" s="1">
        <v>99.814999999999998</v>
      </c>
      <c r="U1087" s="1">
        <v>101.83333333333333</v>
      </c>
      <c r="V1087" s="1">
        <v>104.56166666666667</v>
      </c>
      <c r="W1087" s="1">
        <v>103.02055555555556</v>
      </c>
      <c r="X1087" s="1"/>
      <c r="Z1087" s="6"/>
      <c r="AA1087" s="1">
        <v>82.5</v>
      </c>
      <c r="AB1087" s="6"/>
      <c r="AC1087" s="6"/>
      <c r="AE1087" s="6"/>
    </row>
    <row r="1088" spans="1:31">
      <c r="A1088" s="6">
        <v>37877</v>
      </c>
      <c r="B1088" s="1">
        <v>118.5</v>
      </c>
      <c r="C1088" s="1">
        <v>110</v>
      </c>
      <c r="D1088" s="1">
        <v>99.5</v>
      </c>
      <c r="E1088" s="1">
        <v>107.5</v>
      </c>
      <c r="F1088" s="1">
        <v>93.5</v>
      </c>
      <c r="G1088" s="1">
        <v>86</v>
      </c>
      <c r="H1088" s="6"/>
      <c r="I1088" s="1">
        <v>99</v>
      </c>
      <c r="J1088" s="6"/>
      <c r="K1088" s="1">
        <v>127.72499999999999</v>
      </c>
      <c r="L1088" s="1">
        <v>118.58666666666666</v>
      </c>
      <c r="M1088" s="1">
        <v>100.96</v>
      </c>
      <c r="U1088" s="1">
        <v>100.83333333333333</v>
      </c>
      <c r="V1088" s="1">
        <v>108.79333333333332</v>
      </c>
      <c r="W1088" s="1">
        <v>104.09777777777776</v>
      </c>
      <c r="X1088" s="1"/>
      <c r="Z1088" s="6"/>
      <c r="AA1088" s="1">
        <v>95</v>
      </c>
      <c r="AB1088" s="6"/>
      <c r="AC1088" s="6"/>
      <c r="AE1088" s="6"/>
    </row>
    <row r="1089" spans="1:31">
      <c r="A1089" s="6">
        <v>37884</v>
      </c>
      <c r="B1089" s="1">
        <v>115</v>
      </c>
      <c r="C1089" s="1">
        <v>110</v>
      </c>
      <c r="D1089" s="1">
        <v>99.5</v>
      </c>
      <c r="E1089" s="1">
        <v>105</v>
      </c>
      <c r="F1089" s="1">
        <v>100</v>
      </c>
      <c r="G1089" s="1">
        <v>95</v>
      </c>
      <c r="H1089" s="6"/>
      <c r="I1089" s="1">
        <v>102</v>
      </c>
      <c r="J1089" s="6"/>
      <c r="K1089" s="1">
        <v>122.96000000000001</v>
      </c>
      <c r="L1089" s="1">
        <v>118.55333333333333</v>
      </c>
      <c r="M1089" s="1">
        <v>101.72499999999999</v>
      </c>
      <c r="U1089" s="1">
        <v>104</v>
      </c>
      <c r="V1089" s="1">
        <v>110.27666666666667</v>
      </c>
      <c r="W1089" s="1">
        <v>106.75888888888888</v>
      </c>
      <c r="X1089" s="1"/>
      <c r="Z1089" s="6"/>
      <c r="AA1089" s="1">
        <v>95</v>
      </c>
      <c r="AB1089" s="6"/>
      <c r="AC1089" s="6"/>
      <c r="AE1089" s="6"/>
    </row>
    <row r="1090" spans="1:31">
      <c r="A1090" s="6">
        <v>37891</v>
      </c>
      <c r="B1090" s="1">
        <v>119.5</v>
      </c>
      <c r="C1090" s="1">
        <v>110</v>
      </c>
      <c r="D1090" s="1">
        <v>98</v>
      </c>
      <c r="E1090" s="1">
        <v>99</v>
      </c>
      <c r="F1090" s="1">
        <v>99</v>
      </c>
      <c r="G1090" s="1">
        <v>98.5</v>
      </c>
      <c r="H1090" s="6"/>
      <c r="J1090" s="6"/>
      <c r="K1090" s="1" t="s">
        <v>28</v>
      </c>
      <c r="L1090" s="1" t="s">
        <v>28</v>
      </c>
      <c r="M1090" s="1" t="s">
        <v>28</v>
      </c>
      <c r="U1090" s="1">
        <v>104.5</v>
      </c>
      <c r="V1090" s="1" t="s">
        <v>28</v>
      </c>
      <c r="W1090" s="1">
        <v>104.5</v>
      </c>
      <c r="X1090" s="1"/>
      <c r="Z1090" s="6"/>
      <c r="AA1090" s="1">
        <v>95</v>
      </c>
      <c r="AB1090" s="6"/>
      <c r="AC1090" s="6"/>
      <c r="AE1090" s="6"/>
    </row>
    <row r="1091" spans="1:31">
      <c r="A1091" s="6">
        <v>37898</v>
      </c>
      <c r="B1091" s="1">
        <v>124.5</v>
      </c>
      <c r="C1091" s="1">
        <v>115.75</v>
      </c>
      <c r="D1091" s="1">
        <v>99.5</v>
      </c>
      <c r="E1091" s="1"/>
      <c r="F1091" s="1">
        <v>112.5</v>
      </c>
      <c r="G1091" s="1">
        <v>96.5</v>
      </c>
      <c r="H1091" s="6"/>
      <c r="I1091" s="1">
        <v>110</v>
      </c>
      <c r="J1091" s="6"/>
      <c r="K1091" s="1" t="s">
        <v>28</v>
      </c>
      <c r="L1091" s="1" t="s">
        <v>28</v>
      </c>
      <c r="M1091" s="1" t="s">
        <v>28</v>
      </c>
      <c r="U1091" s="1">
        <v>112.75</v>
      </c>
      <c r="V1091" s="1">
        <v>110</v>
      </c>
      <c r="W1091" s="1">
        <v>112.75</v>
      </c>
      <c r="X1091" s="1"/>
      <c r="Z1091" s="6"/>
      <c r="AA1091" s="1">
        <v>100</v>
      </c>
      <c r="AB1091" s="6"/>
      <c r="AC1091" s="6"/>
      <c r="AE1091" s="6"/>
    </row>
    <row r="1092" spans="1:31">
      <c r="A1092" s="6">
        <v>37905</v>
      </c>
      <c r="B1092" s="1">
        <v>121</v>
      </c>
      <c r="C1092" s="1">
        <v>110.5</v>
      </c>
      <c r="D1092" s="1">
        <v>100</v>
      </c>
      <c r="E1092" s="1">
        <v>120</v>
      </c>
      <c r="F1092" s="1">
        <v>110</v>
      </c>
      <c r="G1092" s="1">
        <v>92</v>
      </c>
      <c r="H1092" s="6"/>
      <c r="I1092" s="1">
        <v>109</v>
      </c>
      <c r="J1092" s="6"/>
      <c r="K1092" s="1">
        <v>132.07</v>
      </c>
      <c r="L1092" s="1">
        <v>116.41333333333334</v>
      </c>
      <c r="M1092" s="1">
        <v>100.88499999999999</v>
      </c>
      <c r="U1092" s="1">
        <v>109.83333333333333</v>
      </c>
      <c r="V1092" s="1">
        <v>112.70666666666668</v>
      </c>
      <c r="W1092" s="1">
        <v>111.06888888888891</v>
      </c>
      <c r="X1092" s="1"/>
      <c r="Z1092" s="6"/>
      <c r="AA1092" s="1">
        <v>100</v>
      </c>
      <c r="AB1092" s="6"/>
      <c r="AC1092" s="6"/>
      <c r="AE1092" s="6"/>
    </row>
    <row r="1093" spans="1:31">
      <c r="A1093" s="6">
        <v>37912</v>
      </c>
      <c r="B1093" s="1">
        <v>120.5</v>
      </c>
      <c r="C1093" s="1">
        <v>113.75</v>
      </c>
      <c r="D1093" s="1">
        <v>99.5</v>
      </c>
      <c r="E1093" s="1">
        <v>122.5</v>
      </c>
      <c r="F1093" s="1">
        <v>120</v>
      </c>
      <c r="G1093" s="1">
        <v>97.5</v>
      </c>
      <c r="H1093" s="6"/>
      <c r="I1093" s="1">
        <v>101</v>
      </c>
      <c r="J1093" s="6"/>
      <c r="K1093" s="1">
        <v>129.27500000000001</v>
      </c>
      <c r="L1093" s="1">
        <v>118.07333333333334</v>
      </c>
      <c r="M1093" s="1">
        <v>101.21000000000001</v>
      </c>
      <c r="U1093" s="1">
        <v>111.58333333333333</v>
      </c>
      <c r="V1093" s="1">
        <v>109.53666666666666</v>
      </c>
      <c r="W1093" s="1">
        <v>114.42888888888888</v>
      </c>
      <c r="X1093" s="1"/>
      <c r="Z1093" s="6"/>
      <c r="AA1093" s="1">
        <v>100</v>
      </c>
      <c r="AB1093" s="6"/>
      <c r="AC1093" s="6"/>
      <c r="AE1093" s="6"/>
    </row>
    <row r="1094" spans="1:31">
      <c r="A1094" s="6">
        <v>37919</v>
      </c>
      <c r="B1094" s="1">
        <v>120.5</v>
      </c>
      <c r="C1094" s="1">
        <v>113.75</v>
      </c>
      <c r="D1094" s="1">
        <v>93.5</v>
      </c>
      <c r="E1094" s="1"/>
      <c r="F1094" s="1">
        <v>120.5</v>
      </c>
      <c r="G1094" s="1">
        <v>101.5</v>
      </c>
      <c r="H1094" s="6"/>
      <c r="I1094" s="1">
        <v>110</v>
      </c>
      <c r="J1094" s="6"/>
      <c r="K1094" s="1">
        <v>126.895</v>
      </c>
      <c r="L1094" s="1">
        <v>116.36000000000001</v>
      </c>
      <c r="M1094" s="1">
        <v>101.91499999999999</v>
      </c>
      <c r="U1094" s="1">
        <v>114.75</v>
      </c>
      <c r="V1094" s="1">
        <v>113.18</v>
      </c>
      <c r="W1094" s="1">
        <v>115.81</v>
      </c>
      <c r="X1094" s="1"/>
      <c r="Z1094" s="6"/>
      <c r="AA1094" s="1">
        <v>100</v>
      </c>
      <c r="AB1094" s="6"/>
      <c r="AC1094" s="6"/>
      <c r="AE1094" s="6"/>
    </row>
    <row r="1095" spans="1:31">
      <c r="A1095" s="6">
        <v>37926</v>
      </c>
      <c r="B1095" s="1">
        <v>126.5</v>
      </c>
      <c r="C1095" s="1">
        <v>117</v>
      </c>
      <c r="D1095" s="1">
        <v>96</v>
      </c>
      <c r="E1095" s="1"/>
      <c r="G1095" s="1"/>
      <c r="H1095" s="6"/>
      <c r="I1095" s="1">
        <v>115.5</v>
      </c>
      <c r="J1095" s="6"/>
      <c r="K1095" s="1">
        <v>136.995</v>
      </c>
      <c r="L1095" s="1">
        <v>118.5</v>
      </c>
      <c r="M1095" s="1">
        <v>109.92</v>
      </c>
      <c r="U1095" s="1">
        <v>116.25</v>
      </c>
      <c r="V1095" s="1">
        <v>117</v>
      </c>
      <c r="W1095" s="1">
        <v>117</v>
      </c>
      <c r="X1095" s="1"/>
      <c r="Z1095" s="6"/>
      <c r="AA1095" s="1">
        <v>100</v>
      </c>
      <c r="AB1095" s="6"/>
      <c r="AC1095" s="6"/>
      <c r="AE1095" s="6"/>
    </row>
    <row r="1096" spans="1:31">
      <c r="A1096" s="6">
        <v>37933</v>
      </c>
      <c r="B1096" s="1"/>
      <c r="C1096" s="1">
        <v>112.5</v>
      </c>
      <c r="D1096" s="1">
        <v>102</v>
      </c>
      <c r="E1096" s="1"/>
      <c r="F1096" s="1">
        <v>119</v>
      </c>
      <c r="G1096" s="1">
        <v>99</v>
      </c>
      <c r="H1096" s="6"/>
      <c r="I1096" s="1">
        <v>104</v>
      </c>
      <c r="J1096" s="6"/>
      <c r="K1096" s="1">
        <v>147.37</v>
      </c>
      <c r="L1096" s="1">
        <v>129.18333333333331</v>
      </c>
      <c r="M1096" s="1">
        <v>115.215</v>
      </c>
      <c r="U1096" s="1">
        <v>111.83333333333333</v>
      </c>
      <c r="V1096" s="1">
        <v>116.59166666666665</v>
      </c>
      <c r="W1096" s="1">
        <v>116.03055555555555</v>
      </c>
      <c r="X1096" s="1"/>
      <c r="Z1096" s="6"/>
      <c r="AA1096" s="1">
        <v>100</v>
      </c>
      <c r="AB1096" s="6"/>
      <c r="AC1096" s="6"/>
      <c r="AE1096" s="6"/>
    </row>
    <row r="1097" spans="1:31">
      <c r="A1097" s="6">
        <v>37940</v>
      </c>
      <c r="B1097" s="1"/>
      <c r="C1097" s="1">
        <v>115.75</v>
      </c>
      <c r="D1097" s="1"/>
      <c r="E1097" s="1"/>
      <c r="G1097" s="1">
        <v>102.75</v>
      </c>
      <c r="H1097" s="6"/>
      <c r="I1097" s="1">
        <v>114</v>
      </c>
      <c r="J1097" s="6"/>
      <c r="K1097" s="1">
        <v>132.76</v>
      </c>
      <c r="L1097" s="1">
        <v>125.75</v>
      </c>
      <c r="M1097" s="1">
        <v>104.72999999999999</v>
      </c>
      <c r="U1097" s="1">
        <v>114.875</v>
      </c>
      <c r="V1097" s="1">
        <v>119.875</v>
      </c>
      <c r="W1097" s="1">
        <v>117.8125</v>
      </c>
      <c r="X1097" s="1"/>
      <c r="Z1097" s="6"/>
      <c r="AA1097" s="1">
        <v>100</v>
      </c>
      <c r="AB1097" s="6"/>
      <c r="AC1097" s="6"/>
      <c r="AE1097" s="6"/>
    </row>
    <row r="1098" spans="1:31">
      <c r="A1098" s="6">
        <v>37947</v>
      </c>
      <c r="B1098" s="1"/>
      <c r="C1098" s="1"/>
      <c r="D1098" s="1"/>
      <c r="E1098" s="1"/>
      <c r="F1098" s="1">
        <v>117.5</v>
      </c>
      <c r="G1098" s="1">
        <v>100</v>
      </c>
      <c r="H1098" s="6"/>
      <c r="J1098" s="6"/>
      <c r="K1098" s="1">
        <v>128</v>
      </c>
      <c r="L1098" s="1">
        <v>124.49666666666667</v>
      </c>
      <c r="M1098" s="1">
        <v>106.315</v>
      </c>
      <c r="U1098" s="1">
        <v>117.5</v>
      </c>
      <c r="V1098" s="1">
        <v>124.49666666666667</v>
      </c>
      <c r="W1098" s="1">
        <v>120.99833333333333</v>
      </c>
      <c r="X1098" s="1"/>
      <c r="Z1098" s="6"/>
      <c r="AA1098" s="1">
        <v>95</v>
      </c>
      <c r="AB1098" s="6"/>
      <c r="AC1098" s="6"/>
      <c r="AE1098" s="6"/>
    </row>
    <row r="1099" spans="1:31">
      <c r="A1099" s="6">
        <v>37954</v>
      </c>
      <c r="B1099" s="1"/>
      <c r="C1099" s="1"/>
      <c r="D1099" s="1"/>
      <c r="E1099" s="1"/>
      <c r="F1099" s="1">
        <v>117.5</v>
      </c>
      <c r="G1099" s="1">
        <v>100</v>
      </c>
      <c r="H1099" s="6"/>
      <c r="J1099" s="6"/>
      <c r="K1099" s="1" t="s">
        <v>28</v>
      </c>
      <c r="L1099" s="1" t="s">
        <v>28</v>
      </c>
      <c r="M1099" s="1" t="s">
        <v>28</v>
      </c>
      <c r="U1099" s="1">
        <v>117.5</v>
      </c>
      <c r="V1099" s="1" t="s">
        <v>28</v>
      </c>
      <c r="W1099" s="1">
        <v>117.5</v>
      </c>
      <c r="X1099" s="1"/>
      <c r="Z1099" s="6"/>
      <c r="AA1099" s="1">
        <v>95</v>
      </c>
      <c r="AB1099" s="6"/>
      <c r="AC1099" s="6"/>
      <c r="AE1099" s="6"/>
    </row>
    <row r="1100" spans="1:31">
      <c r="A1100" s="6">
        <v>37961</v>
      </c>
      <c r="B1100" s="1"/>
      <c r="C1100" s="1"/>
      <c r="D1100" s="1"/>
      <c r="E1100" s="1"/>
      <c r="G1100" s="1"/>
      <c r="H1100" s="6"/>
      <c r="I1100" s="1">
        <v>107</v>
      </c>
      <c r="J1100" s="6"/>
      <c r="K1100" s="1" t="s">
        <v>28</v>
      </c>
      <c r="L1100" s="1">
        <v>124.98</v>
      </c>
      <c r="M1100" s="1">
        <v>104.53</v>
      </c>
      <c r="U1100" s="1">
        <v>107</v>
      </c>
      <c r="V1100" s="1">
        <v>115.99000000000001</v>
      </c>
      <c r="W1100" s="1">
        <v>115.99000000000001</v>
      </c>
      <c r="X1100" s="1"/>
      <c r="Z1100" s="6"/>
      <c r="AA1100" s="1">
        <v>95</v>
      </c>
      <c r="AB1100" s="6"/>
      <c r="AC1100" s="6"/>
      <c r="AE1100" s="6"/>
    </row>
    <row r="1101" spans="1:31">
      <c r="A1101" s="6">
        <v>37968</v>
      </c>
      <c r="B1101" s="1"/>
      <c r="C1101" s="1"/>
      <c r="D1101" s="1">
        <v>102.5</v>
      </c>
      <c r="E1101" s="1"/>
      <c r="F1101" s="1">
        <v>110</v>
      </c>
      <c r="G1101" s="1">
        <v>102.5</v>
      </c>
      <c r="H1101" s="6"/>
      <c r="J1101" s="6"/>
      <c r="K1101" s="1">
        <v>133</v>
      </c>
      <c r="L1101" s="1">
        <v>126.98</v>
      </c>
      <c r="M1101" s="1">
        <v>108.395</v>
      </c>
      <c r="U1101" s="1">
        <v>110</v>
      </c>
      <c r="V1101" s="1">
        <v>126.98</v>
      </c>
      <c r="W1101" s="1">
        <v>118.49000000000001</v>
      </c>
      <c r="X1101" s="1"/>
      <c r="Z1101" s="6"/>
      <c r="AA1101" s="1">
        <v>95</v>
      </c>
      <c r="AB1101" s="6"/>
      <c r="AC1101" s="6"/>
      <c r="AE1101" s="6"/>
    </row>
    <row r="1102" spans="1:31">
      <c r="A1102" s="6">
        <v>37975</v>
      </c>
      <c r="B1102" s="1"/>
      <c r="C1102" s="1">
        <v>120</v>
      </c>
      <c r="D1102" s="1">
        <v>106.25</v>
      </c>
      <c r="E1102" s="1"/>
      <c r="F1102" s="1">
        <v>122.5</v>
      </c>
      <c r="G1102" s="1">
        <v>108</v>
      </c>
      <c r="H1102" s="6"/>
      <c r="I1102" s="1">
        <v>105.5</v>
      </c>
      <c r="J1102" s="6"/>
      <c r="K1102" s="1">
        <v>133</v>
      </c>
      <c r="L1102" s="1">
        <v>128.35</v>
      </c>
      <c r="M1102" s="1">
        <v>104.595</v>
      </c>
      <c r="U1102" s="1">
        <v>116</v>
      </c>
      <c r="V1102" s="1">
        <v>116.925</v>
      </c>
      <c r="W1102" s="1">
        <v>119.80833333333334</v>
      </c>
      <c r="X1102" s="1"/>
      <c r="Z1102" s="6"/>
      <c r="AA1102" s="1">
        <v>95</v>
      </c>
      <c r="AB1102" s="6"/>
      <c r="AC1102" s="6"/>
      <c r="AE1102" s="6"/>
    </row>
    <row r="1103" spans="1:31">
      <c r="A1103" s="6">
        <v>37982</v>
      </c>
      <c r="B1103" s="1"/>
      <c r="C1103" s="1"/>
      <c r="D1103" s="1"/>
      <c r="E1103" s="1"/>
      <c r="G1103" s="1"/>
      <c r="H1103" s="6"/>
      <c r="I1103" s="1">
        <v>120.5</v>
      </c>
      <c r="J1103" s="6"/>
      <c r="K1103" s="1" t="s">
        <v>28</v>
      </c>
      <c r="L1103" s="1" t="s">
        <v>28</v>
      </c>
      <c r="M1103" s="1" t="s">
        <v>28</v>
      </c>
      <c r="U1103" s="1">
        <v>120.5</v>
      </c>
      <c r="V1103" s="1">
        <v>120.5</v>
      </c>
      <c r="W1103" s="1">
        <v>120.5</v>
      </c>
      <c r="X1103" s="1"/>
      <c r="Z1103" s="6"/>
      <c r="AA1103" s="1">
        <v>95</v>
      </c>
      <c r="AB1103" s="6"/>
      <c r="AC1103" s="6"/>
      <c r="AE1103" s="6"/>
    </row>
    <row r="1104" spans="1:31">
      <c r="A1104" s="6">
        <v>37989</v>
      </c>
      <c r="B1104" s="1"/>
      <c r="C1104" s="1"/>
      <c r="D1104" s="1"/>
      <c r="E1104" s="1"/>
      <c r="G1104" s="1"/>
      <c r="H1104" s="6"/>
      <c r="J1104" s="6"/>
      <c r="K1104" s="1" t="s">
        <v>28</v>
      </c>
      <c r="L1104" s="1" t="s">
        <v>28</v>
      </c>
      <c r="M1104" s="1" t="s">
        <v>28</v>
      </c>
      <c r="U1104" s="1" t="s">
        <v>28</v>
      </c>
      <c r="V1104" s="1" t="s">
        <v>28</v>
      </c>
      <c r="W1104" s="1" t="s">
        <v>28</v>
      </c>
      <c r="X1104" s="1"/>
      <c r="Z1104" s="6"/>
      <c r="AA1104" s="1">
        <v>95</v>
      </c>
      <c r="AB1104" s="6"/>
      <c r="AC1104" s="6"/>
      <c r="AE1104" s="6"/>
    </row>
    <row r="1105" spans="1:31">
      <c r="A1105" s="6">
        <v>37996</v>
      </c>
      <c r="B1105" s="1"/>
      <c r="C1105" s="1"/>
      <c r="D1105" s="1"/>
      <c r="E1105" s="1"/>
      <c r="F1105" s="1">
        <v>125</v>
      </c>
      <c r="G1105" s="1">
        <v>117</v>
      </c>
      <c r="H1105" s="6"/>
      <c r="J1105" s="6"/>
      <c r="K1105" s="1" t="s">
        <v>28</v>
      </c>
      <c r="L1105" s="1">
        <v>124.18</v>
      </c>
      <c r="M1105" s="1">
        <v>115.25</v>
      </c>
      <c r="U1105" s="1">
        <v>125</v>
      </c>
      <c r="V1105" s="1">
        <v>124.18</v>
      </c>
      <c r="W1105" s="1">
        <v>124.59</v>
      </c>
      <c r="X1105" s="1"/>
      <c r="Z1105" s="6"/>
      <c r="AA1105" s="1">
        <v>95</v>
      </c>
      <c r="AB1105" s="6"/>
      <c r="AC1105" s="6"/>
      <c r="AE1105" s="6"/>
    </row>
    <row r="1106" spans="1:31">
      <c r="A1106" s="6">
        <v>38003</v>
      </c>
      <c r="B1106" s="1"/>
      <c r="C1106" s="1">
        <v>123</v>
      </c>
      <c r="D1106" s="1">
        <v>107.75</v>
      </c>
      <c r="E1106" s="1"/>
      <c r="G1106" s="1"/>
      <c r="H1106" s="6"/>
      <c r="I1106" s="1">
        <v>124</v>
      </c>
      <c r="J1106" s="6"/>
      <c r="K1106" s="1">
        <v>131.60500000000002</v>
      </c>
      <c r="L1106" s="1">
        <v>126.93</v>
      </c>
      <c r="M1106" s="1">
        <v>113.51</v>
      </c>
      <c r="U1106" s="1">
        <v>123.5</v>
      </c>
      <c r="V1106" s="1">
        <v>125.465</v>
      </c>
      <c r="W1106" s="1">
        <v>124.2325</v>
      </c>
      <c r="X1106" s="1"/>
      <c r="Z1106" s="6"/>
      <c r="AA1106" s="1">
        <v>115</v>
      </c>
      <c r="AB1106" s="6"/>
      <c r="AC1106" s="6"/>
      <c r="AE1106" s="6"/>
    </row>
    <row r="1107" spans="1:31">
      <c r="A1107" s="6">
        <v>38010</v>
      </c>
      <c r="B1107" s="1"/>
      <c r="C1107" s="1"/>
      <c r="D1107" s="1"/>
      <c r="E1107" s="1"/>
      <c r="G1107" s="1">
        <v>110.25</v>
      </c>
      <c r="H1107" s="6"/>
      <c r="I1107" s="1">
        <v>123</v>
      </c>
      <c r="J1107" s="6"/>
      <c r="K1107" s="1" t="s">
        <v>28</v>
      </c>
      <c r="L1107" s="1">
        <v>128.23500000000001</v>
      </c>
      <c r="M1107" s="1">
        <v>110.5</v>
      </c>
      <c r="U1107" s="1">
        <v>123</v>
      </c>
      <c r="V1107" s="1">
        <v>125.61750000000001</v>
      </c>
      <c r="W1107" s="1">
        <v>125.61750000000001</v>
      </c>
      <c r="X1107" s="1"/>
      <c r="Z1107" s="6"/>
      <c r="AA1107" s="1">
        <v>115</v>
      </c>
      <c r="AB1107" s="6"/>
      <c r="AC1107" s="6"/>
      <c r="AE1107" s="6"/>
    </row>
    <row r="1108" spans="1:31">
      <c r="A1108" s="6">
        <v>38017</v>
      </c>
      <c r="B1108" s="1"/>
      <c r="C1108" s="1">
        <v>124.5</v>
      </c>
      <c r="D1108" s="1">
        <v>104.75</v>
      </c>
      <c r="E1108" s="1"/>
      <c r="F1108" s="1">
        <v>115</v>
      </c>
      <c r="G1108" s="1">
        <v>107.5</v>
      </c>
      <c r="H1108" s="6"/>
      <c r="I1108" s="1">
        <v>122</v>
      </c>
      <c r="J1108" s="6"/>
      <c r="K1108" s="1" t="s">
        <v>28</v>
      </c>
      <c r="L1108" s="1" t="s">
        <v>28</v>
      </c>
      <c r="M1108" s="1" t="s">
        <v>28</v>
      </c>
      <c r="U1108" s="1">
        <v>120.5</v>
      </c>
      <c r="V1108" s="1">
        <v>122</v>
      </c>
      <c r="W1108" s="1">
        <v>120.5</v>
      </c>
      <c r="X1108" s="1"/>
      <c r="Z1108" s="6"/>
      <c r="AA1108" s="1">
        <v>115</v>
      </c>
      <c r="AB1108" s="6"/>
      <c r="AC1108" s="6"/>
      <c r="AE1108" s="6"/>
    </row>
    <row r="1109" spans="1:31">
      <c r="A1109" s="6">
        <v>38024</v>
      </c>
      <c r="B1109" s="1"/>
      <c r="C1109" s="1"/>
      <c r="D1109" s="1"/>
      <c r="E1109" s="1"/>
      <c r="F1109" s="1">
        <v>112</v>
      </c>
      <c r="G1109" s="1"/>
      <c r="H1109" s="6"/>
      <c r="I1109" s="1">
        <v>114.25</v>
      </c>
      <c r="J1109" s="6"/>
      <c r="K1109" s="1" t="s">
        <v>28</v>
      </c>
      <c r="L1109" s="1">
        <v>125</v>
      </c>
      <c r="M1109" s="1">
        <v>109.5</v>
      </c>
      <c r="U1109" s="1">
        <v>113.125</v>
      </c>
      <c r="V1109" s="1">
        <v>119.625</v>
      </c>
      <c r="W1109" s="1">
        <v>115.8125</v>
      </c>
      <c r="X1109" s="1"/>
      <c r="Z1109" s="6"/>
      <c r="AA1109" s="1">
        <v>115</v>
      </c>
      <c r="AB1109" s="6"/>
      <c r="AC1109" s="6"/>
      <c r="AE1109" s="6"/>
    </row>
    <row r="1110" spans="1:31">
      <c r="A1110" s="6">
        <v>38031</v>
      </c>
      <c r="B1110" s="1"/>
      <c r="C1110" s="1">
        <v>134.75</v>
      </c>
      <c r="D1110" s="1">
        <v>122</v>
      </c>
      <c r="E1110" s="1"/>
      <c r="F1110" s="1">
        <v>115</v>
      </c>
      <c r="G1110" s="1">
        <v>110</v>
      </c>
      <c r="H1110" s="6"/>
      <c r="J1110" s="6"/>
      <c r="K1110" s="1" t="s">
        <v>28</v>
      </c>
      <c r="L1110" s="1">
        <v>126.88500000000001</v>
      </c>
      <c r="M1110" s="1">
        <v>120.28999999999999</v>
      </c>
      <c r="U1110" s="1">
        <v>124.875</v>
      </c>
      <c r="V1110" s="1">
        <v>126.88500000000001</v>
      </c>
      <c r="W1110" s="1">
        <v>125.545</v>
      </c>
      <c r="X1110" s="1"/>
      <c r="Z1110" s="6"/>
      <c r="AA1110" s="1">
        <v>115</v>
      </c>
      <c r="AB1110" s="6"/>
      <c r="AC1110" s="6"/>
      <c r="AE1110" s="6"/>
    </row>
    <row r="1111" spans="1:31">
      <c r="A1111" s="6">
        <v>38038</v>
      </c>
      <c r="B1111" s="1"/>
      <c r="C1111" s="1">
        <v>136.25</v>
      </c>
      <c r="D1111" s="1">
        <v>110</v>
      </c>
      <c r="E1111" s="1"/>
      <c r="F1111" s="1">
        <v>118</v>
      </c>
      <c r="G1111" s="1">
        <v>108</v>
      </c>
      <c r="H1111" s="6"/>
      <c r="I1111" s="1">
        <v>120.5</v>
      </c>
      <c r="J1111" s="6"/>
      <c r="K1111" s="1" t="s">
        <v>28</v>
      </c>
      <c r="L1111" s="1">
        <v>135.80500000000001</v>
      </c>
      <c r="M1111" s="1">
        <v>118.36</v>
      </c>
      <c r="U1111" s="1">
        <v>124.91666666666667</v>
      </c>
      <c r="V1111" s="1">
        <v>128.1525</v>
      </c>
      <c r="W1111" s="1">
        <v>127.46750000000002</v>
      </c>
      <c r="X1111" s="1"/>
      <c r="Z1111" s="6"/>
      <c r="AA1111" s="1">
        <v>115</v>
      </c>
      <c r="AB1111" s="6"/>
      <c r="AC1111" s="6"/>
      <c r="AE1111" s="6"/>
    </row>
    <row r="1112" spans="1:31">
      <c r="A1112" s="6">
        <v>38045</v>
      </c>
      <c r="B1112" s="1"/>
      <c r="C1112" s="1">
        <v>138</v>
      </c>
      <c r="D1112" s="1">
        <v>122.25</v>
      </c>
      <c r="E1112" s="1"/>
      <c r="G1112" s="1"/>
      <c r="H1112" s="6"/>
      <c r="I1112" s="1">
        <v>119.5</v>
      </c>
      <c r="J1112" s="6"/>
      <c r="K1112" s="1" t="s">
        <v>28</v>
      </c>
      <c r="L1112" s="1" t="s">
        <v>28</v>
      </c>
      <c r="M1112" s="1" t="s">
        <v>28</v>
      </c>
      <c r="U1112" s="1">
        <v>128.75</v>
      </c>
      <c r="V1112" s="1">
        <v>119.5</v>
      </c>
      <c r="W1112" s="1">
        <v>128.75</v>
      </c>
      <c r="X1112" s="1"/>
      <c r="Z1112" s="6"/>
      <c r="AA1112" s="1">
        <v>115</v>
      </c>
      <c r="AB1112" s="6"/>
      <c r="AC1112" s="6"/>
      <c r="AE1112" s="6"/>
    </row>
    <row r="1113" spans="1:31">
      <c r="A1113" s="6">
        <v>38052</v>
      </c>
      <c r="B1113" s="1"/>
      <c r="C1113" s="1">
        <v>125.5</v>
      </c>
      <c r="D1113" s="1">
        <v>112.5</v>
      </c>
      <c r="E1113" s="1"/>
      <c r="G1113" s="1"/>
      <c r="H1113" s="6"/>
      <c r="I1113" s="1">
        <v>125.5</v>
      </c>
      <c r="J1113" s="6"/>
      <c r="K1113" s="1" t="s">
        <v>28</v>
      </c>
      <c r="L1113" s="1">
        <v>129.815</v>
      </c>
      <c r="M1113" s="1" t="s">
        <v>28</v>
      </c>
      <c r="U1113" s="1">
        <v>125.5</v>
      </c>
      <c r="V1113" s="1">
        <v>127.6575</v>
      </c>
      <c r="W1113" s="1">
        <v>126.57875</v>
      </c>
      <c r="X1113" s="1"/>
      <c r="Z1113" s="6"/>
      <c r="AA1113" s="1">
        <v>115</v>
      </c>
      <c r="AB1113" s="6"/>
      <c r="AC1113" s="6"/>
      <c r="AE1113" s="6"/>
    </row>
    <row r="1114" spans="1:31">
      <c r="A1114" s="6">
        <v>38059</v>
      </c>
      <c r="B1114" s="1">
        <v>135.5</v>
      </c>
      <c r="C1114" s="1">
        <v>131</v>
      </c>
      <c r="D1114" s="1">
        <v>116</v>
      </c>
      <c r="E1114" s="1"/>
      <c r="G1114" s="1"/>
      <c r="H1114" s="6"/>
      <c r="I1114" s="1">
        <v>120</v>
      </c>
      <c r="J1114" s="6"/>
      <c r="K1114" s="1" t="s">
        <v>28</v>
      </c>
      <c r="L1114" s="1">
        <v>130.36000000000001</v>
      </c>
      <c r="M1114" s="1">
        <v>114.25</v>
      </c>
      <c r="U1114" s="1">
        <v>125.5</v>
      </c>
      <c r="V1114" s="1">
        <v>125.18</v>
      </c>
      <c r="W1114" s="1">
        <v>128.09</v>
      </c>
      <c r="X1114" s="1"/>
      <c r="Z1114" s="6"/>
      <c r="AA1114" s="1">
        <v>114</v>
      </c>
      <c r="AB1114" s="6"/>
      <c r="AC1114" s="6"/>
      <c r="AE1114" s="6"/>
    </row>
    <row r="1115" spans="1:31">
      <c r="A1115" s="6">
        <v>38066</v>
      </c>
      <c r="B1115" s="1"/>
      <c r="C1115" s="1">
        <v>132.25</v>
      </c>
      <c r="D1115" s="1">
        <v>123</v>
      </c>
      <c r="E1115" s="1">
        <v>150</v>
      </c>
      <c r="F1115" s="1">
        <v>123.5</v>
      </c>
      <c r="G1115" s="1">
        <v>112.5</v>
      </c>
      <c r="H1115" s="6"/>
      <c r="J1115" s="6"/>
      <c r="K1115" s="1" t="s">
        <v>28</v>
      </c>
      <c r="L1115" s="1">
        <v>120</v>
      </c>
      <c r="M1115" s="1">
        <v>111.5</v>
      </c>
      <c r="U1115" s="1">
        <v>127.875</v>
      </c>
      <c r="V1115" s="1">
        <v>120</v>
      </c>
      <c r="W1115" s="1">
        <v>125.25</v>
      </c>
      <c r="X1115" s="1"/>
      <c r="Z1115" s="6"/>
      <c r="AA1115" s="1">
        <v>112.5</v>
      </c>
      <c r="AB1115" s="6"/>
      <c r="AC1115" s="6"/>
      <c r="AE1115" s="6"/>
    </row>
    <row r="1116" spans="1:31">
      <c r="A1116" s="6">
        <v>38073</v>
      </c>
      <c r="B1116" s="1">
        <v>132.5</v>
      </c>
      <c r="C1116" s="1">
        <v>122.5</v>
      </c>
      <c r="D1116" s="1">
        <v>117.5</v>
      </c>
      <c r="E1116" s="1"/>
      <c r="F1116" s="1">
        <v>121.5</v>
      </c>
      <c r="G1116" s="1">
        <v>108.5</v>
      </c>
      <c r="H1116" s="6"/>
      <c r="J1116" s="6"/>
      <c r="K1116" s="1" t="s">
        <v>28</v>
      </c>
      <c r="L1116" s="1" t="s">
        <v>28</v>
      </c>
      <c r="M1116" s="1">
        <v>110.8</v>
      </c>
      <c r="U1116" s="1">
        <v>122</v>
      </c>
      <c r="V1116" s="1" t="s">
        <v>28</v>
      </c>
      <c r="W1116" s="1">
        <v>122</v>
      </c>
      <c r="X1116" s="1"/>
      <c r="Z1116" s="6"/>
      <c r="AA1116" s="1">
        <v>112.5</v>
      </c>
      <c r="AB1116" s="6"/>
      <c r="AC1116" s="6"/>
      <c r="AE1116" s="6"/>
    </row>
    <row r="1117" spans="1:31">
      <c r="A1117" s="6">
        <v>38080</v>
      </c>
      <c r="B1117" s="1"/>
      <c r="C1117" s="1">
        <v>126.5</v>
      </c>
      <c r="D1117" s="1">
        <v>105</v>
      </c>
      <c r="E1117" s="1"/>
      <c r="F1117" s="1">
        <v>132.75</v>
      </c>
      <c r="G1117" s="1">
        <v>112</v>
      </c>
      <c r="H1117" s="6"/>
      <c r="I1117" s="1">
        <v>119.5</v>
      </c>
      <c r="J1117" s="6"/>
      <c r="K1117" s="1" t="s">
        <v>28</v>
      </c>
      <c r="L1117" s="1">
        <v>115</v>
      </c>
      <c r="M1117" s="1" t="s">
        <v>28</v>
      </c>
      <c r="U1117" s="1">
        <v>126.25</v>
      </c>
      <c r="V1117" s="1">
        <v>117.25</v>
      </c>
      <c r="W1117" s="1">
        <v>125.5</v>
      </c>
      <c r="X1117" s="1"/>
      <c r="Z1117" s="6"/>
      <c r="AA1117" s="1">
        <v>112.5</v>
      </c>
      <c r="AB1117" s="6"/>
      <c r="AC1117" s="6"/>
      <c r="AE1117" s="6"/>
    </row>
    <row r="1118" spans="1:31">
      <c r="A1118" s="6">
        <v>38087</v>
      </c>
      <c r="B1118" s="1">
        <v>122</v>
      </c>
      <c r="C1118" s="1">
        <v>115</v>
      </c>
      <c r="D1118" s="1">
        <v>112.25</v>
      </c>
      <c r="E1118" s="1">
        <v>115</v>
      </c>
      <c r="F1118" s="1">
        <v>113</v>
      </c>
      <c r="G1118" s="1"/>
      <c r="H1118" s="6"/>
      <c r="I1118" s="1">
        <v>132.5</v>
      </c>
      <c r="J1118" s="6"/>
      <c r="K1118" s="1" t="s">
        <v>28</v>
      </c>
      <c r="L1118" s="1" t="s">
        <v>28</v>
      </c>
      <c r="M1118" s="1" t="s">
        <v>28</v>
      </c>
      <c r="U1118" s="1">
        <v>120.16666666666667</v>
      </c>
      <c r="V1118" s="1">
        <v>132.5</v>
      </c>
      <c r="W1118" s="1">
        <v>120.16666666666667</v>
      </c>
      <c r="X1118" s="1"/>
      <c r="Z1118" s="6"/>
      <c r="AA1118" s="1">
        <v>112.5</v>
      </c>
      <c r="AB1118" s="6"/>
      <c r="AC1118" s="6"/>
      <c r="AE1118" s="6"/>
    </row>
    <row r="1119" spans="1:31">
      <c r="A1119" s="6">
        <v>38094</v>
      </c>
      <c r="B1119" s="1">
        <v>125</v>
      </c>
      <c r="C1119" s="1">
        <v>120</v>
      </c>
      <c r="D1119" s="1">
        <v>117.5</v>
      </c>
      <c r="E1119" s="1"/>
      <c r="G1119" s="1"/>
      <c r="H1119" s="6"/>
      <c r="I1119" s="1">
        <v>121</v>
      </c>
      <c r="J1119" s="6"/>
      <c r="K1119" s="1" t="s">
        <v>28</v>
      </c>
      <c r="L1119" s="1" t="s">
        <v>28</v>
      </c>
      <c r="M1119" s="1" t="s">
        <v>28</v>
      </c>
      <c r="U1119" s="1">
        <v>120.5</v>
      </c>
      <c r="V1119" s="1">
        <v>121</v>
      </c>
      <c r="W1119" s="1">
        <v>120.5</v>
      </c>
      <c r="X1119" s="1"/>
      <c r="Z1119" s="6"/>
      <c r="AA1119" s="1">
        <v>112.5</v>
      </c>
      <c r="AB1119" s="6"/>
      <c r="AC1119" s="6"/>
      <c r="AE1119" s="6"/>
    </row>
    <row r="1120" spans="1:31">
      <c r="A1120" s="6">
        <v>38101</v>
      </c>
      <c r="B1120" s="1">
        <v>126</v>
      </c>
      <c r="C1120" s="1">
        <v>124</v>
      </c>
      <c r="D1120" s="1">
        <v>116.5</v>
      </c>
      <c r="E1120" s="1"/>
      <c r="F1120" s="1">
        <v>111</v>
      </c>
      <c r="G1120" s="1"/>
      <c r="H1120" s="6"/>
      <c r="I1120" s="1">
        <v>114.5</v>
      </c>
      <c r="J1120" s="6"/>
      <c r="K1120" s="1" t="s">
        <v>28</v>
      </c>
      <c r="L1120" s="1" t="s">
        <v>28</v>
      </c>
      <c r="M1120" s="1" t="s">
        <v>28</v>
      </c>
      <c r="U1120" s="1">
        <v>116.5</v>
      </c>
      <c r="V1120" s="1">
        <v>114.5</v>
      </c>
      <c r="W1120" s="1">
        <v>116.5</v>
      </c>
      <c r="X1120" s="1"/>
      <c r="Z1120" s="6"/>
      <c r="AA1120" s="1">
        <v>112.5</v>
      </c>
      <c r="AB1120" s="6"/>
      <c r="AC1120" s="6"/>
      <c r="AE1120" s="6"/>
    </row>
    <row r="1121" spans="1:31">
      <c r="A1121" s="6">
        <v>38108</v>
      </c>
      <c r="B1121" s="1">
        <v>122</v>
      </c>
      <c r="C1121" s="1">
        <v>118.5</v>
      </c>
      <c r="D1121" s="1">
        <v>112.25</v>
      </c>
      <c r="E1121" s="1"/>
      <c r="G1121" s="1"/>
      <c r="H1121" s="6"/>
      <c r="I1121" s="1">
        <v>121.5</v>
      </c>
      <c r="J1121" s="6"/>
      <c r="K1121" s="1" t="s">
        <v>28</v>
      </c>
      <c r="L1121" s="1" t="s">
        <v>28</v>
      </c>
      <c r="M1121" s="1" t="s">
        <v>28</v>
      </c>
      <c r="U1121" s="1">
        <v>120</v>
      </c>
      <c r="V1121" s="1">
        <v>121.5</v>
      </c>
      <c r="W1121" s="1">
        <v>120</v>
      </c>
      <c r="X1121" s="1"/>
      <c r="Z1121" s="6"/>
      <c r="AA1121" s="1">
        <v>112.5</v>
      </c>
      <c r="AB1121" s="6"/>
      <c r="AC1121" s="6"/>
      <c r="AE1121" s="6"/>
    </row>
    <row r="1122" spans="1:31">
      <c r="A1122" s="6">
        <v>38115</v>
      </c>
      <c r="B1122" s="1">
        <v>120</v>
      </c>
      <c r="C1122" s="1">
        <v>116.754</v>
      </c>
      <c r="D1122" s="1">
        <v>113.25</v>
      </c>
      <c r="E1122" s="1"/>
      <c r="G1122" s="1"/>
      <c r="H1122" s="6"/>
      <c r="I1122" s="1">
        <v>117</v>
      </c>
      <c r="J1122" s="6"/>
      <c r="K1122" s="1" t="s">
        <v>28</v>
      </c>
      <c r="L1122" s="1">
        <v>119.68</v>
      </c>
      <c r="M1122" s="1">
        <v>106.35</v>
      </c>
      <c r="U1122" s="1">
        <v>116.87700000000001</v>
      </c>
      <c r="V1122" s="1">
        <v>118.34</v>
      </c>
      <c r="W1122" s="1">
        <v>117.547</v>
      </c>
      <c r="X1122" s="1"/>
      <c r="Z1122" s="6"/>
      <c r="AA1122" s="1">
        <v>110</v>
      </c>
      <c r="AB1122" s="6"/>
      <c r="AC1122" s="6"/>
      <c r="AE1122" s="6"/>
    </row>
    <row r="1123" spans="1:31">
      <c r="A1123" s="6">
        <v>38122</v>
      </c>
      <c r="B1123" s="1">
        <v>120.5</v>
      </c>
      <c r="C1123" s="1">
        <v>114.25</v>
      </c>
      <c r="D1123" s="1">
        <v>109.25</v>
      </c>
      <c r="E1123" s="1">
        <v>118</v>
      </c>
      <c r="F1123" s="1">
        <v>112.5</v>
      </c>
      <c r="G1123" s="1">
        <v>100</v>
      </c>
      <c r="H1123" s="6"/>
      <c r="I1123" s="1">
        <v>135.5</v>
      </c>
      <c r="J1123" s="6"/>
      <c r="K1123" s="1" t="s">
        <v>28</v>
      </c>
      <c r="L1123" s="1">
        <v>119</v>
      </c>
      <c r="M1123" s="1">
        <v>114.5</v>
      </c>
      <c r="U1123" s="1">
        <v>120.75</v>
      </c>
      <c r="V1123" s="1">
        <v>127.25</v>
      </c>
      <c r="W1123" s="1">
        <v>118</v>
      </c>
      <c r="X1123" s="1"/>
      <c r="Z1123" s="6"/>
      <c r="AA1123" s="1">
        <v>112.5</v>
      </c>
      <c r="AB1123" s="6"/>
      <c r="AC1123" s="6"/>
      <c r="AE1123" s="6"/>
    </row>
    <row r="1124" spans="1:31">
      <c r="A1124" s="6">
        <v>38129</v>
      </c>
      <c r="B1124" s="1">
        <v>117.25</v>
      </c>
      <c r="C1124" s="1">
        <v>112.75</v>
      </c>
      <c r="D1124" s="1">
        <v>109.5</v>
      </c>
      <c r="E1124" s="1">
        <v>113.5</v>
      </c>
      <c r="F1124" s="1">
        <v>111.5</v>
      </c>
      <c r="G1124" s="1">
        <v>105.5</v>
      </c>
      <c r="H1124" s="6"/>
      <c r="I1124" s="1">
        <v>121</v>
      </c>
      <c r="J1124" s="6"/>
      <c r="K1124" s="1">
        <v>130</v>
      </c>
      <c r="L1124" s="1">
        <v>118.44333333333333</v>
      </c>
      <c r="M1124" s="1">
        <v>108.705</v>
      </c>
      <c r="U1124" s="1">
        <v>115.08333333333333</v>
      </c>
      <c r="V1124" s="1">
        <v>119.72166666666666</v>
      </c>
      <c r="W1124" s="1">
        <v>114.65722222222223</v>
      </c>
      <c r="X1124" s="1"/>
      <c r="Z1124" s="6"/>
      <c r="AA1124" s="1">
        <v>112.5</v>
      </c>
      <c r="AB1124" s="6"/>
      <c r="AC1124" s="6"/>
      <c r="AE1124" s="6"/>
    </row>
    <row r="1125" spans="1:31">
      <c r="A1125" s="6">
        <v>38136</v>
      </c>
      <c r="B1125" s="1">
        <v>118.5</v>
      </c>
      <c r="C1125" s="1">
        <v>113</v>
      </c>
      <c r="D1125" s="1">
        <v>106.5</v>
      </c>
      <c r="E1125" s="1">
        <v>106</v>
      </c>
      <c r="F1125" s="1">
        <v>112</v>
      </c>
      <c r="G1125" s="1">
        <v>109.25</v>
      </c>
      <c r="H1125" s="6"/>
      <c r="I1125" s="1">
        <v>125</v>
      </c>
      <c r="J1125" s="6"/>
      <c r="K1125" s="1">
        <v>127.5</v>
      </c>
      <c r="L1125" s="1">
        <v>123.95</v>
      </c>
      <c r="M1125" s="1">
        <v>110.91500000000001</v>
      </c>
      <c r="U1125" s="1">
        <v>116.66666666666667</v>
      </c>
      <c r="V1125" s="1">
        <v>124.47499999999999</v>
      </c>
      <c r="W1125" s="1">
        <v>116.49166666666667</v>
      </c>
      <c r="X1125" s="1"/>
      <c r="Z1125" s="6"/>
      <c r="AA1125" s="1">
        <v>112.5</v>
      </c>
      <c r="AB1125" s="6"/>
      <c r="AC1125" s="6"/>
      <c r="AE1125" s="6"/>
    </row>
    <row r="1126" spans="1:31">
      <c r="A1126" s="6">
        <v>38143</v>
      </c>
      <c r="B1126" s="1">
        <v>116.25</v>
      </c>
      <c r="C1126" s="1">
        <v>114.25</v>
      </c>
      <c r="D1126" s="1">
        <v>109</v>
      </c>
      <c r="E1126" s="1">
        <v>116.5</v>
      </c>
      <c r="F1126" s="1">
        <v>115.5</v>
      </c>
      <c r="G1126" s="1">
        <v>106.5</v>
      </c>
      <c r="H1126" s="6"/>
      <c r="I1126" s="1">
        <v>120</v>
      </c>
      <c r="J1126" s="6"/>
      <c r="K1126" s="1" t="s">
        <v>28</v>
      </c>
      <c r="L1126" s="1" t="s">
        <v>28</v>
      </c>
      <c r="M1126" s="1" t="s">
        <v>28</v>
      </c>
      <c r="U1126" s="1">
        <v>116.58333333333333</v>
      </c>
      <c r="V1126" s="1">
        <v>120</v>
      </c>
      <c r="W1126" s="1">
        <v>116.58333333333333</v>
      </c>
      <c r="X1126" s="1"/>
      <c r="Z1126" s="6"/>
      <c r="AA1126" s="1">
        <v>105</v>
      </c>
      <c r="AB1126" s="6"/>
      <c r="AC1126" s="6"/>
      <c r="AE1126" s="6"/>
    </row>
    <row r="1127" spans="1:31">
      <c r="A1127" s="6">
        <v>38150</v>
      </c>
      <c r="B1127" s="1">
        <v>117.5</v>
      </c>
      <c r="C1127" s="1">
        <v>114</v>
      </c>
      <c r="D1127" s="1"/>
      <c r="E1127" s="1">
        <v>106.25</v>
      </c>
      <c r="F1127" s="1">
        <v>120</v>
      </c>
      <c r="G1127" s="1">
        <v>116</v>
      </c>
      <c r="H1127" s="6"/>
      <c r="I1127" s="1">
        <v>113.75</v>
      </c>
      <c r="J1127" s="6"/>
      <c r="K1127" s="1" t="s">
        <v>28</v>
      </c>
      <c r="L1127" s="1" t="s">
        <v>28</v>
      </c>
      <c r="M1127" s="1" t="s">
        <v>28</v>
      </c>
      <c r="U1127" s="1">
        <v>115.91666666666667</v>
      </c>
      <c r="V1127" s="1">
        <v>113.75</v>
      </c>
      <c r="W1127" s="1">
        <v>115.91666666666667</v>
      </c>
      <c r="X1127" s="1"/>
      <c r="Z1127" s="6"/>
      <c r="AA1127" s="1">
        <v>112.5</v>
      </c>
      <c r="AB1127" s="6"/>
      <c r="AC1127" s="6"/>
      <c r="AE1127" s="6"/>
    </row>
    <row r="1128" spans="1:31">
      <c r="A1128" s="6">
        <v>38157</v>
      </c>
      <c r="B1128" s="1">
        <v>117.5</v>
      </c>
      <c r="C1128" s="1">
        <v>111.5</v>
      </c>
      <c r="D1128" s="1">
        <v>107.75</v>
      </c>
      <c r="E1128" s="1">
        <v>117.5</v>
      </c>
      <c r="F1128" s="1">
        <v>115</v>
      </c>
      <c r="G1128" s="1">
        <v>110</v>
      </c>
      <c r="H1128" s="6"/>
      <c r="I1128" s="1">
        <v>118.5</v>
      </c>
      <c r="J1128" s="6"/>
      <c r="K1128" s="1">
        <v>133.31</v>
      </c>
      <c r="L1128" s="1">
        <v>121.66333333333334</v>
      </c>
      <c r="M1128" s="1">
        <v>111.92</v>
      </c>
      <c r="U1128" s="1">
        <v>115</v>
      </c>
      <c r="V1128" s="1">
        <v>120.08166666666668</v>
      </c>
      <c r="W1128" s="1">
        <v>115.52722222222224</v>
      </c>
      <c r="X1128" s="1"/>
      <c r="Z1128" s="6"/>
      <c r="AA1128" s="1">
        <v>105</v>
      </c>
      <c r="AB1128" s="6"/>
      <c r="AC1128" s="6"/>
      <c r="AE1128" s="6"/>
    </row>
    <row r="1129" spans="1:31">
      <c r="A1129" s="6">
        <v>38164</v>
      </c>
      <c r="B1129" s="1">
        <v>119.5</v>
      </c>
      <c r="C1129" s="1">
        <v>108.5</v>
      </c>
      <c r="D1129" s="1">
        <v>104.75</v>
      </c>
      <c r="E1129" s="1">
        <v>108</v>
      </c>
      <c r="F1129" s="1">
        <v>105</v>
      </c>
      <c r="G1129" s="1">
        <v>103.5</v>
      </c>
      <c r="H1129" s="6"/>
      <c r="I1129" s="1">
        <v>123</v>
      </c>
      <c r="J1129" s="6"/>
      <c r="K1129" s="1">
        <v>133.54</v>
      </c>
      <c r="L1129" s="1">
        <v>121.75666666666666</v>
      </c>
      <c r="M1129" s="1">
        <v>109.55500000000001</v>
      </c>
      <c r="U1129" s="1">
        <v>112.16666666666667</v>
      </c>
      <c r="V1129" s="1">
        <v>122.37833333333333</v>
      </c>
      <c r="W1129" s="1">
        <v>111.95944444444444</v>
      </c>
      <c r="X1129" s="1"/>
      <c r="Z1129" s="6"/>
      <c r="AA1129" s="1">
        <v>105</v>
      </c>
      <c r="AB1129" s="6"/>
      <c r="AC1129" s="6"/>
      <c r="AE1129" s="6"/>
    </row>
    <row r="1130" spans="1:31">
      <c r="A1130" s="6">
        <v>38171</v>
      </c>
      <c r="B1130" s="1">
        <v>119.5</v>
      </c>
      <c r="C1130" s="1">
        <v>110.5</v>
      </c>
      <c r="D1130" s="1">
        <v>106.75</v>
      </c>
      <c r="E1130" s="1"/>
      <c r="G1130" s="1"/>
      <c r="H1130" s="6"/>
      <c r="J1130" s="6"/>
      <c r="K1130" s="1">
        <v>130</v>
      </c>
      <c r="L1130" s="1">
        <v>121.54666666666667</v>
      </c>
      <c r="M1130" s="1">
        <v>112.66</v>
      </c>
      <c r="U1130" s="1">
        <v>110.5</v>
      </c>
      <c r="V1130" s="1">
        <v>121.54666666666667</v>
      </c>
      <c r="W1130" s="1">
        <v>116.02333333333334</v>
      </c>
      <c r="X1130" s="1"/>
      <c r="Z1130" s="6"/>
      <c r="AA1130" s="1">
        <v>105</v>
      </c>
      <c r="AB1130" s="6"/>
      <c r="AC1130" s="6"/>
      <c r="AE1130" s="6"/>
    </row>
    <row r="1131" spans="1:31">
      <c r="A1131" s="6">
        <v>38178</v>
      </c>
      <c r="B1131" s="1"/>
      <c r="C1131" s="1"/>
      <c r="D1131" s="1"/>
      <c r="E1131" s="1"/>
      <c r="G1131" s="1"/>
      <c r="H1131" s="6"/>
      <c r="I1131" s="1">
        <v>124.5</v>
      </c>
      <c r="J1131" s="6"/>
      <c r="K1131" s="1">
        <v>132</v>
      </c>
      <c r="L1131" s="1">
        <v>122.58666666666666</v>
      </c>
      <c r="M1131" s="1">
        <v>107.86499999999999</v>
      </c>
      <c r="U1131" s="1">
        <v>124.5</v>
      </c>
      <c r="V1131" s="1">
        <v>123.54333333333332</v>
      </c>
      <c r="W1131" s="1">
        <v>123.54333333333332</v>
      </c>
      <c r="X1131" s="1"/>
      <c r="Z1131" s="6"/>
      <c r="AA1131" s="1">
        <v>105</v>
      </c>
      <c r="AB1131" s="6"/>
      <c r="AC1131" s="6"/>
      <c r="AE1131" s="6"/>
    </row>
    <row r="1132" spans="1:31">
      <c r="A1132" s="6">
        <v>38185</v>
      </c>
      <c r="B1132" s="1">
        <v>121.5</v>
      </c>
      <c r="C1132" s="1">
        <v>113</v>
      </c>
      <c r="D1132" s="1">
        <v>107.5</v>
      </c>
      <c r="E1132" s="1">
        <v>97.5</v>
      </c>
      <c r="F1132" s="1">
        <v>112</v>
      </c>
      <c r="G1132" s="1">
        <v>103</v>
      </c>
      <c r="H1132" s="6"/>
      <c r="I1132" s="1">
        <v>105.5</v>
      </c>
      <c r="J1132" s="6"/>
      <c r="K1132" s="1">
        <v>132.67000000000002</v>
      </c>
      <c r="L1132" s="1">
        <v>118.74666666666667</v>
      </c>
      <c r="M1132" s="1">
        <v>104.78999999999999</v>
      </c>
      <c r="U1132" s="1">
        <v>110.16666666666667</v>
      </c>
      <c r="V1132" s="1">
        <v>112.12333333333333</v>
      </c>
      <c r="W1132" s="1">
        <v>112.37444444444445</v>
      </c>
      <c r="X1132" s="1"/>
      <c r="Z1132" s="6"/>
      <c r="AA1132" s="1">
        <v>97.5</v>
      </c>
      <c r="AB1132" s="6"/>
      <c r="AC1132" s="6"/>
      <c r="AE1132" s="6"/>
    </row>
    <row r="1133" spans="1:31">
      <c r="A1133" s="6">
        <v>38192</v>
      </c>
      <c r="B1133" s="1">
        <v>124.5</v>
      </c>
      <c r="C1133" s="1">
        <v>113.25</v>
      </c>
      <c r="D1133" s="1">
        <v>106</v>
      </c>
      <c r="E1133" s="1"/>
      <c r="F1133" s="1">
        <v>114.5</v>
      </c>
      <c r="G1133" s="1">
        <v>109.5</v>
      </c>
      <c r="H1133" s="6"/>
      <c r="I1133" s="1">
        <v>107</v>
      </c>
      <c r="J1133" s="6"/>
      <c r="K1133" s="1">
        <v>132.02500000000001</v>
      </c>
      <c r="L1133" s="1">
        <v>122.86</v>
      </c>
      <c r="M1133" s="1">
        <v>103.565</v>
      </c>
      <c r="U1133" s="1">
        <v>111.58333333333333</v>
      </c>
      <c r="V1133" s="1">
        <v>114.93</v>
      </c>
      <c r="W1133" s="1">
        <v>114.22666666666667</v>
      </c>
      <c r="X1133" s="1"/>
      <c r="Z1133" s="6"/>
      <c r="AA1133" s="1">
        <v>97.5</v>
      </c>
      <c r="AB1133" s="6"/>
      <c r="AC1133" s="6"/>
      <c r="AE1133" s="6"/>
    </row>
    <row r="1134" spans="1:31">
      <c r="A1134" s="6">
        <v>38199</v>
      </c>
      <c r="B1134" s="1">
        <v>125</v>
      </c>
      <c r="C1134" s="1">
        <v>115.5</v>
      </c>
      <c r="D1134" s="1"/>
      <c r="E1134" s="1"/>
      <c r="F1134" s="1">
        <v>103</v>
      </c>
      <c r="G1134" s="1">
        <v>97.5</v>
      </c>
      <c r="H1134" s="6"/>
      <c r="I1134" s="1">
        <v>108</v>
      </c>
      <c r="J1134" s="6"/>
      <c r="K1134" s="1">
        <v>130.5</v>
      </c>
      <c r="L1134" s="1">
        <v>119.62333333333333</v>
      </c>
      <c r="M1134" s="1">
        <v>103.39</v>
      </c>
      <c r="U1134" s="1">
        <v>108.83333333333333</v>
      </c>
      <c r="V1134" s="1">
        <v>113.81166666666667</v>
      </c>
      <c r="W1134" s="1">
        <v>110.77055555555556</v>
      </c>
      <c r="X1134" s="1"/>
      <c r="Z1134" s="6"/>
      <c r="AA1134" s="1">
        <v>97.5</v>
      </c>
      <c r="AB1134" s="6"/>
      <c r="AC1134" s="6"/>
      <c r="AE1134" s="6"/>
    </row>
    <row r="1135" spans="1:31">
      <c r="A1135" s="6">
        <v>38206</v>
      </c>
      <c r="B1135" s="1">
        <v>134.5</v>
      </c>
      <c r="C1135" s="1">
        <v>116.5</v>
      </c>
      <c r="D1135" s="1">
        <v>106</v>
      </c>
      <c r="E1135" s="1">
        <v>100</v>
      </c>
      <c r="F1135" s="1">
        <v>107.5</v>
      </c>
      <c r="G1135" s="1">
        <v>98.5</v>
      </c>
      <c r="H1135" s="6"/>
      <c r="I1135" s="1">
        <v>106</v>
      </c>
      <c r="J1135" s="6"/>
      <c r="K1135" s="1">
        <v>125</v>
      </c>
      <c r="L1135" s="1">
        <v>115.53999999999999</v>
      </c>
      <c r="M1135" s="1">
        <v>101.17</v>
      </c>
      <c r="U1135" s="1">
        <v>110</v>
      </c>
      <c r="V1135" s="1">
        <v>110.77</v>
      </c>
      <c r="W1135" s="1">
        <v>111.58999999999999</v>
      </c>
      <c r="X1135" s="1"/>
      <c r="Z1135" s="6"/>
      <c r="AA1135" s="1">
        <v>97.5</v>
      </c>
      <c r="AB1135" s="6"/>
      <c r="AC1135" s="6"/>
      <c r="AE1135" s="6"/>
    </row>
    <row r="1136" spans="1:31">
      <c r="A1136" s="6">
        <v>38213</v>
      </c>
      <c r="B1136" s="1">
        <v>146.5</v>
      </c>
      <c r="C1136" s="1">
        <v>123.5</v>
      </c>
      <c r="D1136" s="1">
        <v>108.75</v>
      </c>
      <c r="E1136" s="1"/>
      <c r="F1136" s="1">
        <v>100</v>
      </c>
      <c r="G1136" s="1">
        <v>93.5</v>
      </c>
      <c r="H1136" s="6"/>
      <c r="I1136" s="1">
        <v>115.5</v>
      </c>
      <c r="J1136" s="6"/>
      <c r="K1136" s="1">
        <v>124.5</v>
      </c>
      <c r="L1136" s="1">
        <v>117.40000000000002</v>
      </c>
      <c r="M1136" s="1">
        <v>102.65</v>
      </c>
      <c r="U1136" s="1">
        <v>113</v>
      </c>
      <c r="V1136" s="1">
        <v>116.45000000000002</v>
      </c>
      <c r="W1136" s="1">
        <v>113.31666666666668</v>
      </c>
      <c r="X1136" s="1"/>
      <c r="Z1136" s="6"/>
      <c r="AA1136" s="1">
        <v>97.5</v>
      </c>
      <c r="AB1136" s="6"/>
      <c r="AC1136" s="6"/>
      <c r="AE1136" s="6"/>
    </row>
    <row r="1137" spans="1:31">
      <c r="A1137" s="6">
        <v>38220</v>
      </c>
      <c r="B1137" s="1">
        <v>128.5</v>
      </c>
      <c r="C1137" s="1">
        <v>113</v>
      </c>
      <c r="D1137" s="1">
        <v>106</v>
      </c>
      <c r="E1137" s="1"/>
      <c r="G1137" s="1"/>
      <c r="H1137" s="6"/>
      <c r="I1137" s="1">
        <v>113.5</v>
      </c>
      <c r="J1137" s="6"/>
      <c r="K1137" s="1">
        <v>135.66500000000002</v>
      </c>
      <c r="L1137" s="1">
        <v>122.80666666666666</v>
      </c>
      <c r="M1137" s="1">
        <v>108.99000000000001</v>
      </c>
      <c r="U1137" s="1">
        <v>113.25</v>
      </c>
      <c r="V1137" s="1">
        <v>118.15333333333334</v>
      </c>
      <c r="W1137" s="1">
        <v>115.57666666666667</v>
      </c>
      <c r="X1137" s="1"/>
      <c r="Z1137" s="6"/>
      <c r="AA1137" s="1">
        <v>99.5</v>
      </c>
      <c r="AB1137" s="6"/>
      <c r="AC1137" s="6"/>
      <c r="AE1137" s="6"/>
    </row>
    <row r="1138" spans="1:31">
      <c r="A1138" s="6">
        <v>38227</v>
      </c>
      <c r="B1138" s="1">
        <v>139</v>
      </c>
      <c r="C1138" s="1">
        <v>124.75</v>
      </c>
      <c r="D1138" s="1">
        <v>101</v>
      </c>
      <c r="E1138" s="1"/>
      <c r="F1138" s="1">
        <v>112</v>
      </c>
      <c r="G1138" s="1">
        <v>105</v>
      </c>
      <c r="H1138" s="6"/>
      <c r="I1138" s="1">
        <v>110</v>
      </c>
      <c r="J1138" s="6"/>
      <c r="K1138" s="1">
        <v>138.16999999999999</v>
      </c>
      <c r="L1138" s="1">
        <v>128.45666666666668</v>
      </c>
      <c r="M1138" s="1">
        <v>108.96000000000001</v>
      </c>
      <c r="U1138" s="1">
        <v>115.58333333333333</v>
      </c>
      <c r="V1138" s="1">
        <v>119.22833333333334</v>
      </c>
      <c r="W1138" s="1">
        <v>118.65944444444445</v>
      </c>
      <c r="X1138" s="1"/>
      <c r="Z1138" s="6"/>
      <c r="AA1138" s="1">
        <v>100</v>
      </c>
      <c r="AB1138" s="6"/>
      <c r="AC1138" s="6"/>
      <c r="AE1138" s="6"/>
    </row>
    <row r="1139" spans="1:31">
      <c r="A1139" s="6">
        <v>38234</v>
      </c>
      <c r="B1139" s="1">
        <v>122.25</v>
      </c>
      <c r="C1139" s="1">
        <v>113.75</v>
      </c>
      <c r="D1139" s="1">
        <v>105.5</v>
      </c>
      <c r="E1139" s="1"/>
      <c r="F1139" s="1">
        <v>120.5</v>
      </c>
      <c r="G1139" s="1">
        <v>109</v>
      </c>
      <c r="H1139" s="6"/>
      <c r="I1139" s="1">
        <v>114</v>
      </c>
      <c r="J1139" s="6"/>
      <c r="K1139" s="1">
        <v>137.63999999999999</v>
      </c>
      <c r="L1139" s="1">
        <v>126.03666666666668</v>
      </c>
      <c r="M1139" s="1">
        <v>107.39</v>
      </c>
      <c r="U1139" s="1">
        <v>116.08333333333333</v>
      </c>
      <c r="V1139" s="1">
        <v>120.01833333333335</v>
      </c>
      <c r="W1139" s="1">
        <v>118.08944444444444</v>
      </c>
      <c r="X1139" s="1"/>
      <c r="Z1139" s="6"/>
      <c r="AA1139" s="1">
        <v>103</v>
      </c>
      <c r="AB1139" s="6"/>
      <c r="AC1139" s="6"/>
      <c r="AE1139" s="6"/>
    </row>
    <row r="1140" spans="1:31">
      <c r="A1140" s="6">
        <v>38241</v>
      </c>
      <c r="B1140" s="1">
        <v>125.5</v>
      </c>
      <c r="C1140" s="1">
        <v>121</v>
      </c>
      <c r="D1140" s="1">
        <v>111</v>
      </c>
      <c r="E1140" s="1"/>
      <c r="G1140" s="1"/>
      <c r="H1140" s="6"/>
      <c r="J1140" s="6"/>
      <c r="K1140" s="1">
        <v>143.125</v>
      </c>
      <c r="L1140" s="1">
        <v>126.47333333333336</v>
      </c>
      <c r="M1140" s="1">
        <v>104.795</v>
      </c>
      <c r="U1140" s="1">
        <v>121</v>
      </c>
      <c r="V1140" s="1">
        <v>126.47333333333336</v>
      </c>
      <c r="W1140" s="1">
        <v>123.73666666666668</v>
      </c>
      <c r="X1140" s="1"/>
      <c r="Z1140" s="6"/>
      <c r="AA1140" s="1">
        <v>105</v>
      </c>
      <c r="AB1140" s="6"/>
      <c r="AC1140" s="6"/>
      <c r="AE1140" s="6"/>
    </row>
    <row r="1141" spans="1:31">
      <c r="A1141" s="6">
        <v>38248</v>
      </c>
      <c r="B1141" s="1">
        <v>125</v>
      </c>
      <c r="C1141" s="1">
        <v>120.5</v>
      </c>
      <c r="D1141" s="1">
        <v>107</v>
      </c>
      <c r="E1141" s="1"/>
      <c r="F1141" s="1">
        <v>120</v>
      </c>
      <c r="G1141" s="1">
        <v>106.5</v>
      </c>
      <c r="H1141" s="6"/>
      <c r="I1141" s="1">
        <v>103</v>
      </c>
      <c r="J1141" s="6"/>
      <c r="K1141" s="1">
        <v>137.91</v>
      </c>
      <c r="L1141" s="1">
        <v>125.36333333333333</v>
      </c>
      <c r="M1141" s="1">
        <v>104.42</v>
      </c>
      <c r="U1141" s="1">
        <v>114.5</v>
      </c>
      <c r="V1141" s="1">
        <v>114.18166666666667</v>
      </c>
      <c r="W1141" s="1">
        <v>118.22722222222222</v>
      </c>
      <c r="X1141" s="1"/>
      <c r="Z1141" s="6"/>
      <c r="AA1141" s="1">
        <v>105</v>
      </c>
      <c r="AB1141" s="6"/>
      <c r="AC1141" s="6"/>
      <c r="AE1141" s="6"/>
    </row>
    <row r="1142" spans="1:31">
      <c r="A1142" s="6">
        <v>38255</v>
      </c>
      <c r="B1142" s="1">
        <v>125.5</v>
      </c>
      <c r="C1142" s="1">
        <v>118.25</v>
      </c>
      <c r="D1142" s="1">
        <v>105.5</v>
      </c>
      <c r="E1142" s="1"/>
      <c r="F1142" s="1">
        <v>121</v>
      </c>
      <c r="G1142" s="1">
        <v>103</v>
      </c>
      <c r="H1142" s="6"/>
      <c r="I1142" s="1">
        <v>125</v>
      </c>
      <c r="J1142" s="6"/>
      <c r="K1142" s="1">
        <v>137.91</v>
      </c>
      <c r="L1142" s="1">
        <v>128.4</v>
      </c>
      <c r="M1142" s="1">
        <v>101.655</v>
      </c>
      <c r="U1142" s="1">
        <v>121.41666666666667</v>
      </c>
      <c r="V1142" s="1">
        <v>126.7</v>
      </c>
      <c r="W1142" s="1">
        <v>121.98333333333333</v>
      </c>
      <c r="X1142" s="1"/>
      <c r="Z1142" s="6"/>
      <c r="AA1142" s="1">
        <v>105</v>
      </c>
      <c r="AB1142" s="6"/>
      <c r="AC1142" s="6"/>
      <c r="AE1142" s="6"/>
    </row>
    <row r="1143" spans="1:31">
      <c r="A1143" s="6">
        <v>38262</v>
      </c>
      <c r="B1143" s="1">
        <v>123.75</v>
      </c>
      <c r="C1143" s="1">
        <v>116.75</v>
      </c>
      <c r="D1143" s="1">
        <v>105</v>
      </c>
      <c r="E1143" s="1"/>
      <c r="F1143" s="1">
        <v>118</v>
      </c>
      <c r="G1143" s="1">
        <v>106.63</v>
      </c>
      <c r="H1143" s="6"/>
      <c r="I1143" s="1">
        <v>114</v>
      </c>
      <c r="J1143" s="6"/>
      <c r="K1143" s="1">
        <v>129.07</v>
      </c>
      <c r="L1143" s="1">
        <v>121.75333333333333</v>
      </c>
      <c r="M1143" s="1">
        <v>96.2</v>
      </c>
      <c r="U1143" s="1">
        <v>116.25</v>
      </c>
      <c r="V1143" s="1">
        <v>117.87666666666667</v>
      </c>
      <c r="W1143" s="1">
        <v>117.54222222222222</v>
      </c>
      <c r="X1143" s="1"/>
      <c r="Z1143" s="6"/>
      <c r="AA1143" s="1">
        <v>105</v>
      </c>
      <c r="AB1143" s="6"/>
      <c r="AC1143" s="6"/>
      <c r="AE1143" s="6"/>
    </row>
    <row r="1144" spans="1:31">
      <c r="A1144" s="6">
        <v>38269</v>
      </c>
      <c r="B1144" s="1">
        <v>123.5</v>
      </c>
      <c r="C1144" s="1">
        <v>116.5</v>
      </c>
      <c r="D1144" s="1">
        <v>106</v>
      </c>
      <c r="E1144" s="1"/>
      <c r="F1144" s="1">
        <v>114.5</v>
      </c>
      <c r="G1144" s="1">
        <v>103</v>
      </c>
      <c r="H1144" s="6"/>
      <c r="J1144" s="6"/>
      <c r="K1144" s="1">
        <v>132.065</v>
      </c>
      <c r="L1144" s="1">
        <v>127.94999999999999</v>
      </c>
      <c r="M1144" s="1">
        <v>99.92</v>
      </c>
      <c r="U1144" s="1">
        <v>115.5</v>
      </c>
      <c r="V1144" s="1">
        <v>127.94999999999999</v>
      </c>
      <c r="W1144" s="1">
        <v>119.64999999999999</v>
      </c>
      <c r="X1144" s="1"/>
      <c r="Z1144" s="6"/>
      <c r="AA1144" s="1">
        <v>105</v>
      </c>
      <c r="AB1144" s="6"/>
      <c r="AC1144" s="6"/>
      <c r="AE1144" s="6"/>
    </row>
    <row r="1145" spans="1:31">
      <c r="A1145" s="6">
        <v>38276</v>
      </c>
      <c r="B1145" s="1">
        <v>121.25</v>
      </c>
      <c r="C1145" s="1">
        <v>115.25</v>
      </c>
      <c r="D1145" s="1">
        <v>102.5</v>
      </c>
      <c r="E1145" s="1"/>
      <c r="F1145" s="1">
        <v>115</v>
      </c>
      <c r="G1145" s="1">
        <v>101.5</v>
      </c>
      <c r="H1145" s="6"/>
      <c r="J1145" s="6"/>
      <c r="K1145" s="1">
        <v>137.84</v>
      </c>
      <c r="L1145" s="1">
        <v>124.77</v>
      </c>
      <c r="M1145" s="1">
        <v>104.63</v>
      </c>
      <c r="U1145" s="1">
        <v>115.125</v>
      </c>
      <c r="V1145" s="1">
        <v>124.77</v>
      </c>
      <c r="W1145" s="1">
        <v>118.33999999999999</v>
      </c>
      <c r="X1145" s="1"/>
      <c r="Z1145" s="6"/>
      <c r="AA1145" s="1">
        <v>105</v>
      </c>
      <c r="AB1145" s="6"/>
      <c r="AC1145" s="6"/>
      <c r="AE1145" s="6"/>
    </row>
    <row r="1146" spans="1:31">
      <c r="A1146" s="6">
        <v>38283</v>
      </c>
      <c r="B1146" s="1">
        <v>122.25</v>
      </c>
      <c r="C1146" s="1">
        <v>116</v>
      </c>
      <c r="D1146" s="1">
        <v>102.5</v>
      </c>
      <c r="E1146" s="1"/>
      <c r="G1146" s="1">
        <v>102.5</v>
      </c>
      <c r="H1146" s="6"/>
      <c r="J1146" s="6"/>
      <c r="K1146" s="1" t="s">
        <v>28</v>
      </c>
      <c r="L1146" s="1">
        <v>121.02500000000001</v>
      </c>
      <c r="M1146" s="1">
        <v>100.02500000000001</v>
      </c>
      <c r="U1146" s="1">
        <v>116</v>
      </c>
      <c r="V1146" s="1">
        <v>121.02500000000001</v>
      </c>
      <c r="W1146" s="1">
        <v>118.5125</v>
      </c>
      <c r="X1146" s="1"/>
      <c r="Z1146" s="6"/>
      <c r="AA1146" s="1">
        <v>105</v>
      </c>
      <c r="AB1146" s="6"/>
      <c r="AC1146" s="6"/>
      <c r="AE1146" s="6"/>
    </row>
    <row r="1147" spans="1:31">
      <c r="A1147" s="6">
        <v>38290</v>
      </c>
      <c r="B1147" s="1">
        <v>118.5</v>
      </c>
      <c r="C1147" s="1">
        <v>113.5</v>
      </c>
      <c r="D1147" s="1"/>
      <c r="E1147" s="1"/>
      <c r="F1147" s="1">
        <v>115.5</v>
      </c>
      <c r="G1147" s="1">
        <v>103.5</v>
      </c>
      <c r="H1147" s="6"/>
      <c r="I1147" s="1">
        <v>115.5</v>
      </c>
      <c r="J1147" s="6"/>
      <c r="K1147" s="1">
        <v>138</v>
      </c>
      <c r="L1147" s="1">
        <v>127.85333333333334</v>
      </c>
      <c r="M1147" s="1">
        <v>106.745</v>
      </c>
      <c r="U1147" s="1">
        <v>114.83333333333333</v>
      </c>
      <c r="V1147" s="1">
        <v>121.67666666666668</v>
      </c>
      <c r="W1147" s="1">
        <v>116.89222222222223</v>
      </c>
      <c r="X1147" s="1"/>
      <c r="Z1147" s="6"/>
      <c r="AA1147" s="1">
        <v>105</v>
      </c>
      <c r="AB1147" s="6"/>
      <c r="AC1147" s="6"/>
      <c r="AE1147" s="6"/>
    </row>
    <row r="1148" spans="1:31">
      <c r="A1148" s="6">
        <v>38297</v>
      </c>
      <c r="B1148" s="1">
        <v>121.5</v>
      </c>
      <c r="C1148" s="1">
        <v>117</v>
      </c>
      <c r="D1148" s="1"/>
      <c r="E1148" s="1">
        <v>117.5</v>
      </c>
      <c r="F1148" s="1">
        <v>124.5</v>
      </c>
      <c r="G1148" s="1">
        <v>107.5</v>
      </c>
      <c r="H1148" s="6"/>
      <c r="I1148" s="1">
        <v>115</v>
      </c>
      <c r="J1148" s="6"/>
      <c r="K1148" s="1" t="s">
        <v>28</v>
      </c>
      <c r="L1148" s="1" t="s">
        <v>28</v>
      </c>
      <c r="M1148" s="1" t="s">
        <v>28</v>
      </c>
      <c r="U1148" s="1">
        <v>118.83333333333333</v>
      </c>
      <c r="V1148" s="1">
        <v>115</v>
      </c>
      <c r="W1148" s="1">
        <v>118.83333333333333</v>
      </c>
      <c r="X1148" s="1"/>
      <c r="Z1148" s="6"/>
      <c r="AA1148" s="1">
        <v>105</v>
      </c>
      <c r="AB1148" s="6"/>
      <c r="AC1148" s="6"/>
      <c r="AE1148" s="6"/>
    </row>
    <row r="1149" spans="1:31">
      <c r="A1149" s="6">
        <v>38304</v>
      </c>
      <c r="B1149" s="1">
        <v>130.5</v>
      </c>
      <c r="C1149" s="1">
        <v>122</v>
      </c>
      <c r="D1149" s="1"/>
      <c r="E1149" s="1">
        <v>128</v>
      </c>
      <c r="F1149" s="1">
        <v>127</v>
      </c>
      <c r="G1149" s="1">
        <v>102.5</v>
      </c>
      <c r="H1149" s="6"/>
      <c r="I1149" s="1">
        <v>120</v>
      </c>
      <c r="J1149" s="6"/>
      <c r="K1149" s="1">
        <v>139.02000000000001</v>
      </c>
      <c r="L1149" s="1">
        <v>132.5</v>
      </c>
      <c r="M1149" s="1">
        <v>111.91999999999999</v>
      </c>
      <c r="U1149" s="1">
        <v>123</v>
      </c>
      <c r="V1149" s="1">
        <v>126.25</v>
      </c>
      <c r="W1149" s="1">
        <v>125.08333333333333</v>
      </c>
      <c r="X1149" s="1"/>
      <c r="Z1149" s="6"/>
      <c r="AA1149" s="1">
        <v>109</v>
      </c>
      <c r="AB1149" s="6"/>
      <c r="AC1149" s="6"/>
      <c r="AE1149" s="6"/>
    </row>
    <row r="1150" spans="1:31">
      <c r="A1150" s="6">
        <v>38311</v>
      </c>
      <c r="B1150" s="1">
        <v>135.5</v>
      </c>
      <c r="C1150" s="1"/>
      <c r="D1150" s="1"/>
      <c r="E1150" s="1"/>
      <c r="F1150" s="1">
        <v>107.5</v>
      </c>
      <c r="G1150" s="1">
        <v>98</v>
      </c>
      <c r="H1150" s="6"/>
      <c r="I1150" s="1">
        <v>120.5</v>
      </c>
      <c r="J1150" s="6"/>
      <c r="K1150" s="1">
        <v>140</v>
      </c>
      <c r="L1150" s="1">
        <v>135.96666666666667</v>
      </c>
      <c r="M1150" s="1">
        <v>113.67</v>
      </c>
      <c r="U1150" s="1">
        <v>114</v>
      </c>
      <c r="V1150" s="1">
        <v>128.23333333333335</v>
      </c>
      <c r="W1150" s="1">
        <v>117.86666666666667</v>
      </c>
      <c r="X1150" s="1"/>
      <c r="Z1150" s="6"/>
      <c r="AA1150" s="1">
        <v>110</v>
      </c>
      <c r="AB1150" s="6"/>
      <c r="AC1150" s="6"/>
      <c r="AE1150" s="6"/>
    </row>
    <row r="1151" spans="1:31">
      <c r="A1151" s="6">
        <v>38318</v>
      </c>
      <c r="B1151" s="1"/>
      <c r="C1151" s="1"/>
      <c r="D1151" s="1"/>
      <c r="E1151" s="1"/>
      <c r="G1151" s="1">
        <v>115</v>
      </c>
      <c r="H1151" s="6"/>
      <c r="I1151" s="1">
        <v>121.5</v>
      </c>
      <c r="J1151" s="6"/>
      <c r="K1151" s="1" t="s">
        <v>28</v>
      </c>
      <c r="L1151" s="1" t="s">
        <v>28</v>
      </c>
      <c r="M1151" s="1" t="s">
        <v>28</v>
      </c>
      <c r="U1151" s="1">
        <v>121.5</v>
      </c>
      <c r="V1151" s="1">
        <v>121.5</v>
      </c>
      <c r="W1151" s="1">
        <v>121.5</v>
      </c>
      <c r="X1151" s="1"/>
      <c r="Z1151" s="6"/>
      <c r="AA1151" s="1">
        <v>111.67</v>
      </c>
      <c r="AB1151" s="6"/>
      <c r="AC1151" s="6"/>
      <c r="AE1151" s="6"/>
    </row>
    <row r="1152" spans="1:31">
      <c r="A1152" s="6">
        <v>38325</v>
      </c>
      <c r="B1152" s="1">
        <v>134</v>
      </c>
      <c r="C1152" s="1">
        <v>121</v>
      </c>
      <c r="D1152" s="1">
        <v>109</v>
      </c>
      <c r="E1152" s="1"/>
      <c r="G1152" s="1"/>
      <c r="H1152" s="6"/>
      <c r="I1152" s="1">
        <v>121</v>
      </c>
      <c r="J1152" s="6"/>
      <c r="K1152" s="1">
        <v>143.375</v>
      </c>
      <c r="L1152" s="1">
        <v>135.81333333333333</v>
      </c>
      <c r="M1152" s="1">
        <v>118.44499999999999</v>
      </c>
      <c r="U1152" s="1">
        <v>121</v>
      </c>
      <c r="V1152" s="1">
        <v>128.40666666666667</v>
      </c>
      <c r="W1152" s="1">
        <v>124.70333333333333</v>
      </c>
      <c r="X1152" s="1"/>
      <c r="Z1152" s="6"/>
      <c r="AA1152" s="1">
        <v>116.5</v>
      </c>
      <c r="AB1152" s="6"/>
      <c r="AC1152" s="6"/>
      <c r="AE1152" s="6"/>
    </row>
    <row r="1153" spans="1:31">
      <c r="A1153" s="6">
        <v>38332</v>
      </c>
      <c r="B1153" s="1">
        <v>131.5</v>
      </c>
      <c r="C1153" s="1">
        <v>123</v>
      </c>
      <c r="D1153" s="1"/>
      <c r="E1153" s="1"/>
      <c r="F1153" s="1">
        <v>120</v>
      </c>
      <c r="G1153" s="1">
        <v>110</v>
      </c>
      <c r="H1153" s="6"/>
      <c r="I1153" s="1">
        <v>129</v>
      </c>
      <c r="J1153" s="6"/>
      <c r="K1153" s="1" t="s">
        <v>28</v>
      </c>
      <c r="L1153" s="1">
        <v>130.9</v>
      </c>
      <c r="M1153" s="1">
        <v>116.25</v>
      </c>
      <c r="U1153" s="1">
        <v>124</v>
      </c>
      <c r="V1153" s="1">
        <v>129.94999999999999</v>
      </c>
      <c r="W1153" s="1">
        <v>124.31666666666666</v>
      </c>
      <c r="X1153" s="1"/>
      <c r="Z1153" s="6"/>
      <c r="AA1153" s="1">
        <v>122.5</v>
      </c>
      <c r="AB1153" s="6"/>
      <c r="AC1153" s="6"/>
      <c r="AE1153" s="6"/>
    </row>
    <row r="1154" spans="1:31">
      <c r="A1154" s="6">
        <v>38339</v>
      </c>
      <c r="B1154" s="1">
        <v>128</v>
      </c>
      <c r="C1154" s="1">
        <v>121</v>
      </c>
      <c r="D1154" s="1"/>
      <c r="E1154" s="1"/>
      <c r="F1154" s="1">
        <v>124.5</v>
      </c>
      <c r="G1154" s="1">
        <v>116.5</v>
      </c>
      <c r="H1154" s="6"/>
      <c r="I1154" s="1">
        <v>129</v>
      </c>
      <c r="J1154" s="6"/>
      <c r="K1154" s="1">
        <v>138</v>
      </c>
      <c r="L1154" s="1">
        <v>135.31666666666666</v>
      </c>
      <c r="M1154" s="1">
        <v>117.83500000000001</v>
      </c>
      <c r="U1154" s="1">
        <v>124.83333333333333</v>
      </c>
      <c r="V1154" s="1">
        <v>132.15833333333333</v>
      </c>
      <c r="W1154" s="1">
        <v>125.88611111111111</v>
      </c>
      <c r="X1154" s="1"/>
      <c r="Z1154" s="6"/>
      <c r="AA1154" s="1">
        <v>122.5</v>
      </c>
      <c r="AB1154" s="6"/>
      <c r="AC1154" s="6"/>
      <c r="AE1154" s="6"/>
    </row>
    <row r="1155" spans="1:31">
      <c r="A1155" s="6">
        <v>38346</v>
      </c>
      <c r="B1155" s="1"/>
      <c r="C1155" s="1">
        <v>125.75</v>
      </c>
      <c r="D1155" s="1">
        <v>114.5</v>
      </c>
      <c r="E1155" s="1"/>
      <c r="G1155" s="1"/>
      <c r="H1155" s="6"/>
      <c r="I1155" s="1">
        <v>120.5</v>
      </c>
      <c r="J1155" s="6"/>
      <c r="K1155" s="1" t="s">
        <v>28</v>
      </c>
      <c r="L1155" s="1" t="s">
        <v>28</v>
      </c>
      <c r="M1155" s="1" t="s">
        <v>28</v>
      </c>
      <c r="U1155" s="1">
        <v>123.125</v>
      </c>
      <c r="V1155" s="1">
        <v>120.5</v>
      </c>
      <c r="W1155" s="1">
        <v>123.125</v>
      </c>
      <c r="X1155" s="1"/>
      <c r="Z1155" s="6"/>
      <c r="AA1155" s="1">
        <v>122.5</v>
      </c>
      <c r="AB1155" s="6"/>
      <c r="AC1155" s="6"/>
      <c r="AE1155" s="6"/>
    </row>
    <row r="1156" spans="1:31">
      <c r="A1156" s="6">
        <v>38353</v>
      </c>
      <c r="B1156" s="1"/>
      <c r="C1156" s="1"/>
      <c r="D1156" s="1"/>
      <c r="E1156" s="1"/>
      <c r="G1156" s="1"/>
      <c r="H1156" s="6"/>
      <c r="I1156" s="1">
        <v>118</v>
      </c>
      <c r="J1156" s="6"/>
      <c r="K1156" s="1" t="s">
        <v>28</v>
      </c>
      <c r="L1156" s="1" t="s">
        <v>28</v>
      </c>
      <c r="M1156" s="1" t="s">
        <v>28</v>
      </c>
      <c r="U1156" s="1">
        <v>118</v>
      </c>
      <c r="V1156" s="1">
        <v>118</v>
      </c>
      <c r="W1156" s="1">
        <v>118</v>
      </c>
      <c r="X1156" s="1"/>
      <c r="Z1156" s="6"/>
      <c r="AA1156" s="1">
        <v>122.5</v>
      </c>
      <c r="AB1156" s="6"/>
      <c r="AC1156" s="6"/>
      <c r="AE1156" s="6"/>
    </row>
    <row r="1157" spans="1:31">
      <c r="A1157" s="6">
        <v>38360</v>
      </c>
      <c r="B1157" s="1">
        <v>137</v>
      </c>
      <c r="C1157" s="1">
        <v>130</v>
      </c>
      <c r="D1157" s="1">
        <v>111</v>
      </c>
      <c r="E1157" s="1"/>
      <c r="F1157" s="1">
        <v>125.5</v>
      </c>
      <c r="G1157" s="1">
        <v>116</v>
      </c>
      <c r="H1157" s="6"/>
      <c r="I1157" s="1">
        <v>128</v>
      </c>
      <c r="J1157" s="6"/>
      <c r="K1157" s="1">
        <v>142</v>
      </c>
      <c r="L1157" s="1">
        <v>142.11666666666665</v>
      </c>
      <c r="M1157" s="1">
        <v>121.68</v>
      </c>
      <c r="U1157" s="1">
        <v>127.83333333333333</v>
      </c>
      <c r="V1157" s="1">
        <v>135.05833333333334</v>
      </c>
      <c r="W1157" s="1">
        <v>130.1861111111111</v>
      </c>
      <c r="X1157" s="1"/>
      <c r="Z1157" s="6"/>
      <c r="AA1157" s="1">
        <v>125.5</v>
      </c>
      <c r="AB1157" s="6"/>
      <c r="AC1157" s="6"/>
      <c r="AE1157" s="6"/>
    </row>
    <row r="1158" spans="1:31">
      <c r="A1158" s="6">
        <v>38367</v>
      </c>
      <c r="B1158" s="1"/>
      <c r="C1158" s="1">
        <v>128</v>
      </c>
      <c r="D1158" s="1">
        <v>117</v>
      </c>
      <c r="E1158" s="1"/>
      <c r="G1158" s="1"/>
      <c r="H1158" s="6"/>
      <c r="I1158" s="1">
        <v>137</v>
      </c>
      <c r="J1158" s="6"/>
      <c r="K1158" s="1" t="s">
        <v>28</v>
      </c>
      <c r="L1158" s="1">
        <v>138</v>
      </c>
      <c r="M1158" s="1">
        <v>126.5</v>
      </c>
      <c r="U1158" s="1">
        <v>132.5</v>
      </c>
      <c r="V1158" s="1">
        <v>137.5</v>
      </c>
      <c r="W1158" s="1">
        <v>132.75</v>
      </c>
      <c r="X1158" s="1"/>
      <c r="Z1158" s="6"/>
      <c r="AA1158" s="1">
        <v>125.5</v>
      </c>
      <c r="AB1158" s="6"/>
      <c r="AC1158" s="6"/>
      <c r="AE1158" s="6"/>
    </row>
    <row r="1159" spans="1:31">
      <c r="A1159" s="6">
        <v>38374</v>
      </c>
      <c r="B1159" s="1"/>
      <c r="C1159" s="1">
        <v>126</v>
      </c>
      <c r="D1159" s="1">
        <v>121.5</v>
      </c>
      <c r="E1159" s="1"/>
      <c r="G1159" s="1"/>
      <c r="H1159" s="6"/>
      <c r="J1159" s="6"/>
      <c r="K1159" s="1">
        <v>142</v>
      </c>
      <c r="L1159" s="1">
        <v>137.30666666666664</v>
      </c>
      <c r="M1159" s="1">
        <v>124.465</v>
      </c>
      <c r="U1159" s="1">
        <v>126</v>
      </c>
      <c r="V1159" s="1">
        <v>137.30666666666664</v>
      </c>
      <c r="W1159" s="1">
        <v>131.65333333333331</v>
      </c>
      <c r="X1159" s="1"/>
      <c r="Z1159" s="6"/>
      <c r="AA1159" s="1">
        <v>132.5</v>
      </c>
      <c r="AB1159" s="6"/>
      <c r="AC1159" s="6"/>
      <c r="AE1159" s="6"/>
    </row>
    <row r="1160" spans="1:31">
      <c r="A1160" s="6">
        <v>38381</v>
      </c>
      <c r="B1160" s="1"/>
      <c r="C1160" s="1">
        <v>135.5</v>
      </c>
      <c r="D1160" s="1">
        <v>123.5</v>
      </c>
      <c r="E1160" s="1"/>
      <c r="F1160" s="1">
        <v>125</v>
      </c>
      <c r="G1160" s="1">
        <v>117.5</v>
      </c>
      <c r="H1160" s="6"/>
      <c r="I1160" s="1">
        <v>142</v>
      </c>
      <c r="J1160" s="6"/>
      <c r="K1160" s="1" t="s">
        <v>28</v>
      </c>
      <c r="L1160" s="1">
        <v>130.34</v>
      </c>
      <c r="M1160" s="1">
        <v>126.005</v>
      </c>
      <c r="U1160" s="1">
        <v>134.16666666666666</v>
      </c>
      <c r="V1160" s="1">
        <v>136.17000000000002</v>
      </c>
      <c r="W1160" s="1">
        <v>132.22333333333333</v>
      </c>
      <c r="X1160" s="1"/>
      <c r="Z1160" s="6"/>
      <c r="AA1160" s="1">
        <v>132.5</v>
      </c>
      <c r="AB1160" s="6"/>
      <c r="AC1160" s="6"/>
      <c r="AE1160" s="6"/>
    </row>
    <row r="1161" spans="1:31">
      <c r="A1161" s="6">
        <v>38388</v>
      </c>
      <c r="B1161" s="1">
        <v>130</v>
      </c>
      <c r="C1161" s="1">
        <v>124</v>
      </c>
      <c r="D1161" s="1">
        <v>119.25</v>
      </c>
      <c r="E1161" s="1"/>
      <c r="F1161" s="1">
        <v>130</v>
      </c>
      <c r="G1161" s="1">
        <v>120</v>
      </c>
      <c r="H1161" s="6"/>
      <c r="I1161" s="1">
        <v>146.5</v>
      </c>
      <c r="J1161" s="6"/>
      <c r="K1161" s="1" t="s">
        <v>28</v>
      </c>
      <c r="L1161" s="1">
        <v>130.75</v>
      </c>
      <c r="M1161" s="1" t="s">
        <v>28</v>
      </c>
      <c r="U1161" s="1">
        <v>133.5</v>
      </c>
      <c r="V1161" s="1">
        <v>138.625</v>
      </c>
      <c r="W1161" s="1">
        <v>130.875</v>
      </c>
      <c r="X1161" s="1"/>
      <c r="Z1161" s="6"/>
      <c r="AA1161" s="1">
        <v>132.5</v>
      </c>
      <c r="AB1161" s="6"/>
      <c r="AC1161" s="6"/>
      <c r="AE1161" s="6"/>
    </row>
    <row r="1162" spans="1:31">
      <c r="A1162" s="6">
        <v>38395</v>
      </c>
      <c r="B1162" s="1">
        <v>135.5</v>
      </c>
      <c r="C1162" s="1">
        <v>135</v>
      </c>
      <c r="D1162" s="1">
        <v>120.75</v>
      </c>
      <c r="E1162" s="1"/>
      <c r="F1162" s="1">
        <v>129.5</v>
      </c>
      <c r="G1162" s="1">
        <v>124.5</v>
      </c>
      <c r="H1162" s="6"/>
      <c r="I1162" s="1">
        <v>135</v>
      </c>
      <c r="J1162" s="6"/>
      <c r="K1162" s="1" t="s">
        <v>28</v>
      </c>
      <c r="L1162" s="1">
        <v>146.5</v>
      </c>
      <c r="M1162" s="1">
        <v>132.75</v>
      </c>
      <c r="U1162" s="1">
        <v>133.16666666666666</v>
      </c>
      <c r="V1162" s="1">
        <v>140.75</v>
      </c>
      <c r="W1162" s="1">
        <v>135.08333333333334</v>
      </c>
      <c r="X1162" s="1"/>
      <c r="Z1162" s="6"/>
      <c r="AA1162" s="1">
        <v>132.5</v>
      </c>
      <c r="AB1162" s="6"/>
      <c r="AC1162" s="6"/>
      <c r="AE1162" s="6"/>
    </row>
    <row r="1163" spans="1:31">
      <c r="A1163" s="6">
        <v>38402</v>
      </c>
      <c r="B1163" s="1">
        <v>149</v>
      </c>
      <c r="C1163" s="1">
        <v>136</v>
      </c>
      <c r="D1163" s="1">
        <v>118</v>
      </c>
      <c r="E1163" s="1"/>
      <c r="G1163" s="1"/>
      <c r="H1163" s="6"/>
      <c r="I1163" s="1">
        <v>137.5</v>
      </c>
      <c r="J1163" s="6"/>
      <c r="K1163" s="1" t="s">
        <v>28</v>
      </c>
      <c r="L1163" s="1">
        <v>147.25</v>
      </c>
      <c r="M1163" s="1">
        <v>128.36000000000001</v>
      </c>
      <c r="U1163" s="1">
        <v>136.75</v>
      </c>
      <c r="V1163" s="1">
        <v>142.375</v>
      </c>
      <c r="W1163" s="1">
        <v>139.1875</v>
      </c>
      <c r="X1163" s="1"/>
      <c r="Z1163" s="6"/>
      <c r="AA1163" s="1">
        <v>132.5</v>
      </c>
      <c r="AB1163" s="6"/>
      <c r="AC1163" s="6"/>
      <c r="AE1163" s="6"/>
    </row>
    <row r="1164" spans="1:31">
      <c r="A1164" s="6">
        <v>38409</v>
      </c>
      <c r="B1164" s="1">
        <v>144</v>
      </c>
      <c r="C1164" s="1">
        <v>133.5</v>
      </c>
      <c r="D1164" s="1">
        <v>113</v>
      </c>
      <c r="E1164" s="1"/>
      <c r="G1164" s="1"/>
      <c r="H1164" s="6"/>
      <c r="I1164" s="1">
        <v>128.5</v>
      </c>
      <c r="J1164" s="6"/>
      <c r="K1164" s="1" t="s">
        <v>28</v>
      </c>
      <c r="L1164" s="1" t="s">
        <v>28</v>
      </c>
      <c r="M1164" s="1">
        <v>132</v>
      </c>
      <c r="U1164" s="1">
        <v>131</v>
      </c>
      <c r="V1164" s="1">
        <v>128.5</v>
      </c>
      <c r="W1164" s="1">
        <v>131</v>
      </c>
      <c r="X1164" s="1"/>
      <c r="Z1164" s="6"/>
      <c r="AA1164" s="1">
        <v>132.5</v>
      </c>
      <c r="AB1164" s="6"/>
      <c r="AC1164" s="6"/>
      <c r="AE1164" s="6"/>
    </row>
    <row r="1165" spans="1:31">
      <c r="A1165" s="6">
        <v>38416</v>
      </c>
      <c r="B1165" s="1">
        <v>144</v>
      </c>
      <c r="C1165" s="1">
        <v>132.5</v>
      </c>
      <c r="D1165" s="1">
        <v>117.75</v>
      </c>
      <c r="E1165" s="1"/>
      <c r="F1165" s="1">
        <v>130</v>
      </c>
      <c r="G1165" s="1">
        <v>122.5</v>
      </c>
      <c r="H1165" s="6"/>
      <c r="I1165" s="1">
        <v>136.5</v>
      </c>
      <c r="J1165" s="6"/>
      <c r="K1165" s="1" t="s">
        <v>28</v>
      </c>
      <c r="L1165" s="1" t="s">
        <v>28</v>
      </c>
      <c r="M1165" s="1">
        <v>134</v>
      </c>
      <c r="U1165" s="1">
        <v>133</v>
      </c>
      <c r="V1165" s="1">
        <v>136.5</v>
      </c>
      <c r="W1165" s="1">
        <v>133</v>
      </c>
      <c r="X1165" s="1"/>
      <c r="Z1165" s="6"/>
      <c r="AA1165" s="1">
        <v>132.5</v>
      </c>
      <c r="AB1165" s="6"/>
      <c r="AC1165" s="6"/>
      <c r="AE1165" s="6"/>
    </row>
    <row r="1166" spans="1:31">
      <c r="A1166" s="6">
        <v>38423</v>
      </c>
      <c r="B1166" s="1">
        <v>143.5</v>
      </c>
      <c r="C1166" s="1">
        <v>132.5</v>
      </c>
      <c r="D1166" s="1">
        <v>125</v>
      </c>
      <c r="E1166" s="1"/>
      <c r="G1166" s="1">
        <v>122</v>
      </c>
      <c r="H1166" s="6"/>
      <c r="I1166" s="1">
        <v>140.5</v>
      </c>
      <c r="J1166" s="6"/>
      <c r="K1166" s="1" t="s">
        <v>28</v>
      </c>
      <c r="L1166" s="1" t="s">
        <v>28</v>
      </c>
      <c r="M1166" s="1" t="s">
        <v>28</v>
      </c>
      <c r="U1166" s="1">
        <v>136.5</v>
      </c>
      <c r="V1166" s="1">
        <v>140.5</v>
      </c>
      <c r="W1166" s="1">
        <v>136.5</v>
      </c>
      <c r="X1166" s="1"/>
      <c r="Z1166" s="6"/>
      <c r="AA1166" s="1">
        <v>132.5</v>
      </c>
      <c r="AB1166" s="6"/>
      <c r="AC1166" s="6"/>
      <c r="AE1166" s="6"/>
    </row>
    <row r="1167" spans="1:31">
      <c r="A1167" s="6">
        <v>38430</v>
      </c>
      <c r="B1167" s="1">
        <v>145</v>
      </c>
      <c r="C1167" s="1">
        <v>133.5</v>
      </c>
      <c r="D1167" s="1">
        <v>122.25</v>
      </c>
      <c r="E1167" s="1"/>
      <c r="G1167" s="1"/>
      <c r="H1167" s="6"/>
      <c r="I1167" s="1">
        <v>137.5</v>
      </c>
      <c r="J1167" s="6"/>
      <c r="K1167" s="1" t="s">
        <v>28</v>
      </c>
      <c r="L1167" s="1" t="s">
        <v>28</v>
      </c>
      <c r="M1167" s="1" t="s">
        <v>28</v>
      </c>
      <c r="U1167" s="1">
        <v>135.5</v>
      </c>
      <c r="V1167" s="1">
        <v>137.5</v>
      </c>
      <c r="W1167" s="1">
        <v>135.5</v>
      </c>
      <c r="X1167" s="1"/>
      <c r="Z1167" s="6"/>
      <c r="AA1167" s="1">
        <v>132.5</v>
      </c>
      <c r="AB1167" s="6"/>
      <c r="AC1167" s="6"/>
      <c r="AE1167" s="6"/>
    </row>
    <row r="1168" spans="1:31">
      <c r="A1168" s="6">
        <v>38437</v>
      </c>
      <c r="B1168" s="1">
        <v>143.75</v>
      </c>
      <c r="C1168" s="1">
        <v>136.75</v>
      </c>
      <c r="D1168" s="1">
        <v>122.5</v>
      </c>
      <c r="E1168" s="1">
        <v>135</v>
      </c>
      <c r="F1168" s="1">
        <v>131.25</v>
      </c>
      <c r="G1168" s="1"/>
      <c r="H1168" s="6"/>
      <c r="I1168" s="1">
        <v>116.5</v>
      </c>
      <c r="J1168" s="6"/>
      <c r="K1168" s="1" t="s">
        <v>28</v>
      </c>
      <c r="L1168" s="1" t="s">
        <v>28</v>
      </c>
      <c r="M1168" s="1" t="s">
        <v>28</v>
      </c>
      <c r="U1168" s="1">
        <v>128.16666666666666</v>
      </c>
      <c r="V1168" s="1">
        <v>116.5</v>
      </c>
      <c r="W1168" s="1">
        <v>128.16666666666666</v>
      </c>
      <c r="X1168" s="1"/>
      <c r="Z1168" s="6"/>
      <c r="AA1168" s="1">
        <v>132.5</v>
      </c>
      <c r="AB1168" s="6"/>
      <c r="AC1168" s="6"/>
      <c r="AE1168" s="6"/>
    </row>
    <row r="1169" spans="1:31">
      <c r="A1169" s="6">
        <v>38444</v>
      </c>
      <c r="B1169" s="1">
        <v>144</v>
      </c>
      <c r="C1169" s="1">
        <v>138.5</v>
      </c>
      <c r="D1169" s="1">
        <v>130.5</v>
      </c>
      <c r="E1169" s="1"/>
      <c r="G1169" s="1"/>
      <c r="H1169" s="6"/>
      <c r="J1169" s="6"/>
      <c r="K1169" s="1" t="s">
        <v>28</v>
      </c>
      <c r="L1169" s="1" t="s">
        <v>28</v>
      </c>
      <c r="M1169" s="1">
        <v>120.25</v>
      </c>
      <c r="U1169" s="1">
        <v>138.5</v>
      </c>
      <c r="V1169" s="1" t="s">
        <v>28</v>
      </c>
      <c r="W1169" s="1">
        <v>138.5</v>
      </c>
      <c r="X1169" s="1"/>
      <c r="Z1169" s="6"/>
      <c r="AA1169" s="1">
        <v>132.5</v>
      </c>
      <c r="AB1169" s="6"/>
      <c r="AC1169" s="6"/>
      <c r="AE1169" s="6"/>
    </row>
    <row r="1170" spans="1:31">
      <c r="A1170" s="6">
        <v>38451</v>
      </c>
      <c r="B1170" s="1">
        <v>141</v>
      </c>
      <c r="C1170" s="1">
        <v>138.75</v>
      </c>
      <c r="D1170" s="1">
        <v>120</v>
      </c>
      <c r="E1170" s="1"/>
      <c r="F1170" s="1">
        <v>127.5</v>
      </c>
      <c r="G1170" s="1"/>
      <c r="H1170" s="6"/>
      <c r="J1170" s="6"/>
      <c r="K1170" s="1" t="s">
        <v>28</v>
      </c>
      <c r="L1170" s="1" t="s">
        <v>28</v>
      </c>
      <c r="M1170" s="1" t="s">
        <v>28</v>
      </c>
      <c r="U1170" s="1">
        <v>133.125</v>
      </c>
      <c r="V1170" s="1" t="s">
        <v>28</v>
      </c>
      <c r="W1170" s="1">
        <v>133.125</v>
      </c>
      <c r="X1170" s="1"/>
      <c r="Z1170" s="6"/>
      <c r="AA1170" s="1">
        <v>132.5</v>
      </c>
      <c r="AB1170" s="6"/>
      <c r="AC1170" s="6"/>
      <c r="AE1170" s="6"/>
    </row>
    <row r="1171" spans="1:31">
      <c r="A1171" s="6">
        <v>38458</v>
      </c>
      <c r="B1171" s="1">
        <v>148.5</v>
      </c>
      <c r="C1171" s="1">
        <v>134</v>
      </c>
      <c r="D1171" s="1">
        <v>125</v>
      </c>
      <c r="E1171" s="1"/>
      <c r="G1171" s="1"/>
      <c r="H1171" s="6"/>
      <c r="I1171" s="1">
        <v>142.25</v>
      </c>
      <c r="J1171" s="6"/>
      <c r="K1171" s="1" t="s">
        <v>28</v>
      </c>
      <c r="L1171" s="1" t="s">
        <v>28</v>
      </c>
      <c r="M1171" s="1" t="s">
        <v>28</v>
      </c>
      <c r="U1171" s="1">
        <v>138.125</v>
      </c>
      <c r="V1171" s="1">
        <v>142.25</v>
      </c>
      <c r="W1171" s="1">
        <v>138.125</v>
      </c>
      <c r="X1171" s="1"/>
      <c r="Z1171" s="6"/>
      <c r="AA1171" s="1">
        <v>132.5</v>
      </c>
      <c r="AB1171" s="6"/>
      <c r="AC1171" s="6"/>
      <c r="AE1171" s="6"/>
    </row>
    <row r="1172" spans="1:31">
      <c r="A1172" s="6">
        <v>38465</v>
      </c>
      <c r="B1172" s="1">
        <v>151.25</v>
      </c>
      <c r="C1172" s="1">
        <v>140.5</v>
      </c>
      <c r="D1172" s="1">
        <v>126</v>
      </c>
      <c r="E1172" s="1"/>
      <c r="G1172" s="1"/>
      <c r="H1172" s="6"/>
      <c r="I1172" s="1">
        <v>142.5</v>
      </c>
      <c r="J1172" s="6"/>
      <c r="K1172" s="1" t="s">
        <v>28</v>
      </c>
      <c r="L1172" s="1" t="s">
        <v>28</v>
      </c>
      <c r="M1172" s="1" t="s">
        <v>28</v>
      </c>
      <c r="U1172" s="1">
        <v>141.5</v>
      </c>
      <c r="V1172" s="1">
        <v>142.5</v>
      </c>
      <c r="W1172" s="1">
        <v>141.5</v>
      </c>
      <c r="X1172" s="1"/>
      <c r="Z1172" s="6"/>
      <c r="AA1172" s="1">
        <v>133.75</v>
      </c>
      <c r="AB1172" s="6"/>
      <c r="AC1172" s="6"/>
      <c r="AE1172" s="6"/>
    </row>
    <row r="1173" spans="1:31">
      <c r="A1173" s="6">
        <v>38472</v>
      </c>
      <c r="B1173" s="1">
        <v>141.5</v>
      </c>
      <c r="C1173" s="1">
        <v>135</v>
      </c>
      <c r="D1173" s="1">
        <v>121.5</v>
      </c>
      <c r="E1173" s="1">
        <v>135</v>
      </c>
      <c r="F1173" s="1">
        <v>126.75</v>
      </c>
      <c r="G1173" s="1">
        <v>115</v>
      </c>
      <c r="H1173" s="6"/>
      <c r="I1173" s="1">
        <v>141.5</v>
      </c>
      <c r="J1173" s="6"/>
      <c r="K1173" s="1" t="s">
        <v>28</v>
      </c>
      <c r="L1173" s="1" t="s">
        <v>28</v>
      </c>
      <c r="M1173" s="1" t="s">
        <v>28</v>
      </c>
      <c r="U1173" s="1">
        <v>134.41666666666666</v>
      </c>
      <c r="V1173" s="1">
        <v>141.5</v>
      </c>
      <c r="W1173" s="1">
        <v>134.41666666666666</v>
      </c>
      <c r="X1173" s="1"/>
      <c r="Z1173" s="6"/>
      <c r="AA1173" s="1">
        <v>117.5</v>
      </c>
      <c r="AB1173" s="6"/>
      <c r="AC1173" s="6"/>
      <c r="AE1173" s="6"/>
    </row>
    <row r="1174" spans="1:31">
      <c r="A1174" s="6">
        <v>38479</v>
      </c>
      <c r="B1174" s="1">
        <v>132.5</v>
      </c>
      <c r="C1174" s="1">
        <v>132.5</v>
      </c>
      <c r="D1174" s="1">
        <v>121</v>
      </c>
      <c r="E1174" s="1">
        <v>117.5</v>
      </c>
      <c r="F1174" s="1">
        <v>125</v>
      </c>
      <c r="G1174" s="1">
        <v>117.5</v>
      </c>
      <c r="H1174" s="6"/>
      <c r="I1174" s="1">
        <v>136.5</v>
      </c>
      <c r="J1174" s="6"/>
      <c r="K1174" s="1" t="s">
        <v>28</v>
      </c>
      <c r="L1174" s="1" t="s">
        <v>28</v>
      </c>
      <c r="M1174" s="1" t="s">
        <v>28</v>
      </c>
      <c r="U1174" s="1">
        <v>131.33333333333334</v>
      </c>
      <c r="V1174" s="1">
        <v>136.5</v>
      </c>
      <c r="W1174" s="1">
        <v>131.33333333333334</v>
      </c>
      <c r="X1174" s="1"/>
      <c r="Z1174" s="6"/>
      <c r="AA1174" s="1">
        <v>117.5</v>
      </c>
      <c r="AB1174" s="6"/>
      <c r="AC1174" s="6"/>
      <c r="AE1174" s="6"/>
    </row>
    <row r="1175" spans="1:31">
      <c r="A1175" s="6">
        <v>38486</v>
      </c>
      <c r="B1175" s="1">
        <v>141</v>
      </c>
      <c r="C1175" s="1">
        <v>136.5</v>
      </c>
      <c r="D1175" s="1">
        <v>125</v>
      </c>
      <c r="E1175" s="1"/>
      <c r="F1175" s="1">
        <v>130.5</v>
      </c>
      <c r="G1175" s="1"/>
      <c r="H1175" s="6"/>
      <c r="I1175" s="1">
        <v>140.75</v>
      </c>
      <c r="J1175" s="6"/>
      <c r="K1175" s="1" t="s">
        <v>28</v>
      </c>
      <c r="L1175" s="1" t="s">
        <v>28</v>
      </c>
      <c r="M1175" s="1" t="s">
        <v>28</v>
      </c>
      <c r="U1175" s="1">
        <v>135.91666666666666</v>
      </c>
      <c r="V1175" s="1">
        <v>140.75</v>
      </c>
      <c r="W1175" s="1">
        <v>135.91666666666666</v>
      </c>
      <c r="X1175" s="1"/>
      <c r="Z1175" s="6"/>
      <c r="AA1175" s="1">
        <v>117.5</v>
      </c>
      <c r="AB1175" s="6"/>
      <c r="AC1175" s="6"/>
      <c r="AE1175" s="6"/>
    </row>
    <row r="1176" spans="1:31">
      <c r="A1176" s="6">
        <v>38493</v>
      </c>
      <c r="B1176" s="1">
        <v>140</v>
      </c>
      <c r="C1176" s="1">
        <v>137</v>
      </c>
      <c r="D1176" s="1">
        <v>130</v>
      </c>
      <c r="E1176" s="1">
        <v>117.5</v>
      </c>
      <c r="F1176" s="1">
        <v>117.5</v>
      </c>
      <c r="G1176" s="1"/>
      <c r="H1176" s="6"/>
      <c r="I1176" s="1">
        <v>142.5</v>
      </c>
      <c r="J1176" s="6"/>
      <c r="K1176" s="1">
        <v>160.75</v>
      </c>
      <c r="L1176" s="1">
        <v>141.45000000000002</v>
      </c>
      <c r="M1176" s="1">
        <v>125.02500000000001</v>
      </c>
      <c r="U1176" s="1">
        <v>132.33333333333334</v>
      </c>
      <c r="V1176" s="1">
        <v>141.97500000000002</v>
      </c>
      <c r="W1176" s="1">
        <v>132.15833333333333</v>
      </c>
      <c r="X1176" s="1"/>
      <c r="Z1176" s="6"/>
      <c r="AA1176" s="1">
        <v>117.5</v>
      </c>
      <c r="AB1176" s="6"/>
      <c r="AC1176" s="6"/>
      <c r="AE1176" s="6"/>
    </row>
    <row r="1177" spans="1:31">
      <c r="A1177" s="6">
        <v>38500</v>
      </c>
      <c r="B1177" s="1">
        <v>136.25</v>
      </c>
      <c r="C1177" s="1">
        <v>131</v>
      </c>
      <c r="D1177" s="1">
        <v>126</v>
      </c>
      <c r="E1177" s="1"/>
      <c r="F1177" s="1">
        <v>129</v>
      </c>
      <c r="G1177" s="1">
        <v>120.5</v>
      </c>
      <c r="H1177" s="6"/>
      <c r="I1177" s="1">
        <v>141.5</v>
      </c>
      <c r="J1177" s="6"/>
      <c r="K1177" s="1" t="s">
        <v>28</v>
      </c>
      <c r="L1177" s="1">
        <v>143.5</v>
      </c>
      <c r="M1177" s="1">
        <v>127.685</v>
      </c>
      <c r="U1177" s="1">
        <v>133.83333333333334</v>
      </c>
      <c r="V1177" s="1">
        <v>142.5</v>
      </c>
      <c r="W1177" s="1">
        <v>134.16666666666666</v>
      </c>
      <c r="X1177" s="1"/>
      <c r="Z1177" s="6"/>
      <c r="AA1177" s="1">
        <v>132.5</v>
      </c>
      <c r="AB1177" s="6"/>
      <c r="AC1177" s="6"/>
      <c r="AE1177" s="6"/>
    </row>
    <row r="1178" spans="1:31">
      <c r="A1178" s="6">
        <v>38507</v>
      </c>
      <c r="B1178" s="1">
        <v>137</v>
      </c>
      <c r="C1178" s="1">
        <v>135</v>
      </c>
      <c r="D1178" s="1">
        <v>124.25</v>
      </c>
      <c r="E1178" s="1"/>
      <c r="F1178" s="1">
        <v>128</v>
      </c>
      <c r="G1178" s="1"/>
      <c r="H1178" s="6"/>
      <c r="I1178" s="1">
        <v>144</v>
      </c>
      <c r="J1178" s="6"/>
      <c r="K1178" s="1" t="s">
        <v>28</v>
      </c>
      <c r="L1178" s="1" t="s">
        <v>28</v>
      </c>
      <c r="M1178" s="1" t="s">
        <v>28</v>
      </c>
      <c r="U1178" s="1">
        <v>135.66666666666666</v>
      </c>
      <c r="V1178" s="1">
        <v>144</v>
      </c>
      <c r="W1178" s="1">
        <v>135.66666666666666</v>
      </c>
      <c r="X1178" s="1"/>
      <c r="Z1178" s="6"/>
      <c r="AA1178" s="1">
        <v>132.5</v>
      </c>
      <c r="AB1178" s="6"/>
      <c r="AC1178" s="6"/>
      <c r="AE1178" s="6"/>
    </row>
    <row r="1179" spans="1:31">
      <c r="A1179" s="6">
        <v>38514</v>
      </c>
      <c r="B1179" s="1">
        <v>130</v>
      </c>
      <c r="C1179" s="1">
        <v>130.5</v>
      </c>
      <c r="D1179" s="1">
        <v>129</v>
      </c>
      <c r="E1179" s="1"/>
      <c r="F1179" s="1">
        <v>132.5</v>
      </c>
      <c r="G1179" s="1"/>
      <c r="H1179" s="6"/>
      <c r="I1179" s="1">
        <v>136.5</v>
      </c>
      <c r="J1179" s="6"/>
      <c r="K1179" s="1" t="s">
        <v>28</v>
      </c>
      <c r="L1179" s="1">
        <v>138.10333333333332</v>
      </c>
      <c r="M1179" s="1">
        <v>128.755</v>
      </c>
      <c r="U1179" s="1">
        <v>133.16666666666666</v>
      </c>
      <c r="V1179" s="1">
        <v>137.30166666666668</v>
      </c>
      <c r="W1179" s="1">
        <v>133.4338888888889</v>
      </c>
      <c r="X1179" s="1"/>
      <c r="Z1179" s="6"/>
      <c r="AA1179" s="1">
        <v>132.5</v>
      </c>
      <c r="AB1179" s="6"/>
      <c r="AC1179" s="6"/>
      <c r="AE1179" s="6"/>
    </row>
    <row r="1180" spans="1:31">
      <c r="A1180" s="6">
        <v>38521</v>
      </c>
      <c r="B1180" s="1">
        <v>133</v>
      </c>
      <c r="C1180" s="1">
        <v>131.75</v>
      </c>
      <c r="D1180" s="1">
        <v>124</v>
      </c>
      <c r="E1180" s="1">
        <v>131.5</v>
      </c>
      <c r="F1180" s="1">
        <v>136.5</v>
      </c>
      <c r="G1180" s="1"/>
      <c r="H1180" s="6"/>
      <c r="J1180" s="6"/>
      <c r="K1180" s="1">
        <v>166.5</v>
      </c>
      <c r="L1180" s="1">
        <v>141.59333333333333</v>
      </c>
      <c r="M1180" s="1">
        <v>131.5</v>
      </c>
      <c r="U1180" s="1">
        <v>134.125</v>
      </c>
      <c r="V1180" s="1">
        <v>141.59333333333333</v>
      </c>
      <c r="W1180" s="1">
        <v>136.61444444444444</v>
      </c>
      <c r="X1180" s="1"/>
      <c r="Z1180" s="6"/>
      <c r="AA1180" s="1">
        <v>132.5</v>
      </c>
      <c r="AB1180" s="6"/>
      <c r="AC1180" s="6"/>
      <c r="AE1180" s="6"/>
    </row>
    <row r="1181" spans="1:31">
      <c r="A1181" s="6">
        <v>38528</v>
      </c>
      <c r="B1181" s="1">
        <v>131</v>
      </c>
      <c r="C1181" s="1">
        <v>132.25</v>
      </c>
      <c r="D1181" s="1">
        <v>128</v>
      </c>
      <c r="E1181" s="1"/>
      <c r="F1181" s="1">
        <v>122.5</v>
      </c>
      <c r="G1181" s="1">
        <v>115</v>
      </c>
      <c r="H1181" s="6"/>
      <c r="I1181" s="1">
        <v>148</v>
      </c>
      <c r="J1181" s="6"/>
      <c r="K1181" s="1" t="s">
        <v>28</v>
      </c>
      <c r="L1181" s="1">
        <v>138.19999999999999</v>
      </c>
      <c r="M1181" s="1">
        <v>129</v>
      </c>
      <c r="U1181" s="1">
        <v>134.25</v>
      </c>
      <c r="V1181" s="1">
        <v>143.1</v>
      </c>
      <c r="W1181" s="1">
        <v>132.61666666666667</v>
      </c>
      <c r="X1181" s="1"/>
      <c r="Z1181" s="6"/>
      <c r="AA1181" s="1">
        <v>132.5</v>
      </c>
      <c r="AB1181" s="6"/>
      <c r="AC1181" s="6"/>
      <c r="AE1181" s="6"/>
    </row>
    <row r="1182" spans="1:31">
      <c r="A1182" s="6">
        <v>38535</v>
      </c>
      <c r="B1182" s="1">
        <v>137.5</v>
      </c>
      <c r="C1182" s="1">
        <v>130.5</v>
      </c>
      <c r="D1182" s="1">
        <v>122.5</v>
      </c>
      <c r="E1182" s="1">
        <v>131.5</v>
      </c>
      <c r="F1182" s="1">
        <v>129.5</v>
      </c>
      <c r="G1182" s="1">
        <v>113</v>
      </c>
      <c r="H1182" s="6"/>
      <c r="I1182" s="1">
        <v>128.5</v>
      </c>
      <c r="J1182" s="6"/>
      <c r="K1182" s="1" t="s">
        <v>28</v>
      </c>
      <c r="L1182" s="1">
        <v>135.44999999999999</v>
      </c>
      <c r="M1182" s="1">
        <v>127</v>
      </c>
      <c r="U1182" s="1">
        <v>129.5</v>
      </c>
      <c r="V1182" s="1">
        <v>131.97499999999999</v>
      </c>
      <c r="W1182" s="1">
        <v>130.65833333333333</v>
      </c>
      <c r="X1182" s="1"/>
      <c r="Z1182" s="6"/>
      <c r="AA1182" s="1">
        <v>132.5</v>
      </c>
      <c r="AB1182" s="6"/>
      <c r="AC1182" s="6"/>
      <c r="AE1182" s="6"/>
    </row>
    <row r="1183" spans="1:31">
      <c r="A1183" s="6">
        <v>38542</v>
      </c>
      <c r="B1183" s="1"/>
      <c r="C1183" s="1"/>
      <c r="D1183" s="1"/>
      <c r="E1183" s="1"/>
      <c r="G1183" s="1"/>
      <c r="H1183" s="6"/>
      <c r="I1183" s="1">
        <v>131</v>
      </c>
      <c r="J1183" s="6"/>
      <c r="K1183" s="1">
        <v>156</v>
      </c>
      <c r="L1183" s="1">
        <v>139.62666666666667</v>
      </c>
      <c r="M1183" s="1">
        <v>130.505</v>
      </c>
      <c r="U1183" s="1">
        <v>131</v>
      </c>
      <c r="V1183" s="1">
        <v>135.31333333333333</v>
      </c>
      <c r="W1183" s="1">
        <v>135.31333333333333</v>
      </c>
      <c r="X1183" s="1"/>
      <c r="Z1183" s="6"/>
      <c r="AA1183" s="1">
        <v>127.75</v>
      </c>
      <c r="AB1183" s="6"/>
      <c r="AC1183" s="6"/>
      <c r="AE1183" s="6"/>
    </row>
    <row r="1184" spans="1:31">
      <c r="A1184" s="6">
        <v>38549</v>
      </c>
      <c r="B1184" s="1">
        <v>137</v>
      </c>
      <c r="C1184" s="1">
        <v>130.25</v>
      </c>
      <c r="D1184" s="1">
        <v>119</v>
      </c>
      <c r="E1184" s="1"/>
      <c r="G1184" s="1"/>
      <c r="H1184" s="6"/>
      <c r="I1184" s="1">
        <v>129.5</v>
      </c>
      <c r="J1184" s="6"/>
      <c r="K1184" s="1">
        <v>153.75</v>
      </c>
      <c r="L1184" s="1">
        <v>140.39333333333335</v>
      </c>
      <c r="M1184" s="1">
        <v>128.36000000000001</v>
      </c>
      <c r="U1184" s="1">
        <v>129.875</v>
      </c>
      <c r="V1184" s="1">
        <v>134.94666666666666</v>
      </c>
      <c r="W1184" s="1">
        <v>132.59833333333333</v>
      </c>
      <c r="X1184" s="1"/>
      <c r="Z1184" s="6"/>
      <c r="AA1184" s="1">
        <v>122.5</v>
      </c>
      <c r="AB1184" s="6"/>
      <c r="AC1184" s="6"/>
      <c r="AE1184" s="6"/>
    </row>
    <row r="1185" spans="1:31">
      <c r="A1185" s="6">
        <v>38556</v>
      </c>
      <c r="B1185" s="1">
        <v>136</v>
      </c>
      <c r="C1185" s="1">
        <v>132.5</v>
      </c>
      <c r="D1185" s="1">
        <v>117.5</v>
      </c>
      <c r="E1185" s="1"/>
      <c r="F1185" s="1">
        <v>122.5</v>
      </c>
      <c r="G1185" s="1">
        <v>111.5</v>
      </c>
      <c r="H1185" s="6"/>
      <c r="I1185" s="1">
        <v>139.5</v>
      </c>
      <c r="J1185" s="6"/>
      <c r="K1185" s="1">
        <v>150</v>
      </c>
      <c r="L1185" s="1">
        <v>131.26333333333335</v>
      </c>
      <c r="M1185" s="1">
        <v>118.79499999999999</v>
      </c>
      <c r="U1185" s="1">
        <v>131.5</v>
      </c>
      <c r="V1185" s="1">
        <v>135.38166666666666</v>
      </c>
      <c r="W1185" s="1">
        <v>130.12722222222223</v>
      </c>
      <c r="X1185" s="1"/>
      <c r="Z1185" s="6"/>
      <c r="AA1185" s="1">
        <v>122.5</v>
      </c>
      <c r="AB1185" s="6"/>
      <c r="AC1185" s="6"/>
      <c r="AE1185" s="6"/>
    </row>
    <row r="1186" spans="1:31">
      <c r="A1186" s="6">
        <v>38563</v>
      </c>
      <c r="B1186" s="1">
        <v>134.75</v>
      </c>
      <c r="C1186" s="1">
        <v>128.5</v>
      </c>
      <c r="D1186" s="1">
        <v>117.5</v>
      </c>
      <c r="E1186" s="1"/>
      <c r="F1186" s="1">
        <v>126.5</v>
      </c>
      <c r="G1186" s="1">
        <v>115.5</v>
      </c>
      <c r="H1186" s="6"/>
      <c r="J1186" s="6"/>
      <c r="K1186" s="1">
        <v>162.845</v>
      </c>
      <c r="L1186" s="1">
        <v>136.52000000000001</v>
      </c>
      <c r="M1186" s="1">
        <v>119.94</v>
      </c>
      <c r="U1186" s="1">
        <v>127.5</v>
      </c>
      <c r="V1186" s="1">
        <v>136.52000000000001</v>
      </c>
      <c r="W1186" s="1">
        <v>130.50666666666666</v>
      </c>
      <c r="X1186" s="1"/>
      <c r="Z1186" s="6"/>
      <c r="AA1186" s="1">
        <v>122.5</v>
      </c>
      <c r="AB1186" s="6"/>
      <c r="AC1186" s="6"/>
      <c r="AE1186" s="6"/>
    </row>
    <row r="1187" spans="1:31">
      <c r="A1187" s="6">
        <v>38570</v>
      </c>
      <c r="B1187" s="1">
        <v>136.5</v>
      </c>
      <c r="C1187" s="1">
        <v>129.75</v>
      </c>
      <c r="D1187" s="1">
        <v>108.5</v>
      </c>
      <c r="E1187" s="1"/>
      <c r="F1187" s="1">
        <v>121</v>
      </c>
      <c r="G1187" s="1">
        <v>115</v>
      </c>
      <c r="H1187" s="6"/>
      <c r="I1187" s="1">
        <v>120</v>
      </c>
      <c r="J1187" s="6"/>
      <c r="K1187" s="1">
        <v>142.77000000000001</v>
      </c>
      <c r="L1187" s="1">
        <v>132.39000000000001</v>
      </c>
      <c r="M1187" s="1">
        <v>119.455</v>
      </c>
      <c r="U1187" s="1">
        <v>123.58333333333333</v>
      </c>
      <c r="V1187" s="1">
        <v>126.19500000000001</v>
      </c>
      <c r="W1187" s="1">
        <v>125.64833333333333</v>
      </c>
      <c r="X1187" s="1"/>
      <c r="Z1187" s="6"/>
      <c r="AA1187" s="1">
        <v>121.5</v>
      </c>
      <c r="AB1187" s="6"/>
      <c r="AC1187" s="6"/>
      <c r="AE1187" s="6"/>
    </row>
    <row r="1188" spans="1:31">
      <c r="A1188" s="6">
        <v>38577</v>
      </c>
      <c r="B1188" s="1">
        <v>134.5</v>
      </c>
      <c r="C1188" s="1">
        <v>127.5</v>
      </c>
      <c r="D1188" s="1">
        <v>117.5</v>
      </c>
      <c r="E1188" s="1"/>
      <c r="G1188" s="1">
        <v>114</v>
      </c>
      <c r="H1188" s="6"/>
      <c r="J1188" s="6"/>
      <c r="K1188" s="1">
        <v>156</v>
      </c>
      <c r="L1188" s="1">
        <v>138.79333333333332</v>
      </c>
      <c r="M1188" s="1">
        <v>118.52500000000001</v>
      </c>
      <c r="U1188" s="1">
        <v>127.5</v>
      </c>
      <c r="V1188" s="1">
        <v>138.79333333333332</v>
      </c>
      <c r="W1188" s="1">
        <v>133.14666666666665</v>
      </c>
      <c r="X1188" s="1"/>
      <c r="Z1188" s="6"/>
      <c r="AA1188" s="1">
        <v>117.5</v>
      </c>
      <c r="AB1188" s="6"/>
      <c r="AC1188" s="6"/>
      <c r="AE1188" s="6"/>
    </row>
    <row r="1189" spans="1:31">
      <c r="A1189" s="6">
        <v>38584</v>
      </c>
      <c r="B1189" s="1">
        <v>137.5</v>
      </c>
      <c r="C1189" s="1">
        <v>127</v>
      </c>
      <c r="D1189" s="1">
        <v>116.5</v>
      </c>
      <c r="E1189" s="1"/>
      <c r="F1189" s="1">
        <v>122</v>
      </c>
      <c r="G1189" s="1">
        <v>112.5</v>
      </c>
      <c r="H1189" s="6"/>
      <c r="J1189" s="6"/>
      <c r="K1189" s="1">
        <v>159.80500000000001</v>
      </c>
      <c r="L1189" s="1">
        <v>142.39000000000001</v>
      </c>
      <c r="M1189" s="1">
        <v>120.93</v>
      </c>
      <c r="U1189" s="1">
        <v>124.5</v>
      </c>
      <c r="V1189" s="1">
        <v>142.39000000000001</v>
      </c>
      <c r="W1189" s="1">
        <v>130.46333333333334</v>
      </c>
      <c r="X1189" s="1"/>
      <c r="Z1189" s="6"/>
      <c r="AA1189" s="1">
        <v>117.5</v>
      </c>
      <c r="AB1189" s="6"/>
      <c r="AC1189" s="6"/>
      <c r="AE1189" s="6"/>
    </row>
    <row r="1190" spans="1:31">
      <c r="A1190" s="6">
        <v>38591</v>
      </c>
      <c r="B1190" s="1">
        <v>138.5</v>
      </c>
      <c r="C1190" s="1">
        <v>134</v>
      </c>
      <c r="D1190" s="1">
        <v>118.75</v>
      </c>
      <c r="E1190" s="1">
        <v>132.5</v>
      </c>
      <c r="F1190" s="1">
        <v>131</v>
      </c>
      <c r="G1190" s="1">
        <v>115.5</v>
      </c>
      <c r="H1190" s="6"/>
      <c r="J1190" s="6"/>
      <c r="K1190" s="1">
        <v>154.05000000000001</v>
      </c>
      <c r="L1190" s="1">
        <v>141.52333333333331</v>
      </c>
      <c r="M1190" s="1">
        <v>116.14</v>
      </c>
      <c r="U1190" s="1">
        <v>132.5</v>
      </c>
      <c r="V1190" s="1">
        <v>141.52333333333331</v>
      </c>
      <c r="W1190" s="1">
        <v>135.50777777777776</v>
      </c>
      <c r="X1190" s="1"/>
      <c r="Z1190" s="6"/>
      <c r="AA1190" s="1">
        <v>117.5</v>
      </c>
      <c r="AB1190" s="6"/>
      <c r="AC1190" s="6"/>
      <c r="AE1190" s="6"/>
    </row>
    <row r="1191" spans="1:31">
      <c r="A1191" s="6">
        <v>38598</v>
      </c>
      <c r="B1191" s="1">
        <v>147.5</v>
      </c>
      <c r="C1191" s="1">
        <v>137.5</v>
      </c>
      <c r="D1191" s="1">
        <v>117.5</v>
      </c>
      <c r="E1191" s="1"/>
      <c r="F1191" s="1">
        <v>132.5</v>
      </c>
      <c r="G1191" s="1">
        <v>109</v>
      </c>
      <c r="H1191" s="6"/>
      <c r="I1191" s="1">
        <v>143.5</v>
      </c>
      <c r="J1191" s="6"/>
      <c r="K1191" s="1">
        <v>145.5</v>
      </c>
      <c r="L1191" s="1">
        <v>139.07000000000002</v>
      </c>
      <c r="M1191" s="1">
        <v>120.65</v>
      </c>
      <c r="U1191" s="1">
        <v>137.83333333333334</v>
      </c>
      <c r="V1191" s="1">
        <v>141.28500000000003</v>
      </c>
      <c r="W1191" s="1">
        <v>137.095</v>
      </c>
      <c r="X1191" s="1"/>
      <c r="Z1191" s="6"/>
      <c r="AA1191" s="1">
        <v>117.5</v>
      </c>
      <c r="AB1191" s="6"/>
      <c r="AC1191" s="6"/>
      <c r="AE1191" s="6"/>
    </row>
    <row r="1192" spans="1:31">
      <c r="A1192" s="6">
        <v>38605</v>
      </c>
      <c r="B1192" s="1">
        <v>140.5</v>
      </c>
      <c r="C1192" s="1">
        <v>129</v>
      </c>
      <c r="D1192" s="1">
        <v>115</v>
      </c>
      <c r="E1192" s="1">
        <v>124.75</v>
      </c>
      <c r="F1192" s="1">
        <v>124.5</v>
      </c>
      <c r="G1192" s="1">
        <v>105.5</v>
      </c>
      <c r="H1192" s="6"/>
      <c r="I1192" s="1">
        <v>143.5</v>
      </c>
      <c r="J1192" s="6"/>
      <c r="K1192" s="1">
        <v>161.19999999999999</v>
      </c>
      <c r="L1192" s="1">
        <v>144.27000000000001</v>
      </c>
      <c r="M1192" s="1">
        <v>122.215</v>
      </c>
      <c r="U1192" s="1">
        <v>132.33333333333334</v>
      </c>
      <c r="V1192" s="1">
        <v>143.88499999999999</v>
      </c>
      <c r="W1192" s="1">
        <v>132.46166666666667</v>
      </c>
      <c r="X1192" s="1"/>
      <c r="Z1192" s="6"/>
      <c r="AA1192" s="1">
        <v>117.5</v>
      </c>
      <c r="AB1192" s="6"/>
      <c r="AC1192" s="6"/>
      <c r="AE1192" s="6"/>
    </row>
    <row r="1193" spans="1:31">
      <c r="A1193" s="6">
        <v>38612</v>
      </c>
      <c r="B1193" s="1">
        <v>137</v>
      </c>
      <c r="C1193" s="1">
        <v>129.25</v>
      </c>
      <c r="D1193" s="1">
        <v>115</v>
      </c>
      <c r="E1193" s="1">
        <v>131</v>
      </c>
      <c r="F1193" s="1">
        <v>130</v>
      </c>
      <c r="G1193" s="1">
        <v>117</v>
      </c>
      <c r="H1193" s="6"/>
      <c r="I1193" s="1">
        <v>125</v>
      </c>
      <c r="J1193" s="6"/>
      <c r="K1193" s="1">
        <v>149.68</v>
      </c>
      <c r="L1193" s="1">
        <v>142.35333333333332</v>
      </c>
      <c r="M1193" s="1">
        <v>116.37</v>
      </c>
      <c r="U1193" s="1">
        <v>128.08333333333334</v>
      </c>
      <c r="V1193" s="1">
        <v>133.67666666666668</v>
      </c>
      <c r="W1193" s="1">
        <v>130.97555555555556</v>
      </c>
      <c r="X1193" s="1"/>
      <c r="Z1193" s="6"/>
      <c r="AA1193" s="1">
        <v>117.5</v>
      </c>
      <c r="AB1193" s="6"/>
      <c r="AC1193" s="6"/>
      <c r="AE1193" s="6"/>
    </row>
    <row r="1194" spans="1:31">
      <c r="A1194" s="6">
        <v>38619</v>
      </c>
      <c r="B1194" s="1">
        <v>132.5</v>
      </c>
      <c r="C1194" s="1">
        <v>129</v>
      </c>
      <c r="D1194" s="1">
        <v>116</v>
      </c>
      <c r="E1194" s="1"/>
      <c r="F1194" s="1">
        <v>128</v>
      </c>
      <c r="G1194" s="1">
        <v>117</v>
      </c>
      <c r="H1194" s="6"/>
      <c r="I1194" s="1">
        <v>129</v>
      </c>
      <c r="J1194" s="6"/>
      <c r="K1194" s="1">
        <v>150.655</v>
      </c>
      <c r="L1194" s="1">
        <v>141.72333333333333</v>
      </c>
      <c r="M1194" s="1">
        <v>117.43</v>
      </c>
      <c r="U1194" s="1">
        <v>128.66666666666666</v>
      </c>
      <c r="V1194" s="1">
        <v>135.36166666666668</v>
      </c>
      <c r="W1194" s="1">
        <v>130.78722222222223</v>
      </c>
      <c r="X1194" s="1"/>
      <c r="Z1194" s="6"/>
      <c r="AA1194" s="1">
        <v>121.5</v>
      </c>
      <c r="AB1194" s="6"/>
      <c r="AC1194" s="6"/>
      <c r="AE1194" s="6"/>
    </row>
    <row r="1195" spans="1:31">
      <c r="A1195" s="6">
        <v>38626</v>
      </c>
      <c r="B1195" s="1">
        <v>136.5</v>
      </c>
      <c r="C1195" s="1">
        <v>127.5</v>
      </c>
      <c r="D1195" s="1">
        <v>115</v>
      </c>
      <c r="E1195" s="1"/>
      <c r="F1195" s="1">
        <v>130.5</v>
      </c>
      <c r="G1195" s="1">
        <v>110</v>
      </c>
      <c r="H1195" s="6"/>
      <c r="I1195" s="1">
        <v>126</v>
      </c>
      <c r="J1195" s="6"/>
      <c r="K1195" s="1">
        <v>150.13</v>
      </c>
      <c r="L1195" s="1">
        <v>140.01000000000002</v>
      </c>
      <c r="M1195" s="1">
        <v>113.715</v>
      </c>
      <c r="U1195" s="1">
        <v>128</v>
      </c>
      <c r="V1195" s="1">
        <v>133.005</v>
      </c>
      <c r="W1195" s="1">
        <v>130.33500000000001</v>
      </c>
      <c r="X1195" s="1"/>
      <c r="Z1195" s="6"/>
      <c r="AA1195" s="1">
        <v>122.5</v>
      </c>
      <c r="AB1195" s="6"/>
      <c r="AC1195" s="6"/>
      <c r="AE1195" s="6"/>
    </row>
    <row r="1196" spans="1:31">
      <c r="A1196" s="6">
        <v>38633</v>
      </c>
      <c r="B1196" s="1">
        <v>132.5</v>
      </c>
      <c r="C1196" s="1">
        <v>126</v>
      </c>
      <c r="D1196" s="1">
        <v>117.5</v>
      </c>
      <c r="E1196" s="1"/>
      <c r="F1196" s="1">
        <v>120.75</v>
      </c>
      <c r="G1196" s="1">
        <v>108.25</v>
      </c>
      <c r="H1196" s="6"/>
      <c r="J1196" s="6"/>
      <c r="K1196" s="1" t="s">
        <v>28</v>
      </c>
      <c r="L1196" s="1">
        <v>128</v>
      </c>
      <c r="M1196" s="1" t="s">
        <v>28</v>
      </c>
      <c r="U1196" s="1">
        <v>123.375</v>
      </c>
      <c r="V1196" s="1">
        <v>128</v>
      </c>
      <c r="W1196" s="1">
        <v>124.91666666666667</v>
      </c>
      <c r="X1196" s="1"/>
      <c r="Z1196" s="6"/>
      <c r="AA1196" s="1">
        <v>122.5</v>
      </c>
      <c r="AB1196" s="6"/>
      <c r="AC1196" s="6"/>
      <c r="AE1196" s="6"/>
    </row>
    <row r="1197" spans="1:31">
      <c r="A1197" s="6">
        <v>38640</v>
      </c>
      <c r="B1197" s="1"/>
      <c r="C1197" s="1">
        <v>126</v>
      </c>
      <c r="D1197" s="1"/>
      <c r="E1197" s="1"/>
      <c r="F1197" s="1">
        <v>125.25</v>
      </c>
      <c r="G1197" s="1">
        <v>103.5</v>
      </c>
      <c r="H1197" s="6"/>
      <c r="I1197" s="1">
        <v>135</v>
      </c>
      <c r="J1197" s="6"/>
      <c r="K1197" s="1">
        <v>149.22999999999999</v>
      </c>
      <c r="L1197" s="1">
        <v>140.88666666666668</v>
      </c>
      <c r="M1197" s="1">
        <v>114.09</v>
      </c>
      <c r="U1197" s="1">
        <v>128.75</v>
      </c>
      <c r="V1197" s="1">
        <v>137.94333333333333</v>
      </c>
      <c r="W1197" s="1">
        <v>129.73111111111112</v>
      </c>
      <c r="X1197" s="1"/>
      <c r="Z1197" s="6"/>
      <c r="AA1197" s="1">
        <v>122.5</v>
      </c>
      <c r="AB1197" s="6"/>
      <c r="AC1197" s="6"/>
      <c r="AE1197" s="6"/>
    </row>
    <row r="1198" spans="1:31">
      <c r="A1198" s="6">
        <v>38647</v>
      </c>
      <c r="B1198" s="1">
        <v>122</v>
      </c>
      <c r="C1198" s="1">
        <v>119.5</v>
      </c>
      <c r="D1198" s="1">
        <v>112.5</v>
      </c>
      <c r="E1198" s="1"/>
      <c r="F1198" s="1">
        <v>115</v>
      </c>
      <c r="G1198" s="1">
        <v>107.5</v>
      </c>
      <c r="H1198" s="6"/>
      <c r="I1198" s="1">
        <v>140</v>
      </c>
      <c r="J1198" s="6"/>
      <c r="K1198" s="1">
        <v>148.04</v>
      </c>
      <c r="L1198" s="1">
        <v>141.42666666666665</v>
      </c>
      <c r="M1198" s="1">
        <v>118.39500000000001</v>
      </c>
      <c r="U1198" s="1">
        <v>124.83333333333333</v>
      </c>
      <c r="V1198" s="1">
        <v>140.71333333333331</v>
      </c>
      <c r="W1198" s="1">
        <v>125.07111111111111</v>
      </c>
      <c r="X1198" s="1"/>
      <c r="Z1198" s="6"/>
      <c r="AA1198" s="1">
        <v>125.5</v>
      </c>
      <c r="AB1198" s="6"/>
      <c r="AC1198" s="6"/>
      <c r="AE1198" s="6"/>
    </row>
    <row r="1199" spans="1:31">
      <c r="A1199" s="6">
        <v>38654</v>
      </c>
      <c r="B1199" s="1">
        <v>134.25</v>
      </c>
      <c r="C1199" s="1">
        <v>126.5</v>
      </c>
      <c r="D1199" s="1">
        <v>120</v>
      </c>
      <c r="E1199" s="1">
        <v>120</v>
      </c>
      <c r="F1199" s="1">
        <v>117</v>
      </c>
      <c r="G1199" s="1">
        <v>110</v>
      </c>
      <c r="H1199" s="6"/>
      <c r="I1199" s="1">
        <v>126.5</v>
      </c>
      <c r="J1199" s="6"/>
      <c r="K1199" s="1">
        <v>148.25</v>
      </c>
      <c r="L1199" s="1">
        <v>142.36666666666667</v>
      </c>
      <c r="M1199" s="1">
        <v>119.16</v>
      </c>
      <c r="U1199" s="1">
        <v>123.33333333333333</v>
      </c>
      <c r="V1199" s="1">
        <v>134.43333333333334</v>
      </c>
      <c r="W1199" s="1">
        <v>125.97777777777777</v>
      </c>
      <c r="X1199" s="1"/>
      <c r="Z1199" s="6"/>
      <c r="AA1199" s="1">
        <v>125.5</v>
      </c>
      <c r="AB1199" s="6"/>
      <c r="AC1199" s="6"/>
      <c r="AE1199" s="6"/>
    </row>
    <row r="1200" spans="1:31">
      <c r="A1200" s="6">
        <v>38661</v>
      </c>
      <c r="B1200" s="1">
        <v>133</v>
      </c>
      <c r="C1200" s="1">
        <v>125</v>
      </c>
      <c r="D1200" s="1">
        <v>115</v>
      </c>
      <c r="E1200" s="1"/>
      <c r="F1200" s="1">
        <v>122.5</v>
      </c>
      <c r="G1200" s="1">
        <v>112</v>
      </c>
      <c r="H1200" s="6"/>
      <c r="I1200" s="1">
        <v>128.5</v>
      </c>
      <c r="J1200" s="6"/>
      <c r="K1200" s="1">
        <v>152.54</v>
      </c>
      <c r="L1200" s="1">
        <v>146.1866666666667</v>
      </c>
      <c r="M1200" s="1">
        <v>124.05500000000001</v>
      </c>
      <c r="U1200" s="1">
        <v>125.33333333333333</v>
      </c>
      <c r="V1200" s="1">
        <v>137.34333333333336</v>
      </c>
      <c r="W1200" s="1">
        <v>128.28111111111113</v>
      </c>
      <c r="X1200" s="1"/>
      <c r="Z1200" s="6"/>
      <c r="AA1200" s="1">
        <v>125</v>
      </c>
      <c r="AB1200" s="6"/>
      <c r="AC1200" s="6"/>
      <c r="AE1200" s="6"/>
    </row>
    <row r="1201" spans="1:31">
      <c r="A1201" s="6">
        <v>38668</v>
      </c>
      <c r="B1201" s="1">
        <v>132</v>
      </c>
      <c r="C1201" s="1">
        <v>125</v>
      </c>
      <c r="D1201" s="1">
        <v>116.5</v>
      </c>
      <c r="E1201" s="1">
        <v>112.5</v>
      </c>
      <c r="F1201" s="1">
        <v>112.5</v>
      </c>
      <c r="G1201" s="1">
        <v>115</v>
      </c>
      <c r="H1201" s="6"/>
      <c r="I1201" s="1">
        <v>131.5</v>
      </c>
      <c r="J1201" s="6"/>
      <c r="K1201" s="1">
        <v>161.1</v>
      </c>
      <c r="L1201" s="1">
        <v>148.09333333333333</v>
      </c>
      <c r="M1201" s="1">
        <v>130.72</v>
      </c>
      <c r="U1201" s="1">
        <v>123</v>
      </c>
      <c r="V1201" s="1">
        <v>139.79666666666668</v>
      </c>
      <c r="W1201" s="1">
        <v>125.76555555555557</v>
      </c>
      <c r="X1201" s="1"/>
      <c r="Z1201" s="6"/>
      <c r="AA1201" s="1">
        <v>125</v>
      </c>
      <c r="AB1201" s="6"/>
      <c r="AC1201" s="6"/>
      <c r="AE1201" s="6"/>
    </row>
    <row r="1202" spans="1:31">
      <c r="A1202" s="6">
        <v>38675</v>
      </c>
      <c r="B1202" s="1">
        <v>135.5</v>
      </c>
      <c r="C1202" s="1">
        <v>128.5</v>
      </c>
      <c r="D1202" s="1">
        <v>114</v>
      </c>
      <c r="E1202" s="1"/>
      <c r="G1202" s="1"/>
      <c r="H1202" s="6"/>
      <c r="J1202" s="6"/>
      <c r="K1202" s="1">
        <v>157.83499999999998</v>
      </c>
      <c r="L1202" s="1">
        <v>143.43666666666664</v>
      </c>
      <c r="M1202" s="1">
        <v>116.03</v>
      </c>
      <c r="U1202" s="1">
        <v>128.5</v>
      </c>
      <c r="V1202" s="1">
        <v>143.43666666666664</v>
      </c>
      <c r="W1202" s="1">
        <v>135.96833333333331</v>
      </c>
      <c r="X1202" s="1"/>
      <c r="Z1202" s="6"/>
      <c r="AA1202" s="1">
        <v>120</v>
      </c>
      <c r="AB1202" s="6"/>
      <c r="AC1202" s="6"/>
      <c r="AE1202" s="6"/>
    </row>
    <row r="1203" spans="1:31">
      <c r="A1203" s="6">
        <v>38682</v>
      </c>
      <c r="B1203" s="1"/>
      <c r="C1203" s="1"/>
      <c r="D1203" s="1"/>
      <c r="E1203" s="1"/>
      <c r="G1203" s="1"/>
      <c r="H1203" s="6"/>
      <c r="I1203" s="1">
        <v>129.5</v>
      </c>
      <c r="J1203" s="6"/>
      <c r="K1203" s="1" t="s">
        <v>28</v>
      </c>
      <c r="L1203" s="1" t="s">
        <v>28</v>
      </c>
      <c r="M1203" s="1" t="s">
        <v>28</v>
      </c>
      <c r="U1203" s="1">
        <v>129.5</v>
      </c>
      <c r="V1203" s="1">
        <v>129.5</v>
      </c>
      <c r="W1203" s="1">
        <v>129.5</v>
      </c>
      <c r="X1203" s="1"/>
      <c r="Z1203" s="6"/>
      <c r="AA1203" s="1">
        <v>117.5</v>
      </c>
      <c r="AB1203" s="6"/>
      <c r="AC1203" s="6"/>
      <c r="AE1203" s="6"/>
    </row>
    <row r="1204" spans="1:31">
      <c r="A1204" s="6">
        <v>38689</v>
      </c>
      <c r="B1204" s="1">
        <v>135.25</v>
      </c>
      <c r="C1204" s="1">
        <v>126.75</v>
      </c>
      <c r="D1204" s="1">
        <v>115.5</v>
      </c>
      <c r="E1204" s="1"/>
      <c r="G1204" s="1"/>
      <c r="H1204" s="6"/>
      <c r="I1204" s="1">
        <v>129</v>
      </c>
      <c r="J1204" s="6"/>
      <c r="K1204" s="1" t="s">
        <v>28</v>
      </c>
      <c r="L1204" s="1">
        <v>134.44</v>
      </c>
      <c r="M1204" s="1">
        <v>108.5</v>
      </c>
      <c r="U1204" s="1">
        <v>127.875</v>
      </c>
      <c r="V1204" s="1">
        <v>131.72</v>
      </c>
      <c r="W1204" s="1">
        <v>129.23500000000001</v>
      </c>
      <c r="X1204" s="1"/>
      <c r="Z1204" s="6"/>
      <c r="AA1204" s="1">
        <v>117.5</v>
      </c>
      <c r="AB1204" s="6"/>
      <c r="AC1204" s="6"/>
      <c r="AE1204" s="6"/>
    </row>
    <row r="1205" spans="1:31">
      <c r="A1205" s="6">
        <v>38696</v>
      </c>
      <c r="B1205" s="1">
        <v>133.5</v>
      </c>
      <c r="C1205" s="1">
        <v>127.5</v>
      </c>
      <c r="D1205" s="1">
        <v>110</v>
      </c>
      <c r="E1205" s="1"/>
      <c r="G1205" s="1"/>
      <c r="H1205" s="6"/>
      <c r="I1205" s="1">
        <v>108.25</v>
      </c>
      <c r="J1205" s="6"/>
      <c r="K1205" s="1" t="s">
        <v>28</v>
      </c>
      <c r="L1205" s="1">
        <v>123.53</v>
      </c>
      <c r="M1205" s="1">
        <v>104</v>
      </c>
      <c r="U1205" s="1">
        <v>117.875</v>
      </c>
      <c r="V1205" s="1">
        <v>115.89</v>
      </c>
      <c r="W1205" s="1">
        <v>121.69499999999999</v>
      </c>
      <c r="X1205" s="1"/>
      <c r="Z1205" s="6"/>
      <c r="AA1205" s="1">
        <v>117.5</v>
      </c>
      <c r="AB1205" s="6"/>
      <c r="AC1205" s="6"/>
      <c r="AE1205" s="6"/>
    </row>
    <row r="1206" spans="1:31">
      <c r="A1206" s="6">
        <v>38703</v>
      </c>
      <c r="B1206" s="1"/>
      <c r="C1206" s="1">
        <v>125</v>
      </c>
      <c r="D1206" s="1">
        <v>116</v>
      </c>
      <c r="E1206" s="1"/>
      <c r="F1206" s="1">
        <v>120</v>
      </c>
      <c r="G1206" s="1">
        <v>110</v>
      </c>
      <c r="H1206" s="6"/>
      <c r="I1206" s="1">
        <v>123</v>
      </c>
      <c r="J1206" s="6"/>
      <c r="K1206" s="1" t="s">
        <v>28</v>
      </c>
      <c r="L1206" s="1">
        <v>134.5</v>
      </c>
      <c r="M1206" s="1">
        <v>107.375</v>
      </c>
      <c r="N1206" s="1"/>
      <c r="O1206" s="1"/>
      <c r="U1206" s="1">
        <v>122.66666666666667</v>
      </c>
      <c r="V1206" s="1">
        <v>128.75</v>
      </c>
      <c r="W1206" s="1">
        <v>124.58333333333333</v>
      </c>
      <c r="X1206" s="1"/>
      <c r="Z1206" s="6"/>
      <c r="AA1206" s="1">
        <v>117.5</v>
      </c>
      <c r="AB1206" s="6"/>
      <c r="AC1206" s="6"/>
      <c r="AE1206" s="6"/>
    </row>
    <row r="1207" spans="1:31">
      <c r="A1207" s="6">
        <v>38710</v>
      </c>
      <c r="B1207" s="1"/>
      <c r="C1207" s="1"/>
      <c r="D1207" s="1">
        <v>114.5</v>
      </c>
      <c r="E1207" s="1"/>
      <c r="G1207" s="1"/>
      <c r="H1207" s="6"/>
      <c r="I1207" s="1">
        <v>109.5</v>
      </c>
      <c r="J1207" s="6"/>
      <c r="K1207" s="1">
        <v>139.5</v>
      </c>
      <c r="L1207" s="1">
        <v>134.92500000000001</v>
      </c>
      <c r="M1207" s="1">
        <v>106.5</v>
      </c>
      <c r="N1207" s="1"/>
      <c r="O1207" s="1"/>
      <c r="U1207" s="1">
        <v>109.5</v>
      </c>
      <c r="V1207" s="1">
        <v>122.21250000000001</v>
      </c>
      <c r="W1207" s="1">
        <v>122.21250000000001</v>
      </c>
      <c r="X1207" s="1"/>
      <c r="Z1207" s="6"/>
      <c r="AA1207" s="1">
        <v>112.5</v>
      </c>
      <c r="AB1207" s="1"/>
      <c r="AC1207" s="6"/>
      <c r="AE1207" s="6"/>
    </row>
    <row r="1208" spans="1:31">
      <c r="A1208" s="6">
        <v>38717</v>
      </c>
      <c r="B1208" s="1"/>
      <c r="C1208" s="1"/>
      <c r="D1208" s="1"/>
      <c r="E1208" s="1"/>
      <c r="G1208" s="1"/>
      <c r="H1208" s="6"/>
      <c r="J1208" s="6"/>
      <c r="K1208" s="1" t="s">
        <v>28</v>
      </c>
      <c r="L1208" s="1" t="s">
        <v>28</v>
      </c>
      <c r="M1208" s="1" t="s">
        <v>28</v>
      </c>
      <c r="N1208" s="1"/>
      <c r="O1208" s="1"/>
      <c r="U1208" s="1" t="s">
        <v>28</v>
      </c>
      <c r="V1208" s="1" t="s">
        <v>28</v>
      </c>
      <c r="W1208" s="1" t="s">
        <v>28</v>
      </c>
      <c r="X1208" s="1"/>
      <c r="Z1208" s="6"/>
      <c r="AA1208" s="1">
        <v>112.5</v>
      </c>
      <c r="AB1208" s="1">
        <v>97.5</v>
      </c>
      <c r="AC1208" s="6"/>
      <c r="AE1208" s="6"/>
    </row>
    <row r="1209" spans="1:31">
      <c r="A1209" s="6">
        <v>38724</v>
      </c>
      <c r="B1209" s="1"/>
      <c r="C1209" s="1"/>
      <c r="D1209" s="1"/>
      <c r="E1209" s="1"/>
      <c r="G1209" s="1"/>
      <c r="H1209" s="6"/>
      <c r="J1209" s="6"/>
      <c r="K1209" s="1" t="s">
        <v>28</v>
      </c>
      <c r="L1209" s="1">
        <v>113.33</v>
      </c>
      <c r="M1209" s="1">
        <v>98.5</v>
      </c>
      <c r="N1209" s="1"/>
      <c r="O1209" s="1"/>
      <c r="U1209" s="1" t="s">
        <v>28</v>
      </c>
      <c r="V1209" s="1">
        <v>113.33</v>
      </c>
      <c r="W1209" s="1">
        <v>113.33</v>
      </c>
      <c r="X1209" s="1">
        <v>113.33</v>
      </c>
      <c r="Z1209" s="6"/>
      <c r="AA1209" s="1">
        <v>112.5</v>
      </c>
      <c r="AB1209" s="1">
        <v>97.5</v>
      </c>
      <c r="AC1209" s="6"/>
      <c r="AE1209" s="6"/>
    </row>
    <row r="1210" spans="1:31">
      <c r="A1210" s="6">
        <v>38731</v>
      </c>
      <c r="B1210" s="1">
        <v>122</v>
      </c>
      <c r="C1210" s="1">
        <v>109</v>
      </c>
      <c r="D1210" s="1">
        <v>100.25</v>
      </c>
      <c r="E1210" s="1"/>
      <c r="F1210" s="1">
        <v>112.5</v>
      </c>
      <c r="G1210" s="1"/>
      <c r="H1210" s="1"/>
      <c r="I1210" s="1">
        <v>117</v>
      </c>
      <c r="J1210" s="1"/>
      <c r="K1210" s="1" t="s">
        <v>28</v>
      </c>
      <c r="L1210" s="1">
        <v>122.81333333333333</v>
      </c>
      <c r="M1210" s="1">
        <v>102.61499999999999</v>
      </c>
      <c r="N1210" s="1">
        <v>119</v>
      </c>
      <c r="O1210" s="1">
        <v>113.25</v>
      </c>
      <c r="P1210" s="1">
        <v>96.5</v>
      </c>
      <c r="U1210" s="1">
        <v>112.83333333333333</v>
      </c>
      <c r="V1210" s="1">
        <v>119.90666666666667</v>
      </c>
      <c r="W1210" s="1">
        <v>113.80222222222221</v>
      </c>
      <c r="X1210" s="1">
        <v>113.66416666666666</v>
      </c>
      <c r="Z1210" s="1"/>
      <c r="AA1210" s="1">
        <v>112.5</v>
      </c>
      <c r="AB1210" s="1">
        <v>97.5</v>
      </c>
      <c r="AC1210" s="1"/>
      <c r="AE1210" s="1"/>
    </row>
    <row r="1211" spans="1:31">
      <c r="A1211" s="6">
        <v>38738</v>
      </c>
      <c r="B1211" s="1"/>
      <c r="C1211" s="1">
        <v>107.25</v>
      </c>
      <c r="D1211" s="1">
        <v>95</v>
      </c>
      <c r="E1211" s="1"/>
      <c r="G1211" s="1"/>
      <c r="H1211" s="1"/>
      <c r="I1211" s="1">
        <v>112</v>
      </c>
      <c r="J1211" s="1">
        <v>97</v>
      </c>
      <c r="K1211" s="1" t="s">
        <v>28</v>
      </c>
      <c r="L1211" s="1">
        <v>111.87</v>
      </c>
      <c r="M1211" s="1">
        <v>99.3</v>
      </c>
      <c r="N1211" s="1"/>
      <c r="O1211" s="1"/>
      <c r="U1211" s="1">
        <v>109.625</v>
      </c>
      <c r="V1211" s="1">
        <v>111.935</v>
      </c>
      <c r="W1211" s="1">
        <v>109.5925</v>
      </c>
      <c r="X1211" s="1">
        <v>109.5925</v>
      </c>
      <c r="Z1211" s="1"/>
      <c r="AA1211" s="1">
        <v>112.5</v>
      </c>
      <c r="AB1211" s="1">
        <v>97.5</v>
      </c>
      <c r="AC1211" s="1"/>
      <c r="AE1211" s="1"/>
    </row>
    <row r="1212" spans="1:31">
      <c r="A1212" s="6">
        <v>38745</v>
      </c>
      <c r="B1212" s="1"/>
      <c r="C1212" s="1">
        <v>106.5</v>
      </c>
      <c r="D1212" s="1">
        <v>93.75</v>
      </c>
      <c r="E1212" s="1"/>
      <c r="G1212" s="1"/>
      <c r="H1212" s="1"/>
      <c r="J1212" s="1">
        <v>100</v>
      </c>
      <c r="K1212" s="1">
        <v>124.25</v>
      </c>
      <c r="L1212" s="1">
        <v>121.42999999999999</v>
      </c>
      <c r="M1212" s="1">
        <v>108.32</v>
      </c>
      <c r="N1212" s="1">
        <v>109</v>
      </c>
      <c r="O1212" s="1">
        <v>112.13</v>
      </c>
      <c r="P1212" s="1">
        <v>97.75</v>
      </c>
      <c r="U1212" s="1">
        <v>106.5</v>
      </c>
      <c r="V1212" s="1">
        <v>121.42999999999999</v>
      </c>
      <c r="W1212" s="1">
        <v>113.965</v>
      </c>
      <c r="X1212" s="1">
        <v>113.35333333333334</v>
      </c>
      <c r="Z1212" s="1"/>
      <c r="AA1212" s="1">
        <v>112.5</v>
      </c>
      <c r="AB1212" s="1">
        <v>97.5</v>
      </c>
      <c r="AC1212" s="1"/>
      <c r="AE1212" s="1"/>
    </row>
    <row r="1213" spans="1:31">
      <c r="A1213" s="6">
        <v>38752</v>
      </c>
      <c r="B1213" s="1"/>
      <c r="C1213" s="1">
        <v>107</v>
      </c>
      <c r="D1213" s="1">
        <v>95</v>
      </c>
      <c r="E1213" s="1"/>
      <c r="G1213" s="1"/>
      <c r="H1213" s="1"/>
      <c r="I1213" s="1">
        <v>121</v>
      </c>
      <c r="J1213" s="1"/>
      <c r="K1213" s="1" t="s">
        <v>28</v>
      </c>
      <c r="L1213" s="1" t="s">
        <v>28</v>
      </c>
      <c r="M1213" s="1" t="s">
        <v>28</v>
      </c>
      <c r="N1213" s="1"/>
      <c r="O1213" s="1"/>
      <c r="U1213" s="1">
        <v>114</v>
      </c>
      <c r="V1213" s="1">
        <v>121</v>
      </c>
      <c r="W1213" s="1">
        <v>114</v>
      </c>
      <c r="X1213" s="1">
        <v>114</v>
      </c>
      <c r="Z1213" s="1"/>
      <c r="AA1213" s="1">
        <v>112.5</v>
      </c>
      <c r="AB1213" s="1">
        <v>97.5</v>
      </c>
      <c r="AC1213" s="1"/>
      <c r="AE1213" s="1"/>
    </row>
    <row r="1214" spans="1:31">
      <c r="A1214" s="6">
        <v>38759</v>
      </c>
      <c r="B1214" s="1"/>
      <c r="C1214" s="1">
        <v>98.5</v>
      </c>
      <c r="D1214" s="1">
        <v>100</v>
      </c>
      <c r="E1214" s="1"/>
      <c r="G1214" s="1"/>
      <c r="H1214" s="1"/>
      <c r="I1214" s="1">
        <v>120.5</v>
      </c>
      <c r="J1214" s="1">
        <v>94</v>
      </c>
      <c r="K1214" s="1" t="s">
        <v>28</v>
      </c>
      <c r="L1214" s="1">
        <v>116</v>
      </c>
      <c r="M1214" s="1">
        <v>104.5</v>
      </c>
      <c r="N1214" s="1"/>
      <c r="O1214" s="1">
        <v>113.25</v>
      </c>
      <c r="P1214" s="1">
        <v>99.5</v>
      </c>
      <c r="U1214" s="1">
        <v>109.5</v>
      </c>
      <c r="V1214" s="1">
        <v>118.25</v>
      </c>
      <c r="W1214" s="1">
        <v>108.375</v>
      </c>
      <c r="X1214" s="1">
        <v>110</v>
      </c>
      <c r="Z1214" s="1"/>
      <c r="AA1214" s="1">
        <v>112.5</v>
      </c>
      <c r="AB1214" s="1">
        <v>97.5</v>
      </c>
      <c r="AC1214" s="1"/>
      <c r="AE1214" s="1"/>
    </row>
    <row r="1215" spans="1:31">
      <c r="A1215" s="6">
        <v>38766</v>
      </c>
      <c r="B1215" s="1">
        <v>127.5</v>
      </c>
      <c r="C1215" s="1">
        <v>111</v>
      </c>
      <c r="D1215" s="1">
        <v>104.5</v>
      </c>
      <c r="E1215" s="1"/>
      <c r="G1215" s="1"/>
      <c r="H1215" s="1"/>
      <c r="I1215" s="1">
        <v>121.5</v>
      </c>
      <c r="J1215" s="1"/>
      <c r="K1215" s="1" t="s">
        <v>28</v>
      </c>
      <c r="L1215" s="1" t="s">
        <v>28</v>
      </c>
      <c r="M1215" s="1">
        <v>100</v>
      </c>
      <c r="N1215" s="1"/>
      <c r="O1215" s="1"/>
      <c r="U1215" s="1">
        <v>116.25</v>
      </c>
      <c r="V1215" s="1">
        <v>121.5</v>
      </c>
      <c r="W1215" s="1">
        <v>116.25</v>
      </c>
      <c r="X1215" s="1">
        <v>116.25</v>
      </c>
      <c r="Z1215" s="1"/>
      <c r="AA1215" s="1">
        <v>112.5</v>
      </c>
      <c r="AB1215" s="1">
        <v>97.5</v>
      </c>
      <c r="AC1215" s="1"/>
      <c r="AE1215" s="1"/>
    </row>
    <row r="1216" spans="1:31">
      <c r="A1216" s="6">
        <v>38773</v>
      </c>
      <c r="B1216" s="1"/>
      <c r="C1216" s="1">
        <v>116.75</v>
      </c>
      <c r="D1216" s="1">
        <v>107</v>
      </c>
      <c r="E1216" s="1"/>
      <c r="G1216" s="1"/>
      <c r="H1216" s="1"/>
      <c r="I1216" s="1">
        <v>93</v>
      </c>
      <c r="J1216" s="1">
        <v>87.5</v>
      </c>
      <c r="K1216" s="1">
        <v>125.5</v>
      </c>
      <c r="L1216" s="1">
        <v>123.09666666666665</v>
      </c>
      <c r="M1216" s="1">
        <v>106.405</v>
      </c>
      <c r="N1216" s="1"/>
      <c r="O1216" s="1">
        <v>112.5</v>
      </c>
      <c r="P1216" s="1">
        <v>94.25</v>
      </c>
      <c r="U1216" s="1">
        <v>104.875</v>
      </c>
      <c r="V1216" s="1">
        <v>108.04833333333332</v>
      </c>
      <c r="W1216" s="1">
        <v>112.39916666666666</v>
      </c>
      <c r="X1216" s="1">
        <v>112.43277777777776</v>
      </c>
      <c r="Z1216" s="1"/>
      <c r="AA1216" s="1">
        <v>112.5</v>
      </c>
      <c r="AB1216" s="1">
        <v>97.5</v>
      </c>
      <c r="AC1216" s="1"/>
      <c r="AE1216" s="1"/>
    </row>
    <row r="1217" spans="1:31">
      <c r="A1217" s="6">
        <v>38780</v>
      </c>
      <c r="B1217" s="1"/>
      <c r="C1217" s="1">
        <v>109.5</v>
      </c>
      <c r="D1217" s="1">
        <v>121.5</v>
      </c>
      <c r="E1217" s="1"/>
      <c r="G1217" s="1"/>
      <c r="H1217" s="1"/>
      <c r="J1217" s="1">
        <v>95.5</v>
      </c>
      <c r="K1217" s="1" t="s">
        <v>28</v>
      </c>
      <c r="L1217" s="1" t="s">
        <v>28</v>
      </c>
      <c r="M1217" s="1" t="s">
        <v>28</v>
      </c>
      <c r="N1217" s="1"/>
      <c r="O1217" s="1"/>
      <c r="U1217" s="1">
        <v>109.5</v>
      </c>
      <c r="V1217" s="1" t="s">
        <v>28</v>
      </c>
      <c r="W1217" s="1">
        <v>109.5</v>
      </c>
      <c r="X1217" s="1">
        <v>109.5</v>
      </c>
      <c r="Z1217" s="1"/>
      <c r="AA1217" s="1">
        <v>112.5</v>
      </c>
      <c r="AB1217" s="1">
        <v>97.5</v>
      </c>
      <c r="AC1217" s="1"/>
      <c r="AE1217" s="1"/>
    </row>
    <row r="1218" spans="1:31">
      <c r="A1218" s="6">
        <v>38787</v>
      </c>
      <c r="B1218" s="1">
        <v>129.5</v>
      </c>
      <c r="C1218" s="1">
        <v>110.5</v>
      </c>
      <c r="D1218" s="1">
        <v>90</v>
      </c>
      <c r="E1218" s="1"/>
      <c r="G1218" s="1"/>
      <c r="H1218" s="1"/>
      <c r="I1218" s="1">
        <v>109</v>
      </c>
      <c r="J1218" s="1">
        <v>101</v>
      </c>
      <c r="K1218" s="1" t="s">
        <v>28</v>
      </c>
      <c r="L1218" s="1">
        <v>119.22666666666667</v>
      </c>
      <c r="M1218" s="1">
        <v>105.62</v>
      </c>
      <c r="N1218" s="1"/>
      <c r="O1218" s="1"/>
      <c r="U1218" s="1">
        <v>109.75</v>
      </c>
      <c r="V1218" s="1">
        <v>114.11333333333334</v>
      </c>
      <c r="W1218" s="1">
        <v>112.30666666666667</v>
      </c>
      <c r="X1218" s="1">
        <v>112.30666666666667</v>
      </c>
      <c r="Z1218" s="1"/>
      <c r="AA1218" s="1">
        <v>112.5</v>
      </c>
      <c r="AB1218" s="1">
        <v>97.5</v>
      </c>
      <c r="AC1218" s="1"/>
      <c r="AE1218" s="1"/>
    </row>
    <row r="1219" spans="1:31">
      <c r="A1219" s="6">
        <v>38794</v>
      </c>
      <c r="B1219" s="1">
        <v>119.5</v>
      </c>
      <c r="C1219" s="1">
        <v>105</v>
      </c>
      <c r="D1219" s="1">
        <v>84</v>
      </c>
      <c r="E1219" s="1"/>
      <c r="G1219" s="1"/>
      <c r="H1219" s="1"/>
      <c r="J1219" s="1">
        <v>94.5</v>
      </c>
      <c r="K1219" s="1" t="s">
        <v>28</v>
      </c>
      <c r="L1219" s="1">
        <v>113.25</v>
      </c>
      <c r="M1219" s="1">
        <v>96.194999999999993</v>
      </c>
      <c r="N1219" s="1"/>
      <c r="O1219" s="1">
        <v>104</v>
      </c>
      <c r="P1219" s="1">
        <v>93</v>
      </c>
      <c r="U1219" s="1">
        <v>105</v>
      </c>
      <c r="V1219" s="1">
        <v>113.25</v>
      </c>
      <c r="W1219" s="1">
        <v>109.125</v>
      </c>
      <c r="X1219" s="1">
        <v>107.41666666666667</v>
      </c>
      <c r="Z1219" s="1"/>
      <c r="AA1219" s="1">
        <v>112.5</v>
      </c>
      <c r="AB1219" s="1">
        <v>97.5</v>
      </c>
      <c r="AC1219" s="1"/>
      <c r="AE1219" s="1"/>
    </row>
    <row r="1220" spans="1:31">
      <c r="A1220" s="6">
        <v>38801</v>
      </c>
      <c r="B1220" s="1"/>
      <c r="C1220" s="1">
        <v>92.75</v>
      </c>
      <c r="D1220" s="1">
        <v>70</v>
      </c>
      <c r="E1220" s="1"/>
      <c r="G1220" s="1"/>
      <c r="H1220" s="1"/>
      <c r="J1220" s="1"/>
      <c r="K1220" s="1" t="s">
        <v>28</v>
      </c>
      <c r="L1220" s="1" t="s">
        <v>28</v>
      </c>
      <c r="M1220" s="1" t="s">
        <v>28</v>
      </c>
      <c r="N1220" s="1"/>
      <c r="O1220" s="1"/>
      <c r="U1220" s="1">
        <v>92.75</v>
      </c>
      <c r="V1220" s="1" t="s">
        <v>28</v>
      </c>
      <c r="W1220" s="1">
        <v>92.75</v>
      </c>
      <c r="X1220" s="1">
        <v>92.75</v>
      </c>
      <c r="Z1220" s="1">
        <v>112.5</v>
      </c>
      <c r="AA1220" s="1">
        <v>97.5</v>
      </c>
      <c r="AB1220" s="1"/>
      <c r="AC1220" s="1"/>
      <c r="AE1220" s="1"/>
    </row>
    <row r="1221" spans="1:31">
      <c r="A1221" s="6">
        <v>38808</v>
      </c>
      <c r="B1221" s="1">
        <v>124.5</v>
      </c>
      <c r="C1221" s="1">
        <v>106.5</v>
      </c>
      <c r="D1221" s="1">
        <v>91.5</v>
      </c>
      <c r="E1221" s="1"/>
      <c r="G1221" s="1"/>
      <c r="H1221" s="1"/>
      <c r="I1221" s="1">
        <v>115.5</v>
      </c>
      <c r="J1221" s="1">
        <v>85.5</v>
      </c>
      <c r="K1221" s="1" t="s">
        <v>28</v>
      </c>
      <c r="L1221" s="1">
        <v>90</v>
      </c>
      <c r="M1221" s="1">
        <v>82.210000000000008</v>
      </c>
      <c r="N1221" s="1"/>
      <c r="O1221" s="1"/>
      <c r="U1221" s="1">
        <v>111</v>
      </c>
      <c r="V1221" s="1">
        <v>102.75</v>
      </c>
      <c r="W1221" s="1">
        <v>104.625</v>
      </c>
      <c r="X1221" s="1">
        <v>104.625</v>
      </c>
      <c r="Z1221" s="1">
        <v>112.5</v>
      </c>
      <c r="AA1221" s="1">
        <v>97.5</v>
      </c>
      <c r="AB1221" s="1"/>
      <c r="AC1221" s="1"/>
      <c r="AE1221" s="1"/>
    </row>
    <row r="1222" spans="1:31">
      <c r="A1222" s="6">
        <v>38815</v>
      </c>
      <c r="B1222" s="1">
        <v>115</v>
      </c>
      <c r="C1222" s="1">
        <v>105.5</v>
      </c>
      <c r="D1222" s="1">
        <v>93.25</v>
      </c>
      <c r="E1222" s="1"/>
      <c r="G1222" s="1"/>
      <c r="H1222" s="1"/>
      <c r="I1222" s="1">
        <v>103</v>
      </c>
      <c r="J1222" s="1"/>
      <c r="K1222" s="1" t="s">
        <v>28</v>
      </c>
      <c r="L1222" s="1">
        <v>96.75</v>
      </c>
      <c r="M1222" s="1">
        <v>80.5</v>
      </c>
      <c r="N1222" s="1"/>
      <c r="O1222" s="1">
        <v>73.25</v>
      </c>
      <c r="P1222" s="1">
        <v>71</v>
      </c>
      <c r="U1222" s="1">
        <v>104.25</v>
      </c>
      <c r="V1222" s="1">
        <v>99.875</v>
      </c>
      <c r="W1222" s="1">
        <v>102.6875</v>
      </c>
      <c r="X1222" s="1">
        <v>92.875</v>
      </c>
      <c r="Z1222" s="1">
        <v>112.5</v>
      </c>
      <c r="AA1222" s="1">
        <v>97.5</v>
      </c>
      <c r="AB1222" s="1"/>
      <c r="AC1222" s="1"/>
      <c r="AE1222" s="1"/>
    </row>
    <row r="1223" spans="1:31">
      <c r="A1223" s="6">
        <v>38822</v>
      </c>
      <c r="B1223" s="1">
        <v>113</v>
      </c>
      <c r="C1223" s="1">
        <v>107.25</v>
      </c>
      <c r="D1223" s="1">
        <v>98</v>
      </c>
      <c r="E1223" s="1">
        <v>113</v>
      </c>
      <c r="F1223" s="1">
        <v>97.5</v>
      </c>
      <c r="G1223" s="1"/>
      <c r="H1223" s="1"/>
      <c r="J1223" s="1"/>
      <c r="K1223" s="1" t="s">
        <v>28</v>
      </c>
      <c r="L1223" s="1">
        <v>95</v>
      </c>
      <c r="M1223" s="1" t="s">
        <v>28</v>
      </c>
      <c r="N1223" s="1"/>
      <c r="O1223" s="1"/>
      <c r="U1223" s="1">
        <v>102.375</v>
      </c>
      <c r="V1223" s="1">
        <v>95</v>
      </c>
      <c r="W1223" s="1">
        <v>99.916666666666671</v>
      </c>
      <c r="X1223" s="1">
        <v>99.916666666666671</v>
      </c>
      <c r="Z1223" s="1">
        <v>102.5</v>
      </c>
      <c r="AA1223" s="1">
        <v>90</v>
      </c>
      <c r="AB1223" s="1"/>
      <c r="AC1223" s="1"/>
      <c r="AE1223" s="1"/>
    </row>
    <row r="1224" spans="1:31">
      <c r="A1224" s="6">
        <v>38829</v>
      </c>
      <c r="B1224" s="1">
        <v>112.5</v>
      </c>
      <c r="C1224" s="1">
        <v>105</v>
      </c>
      <c r="D1224" s="1">
        <v>103.5</v>
      </c>
      <c r="E1224" s="1">
        <v>94.5</v>
      </c>
      <c r="F1224" s="1">
        <v>102</v>
      </c>
      <c r="G1224" s="1"/>
      <c r="H1224" s="1"/>
      <c r="J1224" s="1"/>
      <c r="K1224" s="1" t="s">
        <v>28</v>
      </c>
      <c r="L1224" s="1" t="s">
        <v>28</v>
      </c>
      <c r="M1224" s="1" t="s">
        <v>28</v>
      </c>
      <c r="N1224" s="1"/>
      <c r="O1224" s="1"/>
      <c r="U1224" s="1">
        <v>103.5</v>
      </c>
      <c r="V1224" s="1" t="s">
        <v>28</v>
      </c>
      <c r="W1224" s="1">
        <v>103.5</v>
      </c>
      <c r="X1224" s="1">
        <v>103.5</v>
      </c>
      <c r="Z1224" s="1">
        <v>102.5</v>
      </c>
      <c r="AA1224" s="1">
        <v>90</v>
      </c>
      <c r="AB1224" s="1"/>
      <c r="AC1224" s="1"/>
      <c r="AE1224" s="1"/>
    </row>
    <row r="1225" spans="1:31">
      <c r="A1225" s="6">
        <v>38836</v>
      </c>
      <c r="B1225" s="1">
        <v>111.5</v>
      </c>
      <c r="C1225" s="1">
        <v>102.5</v>
      </c>
      <c r="D1225" s="1">
        <v>85</v>
      </c>
      <c r="E1225" s="1"/>
      <c r="F1225" s="1">
        <v>118.5</v>
      </c>
      <c r="G1225" s="1"/>
      <c r="H1225" s="1"/>
      <c r="I1225" s="1">
        <v>116.5</v>
      </c>
      <c r="J1225" s="1">
        <v>93</v>
      </c>
      <c r="K1225" s="1" t="s">
        <v>28</v>
      </c>
      <c r="L1225" s="1">
        <v>93.75</v>
      </c>
      <c r="M1225" s="1">
        <v>82.625</v>
      </c>
      <c r="N1225" s="1"/>
      <c r="O1225" s="1"/>
      <c r="U1225" s="1">
        <v>112.5</v>
      </c>
      <c r="V1225" s="1">
        <v>105.125</v>
      </c>
      <c r="W1225" s="1">
        <v>108.70833333333333</v>
      </c>
      <c r="X1225" s="1">
        <v>108.70833333333333</v>
      </c>
      <c r="Z1225" s="1">
        <v>113</v>
      </c>
      <c r="AA1225" s="1">
        <v>96</v>
      </c>
      <c r="AB1225" s="1"/>
      <c r="AC1225" s="1"/>
      <c r="AE1225" s="1"/>
    </row>
    <row r="1226" spans="1:31">
      <c r="A1226" s="6">
        <v>38843</v>
      </c>
      <c r="B1226" s="1">
        <v>112.5</v>
      </c>
      <c r="C1226" s="1">
        <v>107</v>
      </c>
      <c r="D1226" s="1"/>
      <c r="E1226" s="1">
        <v>97</v>
      </c>
      <c r="F1226" s="1">
        <v>94</v>
      </c>
      <c r="G1226" s="1">
        <v>92.5</v>
      </c>
      <c r="H1226" s="1"/>
      <c r="I1226" s="1">
        <v>114.5</v>
      </c>
      <c r="J1226" s="1"/>
      <c r="K1226" s="1" t="s">
        <v>28</v>
      </c>
      <c r="L1226" s="1" t="s">
        <v>28</v>
      </c>
      <c r="M1226" s="1" t="s">
        <v>28</v>
      </c>
      <c r="N1226" s="1">
        <v>137.5</v>
      </c>
      <c r="O1226" s="1">
        <v>103</v>
      </c>
      <c r="P1226" s="1">
        <v>89.5</v>
      </c>
      <c r="U1226" s="1">
        <v>105.16666666666667</v>
      </c>
      <c r="V1226" s="1">
        <v>114.5</v>
      </c>
      <c r="W1226" s="1">
        <v>105.16666666666667</v>
      </c>
      <c r="X1226" s="1">
        <v>104.625</v>
      </c>
      <c r="Z1226" s="1">
        <v>113</v>
      </c>
      <c r="AA1226" s="1">
        <v>96</v>
      </c>
      <c r="AB1226" s="1"/>
      <c r="AC1226" s="1"/>
      <c r="AE1226" s="1"/>
    </row>
    <row r="1227" spans="1:31">
      <c r="A1227" s="6">
        <v>38850</v>
      </c>
      <c r="B1227" s="1">
        <v>111.5</v>
      </c>
      <c r="C1227" s="1">
        <v>107</v>
      </c>
      <c r="D1227" s="1">
        <v>95</v>
      </c>
      <c r="E1227" s="1"/>
      <c r="G1227" s="1"/>
      <c r="H1227" s="1"/>
      <c r="I1227" s="1">
        <v>107</v>
      </c>
      <c r="J1227" s="1">
        <v>90</v>
      </c>
      <c r="K1227" s="1">
        <v>121</v>
      </c>
      <c r="L1227" s="1">
        <v>108.20666666666666</v>
      </c>
      <c r="M1227" s="1">
        <v>96.63</v>
      </c>
      <c r="N1227" s="1"/>
      <c r="O1227" s="1"/>
      <c r="U1227" s="1">
        <v>107</v>
      </c>
      <c r="V1227" s="1">
        <v>107.60333333333332</v>
      </c>
      <c r="W1227" s="1">
        <v>107.30166666666666</v>
      </c>
      <c r="X1227" s="1">
        <v>107.30166666666666</v>
      </c>
      <c r="Z1227" s="1">
        <v>120</v>
      </c>
      <c r="AA1227" s="1">
        <v>100</v>
      </c>
      <c r="AB1227" s="1"/>
      <c r="AC1227" s="1"/>
      <c r="AE1227" s="1"/>
    </row>
    <row r="1228" spans="1:31">
      <c r="A1228" s="6">
        <v>38857</v>
      </c>
      <c r="B1228" s="1">
        <v>113.5</v>
      </c>
      <c r="C1228" s="1">
        <v>108.75</v>
      </c>
      <c r="D1228" s="1">
        <v>97.5</v>
      </c>
      <c r="E1228" s="1">
        <v>94</v>
      </c>
      <c r="F1228" s="1">
        <v>92</v>
      </c>
      <c r="G1228" s="1">
        <v>94</v>
      </c>
      <c r="H1228" s="1"/>
      <c r="I1228" s="1">
        <v>108.5</v>
      </c>
      <c r="J1228" s="1">
        <v>100</v>
      </c>
      <c r="K1228" s="1" t="s">
        <v>28</v>
      </c>
      <c r="L1228" s="1" t="s">
        <v>28</v>
      </c>
      <c r="M1228" s="1" t="s">
        <v>28</v>
      </c>
      <c r="N1228" s="1">
        <v>91.5</v>
      </c>
      <c r="O1228" s="1">
        <v>90</v>
      </c>
      <c r="P1228" s="1">
        <v>79</v>
      </c>
      <c r="U1228" s="1">
        <v>103.08333333333333</v>
      </c>
      <c r="V1228" s="1">
        <v>108.5</v>
      </c>
      <c r="W1228" s="1">
        <v>103.08333333333333</v>
      </c>
      <c r="X1228" s="1">
        <v>99.8125</v>
      </c>
      <c r="Z1228" s="1">
        <v>120</v>
      </c>
      <c r="AA1228" s="1">
        <v>100</v>
      </c>
      <c r="AB1228" s="1"/>
      <c r="AC1228" s="1"/>
      <c r="AE1228" s="1"/>
    </row>
    <row r="1229" spans="1:31">
      <c r="A1229" s="6">
        <v>38864</v>
      </c>
      <c r="B1229" s="1">
        <v>112.5</v>
      </c>
      <c r="C1229" s="1">
        <v>108</v>
      </c>
      <c r="D1229" s="1">
        <v>92.5</v>
      </c>
      <c r="E1229" s="1"/>
      <c r="F1229" s="1">
        <v>83</v>
      </c>
      <c r="G1229" s="1">
        <v>81</v>
      </c>
      <c r="H1229" s="1"/>
      <c r="I1229" s="1">
        <v>107.5</v>
      </c>
      <c r="J1229" s="1"/>
      <c r="K1229" s="1" t="s">
        <v>28</v>
      </c>
      <c r="L1229" s="1">
        <v>108.52666666666666</v>
      </c>
      <c r="M1229" s="1">
        <v>97.224999999999994</v>
      </c>
      <c r="N1229" s="1"/>
      <c r="O1229" s="1"/>
      <c r="U1229" s="1">
        <v>99.5</v>
      </c>
      <c r="V1229" s="1">
        <v>108.01333333333332</v>
      </c>
      <c r="W1229" s="1">
        <v>99.671111111111102</v>
      </c>
      <c r="X1229" s="1">
        <v>99.671111111111102</v>
      </c>
      <c r="Z1229" s="1">
        <v>120</v>
      </c>
      <c r="AA1229" s="1">
        <v>100</v>
      </c>
      <c r="AB1229" s="1"/>
      <c r="AC1229" s="1"/>
      <c r="AE1229" s="1"/>
    </row>
    <row r="1230" spans="1:31">
      <c r="A1230" s="6">
        <v>38871</v>
      </c>
      <c r="B1230" s="1">
        <v>110.25</v>
      </c>
      <c r="C1230" s="1">
        <v>104</v>
      </c>
      <c r="D1230" s="1">
        <v>95</v>
      </c>
      <c r="E1230" s="1"/>
      <c r="F1230" s="1">
        <v>97.5</v>
      </c>
      <c r="G1230" s="1">
        <v>92</v>
      </c>
      <c r="H1230" s="1"/>
      <c r="I1230" s="1">
        <v>114</v>
      </c>
      <c r="J1230" s="1">
        <v>94.5</v>
      </c>
      <c r="K1230" s="1" t="s">
        <v>28</v>
      </c>
      <c r="L1230" s="1">
        <v>104.675</v>
      </c>
      <c r="M1230" s="1">
        <v>97</v>
      </c>
      <c r="N1230" s="1"/>
      <c r="O1230" s="1"/>
      <c r="U1230" s="1">
        <v>105.16666666666667</v>
      </c>
      <c r="V1230" s="1">
        <v>109.33750000000001</v>
      </c>
      <c r="W1230" s="1">
        <v>103.6125</v>
      </c>
      <c r="X1230" s="1">
        <v>103.6125</v>
      </c>
      <c r="Z1230" s="1">
        <v>120</v>
      </c>
      <c r="AA1230" s="1">
        <v>100</v>
      </c>
      <c r="AB1230" s="1"/>
      <c r="AC1230" s="1"/>
      <c r="AE1230" s="1"/>
    </row>
    <row r="1231" spans="1:31">
      <c r="A1231" s="6">
        <v>38878</v>
      </c>
      <c r="B1231" s="1">
        <v>108</v>
      </c>
      <c r="C1231" s="1">
        <v>106.75</v>
      </c>
      <c r="D1231" s="1">
        <v>99</v>
      </c>
      <c r="E1231" s="1">
        <v>102.5</v>
      </c>
      <c r="F1231" s="1">
        <v>104.5</v>
      </c>
      <c r="G1231" s="1">
        <v>95.25</v>
      </c>
      <c r="H1231" s="1"/>
      <c r="I1231" s="1">
        <v>106.5</v>
      </c>
      <c r="J1231" s="1">
        <v>103.5</v>
      </c>
      <c r="K1231" s="1" t="s">
        <v>28</v>
      </c>
      <c r="L1231" s="1" t="s">
        <v>28</v>
      </c>
      <c r="M1231" s="1" t="s">
        <v>28</v>
      </c>
      <c r="N1231" s="1">
        <v>111.5</v>
      </c>
      <c r="O1231" s="1">
        <v>107</v>
      </c>
      <c r="P1231" s="1">
        <v>95.25</v>
      </c>
      <c r="U1231" s="1">
        <v>105.91666666666667</v>
      </c>
      <c r="V1231" s="1">
        <v>106.5</v>
      </c>
      <c r="W1231" s="1">
        <v>105.91666666666667</v>
      </c>
      <c r="X1231" s="1">
        <v>106.1875</v>
      </c>
      <c r="Z1231" s="1">
        <v>120</v>
      </c>
      <c r="AA1231" s="1">
        <v>100</v>
      </c>
      <c r="AB1231" s="1"/>
      <c r="AC1231" s="1"/>
      <c r="AE1231" s="1"/>
    </row>
    <row r="1232" spans="1:31">
      <c r="A1232" s="6">
        <v>38885</v>
      </c>
      <c r="B1232" s="1">
        <v>108.5</v>
      </c>
      <c r="C1232" s="1">
        <v>105.5</v>
      </c>
      <c r="D1232" s="1">
        <v>99.5</v>
      </c>
      <c r="E1232" s="1"/>
      <c r="F1232" s="1">
        <v>99</v>
      </c>
      <c r="G1232" s="1">
        <v>93</v>
      </c>
      <c r="H1232" s="1"/>
      <c r="I1232" s="1">
        <v>108</v>
      </c>
      <c r="J1232" s="1"/>
      <c r="K1232" s="1" t="s">
        <v>28</v>
      </c>
      <c r="L1232" s="1">
        <v>113.13499999999999</v>
      </c>
      <c r="M1232" s="1">
        <v>102.5</v>
      </c>
      <c r="N1232" s="1"/>
      <c r="O1232" s="1"/>
      <c r="U1232" s="1">
        <v>104.16666666666667</v>
      </c>
      <c r="V1232" s="1">
        <v>110.5675</v>
      </c>
      <c r="W1232" s="1">
        <v>105.02249999999999</v>
      </c>
      <c r="X1232" s="1">
        <v>105.02249999999999</v>
      </c>
      <c r="Z1232" s="1">
        <v>120</v>
      </c>
      <c r="AA1232" s="1">
        <v>100</v>
      </c>
      <c r="AB1232" s="1"/>
      <c r="AC1232" s="1"/>
      <c r="AE1232" s="1"/>
    </row>
    <row r="1233" spans="1:31">
      <c r="A1233" s="6">
        <v>38892</v>
      </c>
      <c r="B1233" s="1">
        <v>120</v>
      </c>
      <c r="C1233" s="1">
        <v>107.5</v>
      </c>
      <c r="D1233" s="1">
        <v>100</v>
      </c>
      <c r="E1233" s="1">
        <v>105</v>
      </c>
      <c r="F1233" s="1">
        <v>102.5</v>
      </c>
      <c r="G1233" s="1">
        <v>94.5</v>
      </c>
      <c r="H1233" s="1"/>
      <c r="I1233" s="1">
        <v>111.5</v>
      </c>
      <c r="J1233" s="1">
        <v>97</v>
      </c>
      <c r="K1233" s="1" t="s">
        <v>28</v>
      </c>
      <c r="L1233" s="1" t="s">
        <v>28</v>
      </c>
      <c r="M1233" s="1" t="s">
        <v>28</v>
      </c>
      <c r="N1233" s="1">
        <v>109.25</v>
      </c>
      <c r="O1233" s="1">
        <v>106.5</v>
      </c>
      <c r="P1233" s="1">
        <v>100.25</v>
      </c>
      <c r="U1233" s="1">
        <v>107.16666666666667</v>
      </c>
      <c r="V1233" s="1">
        <v>111.5</v>
      </c>
      <c r="W1233" s="1">
        <v>107.16666666666667</v>
      </c>
      <c r="X1233" s="1">
        <v>107</v>
      </c>
      <c r="Z1233" s="1">
        <v>117</v>
      </c>
      <c r="AA1233" s="1">
        <v>99</v>
      </c>
      <c r="AB1233" s="1"/>
      <c r="AC1233" s="1"/>
      <c r="AE1233" s="1"/>
    </row>
    <row r="1234" spans="1:31">
      <c r="A1234" s="6">
        <v>38899</v>
      </c>
      <c r="B1234" s="1">
        <v>107.5</v>
      </c>
      <c r="C1234" s="1">
        <v>107.5</v>
      </c>
      <c r="D1234" s="1">
        <v>94.5</v>
      </c>
      <c r="E1234" s="1">
        <v>102.5</v>
      </c>
      <c r="F1234" s="1">
        <v>102</v>
      </c>
      <c r="G1234" s="1">
        <v>98.75</v>
      </c>
      <c r="H1234" s="1"/>
      <c r="I1234" s="1">
        <v>109.5</v>
      </c>
      <c r="J1234" s="1">
        <v>98</v>
      </c>
      <c r="K1234" s="1">
        <v>108</v>
      </c>
      <c r="L1234" s="1">
        <v>104.625</v>
      </c>
      <c r="M1234" s="1">
        <v>97.47</v>
      </c>
      <c r="N1234" s="1"/>
      <c r="O1234" s="1"/>
      <c r="U1234" s="1">
        <v>106.33333333333333</v>
      </c>
      <c r="V1234" s="1">
        <v>107.0625</v>
      </c>
      <c r="W1234" s="1">
        <v>105.52083333333333</v>
      </c>
      <c r="X1234" s="1">
        <v>105.52083333333333</v>
      </c>
      <c r="Z1234" s="1">
        <v>112.5</v>
      </c>
      <c r="AA1234" s="1">
        <v>97.5</v>
      </c>
      <c r="AB1234" s="1"/>
      <c r="AC1234" s="1"/>
      <c r="AE1234" s="1"/>
    </row>
    <row r="1235" spans="1:31">
      <c r="A1235" s="6">
        <v>38906</v>
      </c>
      <c r="B1235" s="1"/>
      <c r="C1235" s="1"/>
      <c r="D1235" s="1"/>
      <c r="E1235" s="1"/>
      <c r="G1235" s="1"/>
      <c r="H1235" s="1"/>
      <c r="I1235" s="1">
        <v>108</v>
      </c>
      <c r="J1235" s="1">
        <v>96.5</v>
      </c>
      <c r="K1235" s="1">
        <v>107.5</v>
      </c>
      <c r="L1235" s="1">
        <v>104.45</v>
      </c>
      <c r="M1235" s="1">
        <v>98.7</v>
      </c>
      <c r="N1235" s="1"/>
      <c r="O1235" s="1"/>
      <c r="U1235" s="1">
        <v>108</v>
      </c>
      <c r="V1235" s="1">
        <v>106.22499999999999</v>
      </c>
      <c r="W1235" s="1">
        <v>106.22499999999999</v>
      </c>
      <c r="X1235" s="1">
        <v>106.22499999999999</v>
      </c>
      <c r="Z1235" s="1">
        <v>112.5</v>
      </c>
      <c r="AA1235" s="1">
        <v>97.5</v>
      </c>
      <c r="AB1235" s="1"/>
      <c r="AC1235" s="1"/>
      <c r="AE1235" s="1"/>
    </row>
    <row r="1236" spans="1:31">
      <c r="A1236" s="6">
        <v>38913</v>
      </c>
      <c r="B1236" s="1">
        <v>107.75</v>
      </c>
      <c r="C1236" s="1">
        <v>105</v>
      </c>
      <c r="D1236" s="1">
        <v>96.75</v>
      </c>
      <c r="E1236" s="1"/>
      <c r="G1236" s="1"/>
      <c r="H1236" s="1"/>
      <c r="I1236" s="1">
        <v>102.5</v>
      </c>
      <c r="J1236" s="1">
        <v>97.5</v>
      </c>
      <c r="K1236" s="1" t="s">
        <v>28</v>
      </c>
      <c r="L1236" s="1">
        <v>106.96</v>
      </c>
      <c r="M1236" s="1">
        <v>106.37</v>
      </c>
      <c r="N1236" s="1">
        <v>108.5</v>
      </c>
      <c r="O1236" s="1">
        <v>108.25</v>
      </c>
      <c r="P1236" s="1">
        <v>100.5</v>
      </c>
      <c r="U1236" s="1">
        <v>103.75</v>
      </c>
      <c r="V1236" s="1">
        <v>104.72999999999999</v>
      </c>
      <c r="W1236" s="1">
        <v>104.86499999999999</v>
      </c>
      <c r="X1236" s="1">
        <v>105.99333333333334</v>
      </c>
      <c r="Z1236" s="1">
        <v>108.75</v>
      </c>
      <c r="AA1236" s="1">
        <v>96.88</v>
      </c>
      <c r="AB1236" s="1"/>
      <c r="AC1236" s="1"/>
      <c r="AE1236" s="1"/>
    </row>
    <row r="1237" spans="1:31">
      <c r="A1237" s="6">
        <v>38920</v>
      </c>
      <c r="B1237" s="1">
        <v>104</v>
      </c>
      <c r="C1237" s="1">
        <v>104</v>
      </c>
      <c r="D1237" s="1">
        <v>96.75</v>
      </c>
      <c r="E1237" s="1"/>
      <c r="F1237" s="1">
        <v>112</v>
      </c>
      <c r="G1237" s="1">
        <v>101.88</v>
      </c>
      <c r="H1237" s="1"/>
      <c r="I1237" s="1">
        <v>103</v>
      </c>
      <c r="J1237" s="1">
        <v>98.5</v>
      </c>
      <c r="K1237" s="1">
        <v>120</v>
      </c>
      <c r="L1237" s="1">
        <v>109.32333333333334</v>
      </c>
      <c r="M1237" s="1">
        <v>102.96000000000001</v>
      </c>
      <c r="N1237" s="1"/>
      <c r="O1237" s="1"/>
      <c r="U1237" s="1">
        <v>106.33333333333333</v>
      </c>
      <c r="V1237" s="1">
        <v>106.16166666666666</v>
      </c>
      <c r="W1237" s="1">
        <v>107.38722222222221</v>
      </c>
      <c r="X1237" s="1">
        <v>107.38722222222221</v>
      </c>
      <c r="Z1237" s="1">
        <v>105</v>
      </c>
      <c r="AA1237" s="1">
        <v>95</v>
      </c>
      <c r="AB1237" s="1"/>
      <c r="AC1237" s="1"/>
      <c r="AE1237" s="1"/>
    </row>
    <row r="1238" spans="1:31">
      <c r="A1238" s="6">
        <v>38927</v>
      </c>
      <c r="B1238" s="1">
        <v>102.5</v>
      </c>
      <c r="C1238" s="1">
        <v>101.75</v>
      </c>
      <c r="D1238" s="1">
        <v>95.75</v>
      </c>
      <c r="E1238" s="1"/>
      <c r="F1238" s="1">
        <v>107</v>
      </c>
      <c r="G1238" s="1">
        <v>99</v>
      </c>
      <c r="H1238" s="1"/>
      <c r="I1238" s="1">
        <v>103</v>
      </c>
      <c r="J1238" s="1">
        <v>98.5</v>
      </c>
      <c r="K1238" s="1">
        <v>110</v>
      </c>
      <c r="L1238" s="1">
        <v>111.45333333333333</v>
      </c>
      <c r="M1238" s="1">
        <v>98</v>
      </c>
      <c r="N1238" s="1">
        <v>107</v>
      </c>
      <c r="O1238" s="1">
        <v>111.25</v>
      </c>
      <c r="P1238" s="1">
        <v>99.25</v>
      </c>
      <c r="U1238" s="1">
        <v>103.91666666666667</v>
      </c>
      <c r="V1238" s="1">
        <v>107.22666666666666</v>
      </c>
      <c r="W1238" s="1">
        <v>105.32555555555557</v>
      </c>
      <c r="X1238" s="1">
        <v>106.80666666666667</v>
      </c>
      <c r="Z1238" s="1">
        <v>102.5</v>
      </c>
      <c r="AA1238" s="1">
        <v>92</v>
      </c>
      <c r="AB1238" s="1"/>
      <c r="AC1238" s="1"/>
      <c r="AE1238" s="1"/>
    </row>
    <row r="1239" spans="1:31">
      <c r="A1239" s="6">
        <v>38934</v>
      </c>
      <c r="B1239" s="1">
        <v>111.5</v>
      </c>
      <c r="C1239" s="1">
        <v>105.5</v>
      </c>
      <c r="D1239" s="1">
        <v>97.5</v>
      </c>
      <c r="E1239" s="1"/>
      <c r="F1239" s="1">
        <v>106.75</v>
      </c>
      <c r="G1239" s="1">
        <v>99.5</v>
      </c>
      <c r="H1239" s="1"/>
      <c r="I1239" s="1">
        <v>107.5</v>
      </c>
      <c r="J1239" s="1">
        <v>98</v>
      </c>
      <c r="K1239" s="1" t="s">
        <v>28</v>
      </c>
      <c r="L1239" s="1">
        <v>109.35333333333334</v>
      </c>
      <c r="M1239" s="1">
        <v>99.03</v>
      </c>
      <c r="N1239" s="1"/>
      <c r="O1239" s="1"/>
      <c r="U1239" s="1">
        <v>106.58333333333333</v>
      </c>
      <c r="V1239" s="1">
        <v>108.42666666666668</v>
      </c>
      <c r="W1239" s="1">
        <v>106.89222222222223</v>
      </c>
      <c r="X1239" s="1">
        <v>106.89222222222223</v>
      </c>
      <c r="Z1239" s="1">
        <v>100</v>
      </c>
      <c r="AA1239" s="1">
        <v>90</v>
      </c>
      <c r="AB1239" s="1"/>
      <c r="AC1239" s="1"/>
      <c r="AE1239" s="1"/>
    </row>
    <row r="1240" spans="1:31">
      <c r="A1240" s="6">
        <v>38941</v>
      </c>
      <c r="B1240" s="1">
        <v>110</v>
      </c>
      <c r="C1240" s="1">
        <v>102.5</v>
      </c>
      <c r="D1240" s="1">
        <v>93</v>
      </c>
      <c r="E1240" s="1"/>
      <c r="G1240" s="1"/>
      <c r="H1240" s="1"/>
      <c r="I1240" s="1">
        <v>108.5</v>
      </c>
      <c r="J1240" s="1">
        <v>96.5</v>
      </c>
      <c r="K1240" s="1" t="s">
        <v>28</v>
      </c>
      <c r="L1240" s="1" t="s">
        <v>28</v>
      </c>
      <c r="M1240" s="1" t="s">
        <v>28</v>
      </c>
      <c r="N1240" s="1">
        <v>108</v>
      </c>
      <c r="O1240" s="1">
        <v>103.5</v>
      </c>
      <c r="P1240" s="1">
        <v>98.75</v>
      </c>
      <c r="U1240" s="1">
        <v>105.5</v>
      </c>
      <c r="V1240" s="1">
        <v>108.5</v>
      </c>
      <c r="W1240" s="1">
        <v>105.5</v>
      </c>
      <c r="X1240" s="1">
        <v>104.83333333333333</v>
      </c>
      <c r="Z1240" s="1">
        <v>100</v>
      </c>
      <c r="AA1240" s="1">
        <v>90</v>
      </c>
      <c r="AB1240" s="1"/>
      <c r="AC1240" s="1"/>
      <c r="AE1240" s="1"/>
    </row>
    <row r="1241" spans="1:31">
      <c r="A1241" s="6">
        <v>38948</v>
      </c>
      <c r="B1241" s="1">
        <v>108</v>
      </c>
      <c r="C1241" s="1">
        <v>100</v>
      </c>
      <c r="D1241" s="1">
        <v>88.5</v>
      </c>
      <c r="E1241" s="1">
        <v>98.75</v>
      </c>
      <c r="F1241" s="1">
        <v>100.13</v>
      </c>
      <c r="G1241" s="1">
        <v>91</v>
      </c>
      <c r="H1241" s="1"/>
      <c r="I1241" s="1">
        <v>101.5</v>
      </c>
      <c r="J1241" s="1">
        <v>92.5</v>
      </c>
      <c r="K1241" s="1">
        <v>113.75</v>
      </c>
      <c r="L1241" s="1">
        <v>110.95666666666666</v>
      </c>
      <c r="M1241" s="1">
        <v>102.74000000000001</v>
      </c>
      <c r="N1241" s="1">
        <v>105.75</v>
      </c>
      <c r="O1241" s="1">
        <v>104.5</v>
      </c>
      <c r="P1241" s="1">
        <v>96.63</v>
      </c>
      <c r="U1241" s="1">
        <v>100.54333333333334</v>
      </c>
      <c r="V1241" s="1">
        <v>106.22833333333332</v>
      </c>
      <c r="W1241" s="1">
        <v>102.11944444444445</v>
      </c>
      <c r="X1241" s="1">
        <v>102.71458333333334</v>
      </c>
      <c r="Z1241" s="1">
        <v>100</v>
      </c>
      <c r="AA1241" s="1">
        <v>90</v>
      </c>
      <c r="AB1241" s="1"/>
      <c r="AC1241" s="1"/>
      <c r="AE1241" s="1"/>
    </row>
    <row r="1242" spans="1:31">
      <c r="A1242" s="6">
        <v>38955</v>
      </c>
      <c r="B1242" s="1">
        <v>106.5</v>
      </c>
      <c r="C1242" s="1">
        <v>100</v>
      </c>
      <c r="D1242" s="1">
        <v>92.5</v>
      </c>
      <c r="E1242" s="1"/>
      <c r="F1242" s="1">
        <v>102</v>
      </c>
      <c r="G1242" s="1">
        <v>94.5</v>
      </c>
      <c r="H1242" s="1"/>
      <c r="I1242" s="1">
        <v>102.5</v>
      </c>
      <c r="J1242" s="1">
        <v>89</v>
      </c>
      <c r="K1242" s="1">
        <v>112.56</v>
      </c>
      <c r="L1242" s="1">
        <v>111.34333333333332</v>
      </c>
      <c r="M1242" s="1">
        <v>99.734999999999999</v>
      </c>
      <c r="N1242" s="1">
        <v>105</v>
      </c>
      <c r="O1242" s="1">
        <v>105.75</v>
      </c>
      <c r="P1242" s="1">
        <v>98.13</v>
      </c>
      <c r="U1242" s="1">
        <v>101.5</v>
      </c>
      <c r="V1242" s="1">
        <v>106.92166666666665</v>
      </c>
      <c r="W1242" s="1">
        <v>102.97388888888888</v>
      </c>
      <c r="X1242" s="1">
        <v>103.66791666666666</v>
      </c>
      <c r="Z1242" s="1">
        <v>100</v>
      </c>
      <c r="AA1242" s="1">
        <v>90</v>
      </c>
      <c r="AB1242" s="1"/>
      <c r="AC1242" s="1"/>
      <c r="AE1242" s="1"/>
    </row>
    <row r="1243" spans="1:31">
      <c r="A1243" s="6">
        <v>38962</v>
      </c>
      <c r="B1243" s="1">
        <v>109.5</v>
      </c>
      <c r="C1243" s="1">
        <v>102</v>
      </c>
      <c r="D1243" s="1"/>
      <c r="E1243" s="1"/>
      <c r="G1243" s="1"/>
      <c r="H1243" s="1"/>
      <c r="I1243" s="1">
        <v>100.5</v>
      </c>
      <c r="J1243" s="1">
        <v>97</v>
      </c>
      <c r="K1243" s="1">
        <v>118.08</v>
      </c>
      <c r="L1243" s="1">
        <v>112.54333333333334</v>
      </c>
      <c r="M1243" s="1">
        <v>100.87</v>
      </c>
      <c r="N1243" s="1">
        <v>109.5</v>
      </c>
      <c r="O1243" s="1">
        <v>105.75</v>
      </c>
      <c r="P1243" s="1">
        <v>96.63</v>
      </c>
      <c r="U1243" s="1">
        <v>101.25</v>
      </c>
      <c r="V1243" s="1">
        <v>106.52166666666668</v>
      </c>
      <c r="W1243" s="1">
        <v>104.26083333333334</v>
      </c>
      <c r="X1243" s="1">
        <v>104.75722222222221</v>
      </c>
      <c r="Z1243" s="1">
        <v>100</v>
      </c>
      <c r="AA1243" s="1">
        <v>90</v>
      </c>
      <c r="AB1243" s="1"/>
      <c r="AC1243" s="1"/>
      <c r="AE1243" s="1"/>
    </row>
    <row r="1244" spans="1:31">
      <c r="A1244" s="6">
        <v>38969</v>
      </c>
      <c r="B1244" s="1">
        <v>108.5</v>
      </c>
      <c r="C1244" s="1">
        <v>103.25</v>
      </c>
      <c r="D1244" s="1">
        <v>92</v>
      </c>
      <c r="E1244" s="1"/>
      <c r="F1244" s="1">
        <v>99</v>
      </c>
      <c r="G1244" s="1">
        <v>96.5</v>
      </c>
      <c r="H1244" s="1"/>
      <c r="I1244" s="1">
        <v>100</v>
      </c>
      <c r="J1244" s="1">
        <v>108.5</v>
      </c>
      <c r="K1244" s="1">
        <v>124.75</v>
      </c>
      <c r="L1244" s="1">
        <v>115.86</v>
      </c>
      <c r="M1244" s="1">
        <v>101.63</v>
      </c>
      <c r="N1244" s="1"/>
      <c r="O1244" s="1"/>
      <c r="U1244" s="1">
        <v>100.75</v>
      </c>
      <c r="V1244" s="1">
        <v>107.93</v>
      </c>
      <c r="W1244" s="1">
        <v>103.39333333333333</v>
      </c>
      <c r="X1244" s="1">
        <v>103.39333333333333</v>
      </c>
      <c r="Z1244" s="1">
        <v>102.5</v>
      </c>
      <c r="AA1244" s="1">
        <v>92.5</v>
      </c>
      <c r="AB1244" s="1"/>
      <c r="AC1244" s="1"/>
      <c r="AE1244" s="1"/>
    </row>
    <row r="1245" spans="1:31">
      <c r="A1245" s="6">
        <v>38976</v>
      </c>
      <c r="B1245" s="1">
        <v>110.5</v>
      </c>
      <c r="C1245" s="1">
        <v>104</v>
      </c>
      <c r="D1245" s="1">
        <v>95</v>
      </c>
      <c r="E1245" s="1"/>
      <c r="G1245" s="1"/>
      <c r="H1245" s="1"/>
      <c r="I1245" s="1">
        <v>116</v>
      </c>
      <c r="J1245" s="1">
        <v>103.5</v>
      </c>
      <c r="K1245" s="1">
        <v>133.21499999999997</v>
      </c>
      <c r="L1245" s="1">
        <v>120.01666666666665</v>
      </c>
      <c r="M1245" s="1">
        <v>104.745</v>
      </c>
      <c r="N1245" s="1">
        <v>108</v>
      </c>
      <c r="O1245" s="1">
        <v>106</v>
      </c>
      <c r="P1245" s="1">
        <v>96.75</v>
      </c>
      <c r="U1245" s="1">
        <v>110</v>
      </c>
      <c r="V1245" s="1">
        <v>118.00833333333333</v>
      </c>
      <c r="W1245" s="1">
        <v>111.00416666666666</v>
      </c>
      <c r="X1245" s="1">
        <v>109.33611111111111</v>
      </c>
      <c r="Z1245" s="1">
        <v>105</v>
      </c>
      <c r="AA1245" s="1">
        <v>95</v>
      </c>
      <c r="AB1245" s="1"/>
      <c r="AC1245" s="1"/>
      <c r="AE1245" s="1"/>
    </row>
    <row r="1246" spans="1:31">
      <c r="A1246" s="6">
        <v>38983</v>
      </c>
      <c r="B1246" s="1">
        <v>110.5</v>
      </c>
      <c r="C1246" s="1">
        <v>102.5</v>
      </c>
      <c r="D1246" s="1">
        <v>92.5</v>
      </c>
      <c r="E1246" s="1"/>
      <c r="F1246" s="1">
        <v>106.5</v>
      </c>
      <c r="G1246" s="1">
        <v>98.5</v>
      </c>
      <c r="H1246" s="1"/>
      <c r="I1246" s="1">
        <v>112</v>
      </c>
      <c r="J1246" s="1">
        <v>103.25</v>
      </c>
      <c r="K1246" s="1">
        <v>128.5</v>
      </c>
      <c r="L1246" s="1">
        <v>122.36333333333333</v>
      </c>
      <c r="M1246" s="1">
        <v>104.10499999999999</v>
      </c>
      <c r="N1246" s="1"/>
      <c r="O1246" s="1">
        <v>113.25</v>
      </c>
      <c r="P1246" s="1">
        <v>101</v>
      </c>
      <c r="U1246" s="1">
        <v>107</v>
      </c>
      <c r="V1246" s="1">
        <v>117.18166666666667</v>
      </c>
      <c r="W1246" s="1">
        <v>108.72722222222222</v>
      </c>
      <c r="X1246" s="1">
        <v>109.85791666666667</v>
      </c>
      <c r="Z1246" s="1">
        <v>105</v>
      </c>
      <c r="AA1246" s="1">
        <v>95</v>
      </c>
      <c r="AB1246" s="1"/>
      <c r="AC1246" s="1"/>
      <c r="AE1246" s="1"/>
    </row>
    <row r="1247" spans="1:31">
      <c r="A1247" s="6">
        <v>38990</v>
      </c>
      <c r="B1247" s="1">
        <v>114.5</v>
      </c>
      <c r="C1247" s="1">
        <v>107.5</v>
      </c>
      <c r="D1247" s="1"/>
      <c r="E1247" s="1"/>
      <c r="G1247" s="1">
        <v>103.5</v>
      </c>
      <c r="H1247" s="1"/>
      <c r="I1247" s="1">
        <v>109.5</v>
      </c>
      <c r="J1247" s="1">
        <v>99.5</v>
      </c>
      <c r="K1247" s="1">
        <v>135.5</v>
      </c>
      <c r="L1247" s="1">
        <v>121.46666666666668</v>
      </c>
      <c r="M1247" s="1">
        <v>105.78</v>
      </c>
      <c r="N1247" s="1">
        <v>110.25</v>
      </c>
      <c r="O1247" s="1">
        <v>113</v>
      </c>
      <c r="P1247" s="1">
        <v>99.75</v>
      </c>
      <c r="U1247" s="1">
        <v>108.5</v>
      </c>
      <c r="V1247" s="1">
        <v>115.48333333333335</v>
      </c>
      <c r="W1247" s="1">
        <v>111.49166666666667</v>
      </c>
      <c r="X1247" s="1">
        <v>111.99444444444445</v>
      </c>
      <c r="Z1247" s="1">
        <v>105</v>
      </c>
      <c r="AA1247" s="1">
        <v>95</v>
      </c>
      <c r="AB1247" s="1"/>
      <c r="AC1247" s="1"/>
      <c r="AE1247" s="1"/>
    </row>
    <row r="1248" spans="1:31">
      <c r="A1248" s="6">
        <v>38997</v>
      </c>
      <c r="B1248" s="1">
        <v>113</v>
      </c>
      <c r="C1248" s="1">
        <v>106</v>
      </c>
      <c r="D1248" s="1">
        <v>98</v>
      </c>
      <c r="E1248" s="1"/>
      <c r="F1248" s="1">
        <v>111</v>
      </c>
      <c r="G1248" s="1"/>
      <c r="H1248" s="1"/>
      <c r="I1248" s="1">
        <v>104</v>
      </c>
      <c r="J1248" s="1">
        <v>97.5</v>
      </c>
      <c r="K1248" s="1">
        <v>131.94999999999999</v>
      </c>
      <c r="L1248" s="1">
        <v>123.43333333333334</v>
      </c>
      <c r="M1248" s="1" t="s">
        <v>28</v>
      </c>
      <c r="N1248" s="1">
        <v>116.5</v>
      </c>
      <c r="O1248" s="1">
        <v>111.25</v>
      </c>
      <c r="P1248" s="1">
        <v>99.38</v>
      </c>
      <c r="U1248" s="1">
        <v>107</v>
      </c>
      <c r="V1248" s="1">
        <v>113.71666666666667</v>
      </c>
      <c r="W1248" s="1">
        <v>110.23888888888889</v>
      </c>
      <c r="X1248" s="1">
        <v>110.49166666666667</v>
      </c>
      <c r="Z1248" s="1">
        <v>105</v>
      </c>
      <c r="AA1248" s="1">
        <v>95</v>
      </c>
      <c r="AB1248" s="1"/>
      <c r="AC1248" s="1"/>
      <c r="AE1248" s="1"/>
    </row>
    <row r="1249" spans="1:31">
      <c r="A1249" s="6">
        <v>39004</v>
      </c>
      <c r="B1249" s="1">
        <v>113.75</v>
      </c>
      <c r="C1249" s="1">
        <v>107.25</v>
      </c>
      <c r="D1249" s="1">
        <v>95</v>
      </c>
      <c r="E1249" s="1"/>
      <c r="F1249" s="1">
        <v>110.5</v>
      </c>
      <c r="G1249" s="1">
        <v>97.5</v>
      </c>
      <c r="H1249" s="1"/>
      <c r="I1249" s="1">
        <v>107</v>
      </c>
      <c r="J1249" s="1"/>
      <c r="K1249" s="1">
        <v>126.65</v>
      </c>
      <c r="L1249" s="1">
        <v>118.015</v>
      </c>
      <c r="M1249" s="1" t="s">
        <v>28</v>
      </c>
      <c r="N1249" s="1">
        <v>111.5</v>
      </c>
      <c r="O1249" s="1">
        <v>106.63</v>
      </c>
      <c r="P1249" s="1">
        <v>95.63</v>
      </c>
      <c r="U1249" s="1">
        <v>108.25</v>
      </c>
      <c r="V1249" s="1">
        <v>112.50749999999999</v>
      </c>
      <c r="W1249" s="1">
        <v>110.08583333333333</v>
      </c>
      <c r="X1249" s="1">
        <v>109.221875</v>
      </c>
      <c r="Z1249" s="1"/>
      <c r="AB1249" s="1"/>
      <c r="AC1249" s="1">
        <v>97</v>
      </c>
      <c r="AD1249" s="1">
        <v>104</v>
      </c>
      <c r="AE1249" s="1">
        <v>82</v>
      </c>
    </row>
    <row r="1250" spans="1:31">
      <c r="A1250" s="6">
        <v>39011</v>
      </c>
      <c r="B1250" s="1">
        <v>114</v>
      </c>
      <c r="C1250" s="1">
        <v>105.25</v>
      </c>
      <c r="D1250" s="1">
        <v>95</v>
      </c>
      <c r="E1250" s="1"/>
      <c r="G1250" s="1"/>
      <c r="H1250" s="1"/>
      <c r="I1250" s="1">
        <v>111</v>
      </c>
      <c r="J1250" s="1">
        <v>98.5</v>
      </c>
      <c r="K1250" s="1">
        <v>120.575</v>
      </c>
      <c r="L1250" s="1">
        <v>112.89999999999999</v>
      </c>
      <c r="M1250" s="1">
        <v>101.74</v>
      </c>
      <c r="N1250" s="1"/>
      <c r="O1250" s="1"/>
      <c r="U1250" s="1">
        <v>108.125</v>
      </c>
      <c r="V1250" s="1">
        <v>111.94999999999999</v>
      </c>
      <c r="W1250" s="1">
        <v>108.6</v>
      </c>
      <c r="X1250" s="1">
        <v>108.6</v>
      </c>
      <c r="Z1250" s="1"/>
      <c r="AB1250" s="1"/>
      <c r="AC1250" s="1">
        <v>97</v>
      </c>
      <c r="AD1250" s="1">
        <v>104</v>
      </c>
      <c r="AE1250" s="1">
        <v>82</v>
      </c>
    </row>
    <row r="1251" spans="1:31">
      <c r="A1251" s="6">
        <v>39018</v>
      </c>
      <c r="B1251" s="1">
        <v>115</v>
      </c>
      <c r="C1251" s="1">
        <v>107.5</v>
      </c>
      <c r="D1251" s="1">
        <v>95</v>
      </c>
      <c r="E1251" s="1"/>
      <c r="G1251" s="1"/>
      <c r="H1251" s="1"/>
      <c r="I1251" s="1">
        <v>104.5</v>
      </c>
      <c r="J1251" s="1">
        <v>89</v>
      </c>
      <c r="K1251" s="1">
        <v>128.04</v>
      </c>
      <c r="L1251" s="1">
        <v>114.65000000000002</v>
      </c>
      <c r="M1251" s="1">
        <v>102.09</v>
      </c>
      <c r="N1251" s="1">
        <v>101.5</v>
      </c>
      <c r="O1251" s="1">
        <v>105.25</v>
      </c>
      <c r="P1251" s="1">
        <v>93.25</v>
      </c>
      <c r="U1251" s="1">
        <v>106</v>
      </c>
      <c r="V1251" s="1">
        <v>109.57500000000002</v>
      </c>
      <c r="W1251" s="1">
        <v>108.53750000000001</v>
      </c>
      <c r="X1251" s="1">
        <v>107.44166666666668</v>
      </c>
      <c r="Z1251" s="1"/>
      <c r="AB1251" s="1"/>
      <c r="AC1251" s="1">
        <v>97</v>
      </c>
      <c r="AD1251" s="1">
        <v>104</v>
      </c>
      <c r="AE1251" s="1">
        <v>82</v>
      </c>
    </row>
    <row r="1252" spans="1:31">
      <c r="A1252" s="6">
        <v>39025</v>
      </c>
      <c r="B1252" s="1">
        <v>112.5</v>
      </c>
      <c r="C1252" s="1">
        <v>107</v>
      </c>
      <c r="D1252" s="1">
        <v>97</v>
      </c>
      <c r="E1252" s="1"/>
      <c r="F1252" s="1">
        <v>111</v>
      </c>
      <c r="G1252" s="1"/>
      <c r="H1252" s="1"/>
      <c r="I1252" s="1">
        <v>103.5</v>
      </c>
      <c r="J1252" s="1">
        <v>99.5</v>
      </c>
      <c r="K1252" s="1">
        <v>125</v>
      </c>
      <c r="L1252" s="1">
        <v>112.14</v>
      </c>
      <c r="M1252" s="1">
        <v>100.08</v>
      </c>
      <c r="N1252" s="1"/>
      <c r="O1252" s="1"/>
      <c r="U1252" s="1">
        <v>107.16666666666667</v>
      </c>
      <c r="V1252" s="1">
        <v>107.82</v>
      </c>
      <c r="W1252" s="1">
        <v>108.60666666666667</v>
      </c>
      <c r="X1252" s="1">
        <v>108.60666666666667</v>
      </c>
      <c r="Z1252" s="1"/>
      <c r="AB1252" s="1"/>
      <c r="AC1252" s="1">
        <v>99.25</v>
      </c>
      <c r="AD1252" s="1">
        <v>95</v>
      </c>
      <c r="AE1252" s="1">
        <v>90</v>
      </c>
    </row>
    <row r="1253" spans="1:31">
      <c r="A1253" s="6">
        <v>39032</v>
      </c>
      <c r="B1253" s="1">
        <v>112</v>
      </c>
      <c r="C1253" s="1">
        <v>105.75</v>
      </c>
      <c r="D1253" s="1">
        <v>93.25</v>
      </c>
      <c r="E1253" s="1"/>
      <c r="F1253" s="1">
        <v>100</v>
      </c>
      <c r="G1253" s="1">
        <v>90</v>
      </c>
      <c r="H1253" s="1">
        <v>111</v>
      </c>
      <c r="I1253" s="1">
        <v>104</v>
      </c>
      <c r="J1253" s="1">
        <v>90</v>
      </c>
      <c r="K1253" s="1">
        <v>127.5</v>
      </c>
      <c r="L1253" s="1">
        <v>113.30666666666667</v>
      </c>
      <c r="M1253" s="1">
        <v>97.55</v>
      </c>
      <c r="N1253" s="1"/>
      <c r="O1253" s="1"/>
      <c r="U1253" s="1">
        <v>103.25</v>
      </c>
      <c r="V1253" s="1">
        <v>108.65333333333334</v>
      </c>
      <c r="W1253" s="1">
        <v>104.8011111111111</v>
      </c>
      <c r="X1253" s="1">
        <v>104.8011111111111</v>
      </c>
      <c r="Z1253" s="1"/>
      <c r="AB1253" s="1"/>
      <c r="AC1253" s="1">
        <v>99.25</v>
      </c>
      <c r="AD1253" s="1">
        <v>95</v>
      </c>
      <c r="AE1253" s="1">
        <v>90</v>
      </c>
    </row>
    <row r="1254" spans="1:31">
      <c r="A1254" s="6">
        <v>39039</v>
      </c>
      <c r="B1254" s="1">
        <v>108.5</v>
      </c>
      <c r="C1254" s="1">
        <v>104</v>
      </c>
      <c r="D1254" s="1">
        <v>91</v>
      </c>
      <c r="E1254" s="1"/>
      <c r="G1254" s="1"/>
      <c r="H1254" s="1">
        <v>113.5</v>
      </c>
      <c r="I1254" s="1">
        <v>106</v>
      </c>
      <c r="J1254" s="1">
        <v>89</v>
      </c>
      <c r="K1254" s="1">
        <v>131.39500000000001</v>
      </c>
      <c r="L1254" s="1">
        <v>115.94666666666667</v>
      </c>
      <c r="M1254" s="1">
        <v>97.669999999999987</v>
      </c>
      <c r="N1254" s="1"/>
      <c r="O1254" s="1"/>
      <c r="U1254" s="1">
        <v>105</v>
      </c>
      <c r="V1254" s="1">
        <v>110.97333333333333</v>
      </c>
      <c r="W1254" s="1">
        <v>107.48666666666666</v>
      </c>
      <c r="X1254" s="1">
        <v>107.48666666666666</v>
      </c>
      <c r="Z1254" s="1"/>
      <c r="AB1254" s="1"/>
      <c r="AC1254" s="1">
        <v>99.25</v>
      </c>
      <c r="AD1254" s="1">
        <v>95</v>
      </c>
      <c r="AE1254" s="1">
        <v>90</v>
      </c>
    </row>
    <row r="1255" spans="1:31">
      <c r="A1255" s="6">
        <v>39046</v>
      </c>
      <c r="B1255" s="1"/>
      <c r="C1255" s="1"/>
      <c r="D1255" s="1"/>
      <c r="E1255" s="1"/>
      <c r="G1255" s="1"/>
      <c r="H1255" s="1"/>
      <c r="I1255" s="1">
        <v>105</v>
      </c>
      <c r="J1255" s="1">
        <v>98.5</v>
      </c>
      <c r="K1255" s="1" t="s">
        <v>28</v>
      </c>
      <c r="L1255" s="1" t="s">
        <v>28</v>
      </c>
      <c r="M1255" s="1" t="s">
        <v>28</v>
      </c>
      <c r="N1255" s="1">
        <v>105.25</v>
      </c>
      <c r="O1255" s="1">
        <v>105</v>
      </c>
      <c r="P1255" s="1">
        <v>93.63</v>
      </c>
      <c r="U1255" s="1">
        <v>105</v>
      </c>
      <c r="V1255" s="1">
        <v>105</v>
      </c>
      <c r="W1255" s="1">
        <v>105</v>
      </c>
      <c r="X1255" s="1">
        <v>105</v>
      </c>
      <c r="Z1255" s="1"/>
      <c r="AB1255" s="1"/>
      <c r="AC1255" s="1">
        <v>94</v>
      </c>
      <c r="AD1255" s="1">
        <v>89</v>
      </c>
      <c r="AE1255" s="1">
        <v>82.5</v>
      </c>
    </row>
    <row r="1256" spans="1:31">
      <c r="A1256" s="6">
        <v>39053</v>
      </c>
      <c r="B1256" s="1"/>
      <c r="C1256" s="1">
        <v>103</v>
      </c>
      <c r="D1256" s="1">
        <v>89.75</v>
      </c>
      <c r="E1256" s="1"/>
      <c r="G1256" s="1"/>
      <c r="H1256" s="1"/>
      <c r="I1256" s="1">
        <v>112.5</v>
      </c>
      <c r="J1256" s="1">
        <v>98.5</v>
      </c>
      <c r="K1256" s="1">
        <v>124.17</v>
      </c>
      <c r="L1256" s="1">
        <v>113.92666666666666</v>
      </c>
      <c r="M1256" s="1">
        <v>95.5</v>
      </c>
      <c r="N1256" s="1"/>
      <c r="O1256" s="1"/>
      <c r="U1256" s="1">
        <v>107.75</v>
      </c>
      <c r="V1256" s="1">
        <v>113.21333333333334</v>
      </c>
      <c r="W1256" s="1">
        <v>108.10666666666667</v>
      </c>
      <c r="X1256" s="1">
        <v>108.10666666666667</v>
      </c>
      <c r="Z1256" s="1"/>
      <c r="AB1256" s="1"/>
      <c r="AC1256" s="1">
        <v>94</v>
      </c>
      <c r="AD1256" s="1">
        <v>89</v>
      </c>
      <c r="AE1256" s="1">
        <v>82.5</v>
      </c>
    </row>
    <row r="1257" spans="1:31">
      <c r="A1257" s="6">
        <v>39060</v>
      </c>
      <c r="B1257" s="1"/>
      <c r="C1257" s="1">
        <v>107.5</v>
      </c>
      <c r="D1257" s="1">
        <v>91.25</v>
      </c>
      <c r="E1257" s="1"/>
      <c r="F1257" s="1">
        <v>106.5</v>
      </c>
      <c r="G1257" s="1">
        <v>95</v>
      </c>
      <c r="H1257" s="1"/>
      <c r="I1257" s="1">
        <v>109</v>
      </c>
      <c r="J1257" s="1">
        <v>95</v>
      </c>
      <c r="K1257" s="1" t="s">
        <v>28</v>
      </c>
      <c r="L1257" s="1">
        <v>118.90666666666668</v>
      </c>
      <c r="M1257" s="1">
        <v>98.745000000000005</v>
      </c>
      <c r="N1257" s="1"/>
      <c r="O1257" s="1"/>
      <c r="U1257" s="1">
        <v>107.66666666666667</v>
      </c>
      <c r="V1257" s="1">
        <v>113.95333333333335</v>
      </c>
      <c r="W1257" s="1">
        <v>109.31777777777779</v>
      </c>
      <c r="X1257" s="1">
        <v>109.31777777777779</v>
      </c>
      <c r="AC1257" s="1"/>
      <c r="AD1257" s="1">
        <v>86</v>
      </c>
      <c r="AE1257" s="1">
        <v>80</v>
      </c>
    </row>
    <row r="1258" spans="1:31">
      <c r="A1258" s="6">
        <v>39067</v>
      </c>
      <c r="B1258" s="1"/>
      <c r="C1258" s="1">
        <v>100.5</v>
      </c>
      <c r="D1258" s="1">
        <v>87</v>
      </c>
      <c r="E1258" s="1"/>
      <c r="G1258" s="1">
        <v>101.13</v>
      </c>
      <c r="H1258" s="1">
        <v>123</v>
      </c>
      <c r="I1258" s="1">
        <v>117.5</v>
      </c>
      <c r="J1258" s="1">
        <v>93</v>
      </c>
      <c r="K1258" s="1">
        <v>130</v>
      </c>
      <c r="L1258" s="1">
        <v>122.09333333333332</v>
      </c>
      <c r="M1258" s="1">
        <v>103.94</v>
      </c>
      <c r="N1258" s="1"/>
      <c r="O1258" s="1">
        <v>110.5</v>
      </c>
      <c r="P1258" s="1">
        <v>98.88</v>
      </c>
      <c r="U1258" s="1">
        <v>109</v>
      </c>
      <c r="V1258" s="1">
        <v>119.79666666666665</v>
      </c>
      <c r="W1258" s="1">
        <v>110.14833333333333</v>
      </c>
      <c r="X1258" s="1">
        <v>110.26555555555554</v>
      </c>
      <c r="AC1258" s="1"/>
      <c r="AE1258" s="1"/>
    </row>
    <row r="1259" spans="1:31">
      <c r="A1259" s="6">
        <v>39074</v>
      </c>
      <c r="B1259" s="1"/>
      <c r="C1259" s="1">
        <v>98</v>
      </c>
      <c r="D1259" s="1">
        <v>88</v>
      </c>
      <c r="E1259" s="1"/>
      <c r="G1259" s="1"/>
      <c r="H1259" s="1"/>
      <c r="I1259" s="1">
        <v>103.5</v>
      </c>
      <c r="J1259" s="1">
        <v>97</v>
      </c>
      <c r="K1259" s="1">
        <v>128.5</v>
      </c>
      <c r="L1259" s="1">
        <v>119.44666666666666</v>
      </c>
      <c r="M1259" s="1">
        <v>108</v>
      </c>
      <c r="N1259" s="1"/>
      <c r="O1259" s="1"/>
      <c r="U1259" s="1">
        <v>100.75</v>
      </c>
      <c r="V1259" s="1">
        <v>111.47333333333333</v>
      </c>
      <c r="W1259" s="1">
        <v>104.73666666666666</v>
      </c>
      <c r="X1259" s="1">
        <v>104.73666666666666</v>
      </c>
      <c r="AC1259" s="1"/>
      <c r="AE1259" s="1"/>
    </row>
    <row r="1260" spans="1:31">
      <c r="A1260" s="6">
        <v>39081</v>
      </c>
      <c r="B1260" s="1"/>
      <c r="C1260" s="1"/>
      <c r="D1260" s="1"/>
      <c r="E1260" s="1"/>
      <c r="G1260" s="1"/>
      <c r="H1260" s="1"/>
      <c r="J1260" s="1"/>
      <c r="K1260" s="1" t="s">
        <v>28</v>
      </c>
      <c r="L1260" s="1" t="s">
        <v>28</v>
      </c>
      <c r="M1260" s="1" t="s">
        <v>28</v>
      </c>
      <c r="N1260" s="1"/>
      <c r="O1260" s="1"/>
      <c r="U1260" s="1" t="s">
        <v>28</v>
      </c>
      <c r="V1260" s="1" t="s">
        <v>28</v>
      </c>
      <c r="W1260" s="1" t="s">
        <v>28</v>
      </c>
      <c r="X1260" s="1" t="s">
        <v>28</v>
      </c>
      <c r="AC1260" s="1"/>
      <c r="AD1260" s="1">
        <v>92.5</v>
      </c>
      <c r="AE1260" s="1">
        <v>88</v>
      </c>
    </row>
    <row r="1261" spans="1:31">
      <c r="A1261" s="6">
        <v>39088</v>
      </c>
      <c r="B1261" s="1"/>
      <c r="C1261" s="1"/>
      <c r="D1261" s="1"/>
      <c r="E1261" s="1"/>
      <c r="G1261" s="1"/>
      <c r="H1261" s="1"/>
      <c r="I1261" s="1">
        <v>106</v>
      </c>
      <c r="J1261" s="1">
        <v>95.5</v>
      </c>
      <c r="K1261" s="1" t="s">
        <v>28</v>
      </c>
      <c r="L1261" s="1" t="s">
        <v>28</v>
      </c>
      <c r="M1261" s="1" t="s">
        <v>28</v>
      </c>
      <c r="N1261" s="1"/>
      <c r="O1261" s="1"/>
      <c r="U1261" s="1">
        <v>106</v>
      </c>
      <c r="V1261" s="1">
        <v>106</v>
      </c>
      <c r="W1261" s="1">
        <v>106</v>
      </c>
      <c r="X1261" s="1">
        <v>106</v>
      </c>
      <c r="AC1261" s="1"/>
      <c r="AD1261" s="1">
        <v>92.5</v>
      </c>
      <c r="AE1261" s="1">
        <v>88</v>
      </c>
    </row>
    <row r="1262" spans="1:31">
      <c r="A1262" s="6">
        <v>39095</v>
      </c>
      <c r="B1262" s="1">
        <v>109</v>
      </c>
      <c r="C1262" s="1">
        <v>103</v>
      </c>
      <c r="D1262" s="1">
        <v>94</v>
      </c>
      <c r="E1262" s="1"/>
      <c r="G1262" s="1"/>
      <c r="H1262" s="1"/>
      <c r="I1262" s="1">
        <v>118.5</v>
      </c>
      <c r="J1262" s="1">
        <v>108.5</v>
      </c>
      <c r="K1262" s="1" t="s">
        <v>28</v>
      </c>
      <c r="L1262" s="1" t="s">
        <v>28</v>
      </c>
      <c r="M1262" s="1" t="s">
        <v>28</v>
      </c>
      <c r="N1262" s="1"/>
      <c r="O1262" s="1"/>
      <c r="U1262" s="1">
        <v>110.75</v>
      </c>
      <c r="V1262" s="1">
        <v>118.5</v>
      </c>
      <c r="W1262" s="1">
        <v>110.75</v>
      </c>
      <c r="X1262" s="1">
        <v>110.75</v>
      </c>
      <c r="AC1262" s="1"/>
      <c r="AE1262" s="1"/>
    </row>
    <row r="1263" spans="1:31">
      <c r="A1263" s="6">
        <v>39102</v>
      </c>
      <c r="B1263" s="1"/>
      <c r="C1263" s="1"/>
      <c r="D1263" s="1"/>
      <c r="E1263" s="1"/>
      <c r="G1263" s="1">
        <v>93.75</v>
      </c>
      <c r="H1263" s="1"/>
      <c r="I1263" s="1">
        <v>98.5</v>
      </c>
      <c r="J1263" s="1">
        <v>93.5</v>
      </c>
      <c r="K1263" s="1">
        <v>121</v>
      </c>
      <c r="L1263" s="1">
        <v>117.78333333333335</v>
      </c>
      <c r="M1263" s="1">
        <v>104.75</v>
      </c>
      <c r="N1263" s="1"/>
      <c r="O1263" s="1"/>
      <c r="U1263" s="1">
        <v>98.5</v>
      </c>
      <c r="V1263" s="1">
        <v>108.14166666666668</v>
      </c>
      <c r="W1263" s="1">
        <v>108.14166666666668</v>
      </c>
      <c r="X1263" s="1">
        <v>108.14166666666668</v>
      </c>
      <c r="AC1263" s="1"/>
      <c r="AE1263" s="1"/>
    </row>
    <row r="1264" spans="1:31">
      <c r="A1264" s="6">
        <v>39109</v>
      </c>
      <c r="B1264" s="1"/>
      <c r="C1264" s="1"/>
      <c r="D1264" s="1"/>
      <c r="E1264" s="1"/>
      <c r="G1264" s="1"/>
      <c r="H1264" s="1"/>
      <c r="J1264" s="1"/>
      <c r="K1264" s="1" t="s">
        <v>28</v>
      </c>
      <c r="L1264" s="1">
        <v>113</v>
      </c>
      <c r="M1264" s="1" t="s">
        <v>28</v>
      </c>
      <c r="N1264" s="1"/>
      <c r="O1264" s="1">
        <v>103.5</v>
      </c>
      <c r="P1264" s="1">
        <v>95.88</v>
      </c>
      <c r="U1264" s="1" t="s">
        <v>28</v>
      </c>
      <c r="V1264" s="1">
        <v>113</v>
      </c>
      <c r="W1264" s="1">
        <v>113</v>
      </c>
      <c r="X1264" s="1">
        <v>108.25</v>
      </c>
      <c r="AC1264" s="1">
        <v>109</v>
      </c>
      <c r="AE1264" s="1">
        <v>80</v>
      </c>
    </row>
    <row r="1265" spans="1:31">
      <c r="A1265" s="6">
        <v>39116</v>
      </c>
      <c r="B1265" s="1"/>
      <c r="C1265" s="1"/>
      <c r="D1265" s="1"/>
      <c r="E1265" s="1"/>
      <c r="G1265" s="1"/>
      <c r="H1265" s="1"/>
      <c r="I1265" s="1">
        <v>111</v>
      </c>
      <c r="J1265" s="1">
        <v>100</v>
      </c>
      <c r="K1265" s="1" t="s">
        <v>28</v>
      </c>
      <c r="L1265" s="1">
        <v>116.745</v>
      </c>
      <c r="M1265" s="1">
        <v>104.89500000000001</v>
      </c>
      <c r="N1265" s="1"/>
      <c r="O1265" s="1"/>
      <c r="U1265" s="1">
        <v>111</v>
      </c>
      <c r="V1265" s="1">
        <v>113.8725</v>
      </c>
      <c r="W1265" s="1">
        <v>113.8725</v>
      </c>
      <c r="X1265" s="1">
        <v>113.8725</v>
      </c>
      <c r="AC1265" s="1"/>
      <c r="AE1265" s="1"/>
    </row>
    <row r="1266" spans="1:31">
      <c r="A1266" s="6">
        <v>39123</v>
      </c>
      <c r="B1266" s="1"/>
      <c r="C1266" s="1">
        <v>106</v>
      </c>
      <c r="D1266" s="1">
        <v>87.5</v>
      </c>
      <c r="E1266" s="1"/>
      <c r="G1266" s="1"/>
      <c r="H1266" s="1"/>
      <c r="I1266" s="1">
        <v>111</v>
      </c>
      <c r="J1266" s="1">
        <v>102.5</v>
      </c>
      <c r="K1266" s="1" t="s">
        <v>28</v>
      </c>
      <c r="L1266" s="1" t="s">
        <v>28</v>
      </c>
      <c r="M1266" s="1">
        <v>103.51</v>
      </c>
      <c r="N1266" s="1"/>
      <c r="O1266" s="1"/>
      <c r="U1266" s="1">
        <v>108.5</v>
      </c>
      <c r="V1266" s="1">
        <v>111</v>
      </c>
      <c r="W1266" s="1">
        <v>108.5</v>
      </c>
      <c r="X1266" s="1">
        <v>108.5</v>
      </c>
      <c r="AC1266" s="1"/>
      <c r="AE1266" s="1"/>
    </row>
    <row r="1267" spans="1:31">
      <c r="A1267" s="6">
        <v>39130</v>
      </c>
      <c r="B1267" s="1"/>
      <c r="C1267" s="1">
        <v>105.5</v>
      </c>
      <c r="D1267" s="1">
        <v>95.5</v>
      </c>
      <c r="E1267" s="1"/>
      <c r="G1267" s="1"/>
      <c r="H1267" s="1"/>
      <c r="I1267" s="1">
        <v>119.5</v>
      </c>
      <c r="J1267" s="1">
        <v>100.5</v>
      </c>
      <c r="K1267" s="1" t="s">
        <v>28</v>
      </c>
      <c r="L1267" s="1" t="s">
        <v>28</v>
      </c>
      <c r="M1267" s="1" t="s">
        <v>28</v>
      </c>
      <c r="N1267" s="1"/>
      <c r="O1267" s="1">
        <v>105.38</v>
      </c>
      <c r="P1267" s="1">
        <v>93.63</v>
      </c>
      <c r="U1267" s="1">
        <v>112.5</v>
      </c>
      <c r="V1267" s="1">
        <v>119.5</v>
      </c>
      <c r="W1267" s="1">
        <v>112.5</v>
      </c>
      <c r="X1267" s="1">
        <v>110.12666666666667</v>
      </c>
      <c r="AC1267" s="1"/>
      <c r="AE1267" s="1"/>
    </row>
    <row r="1268" spans="1:31">
      <c r="A1268" s="6">
        <v>39137</v>
      </c>
      <c r="B1268" s="1">
        <v>123</v>
      </c>
      <c r="C1268" s="1">
        <v>107.75</v>
      </c>
      <c r="D1268" s="1">
        <v>96.5</v>
      </c>
      <c r="E1268" s="1"/>
      <c r="G1268" s="1"/>
      <c r="H1268" s="1"/>
      <c r="I1268" s="1">
        <v>116.5</v>
      </c>
      <c r="J1268" s="1"/>
      <c r="K1268" s="1" t="s">
        <v>28</v>
      </c>
      <c r="L1268" s="1">
        <v>112.75</v>
      </c>
      <c r="M1268" s="1">
        <v>100.735</v>
      </c>
      <c r="N1268" s="1"/>
      <c r="O1268" s="1"/>
      <c r="U1268" s="1">
        <v>112.125</v>
      </c>
      <c r="V1268" s="1">
        <v>114.625</v>
      </c>
      <c r="W1268" s="1">
        <v>111.1875</v>
      </c>
      <c r="X1268" s="1">
        <v>111.1875</v>
      </c>
      <c r="AC1268" s="1"/>
      <c r="AD1268" s="1">
        <v>92</v>
      </c>
      <c r="AE1268" s="1"/>
    </row>
    <row r="1269" spans="1:31">
      <c r="A1269" s="6">
        <v>39144</v>
      </c>
      <c r="B1269" s="1">
        <v>120.25</v>
      </c>
      <c r="C1269" s="1">
        <v>105</v>
      </c>
      <c r="D1269" s="1">
        <v>101.5</v>
      </c>
      <c r="E1269" s="1"/>
      <c r="G1269" s="1"/>
      <c r="H1269" s="1"/>
      <c r="I1269" s="1">
        <v>111.5</v>
      </c>
      <c r="J1269" s="1"/>
      <c r="K1269" s="1" t="s">
        <v>28</v>
      </c>
      <c r="L1269" s="1">
        <v>110</v>
      </c>
      <c r="M1269" s="1" t="s">
        <v>28</v>
      </c>
      <c r="N1269" s="1"/>
      <c r="O1269" s="1"/>
      <c r="U1269" s="1">
        <v>108.25</v>
      </c>
      <c r="V1269" s="1">
        <v>110.75</v>
      </c>
      <c r="W1269" s="1">
        <v>107.875</v>
      </c>
      <c r="X1269" s="1">
        <v>107.875</v>
      </c>
      <c r="AC1269" s="1"/>
      <c r="AE1269" s="1"/>
    </row>
    <row r="1270" spans="1:31">
      <c r="A1270" s="6">
        <v>39151</v>
      </c>
      <c r="B1270" s="1"/>
      <c r="C1270" s="1">
        <v>106.5</v>
      </c>
      <c r="D1270" s="1">
        <v>97.25</v>
      </c>
      <c r="E1270" s="1"/>
      <c r="G1270" s="1"/>
      <c r="H1270" s="1"/>
      <c r="J1270" s="1">
        <v>100.5</v>
      </c>
      <c r="K1270" s="1" t="s">
        <v>28</v>
      </c>
      <c r="L1270" s="1">
        <v>108.16</v>
      </c>
      <c r="M1270" s="1">
        <v>100</v>
      </c>
      <c r="N1270" s="1"/>
      <c r="O1270" s="1">
        <v>103.75</v>
      </c>
      <c r="P1270" s="1">
        <v>95.63</v>
      </c>
      <c r="U1270" s="1">
        <v>106.5</v>
      </c>
      <c r="V1270" s="1">
        <v>108.16</v>
      </c>
      <c r="W1270" s="1">
        <v>107.33</v>
      </c>
      <c r="X1270" s="1">
        <v>106.13666666666666</v>
      </c>
      <c r="AC1270" s="1"/>
      <c r="AE1270" s="1"/>
    </row>
    <row r="1271" spans="1:31">
      <c r="A1271" s="6">
        <v>39158</v>
      </c>
      <c r="B1271" s="1"/>
      <c r="C1271" s="1">
        <v>102.5</v>
      </c>
      <c r="D1271" s="1">
        <v>95.25</v>
      </c>
      <c r="E1271" s="1"/>
      <c r="G1271" s="1"/>
      <c r="H1271" s="1">
        <v>110</v>
      </c>
      <c r="J1271" s="1">
        <v>100.5</v>
      </c>
      <c r="K1271" s="1" t="s">
        <v>28</v>
      </c>
      <c r="L1271" s="1">
        <v>112.25</v>
      </c>
      <c r="M1271" s="1" t="s">
        <v>28</v>
      </c>
      <c r="N1271" s="1"/>
      <c r="O1271" s="1"/>
      <c r="U1271" s="1">
        <v>102.5</v>
      </c>
      <c r="V1271" s="1">
        <v>112.25</v>
      </c>
      <c r="W1271" s="1">
        <v>107.375</v>
      </c>
      <c r="X1271" s="1">
        <v>107.375</v>
      </c>
      <c r="AC1271" s="1"/>
      <c r="AE1271" s="1"/>
    </row>
    <row r="1272" spans="1:31">
      <c r="A1272" s="6">
        <v>39165</v>
      </c>
      <c r="B1272" s="1"/>
      <c r="C1272" s="1">
        <v>100.25</v>
      </c>
      <c r="D1272" s="1">
        <v>92.25</v>
      </c>
      <c r="E1272" s="1"/>
      <c r="G1272" s="1"/>
      <c r="H1272" s="1"/>
      <c r="J1272" s="1"/>
      <c r="K1272" s="1" t="s">
        <v>28</v>
      </c>
      <c r="L1272" s="1" t="s">
        <v>28</v>
      </c>
      <c r="M1272" s="1" t="s">
        <v>28</v>
      </c>
      <c r="N1272" s="1"/>
      <c r="O1272" s="1"/>
      <c r="U1272" s="1">
        <v>100.25</v>
      </c>
      <c r="V1272" s="1" t="s">
        <v>28</v>
      </c>
      <c r="W1272" s="1">
        <v>100.25</v>
      </c>
      <c r="X1272" s="1">
        <v>100.25</v>
      </c>
      <c r="AC1272" s="1"/>
      <c r="AE1272" s="1"/>
    </row>
    <row r="1273" spans="1:31">
      <c r="A1273" s="6">
        <v>39172</v>
      </c>
      <c r="B1273" s="1">
        <v>121.25</v>
      </c>
      <c r="C1273" s="1">
        <v>97.75</v>
      </c>
      <c r="D1273" s="1">
        <v>97.5</v>
      </c>
      <c r="E1273" s="1"/>
      <c r="G1273" s="1"/>
      <c r="H1273" s="1"/>
      <c r="J1273" s="1"/>
      <c r="K1273" s="1" t="s">
        <v>28</v>
      </c>
      <c r="L1273" s="1">
        <v>103.5</v>
      </c>
      <c r="M1273" s="1" t="s">
        <v>28</v>
      </c>
      <c r="N1273" s="1"/>
      <c r="O1273" s="1"/>
      <c r="U1273" s="1">
        <v>97.75</v>
      </c>
      <c r="V1273" s="1">
        <v>103.5</v>
      </c>
      <c r="W1273" s="1">
        <v>100.625</v>
      </c>
      <c r="X1273" s="1">
        <v>100.625</v>
      </c>
      <c r="AC1273" s="1"/>
      <c r="AE1273" s="1"/>
    </row>
    <row r="1274" spans="1:31">
      <c r="A1274" s="6">
        <v>39179</v>
      </c>
      <c r="B1274" s="1">
        <v>120</v>
      </c>
      <c r="C1274" s="1">
        <v>97.5</v>
      </c>
      <c r="D1274" s="1">
        <v>94.5</v>
      </c>
      <c r="E1274" s="1"/>
      <c r="G1274" s="1"/>
      <c r="H1274" s="1"/>
      <c r="I1274" s="1">
        <v>89</v>
      </c>
      <c r="J1274" s="1"/>
      <c r="K1274" s="1" t="s">
        <v>28</v>
      </c>
      <c r="L1274" s="1" t="s">
        <v>28</v>
      </c>
      <c r="M1274" s="1">
        <v>101.5</v>
      </c>
      <c r="N1274" s="1"/>
      <c r="O1274" s="1">
        <v>108</v>
      </c>
      <c r="U1274" s="1">
        <v>93.25</v>
      </c>
      <c r="V1274" s="1">
        <v>89</v>
      </c>
      <c r="W1274" s="1">
        <v>93.25</v>
      </c>
      <c r="X1274" s="1">
        <v>98.166666666666671</v>
      </c>
      <c r="AC1274" s="1"/>
      <c r="AE1274" s="1"/>
    </row>
    <row r="1275" spans="1:31">
      <c r="A1275" s="6">
        <v>39186</v>
      </c>
      <c r="B1275" s="1"/>
      <c r="C1275" s="1"/>
      <c r="D1275" s="1"/>
      <c r="E1275" s="1"/>
      <c r="G1275" s="1"/>
      <c r="H1275" s="1"/>
      <c r="J1275" s="1"/>
      <c r="K1275" s="1" t="s">
        <v>28</v>
      </c>
      <c r="L1275" s="1" t="s">
        <v>28</v>
      </c>
      <c r="M1275" s="1" t="s">
        <v>28</v>
      </c>
      <c r="N1275" s="1"/>
      <c r="O1275" s="1"/>
      <c r="U1275" s="1" t="s">
        <v>28</v>
      </c>
      <c r="V1275" s="1" t="s">
        <v>28</v>
      </c>
      <c r="W1275" s="1" t="s">
        <v>28</v>
      </c>
      <c r="X1275" s="1" t="s">
        <v>28</v>
      </c>
      <c r="AC1275" s="1">
        <v>126</v>
      </c>
      <c r="AE1275" s="1"/>
    </row>
    <row r="1276" spans="1:31">
      <c r="A1276" s="6">
        <v>39193</v>
      </c>
      <c r="B1276" s="1"/>
      <c r="C1276" s="1">
        <v>111.5</v>
      </c>
      <c r="D1276" s="1">
        <v>108.5</v>
      </c>
      <c r="E1276" s="1"/>
      <c r="F1276" s="1">
        <v>116.5</v>
      </c>
      <c r="G1276" s="1"/>
      <c r="H1276" s="1"/>
      <c r="I1276" s="1">
        <v>127.5</v>
      </c>
      <c r="J1276" s="1">
        <v>117</v>
      </c>
      <c r="K1276" s="1" t="s">
        <v>28</v>
      </c>
      <c r="L1276" s="1" t="s">
        <v>28</v>
      </c>
      <c r="M1276" s="1" t="s">
        <v>28</v>
      </c>
      <c r="N1276" s="1"/>
      <c r="O1276" s="1"/>
      <c r="U1276" s="1">
        <v>118.5</v>
      </c>
      <c r="V1276" s="1">
        <v>127.5</v>
      </c>
      <c r="W1276" s="1">
        <v>118.5</v>
      </c>
      <c r="X1276" s="1">
        <v>118.5</v>
      </c>
      <c r="AC1276" s="1"/>
      <c r="AE1276" s="1"/>
    </row>
    <row r="1277" spans="1:31">
      <c r="A1277" s="6">
        <v>39200</v>
      </c>
      <c r="B1277" s="1"/>
      <c r="C1277" s="1">
        <v>116</v>
      </c>
      <c r="D1277" s="1"/>
      <c r="E1277" s="1">
        <v>112</v>
      </c>
      <c r="F1277" s="1">
        <v>111</v>
      </c>
      <c r="G1277" s="1"/>
      <c r="H1277" s="1"/>
      <c r="I1277" s="1">
        <v>115.5</v>
      </c>
      <c r="J1277" s="1">
        <v>92.5</v>
      </c>
      <c r="K1277" s="1">
        <v>129</v>
      </c>
      <c r="L1277" s="1">
        <v>121.5</v>
      </c>
      <c r="M1277" s="1">
        <v>105</v>
      </c>
      <c r="N1277" s="1"/>
      <c r="O1277" s="1"/>
      <c r="U1277" s="1">
        <v>114.16666666666667</v>
      </c>
      <c r="V1277" s="1">
        <v>118.5</v>
      </c>
      <c r="W1277" s="1">
        <v>115.16666666666667</v>
      </c>
      <c r="X1277" s="1">
        <v>115.16666666666667</v>
      </c>
      <c r="AC1277" s="1"/>
      <c r="AE1277" s="1"/>
    </row>
    <row r="1278" spans="1:31">
      <c r="A1278" s="6">
        <v>39207</v>
      </c>
      <c r="B1278" s="1"/>
      <c r="C1278" s="1">
        <v>105</v>
      </c>
      <c r="D1278" s="1">
        <v>100</v>
      </c>
      <c r="E1278" s="1">
        <v>99.5</v>
      </c>
      <c r="F1278" s="1">
        <v>103.5</v>
      </c>
      <c r="G1278" s="1"/>
      <c r="H1278" s="1">
        <v>131</v>
      </c>
      <c r="I1278" s="1">
        <v>117.5</v>
      </c>
      <c r="J1278" s="1"/>
      <c r="K1278" s="1" t="s">
        <v>28</v>
      </c>
      <c r="L1278" s="1">
        <v>97.75</v>
      </c>
      <c r="M1278" s="1" t="s">
        <v>28</v>
      </c>
      <c r="N1278" s="1">
        <v>103.5</v>
      </c>
      <c r="O1278" s="1">
        <v>108.38</v>
      </c>
      <c r="U1278" s="1">
        <v>108.66666666666667</v>
      </c>
      <c r="V1278" s="1">
        <v>107.625</v>
      </c>
      <c r="W1278" s="1">
        <v>105.375</v>
      </c>
      <c r="X1278" s="1">
        <v>106.12625</v>
      </c>
      <c r="AC1278" s="1"/>
      <c r="AE1278" s="1"/>
    </row>
    <row r="1279" spans="1:31">
      <c r="A1279" s="6">
        <v>39214</v>
      </c>
      <c r="B1279" s="1"/>
      <c r="C1279" s="1">
        <v>111.25</v>
      </c>
      <c r="D1279" s="1">
        <v>97.5</v>
      </c>
      <c r="E1279" s="1">
        <v>112.5</v>
      </c>
      <c r="F1279" s="1">
        <v>104.5</v>
      </c>
      <c r="G1279" s="1"/>
      <c r="H1279" s="1">
        <v>127</v>
      </c>
      <c r="I1279" s="1">
        <v>116.5</v>
      </c>
      <c r="J1279" s="1">
        <v>105</v>
      </c>
      <c r="K1279" s="1" t="s">
        <v>28</v>
      </c>
      <c r="L1279" s="1" t="s">
        <v>28</v>
      </c>
      <c r="M1279" s="1" t="s">
        <v>28</v>
      </c>
      <c r="N1279" s="1"/>
      <c r="O1279" s="1"/>
      <c r="U1279" s="1">
        <v>110.75</v>
      </c>
      <c r="V1279" s="1">
        <v>116.5</v>
      </c>
      <c r="W1279" s="1">
        <v>110.75</v>
      </c>
      <c r="X1279" s="1">
        <v>110.75</v>
      </c>
      <c r="AC1279" s="1">
        <v>105</v>
      </c>
      <c r="AE1279" s="1"/>
    </row>
    <row r="1280" spans="1:31">
      <c r="A1280" s="6">
        <v>39221</v>
      </c>
      <c r="B1280" s="1"/>
      <c r="C1280" s="1">
        <v>104.75</v>
      </c>
      <c r="D1280" s="1">
        <v>102.5</v>
      </c>
      <c r="E1280" s="1">
        <v>102.5</v>
      </c>
      <c r="F1280" s="1">
        <v>111</v>
      </c>
      <c r="G1280" s="1"/>
      <c r="H1280" s="1">
        <v>124</v>
      </c>
      <c r="I1280" s="1">
        <v>109</v>
      </c>
      <c r="J1280" s="1">
        <v>95</v>
      </c>
      <c r="K1280" s="1" t="s">
        <v>28</v>
      </c>
      <c r="L1280" s="1" t="s">
        <v>28</v>
      </c>
      <c r="M1280" s="1" t="s">
        <v>28</v>
      </c>
      <c r="N1280" s="1"/>
      <c r="O1280" s="1"/>
      <c r="U1280" s="1">
        <v>108.25</v>
      </c>
      <c r="V1280" s="1">
        <v>109</v>
      </c>
      <c r="W1280" s="1">
        <v>108.25</v>
      </c>
      <c r="X1280" s="1">
        <v>108.25</v>
      </c>
      <c r="AC1280" s="1"/>
      <c r="AE1280" s="1"/>
    </row>
    <row r="1281" spans="1:31">
      <c r="A1281" s="6">
        <v>39228</v>
      </c>
      <c r="B1281" s="1"/>
      <c r="C1281" s="1">
        <v>106.75</v>
      </c>
      <c r="D1281" s="1">
        <v>106.25</v>
      </c>
      <c r="E1281" s="1">
        <v>99.5</v>
      </c>
      <c r="F1281" s="1">
        <v>102.5</v>
      </c>
      <c r="G1281" s="1"/>
      <c r="H1281" s="1">
        <v>141</v>
      </c>
      <c r="I1281" s="1">
        <v>113</v>
      </c>
      <c r="J1281" s="1"/>
      <c r="K1281" s="1" t="s">
        <v>28</v>
      </c>
      <c r="L1281" s="1">
        <v>114.67</v>
      </c>
      <c r="M1281" s="1">
        <v>109.85499999999999</v>
      </c>
      <c r="N1281" s="1"/>
      <c r="O1281" s="1">
        <v>104</v>
      </c>
      <c r="P1281" s="1">
        <v>97.75</v>
      </c>
      <c r="U1281" s="1">
        <v>107.41666666666667</v>
      </c>
      <c r="V1281" s="1">
        <v>113.83500000000001</v>
      </c>
      <c r="W1281" s="1">
        <v>107.69500000000001</v>
      </c>
      <c r="X1281" s="1">
        <v>106.77125000000001</v>
      </c>
      <c r="AC1281" s="1"/>
      <c r="AE1281" s="1"/>
    </row>
    <row r="1282" spans="1:31">
      <c r="A1282" s="6">
        <v>39235</v>
      </c>
      <c r="B1282" s="1"/>
      <c r="C1282" s="1">
        <v>110.25</v>
      </c>
      <c r="D1282" s="1">
        <v>108.25</v>
      </c>
      <c r="E1282" s="1">
        <v>107</v>
      </c>
      <c r="F1282" s="1">
        <v>105.5</v>
      </c>
      <c r="G1282" s="1">
        <v>105</v>
      </c>
      <c r="H1282" s="1">
        <v>130</v>
      </c>
      <c r="I1282" s="1">
        <v>119.5</v>
      </c>
      <c r="J1282" s="1">
        <v>112</v>
      </c>
      <c r="K1282" s="1" t="s">
        <v>28</v>
      </c>
      <c r="L1282" s="1" t="s">
        <v>28</v>
      </c>
      <c r="M1282" s="1" t="s">
        <v>28</v>
      </c>
      <c r="N1282" s="1"/>
      <c r="O1282" s="1"/>
      <c r="U1282" s="1">
        <v>111.75</v>
      </c>
      <c r="V1282" s="1">
        <v>119.5</v>
      </c>
      <c r="W1282" s="1">
        <v>111.75</v>
      </c>
      <c r="X1282" s="1">
        <v>111.75</v>
      </c>
      <c r="AC1282" s="1"/>
      <c r="AE1282" s="1"/>
    </row>
    <row r="1283" spans="1:31">
      <c r="A1283" s="6">
        <v>39242</v>
      </c>
      <c r="B1283" s="1"/>
      <c r="C1283" s="1">
        <v>108.25</v>
      </c>
      <c r="D1283" s="1">
        <v>105</v>
      </c>
      <c r="E1283" s="1"/>
      <c r="F1283" s="1">
        <v>104</v>
      </c>
      <c r="G1283" s="1">
        <v>103</v>
      </c>
      <c r="H1283" s="1">
        <v>126.5</v>
      </c>
      <c r="I1283" s="1">
        <v>110.5</v>
      </c>
      <c r="J1283" s="1"/>
      <c r="K1283" s="1" t="s">
        <v>28</v>
      </c>
      <c r="L1283" s="1">
        <v>110</v>
      </c>
      <c r="M1283" s="1">
        <v>108.75</v>
      </c>
      <c r="N1283" s="1"/>
      <c r="O1283" s="1"/>
      <c r="U1283" s="1">
        <v>107.58333333333333</v>
      </c>
      <c r="V1283" s="1">
        <v>110.25</v>
      </c>
      <c r="W1283" s="1">
        <v>107.5</v>
      </c>
      <c r="X1283" s="1">
        <v>107.5</v>
      </c>
      <c r="AC1283" s="1"/>
      <c r="AE1283" s="1"/>
    </row>
    <row r="1284" spans="1:31">
      <c r="A1284" s="6">
        <v>39249</v>
      </c>
      <c r="B1284" s="1">
        <v>108.5</v>
      </c>
      <c r="C1284" s="1">
        <v>106.25</v>
      </c>
      <c r="D1284" s="1">
        <v>104</v>
      </c>
      <c r="E1284" s="1"/>
      <c r="G1284" s="1"/>
      <c r="H1284" s="1">
        <v>129.5</v>
      </c>
      <c r="I1284" s="1">
        <v>112.5</v>
      </c>
      <c r="J1284" s="1"/>
      <c r="K1284" s="1" t="s">
        <v>28</v>
      </c>
      <c r="L1284" s="1">
        <v>115.42</v>
      </c>
      <c r="M1284" s="1">
        <v>108.545</v>
      </c>
      <c r="N1284" s="1">
        <v>115.5</v>
      </c>
      <c r="O1284" s="1">
        <v>112</v>
      </c>
      <c r="P1284" s="1">
        <v>99</v>
      </c>
      <c r="U1284" s="1">
        <v>109.375</v>
      </c>
      <c r="V1284" s="1">
        <v>113.96000000000001</v>
      </c>
      <c r="W1284" s="1">
        <v>110.105</v>
      </c>
      <c r="X1284" s="1">
        <v>110.73666666666668</v>
      </c>
      <c r="AC1284" s="1"/>
      <c r="AE1284" s="1"/>
    </row>
    <row r="1285" spans="1:31">
      <c r="A1285" s="6">
        <v>39256</v>
      </c>
      <c r="B1285" s="1">
        <v>108.5</v>
      </c>
      <c r="C1285" s="1">
        <v>105.25</v>
      </c>
      <c r="D1285" s="1">
        <v>103</v>
      </c>
      <c r="E1285" s="1">
        <v>105</v>
      </c>
      <c r="F1285" s="1">
        <v>100.25</v>
      </c>
      <c r="G1285" s="1">
        <v>98</v>
      </c>
      <c r="H1285" s="1">
        <v>123.5</v>
      </c>
      <c r="I1285" s="1">
        <v>115</v>
      </c>
      <c r="J1285" s="1"/>
      <c r="K1285" s="1">
        <v>120.5</v>
      </c>
      <c r="L1285" s="1">
        <v>114</v>
      </c>
      <c r="M1285" s="1">
        <v>106.35</v>
      </c>
      <c r="N1285" s="1"/>
      <c r="O1285" s="1"/>
      <c r="U1285" s="1">
        <v>106.83333333333333</v>
      </c>
      <c r="V1285" s="1">
        <v>114.5</v>
      </c>
      <c r="W1285" s="1">
        <v>106.66666666666667</v>
      </c>
      <c r="X1285" s="1">
        <v>106.66666666666667</v>
      </c>
      <c r="AC1285" s="1">
        <v>85.75</v>
      </c>
      <c r="AD1285" s="1">
        <v>76</v>
      </c>
      <c r="AE1285" s="1"/>
    </row>
    <row r="1286" spans="1:31">
      <c r="A1286" s="6">
        <v>39263</v>
      </c>
      <c r="B1286" s="1">
        <v>111</v>
      </c>
      <c r="C1286" s="1">
        <v>103</v>
      </c>
      <c r="D1286" s="1">
        <v>101</v>
      </c>
      <c r="E1286" s="1"/>
      <c r="F1286" s="1">
        <v>108</v>
      </c>
      <c r="G1286" s="1">
        <v>105</v>
      </c>
      <c r="H1286" s="1"/>
      <c r="I1286" s="1">
        <v>111.5</v>
      </c>
      <c r="J1286" s="1">
        <v>105.5</v>
      </c>
      <c r="K1286" s="1">
        <v>120</v>
      </c>
      <c r="L1286" s="1">
        <v>114.91666666666667</v>
      </c>
      <c r="M1286" s="1" t="s">
        <v>28</v>
      </c>
      <c r="N1286" s="1">
        <v>107</v>
      </c>
      <c r="O1286" s="1">
        <v>108.5</v>
      </c>
      <c r="P1286" s="1">
        <v>96.25</v>
      </c>
      <c r="U1286" s="1">
        <v>107.5</v>
      </c>
      <c r="V1286" s="1">
        <v>113.20833333333334</v>
      </c>
      <c r="W1286" s="1">
        <v>108.06944444444446</v>
      </c>
      <c r="X1286" s="1">
        <v>108.17708333333334</v>
      </c>
      <c r="AC1286" s="1"/>
      <c r="AE1286" s="1"/>
    </row>
    <row r="1287" spans="1:31">
      <c r="A1287" s="6">
        <v>39270</v>
      </c>
      <c r="B1287" s="1"/>
      <c r="C1287" s="1"/>
      <c r="D1287" s="1"/>
      <c r="E1287" s="1"/>
      <c r="G1287" s="1"/>
      <c r="H1287" s="1"/>
      <c r="I1287" s="1">
        <v>110.5</v>
      </c>
      <c r="J1287" s="1">
        <v>106.5</v>
      </c>
      <c r="K1287" s="1" t="s">
        <v>28</v>
      </c>
      <c r="L1287" s="1" t="s">
        <v>28</v>
      </c>
      <c r="M1287" s="1" t="s">
        <v>28</v>
      </c>
      <c r="N1287" s="1"/>
      <c r="O1287" s="1"/>
      <c r="U1287" s="1">
        <v>110.5</v>
      </c>
      <c r="V1287" s="1">
        <v>110.5</v>
      </c>
      <c r="W1287" s="1">
        <v>110.5</v>
      </c>
      <c r="X1287" s="1">
        <v>110.5</v>
      </c>
      <c r="AC1287" s="1"/>
      <c r="AE1287" s="1"/>
    </row>
    <row r="1288" spans="1:31">
      <c r="A1288" s="6">
        <v>39277</v>
      </c>
      <c r="B1288" s="1"/>
      <c r="C1288" s="1">
        <v>100</v>
      </c>
      <c r="D1288" s="1">
        <v>97.5</v>
      </c>
      <c r="E1288" s="1"/>
      <c r="G1288" s="1"/>
      <c r="H1288" s="1">
        <v>120</v>
      </c>
      <c r="I1288" s="1">
        <v>112.5</v>
      </c>
      <c r="J1288" s="1">
        <v>104</v>
      </c>
      <c r="K1288" s="1">
        <v>113.41</v>
      </c>
      <c r="L1288" s="1">
        <v>112.89666666666666</v>
      </c>
      <c r="M1288" s="1">
        <v>108.47</v>
      </c>
      <c r="N1288" s="1">
        <v>104.75</v>
      </c>
      <c r="O1288" s="1">
        <v>105.88</v>
      </c>
      <c r="P1288" s="1">
        <v>100.5</v>
      </c>
      <c r="U1288" s="1">
        <v>106.25</v>
      </c>
      <c r="V1288" s="1">
        <v>112.69833333333332</v>
      </c>
      <c r="W1288" s="1">
        <v>106.34916666666666</v>
      </c>
      <c r="X1288" s="1">
        <v>106.19277777777778</v>
      </c>
      <c r="AC1288" s="1"/>
      <c r="AE1288" s="1"/>
    </row>
    <row r="1289" spans="1:31">
      <c r="A1289" s="6">
        <v>39284</v>
      </c>
      <c r="B1289" s="1">
        <v>102.5</v>
      </c>
      <c r="C1289" s="1">
        <v>97.5</v>
      </c>
      <c r="D1289" s="1">
        <v>96.5</v>
      </c>
      <c r="E1289" s="1">
        <v>105.5</v>
      </c>
      <c r="F1289" s="1">
        <v>105</v>
      </c>
      <c r="G1289" s="1">
        <v>104</v>
      </c>
      <c r="H1289" s="1">
        <v>110.5</v>
      </c>
      <c r="I1289" s="1">
        <v>105.25</v>
      </c>
      <c r="J1289" s="1"/>
      <c r="K1289" s="1" t="s">
        <v>28</v>
      </c>
      <c r="L1289" s="1" t="s">
        <v>28</v>
      </c>
      <c r="M1289" s="1" t="s">
        <v>28</v>
      </c>
      <c r="N1289" s="1"/>
      <c r="O1289" s="1"/>
      <c r="U1289" s="1">
        <v>102.58333333333333</v>
      </c>
      <c r="V1289" s="1">
        <v>105.25</v>
      </c>
      <c r="W1289" s="1">
        <v>102.58333333333333</v>
      </c>
      <c r="X1289" s="1">
        <v>102.58333333333333</v>
      </c>
      <c r="AC1289" s="1"/>
      <c r="AE1289" s="1"/>
    </row>
    <row r="1290" spans="1:31">
      <c r="A1290" s="6">
        <v>39291</v>
      </c>
      <c r="B1290" s="1">
        <v>103</v>
      </c>
      <c r="C1290" s="1">
        <v>101</v>
      </c>
      <c r="D1290" s="1">
        <v>97.5</v>
      </c>
      <c r="E1290" s="1">
        <v>98</v>
      </c>
      <c r="F1290" s="1">
        <v>98</v>
      </c>
      <c r="G1290" s="1">
        <v>99.5</v>
      </c>
      <c r="H1290" s="1">
        <v>112.5</v>
      </c>
      <c r="I1290" s="1">
        <v>109.5</v>
      </c>
      <c r="J1290" s="1">
        <v>101.5</v>
      </c>
      <c r="K1290" s="1">
        <v>114</v>
      </c>
      <c r="L1290" s="1">
        <v>110.185</v>
      </c>
      <c r="M1290" s="1">
        <v>107.78</v>
      </c>
      <c r="N1290" s="1"/>
      <c r="O1290" s="1">
        <v>104.63</v>
      </c>
      <c r="P1290" s="1">
        <v>99.88</v>
      </c>
      <c r="U1290" s="1">
        <v>102.83333333333333</v>
      </c>
      <c r="V1290" s="1">
        <v>109.8425</v>
      </c>
      <c r="W1290" s="1">
        <v>102.94749999999999</v>
      </c>
      <c r="X1290" s="1">
        <v>103.36812499999999</v>
      </c>
      <c r="AC1290" s="1">
        <v>75.5</v>
      </c>
      <c r="AD1290" s="1">
        <v>76</v>
      </c>
      <c r="AE1290" s="1">
        <v>74</v>
      </c>
    </row>
    <row r="1291" spans="1:31">
      <c r="A1291" s="6">
        <v>39298</v>
      </c>
      <c r="B1291" s="1">
        <v>102</v>
      </c>
      <c r="C1291" s="1">
        <v>99.25</v>
      </c>
      <c r="D1291" s="1">
        <v>95</v>
      </c>
      <c r="E1291" s="1">
        <v>94</v>
      </c>
      <c r="F1291" s="1">
        <v>104</v>
      </c>
      <c r="G1291" s="1">
        <v>101</v>
      </c>
      <c r="H1291" s="1">
        <v>118</v>
      </c>
      <c r="I1291" s="1">
        <v>110.5</v>
      </c>
      <c r="J1291" s="1">
        <v>102</v>
      </c>
      <c r="K1291" s="1" t="s">
        <v>28</v>
      </c>
      <c r="L1291" s="1">
        <v>112.91</v>
      </c>
      <c r="M1291" s="1">
        <v>108.705</v>
      </c>
      <c r="N1291" s="1"/>
      <c r="O1291" s="1"/>
      <c r="U1291" s="1">
        <v>104.58333333333333</v>
      </c>
      <c r="V1291" s="1">
        <v>111.705</v>
      </c>
      <c r="W1291" s="1">
        <v>104.985</v>
      </c>
      <c r="X1291" s="1">
        <v>104.985</v>
      </c>
      <c r="AC1291" s="1"/>
      <c r="AE1291" s="1"/>
    </row>
    <row r="1292" spans="1:31">
      <c r="A1292" s="6">
        <v>39305</v>
      </c>
      <c r="B1292" s="1">
        <v>102.75</v>
      </c>
      <c r="C1292" s="1">
        <v>101</v>
      </c>
      <c r="D1292" s="1">
        <v>97.5</v>
      </c>
      <c r="E1292" s="1"/>
      <c r="F1292" s="1">
        <v>103</v>
      </c>
      <c r="G1292" s="1">
        <v>96</v>
      </c>
      <c r="H1292" s="1">
        <v>117</v>
      </c>
      <c r="I1292" s="1">
        <v>110</v>
      </c>
      <c r="J1292" s="1">
        <v>101.5</v>
      </c>
      <c r="K1292" s="1" t="s">
        <v>28</v>
      </c>
      <c r="L1292" s="1" t="s">
        <v>28</v>
      </c>
      <c r="M1292" s="1" t="s">
        <v>28</v>
      </c>
      <c r="N1292" s="1">
        <v>106.75</v>
      </c>
      <c r="O1292" s="1">
        <v>105.25</v>
      </c>
      <c r="P1292" s="1">
        <v>102.5</v>
      </c>
      <c r="U1292" s="1">
        <v>104.66666666666667</v>
      </c>
      <c r="V1292" s="1">
        <v>110</v>
      </c>
      <c r="W1292" s="1">
        <v>104.66666666666667</v>
      </c>
      <c r="X1292" s="1">
        <v>104.8125</v>
      </c>
      <c r="AC1292" s="1"/>
      <c r="AE1292" s="1"/>
    </row>
    <row r="1293" spans="1:31">
      <c r="A1293" s="6">
        <v>39312</v>
      </c>
      <c r="B1293" s="1"/>
      <c r="C1293" s="1">
        <v>100</v>
      </c>
      <c r="D1293" s="1">
        <v>93</v>
      </c>
      <c r="E1293" s="1"/>
      <c r="F1293" s="1">
        <v>103</v>
      </c>
      <c r="G1293" s="1">
        <v>98</v>
      </c>
      <c r="H1293" s="1">
        <v>114</v>
      </c>
      <c r="I1293" s="1">
        <v>108.5</v>
      </c>
      <c r="J1293" s="1">
        <v>102</v>
      </c>
      <c r="K1293" s="1" t="s">
        <v>28</v>
      </c>
      <c r="L1293" s="1">
        <v>108.14500000000001</v>
      </c>
      <c r="M1293" s="1">
        <v>99.509999999999991</v>
      </c>
      <c r="N1293" s="1">
        <v>102</v>
      </c>
      <c r="O1293" s="1">
        <v>104</v>
      </c>
      <c r="P1293" s="1">
        <v>98.5</v>
      </c>
      <c r="U1293" s="1">
        <v>103.83333333333333</v>
      </c>
      <c r="V1293" s="1">
        <v>108.32250000000001</v>
      </c>
      <c r="W1293" s="1">
        <v>103.77416666666666</v>
      </c>
      <c r="X1293" s="1">
        <v>103.830625</v>
      </c>
      <c r="AC1293" s="1"/>
      <c r="AE1293" s="1"/>
    </row>
    <row r="1294" spans="1:31">
      <c r="A1294" s="6">
        <v>39319</v>
      </c>
      <c r="B1294" s="1">
        <v>104</v>
      </c>
      <c r="C1294" s="1">
        <v>101</v>
      </c>
      <c r="D1294" s="1">
        <v>96</v>
      </c>
      <c r="E1294" s="1">
        <v>106</v>
      </c>
      <c r="F1294" s="1">
        <v>104</v>
      </c>
      <c r="G1294" s="1"/>
      <c r="H1294" s="1">
        <v>139</v>
      </c>
      <c r="I1294" s="1">
        <v>112</v>
      </c>
      <c r="J1294" s="1">
        <v>100.75</v>
      </c>
      <c r="K1294" s="1">
        <v>109.25</v>
      </c>
      <c r="L1294" s="1">
        <v>110.02333333333333</v>
      </c>
      <c r="M1294" s="1">
        <v>102.12</v>
      </c>
      <c r="N1294" s="1"/>
      <c r="O1294" s="1"/>
      <c r="U1294" s="1">
        <v>105.66666666666667</v>
      </c>
      <c r="V1294" s="1">
        <v>111.01166666666666</v>
      </c>
      <c r="W1294" s="1">
        <v>105.33722222222222</v>
      </c>
      <c r="X1294" s="1">
        <v>105.33722222222222</v>
      </c>
      <c r="AC1294" s="1"/>
      <c r="AE1294" s="1"/>
    </row>
    <row r="1295" spans="1:31">
      <c r="A1295" s="6">
        <v>39326</v>
      </c>
      <c r="B1295" s="1"/>
      <c r="C1295" s="1">
        <v>102</v>
      </c>
      <c r="D1295" s="1">
        <v>96.5</v>
      </c>
      <c r="E1295" s="1"/>
      <c r="F1295" s="1">
        <v>105.5</v>
      </c>
      <c r="G1295" s="1">
        <v>101.25</v>
      </c>
      <c r="H1295" s="1"/>
      <c r="I1295" s="1">
        <v>107</v>
      </c>
      <c r="J1295" s="1">
        <v>99.5</v>
      </c>
      <c r="K1295" s="1" t="s">
        <v>28</v>
      </c>
      <c r="L1295" s="1" t="s">
        <v>28</v>
      </c>
      <c r="M1295" s="1" t="s">
        <v>28</v>
      </c>
      <c r="N1295" s="1">
        <v>104.25</v>
      </c>
      <c r="O1295" s="1">
        <v>104.38</v>
      </c>
      <c r="P1295" s="1">
        <v>97.63</v>
      </c>
      <c r="U1295" s="1">
        <v>104.83333333333333</v>
      </c>
      <c r="V1295" s="1">
        <v>107</v>
      </c>
      <c r="W1295" s="1">
        <v>104.83333333333333</v>
      </c>
      <c r="X1295" s="1">
        <v>104.72</v>
      </c>
      <c r="AC1295" s="1"/>
      <c r="AE1295" s="1"/>
    </row>
    <row r="1296" spans="1:31">
      <c r="A1296" s="6">
        <v>39333</v>
      </c>
      <c r="B1296" s="1">
        <v>107</v>
      </c>
      <c r="C1296" s="1">
        <v>103.5</v>
      </c>
      <c r="D1296" s="1"/>
      <c r="E1296" s="1">
        <v>112.5</v>
      </c>
      <c r="F1296" s="1">
        <v>108.75</v>
      </c>
      <c r="G1296" s="1">
        <v>102.25</v>
      </c>
      <c r="H1296" s="1"/>
      <c r="I1296" s="1">
        <v>104.5</v>
      </c>
      <c r="J1296" s="1"/>
      <c r="K1296" s="1" t="s">
        <v>28</v>
      </c>
      <c r="L1296" s="1" t="s">
        <v>28</v>
      </c>
      <c r="M1296" s="1" t="s">
        <v>28</v>
      </c>
      <c r="N1296" s="1"/>
      <c r="O1296" s="1"/>
      <c r="U1296" s="1">
        <v>105.58333333333333</v>
      </c>
      <c r="V1296" s="1">
        <v>104.5</v>
      </c>
      <c r="W1296" s="1">
        <v>105.58333333333333</v>
      </c>
      <c r="X1296" s="1">
        <v>105.58333333333333</v>
      </c>
      <c r="AC1296" s="1"/>
      <c r="AE1296" s="1"/>
    </row>
    <row r="1297" spans="1:31">
      <c r="A1297" s="6">
        <v>39340</v>
      </c>
      <c r="B1297" s="1">
        <v>107.5</v>
      </c>
      <c r="C1297" s="1">
        <v>102.75</v>
      </c>
      <c r="D1297" s="1"/>
      <c r="E1297" s="1"/>
      <c r="G1297" s="1"/>
      <c r="H1297" s="1">
        <v>120</v>
      </c>
      <c r="I1297" s="1">
        <v>112</v>
      </c>
      <c r="J1297" s="1">
        <v>98</v>
      </c>
      <c r="K1297" s="1">
        <v>113.685</v>
      </c>
      <c r="L1297" s="1">
        <v>112.10666666666667</v>
      </c>
      <c r="M1297" s="1">
        <v>102.54499999999999</v>
      </c>
      <c r="N1297" s="1">
        <v>104</v>
      </c>
      <c r="O1297" s="1">
        <v>104</v>
      </c>
      <c r="P1297" s="1">
        <v>98.75</v>
      </c>
      <c r="U1297" s="1">
        <v>107.375</v>
      </c>
      <c r="V1297" s="1">
        <v>112.05333333333334</v>
      </c>
      <c r="W1297" s="1">
        <v>107.40166666666667</v>
      </c>
      <c r="X1297" s="1">
        <v>106.26777777777778</v>
      </c>
      <c r="AC1297" s="1"/>
      <c r="AE1297" s="1"/>
    </row>
    <row r="1298" spans="1:31">
      <c r="A1298" s="6">
        <v>39347</v>
      </c>
      <c r="B1298" s="1">
        <v>103.25</v>
      </c>
      <c r="C1298" s="1">
        <v>103.25</v>
      </c>
      <c r="D1298" s="1">
        <v>102</v>
      </c>
      <c r="E1298" s="1">
        <v>106</v>
      </c>
      <c r="F1298" s="1">
        <v>100.25</v>
      </c>
      <c r="G1298" s="1">
        <v>99</v>
      </c>
      <c r="H1298" s="1"/>
      <c r="I1298" s="1">
        <v>105.5</v>
      </c>
      <c r="J1298" s="1">
        <v>100</v>
      </c>
      <c r="K1298" s="1">
        <v>120.1</v>
      </c>
      <c r="L1298" s="1">
        <v>112.24333333333334</v>
      </c>
      <c r="M1298" s="1">
        <v>101.98500000000001</v>
      </c>
      <c r="N1298" s="1">
        <v>104</v>
      </c>
      <c r="O1298" s="1">
        <v>104</v>
      </c>
      <c r="P1298" s="1">
        <v>98.75</v>
      </c>
      <c r="U1298" s="1">
        <v>103</v>
      </c>
      <c r="V1298" s="1">
        <v>108.87166666666667</v>
      </c>
      <c r="W1298" s="1">
        <v>104.12388888888889</v>
      </c>
      <c r="X1298" s="1">
        <v>104.09291666666667</v>
      </c>
      <c r="AC1298" s="1"/>
      <c r="AE1298" s="1"/>
    </row>
    <row r="1299" spans="1:31">
      <c r="A1299" s="6">
        <v>39354</v>
      </c>
      <c r="B1299" s="1">
        <v>104</v>
      </c>
      <c r="C1299" s="1">
        <v>104</v>
      </c>
      <c r="D1299" s="1">
        <v>99</v>
      </c>
      <c r="E1299" s="1"/>
      <c r="F1299" s="1">
        <v>113</v>
      </c>
      <c r="G1299" s="1"/>
      <c r="H1299" s="1">
        <v>110</v>
      </c>
      <c r="I1299" s="1">
        <v>104.75</v>
      </c>
      <c r="J1299" s="1">
        <v>100.25</v>
      </c>
      <c r="K1299" s="1">
        <v>116.64</v>
      </c>
      <c r="L1299" s="1">
        <v>110.2</v>
      </c>
      <c r="M1299" s="1">
        <v>99.45</v>
      </c>
      <c r="N1299" s="1"/>
      <c r="O1299" s="1"/>
      <c r="U1299" s="1">
        <v>107.25</v>
      </c>
      <c r="V1299" s="1">
        <v>107.47499999999999</v>
      </c>
      <c r="W1299" s="1">
        <v>108.15833333333335</v>
      </c>
      <c r="X1299" s="1">
        <v>108.15833333333335</v>
      </c>
      <c r="AC1299" s="1">
        <v>80.180000000000007</v>
      </c>
      <c r="AD1299" s="1">
        <v>84.17</v>
      </c>
      <c r="AE1299" s="1">
        <v>80</v>
      </c>
    </row>
    <row r="1300" spans="1:31">
      <c r="A1300" s="6">
        <v>39361</v>
      </c>
      <c r="B1300" s="1">
        <v>103</v>
      </c>
      <c r="C1300" s="1">
        <v>103</v>
      </c>
      <c r="D1300" s="1">
        <v>95.5</v>
      </c>
      <c r="E1300" s="1"/>
      <c r="G1300" s="1">
        <v>99.5</v>
      </c>
      <c r="H1300" s="1"/>
      <c r="I1300" s="1">
        <v>104.5</v>
      </c>
      <c r="J1300" s="1">
        <v>95</v>
      </c>
      <c r="K1300" s="1">
        <v>115.375</v>
      </c>
      <c r="L1300" s="1">
        <v>109.43666666666667</v>
      </c>
      <c r="M1300" s="1">
        <v>98.85499999999999</v>
      </c>
      <c r="N1300" s="1"/>
      <c r="O1300" s="1"/>
      <c r="U1300" s="1">
        <v>103.75</v>
      </c>
      <c r="V1300" s="1">
        <v>106.96833333333333</v>
      </c>
      <c r="W1300" s="1">
        <v>104.98416666666667</v>
      </c>
      <c r="X1300" s="1">
        <v>104.98416666666667</v>
      </c>
      <c r="AC1300" s="1"/>
      <c r="AE1300" s="1"/>
    </row>
    <row r="1301" spans="1:31">
      <c r="A1301" s="6">
        <v>39368</v>
      </c>
      <c r="B1301" s="1">
        <v>100</v>
      </c>
      <c r="C1301" s="1">
        <v>102</v>
      </c>
      <c r="D1301" s="1">
        <v>100.25</v>
      </c>
      <c r="E1301" s="1"/>
      <c r="F1301" s="1">
        <v>100.5</v>
      </c>
      <c r="G1301" s="1">
        <v>100</v>
      </c>
      <c r="H1301" s="1"/>
      <c r="I1301" s="1">
        <v>100.5</v>
      </c>
      <c r="J1301" s="1">
        <v>94</v>
      </c>
      <c r="K1301" s="1">
        <v>126.15</v>
      </c>
      <c r="L1301" s="1">
        <v>106.97666666666667</v>
      </c>
      <c r="M1301" s="1">
        <v>96.765000000000001</v>
      </c>
      <c r="N1301" s="1">
        <v>105</v>
      </c>
      <c r="O1301" s="1">
        <v>103</v>
      </c>
      <c r="P1301" s="1">
        <v>95.88</v>
      </c>
      <c r="U1301" s="1">
        <v>101</v>
      </c>
      <c r="V1301" s="1">
        <v>103.73833333333334</v>
      </c>
      <c r="W1301" s="1">
        <v>102.07944444444445</v>
      </c>
      <c r="X1301" s="1">
        <v>102.30958333333334</v>
      </c>
      <c r="AC1301" s="1"/>
      <c r="AD1301" s="1">
        <v>79.45</v>
      </c>
      <c r="AE1301" s="1"/>
    </row>
    <row r="1302" spans="1:31">
      <c r="A1302" s="6">
        <v>39375</v>
      </c>
      <c r="B1302" s="1"/>
      <c r="C1302" s="1">
        <v>100.5</v>
      </c>
      <c r="D1302" s="1">
        <v>97.5</v>
      </c>
      <c r="E1302" s="1"/>
      <c r="F1302" s="1">
        <v>104.88</v>
      </c>
      <c r="G1302" s="1">
        <v>97.75</v>
      </c>
      <c r="H1302" s="1"/>
      <c r="I1302" s="1">
        <v>103</v>
      </c>
      <c r="J1302" s="1">
        <v>96.5</v>
      </c>
      <c r="K1302" s="1">
        <v>117.08</v>
      </c>
      <c r="L1302" s="1">
        <v>108.49666666666667</v>
      </c>
      <c r="M1302" s="1">
        <v>97.21</v>
      </c>
      <c r="N1302" s="1">
        <v>105.75</v>
      </c>
      <c r="O1302" s="1">
        <v>102.13</v>
      </c>
      <c r="P1302" s="1">
        <v>97.13</v>
      </c>
      <c r="U1302" s="1">
        <v>102.79333333333334</v>
      </c>
      <c r="V1302" s="1">
        <v>105.74833333333333</v>
      </c>
      <c r="W1302" s="1">
        <v>103.70944444444444</v>
      </c>
      <c r="X1302" s="1">
        <v>103.31458333333333</v>
      </c>
      <c r="AC1302" s="1"/>
      <c r="AE1302" s="1"/>
    </row>
    <row r="1303" spans="1:31">
      <c r="A1303" s="6">
        <v>39382</v>
      </c>
      <c r="B1303" s="1"/>
      <c r="C1303" s="1">
        <v>100.5</v>
      </c>
      <c r="D1303" s="1">
        <v>97.5</v>
      </c>
      <c r="E1303" s="1">
        <v>101</v>
      </c>
      <c r="F1303" s="1">
        <v>99</v>
      </c>
      <c r="G1303" s="1"/>
      <c r="H1303" s="1"/>
      <c r="J1303" s="1"/>
      <c r="K1303" s="1">
        <v>121.24</v>
      </c>
      <c r="L1303" s="1">
        <v>107.66666666666667</v>
      </c>
      <c r="M1303" s="1">
        <v>96.789999999999992</v>
      </c>
      <c r="N1303" s="1">
        <v>106</v>
      </c>
      <c r="O1303" s="1">
        <v>101.5</v>
      </c>
      <c r="P1303" s="1">
        <v>94.13</v>
      </c>
      <c r="U1303" s="1">
        <v>99.75</v>
      </c>
      <c r="V1303" s="1">
        <v>107.66666666666667</v>
      </c>
      <c r="W1303" s="1">
        <v>102.3888888888889</v>
      </c>
      <c r="X1303" s="1">
        <v>102.16666666666667</v>
      </c>
      <c r="AC1303" s="1">
        <v>83</v>
      </c>
      <c r="AD1303" s="1">
        <v>81.599999999999994</v>
      </c>
      <c r="AE1303" s="1">
        <v>80.19</v>
      </c>
    </row>
    <row r="1304" spans="1:31">
      <c r="A1304" s="6">
        <v>39389</v>
      </c>
      <c r="B1304" s="1">
        <v>97.75</v>
      </c>
      <c r="C1304" s="1">
        <v>94.25</v>
      </c>
      <c r="D1304" s="1">
        <v>92.5</v>
      </c>
      <c r="E1304" s="1"/>
      <c r="F1304" s="1">
        <v>105.75</v>
      </c>
      <c r="G1304" s="1">
        <v>95.25</v>
      </c>
      <c r="H1304" s="1"/>
      <c r="I1304" s="1">
        <v>104.75</v>
      </c>
      <c r="J1304" s="1">
        <v>92.75</v>
      </c>
      <c r="K1304" s="1">
        <v>127</v>
      </c>
      <c r="L1304" s="1">
        <v>114</v>
      </c>
      <c r="M1304" s="1">
        <v>104.39</v>
      </c>
      <c r="N1304" s="1"/>
      <c r="O1304" s="1"/>
      <c r="U1304" s="1">
        <v>101.58333333333333</v>
      </c>
      <c r="V1304" s="1">
        <v>109.375</v>
      </c>
      <c r="W1304" s="1">
        <v>103.125</v>
      </c>
      <c r="X1304" s="1">
        <v>103.125</v>
      </c>
      <c r="AC1304" s="1"/>
      <c r="AE1304" s="1"/>
    </row>
    <row r="1305" spans="1:31">
      <c r="A1305" s="6">
        <v>39396</v>
      </c>
      <c r="B1305" s="1"/>
      <c r="C1305" s="1">
        <v>99</v>
      </c>
      <c r="D1305" s="1"/>
      <c r="E1305" s="1"/>
      <c r="F1305" s="1">
        <v>101.25</v>
      </c>
      <c r="G1305" s="1">
        <v>99.13</v>
      </c>
      <c r="H1305" s="1"/>
      <c r="I1305" s="1">
        <v>95</v>
      </c>
      <c r="J1305" s="1">
        <v>86.25</v>
      </c>
      <c r="K1305" s="1">
        <v>130.63999999999999</v>
      </c>
      <c r="L1305" s="1">
        <v>114.33</v>
      </c>
      <c r="M1305" s="1">
        <v>96.94</v>
      </c>
      <c r="N1305" s="1">
        <v>114.25</v>
      </c>
      <c r="O1305" s="1">
        <v>104.75</v>
      </c>
      <c r="P1305" s="1">
        <v>94.25</v>
      </c>
      <c r="U1305" s="1">
        <v>98.416666666666671</v>
      </c>
      <c r="V1305" s="1">
        <v>104.66499999999999</v>
      </c>
      <c r="W1305" s="1">
        <v>101.63833333333332</v>
      </c>
      <c r="X1305" s="1">
        <v>102.41624999999999</v>
      </c>
      <c r="AC1305" s="1"/>
      <c r="AE1305" s="1"/>
    </row>
    <row r="1306" spans="1:31">
      <c r="A1306" s="6">
        <v>39403</v>
      </c>
      <c r="B1306" s="1">
        <v>105</v>
      </c>
      <c r="C1306" s="1">
        <v>101.25</v>
      </c>
      <c r="D1306" s="1">
        <v>93.5</v>
      </c>
      <c r="E1306" s="1"/>
      <c r="F1306" s="1">
        <v>103.5</v>
      </c>
      <c r="G1306" s="1">
        <v>97.25</v>
      </c>
      <c r="H1306" s="1"/>
      <c r="I1306" s="1">
        <v>94</v>
      </c>
      <c r="J1306" s="1">
        <v>89.5</v>
      </c>
      <c r="K1306" s="1">
        <v>130.83000000000001</v>
      </c>
      <c r="L1306" s="1">
        <v>111.3</v>
      </c>
      <c r="M1306" s="1">
        <v>91.914999999999992</v>
      </c>
      <c r="N1306" s="1"/>
      <c r="O1306" s="1"/>
      <c r="U1306" s="1">
        <v>99.583333333333329</v>
      </c>
      <c r="V1306" s="1">
        <v>102.65</v>
      </c>
      <c r="W1306" s="1">
        <v>102.46666666666665</v>
      </c>
      <c r="X1306" s="1">
        <v>102.46666666666665</v>
      </c>
      <c r="AC1306" s="1"/>
      <c r="AE1306" s="1"/>
    </row>
    <row r="1307" spans="1:31">
      <c r="A1307" s="6">
        <v>39410</v>
      </c>
      <c r="B1307" s="1"/>
      <c r="C1307" s="1"/>
      <c r="D1307" s="1"/>
      <c r="E1307" s="1"/>
      <c r="G1307" s="1"/>
      <c r="H1307" s="1"/>
      <c r="I1307" s="1">
        <v>95.5</v>
      </c>
      <c r="J1307" s="1"/>
      <c r="K1307" s="1" t="s">
        <v>28</v>
      </c>
      <c r="L1307" s="1" t="s">
        <v>28</v>
      </c>
      <c r="M1307" s="1" t="s">
        <v>28</v>
      </c>
      <c r="N1307" s="1">
        <v>108.25</v>
      </c>
      <c r="O1307" s="1">
        <v>101.25</v>
      </c>
      <c r="P1307" s="1">
        <v>90.63</v>
      </c>
      <c r="U1307" s="1">
        <v>95.5</v>
      </c>
      <c r="V1307" s="1">
        <v>95.5</v>
      </c>
      <c r="W1307" s="1">
        <v>95.5</v>
      </c>
      <c r="X1307" s="1">
        <v>98.375</v>
      </c>
      <c r="AC1307" s="1"/>
      <c r="AE1307" s="1"/>
    </row>
    <row r="1308" spans="1:31">
      <c r="A1308" s="6">
        <v>39417</v>
      </c>
      <c r="B1308" s="1"/>
      <c r="C1308" s="1"/>
      <c r="D1308" s="1"/>
      <c r="E1308" s="1"/>
      <c r="G1308" s="1"/>
      <c r="H1308" s="1"/>
      <c r="I1308" s="1">
        <v>100.25</v>
      </c>
      <c r="J1308" s="1">
        <v>94.25</v>
      </c>
      <c r="K1308" s="1">
        <v>132</v>
      </c>
      <c r="L1308" s="1">
        <v>115.94333333333333</v>
      </c>
      <c r="M1308" s="1">
        <v>98.03</v>
      </c>
      <c r="N1308" s="1"/>
      <c r="O1308" s="1"/>
      <c r="U1308" s="1">
        <v>100.25</v>
      </c>
      <c r="V1308" s="1">
        <v>108.09666666666666</v>
      </c>
      <c r="W1308" s="1">
        <v>108.09666666666666</v>
      </c>
      <c r="X1308" s="1">
        <v>108.09666666666666</v>
      </c>
      <c r="AC1308" s="1"/>
      <c r="AE1308" s="1"/>
    </row>
    <row r="1309" spans="1:31">
      <c r="A1309" s="6">
        <v>39424</v>
      </c>
      <c r="B1309" s="1"/>
      <c r="C1309" s="1">
        <v>104.75</v>
      </c>
      <c r="D1309" s="1">
        <v>102.25</v>
      </c>
      <c r="E1309" s="1"/>
      <c r="F1309" s="1">
        <v>107.75</v>
      </c>
      <c r="G1309" s="1">
        <v>99.25</v>
      </c>
      <c r="H1309" s="1"/>
      <c r="I1309" s="1">
        <v>94</v>
      </c>
      <c r="J1309" s="1">
        <v>92.5</v>
      </c>
      <c r="K1309" s="1">
        <v>122.22</v>
      </c>
      <c r="L1309" s="1">
        <v>114.21999999999998</v>
      </c>
      <c r="M1309" s="1">
        <v>99.865000000000009</v>
      </c>
      <c r="N1309" s="1"/>
      <c r="O1309" s="1"/>
      <c r="U1309" s="1">
        <v>102.16666666666667</v>
      </c>
      <c r="V1309" s="1">
        <v>104.10999999999999</v>
      </c>
      <c r="W1309" s="1">
        <v>105.53666666666668</v>
      </c>
      <c r="X1309" s="1">
        <v>105.53666666666668</v>
      </c>
      <c r="AC1309" s="1"/>
      <c r="AE1309" s="1"/>
    </row>
    <row r="1310" spans="1:31">
      <c r="A1310" s="6">
        <v>39431</v>
      </c>
      <c r="B1310" s="1"/>
      <c r="C1310" s="1"/>
      <c r="D1310" s="1"/>
      <c r="E1310" s="1"/>
      <c r="F1310" s="1">
        <v>113</v>
      </c>
      <c r="G1310" s="1"/>
      <c r="H1310" s="1">
        <v>122</v>
      </c>
      <c r="J1310" s="1">
        <v>95.5</v>
      </c>
      <c r="K1310" s="1">
        <v>138</v>
      </c>
      <c r="L1310" s="1">
        <v>127.76333333333334</v>
      </c>
      <c r="M1310" s="1">
        <v>105.18</v>
      </c>
      <c r="N1310" s="1">
        <v>108</v>
      </c>
      <c r="O1310" s="1">
        <v>109</v>
      </c>
      <c r="P1310" s="1">
        <v>100.56</v>
      </c>
      <c r="U1310" s="1">
        <v>113</v>
      </c>
      <c r="V1310" s="1">
        <v>127.76333333333334</v>
      </c>
      <c r="W1310" s="1">
        <v>120.38166666666666</v>
      </c>
      <c r="X1310" s="1">
        <v>116.58777777777777</v>
      </c>
      <c r="AC1310" s="1"/>
      <c r="AD1310" s="1">
        <v>91.07</v>
      </c>
      <c r="AE1310" s="1"/>
    </row>
    <row r="1311" spans="1:31">
      <c r="A1311" s="6">
        <v>39438</v>
      </c>
      <c r="B1311" s="1"/>
      <c r="C1311" s="1">
        <v>108.25</v>
      </c>
      <c r="D1311" s="1"/>
      <c r="E1311" s="1"/>
      <c r="G1311" s="1"/>
      <c r="H1311" s="1"/>
      <c r="I1311" s="1">
        <v>115.75</v>
      </c>
      <c r="J1311" s="1">
        <v>93.5</v>
      </c>
      <c r="K1311" s="1" t="s">
        <v>28</v>
      </c>
      <c r="L1311" s="1" t="s">
        <v>28</v>
      </c>
      <c r="M1311" s="1" t="s">
        <v>28</v>
      </c>
      <c r="N1311" s="1"/>
      <c r="O1311" s="1"/>
      <c r="U1311" s="1">
        <v>112</v>
      </c>
      <c r="V1311" s="1">
        <v>115.75</v>
      </c>
      <c r="W1311" s="1">
        <v>112</v>
      </c>
      <c r="X1311" s="1">
        <v>112</v>
      </c>
      <c r="AC1311" s="1"/>
      <c r="AE1311" s="1"/>
    </row>
    <row r="1312" spans="1:31">
      <c r="A1312" s="6">
        <v>39445</v>
      </c>
      <c r="B1312" s="1"/>
      <c r="C1312" s="1"/>
      <c r="D1312" s="1"/>
      <c r="E1312" s="1"/>
      <c r="G1312" s="1"/>
      <c r="H1312" s="1"/>
      <c r="J1312" s="1"/>
      <c r="K1312" s="1" t="s">
        <v>28</v>
      </c>
      <c r="L1312" s="1" t="s">
        <v>28</v>
      </c>
      <c r="M1312" s="1" t="s">
        <v>28</v>
      </c>
      <c r="N1312" s="1"/>
      <c r="O1312" s="1"/>
      <c r="U1312" s="1" t="s">
        <v>28</v>
      </c>
      <c r="V1312" s="1" t="s">
        <v>28</v>
      </c>
      <c r="W1312" s="1" t="s">
        <v>28</v>
      </c>
      <c r="X1312" s="1" t="s">
        <v>28</v>
      </c>
      <c r="AC1312" s="1"/>
      <c r="AE1312" s="1"/>
    </row>
    <row r="1313" spans="1:31">
      <c r="A1313" s="6">
        <v>39452</v>
      </c>
      <c r="B1313" s="1"/>
      <c r="C1313" s="1"/>
      <c r="D1313" s="1"/>
      <c r="E1313" s="1"/>
      <c r="G1313" s="1"/>
      <c r="H1313" s="1"/>
      <c r="I1313" s="1">
        <v>111</v>
      </c>
      <c r="J1313" s="1">
        <v>100</v>
      </c>
      <c r="K1313" s="1" t="s">
        <v>28</v>
      </c>
      <c r="L1313" s="1" t="s">
        <v>28</v>
      </c>
      <c r="M1313" s="1" t="s">
        <v>28</v>
      </c>
      <c r="N1313" s="1"/>
      <c r="O1313" s="1"/>
      <c r="U1313" s="1">
        <v>111</v>
      </c>
      <c r="V1313" s="1">
        <v>111</v>
      </c>
      <c r="W1313" s="1">
        <v>111</v>
      </c>
      <c r="X1313" s="1">
        <v>111</v>
      </c>
      <c r="AC1313" s="1"/>
      <c r="AE1313" s="1"/>
    </row>
    <row r="1314" spans="1:31">
      <c r="A1314" s="6">
        <v>39459</v>
      </c>
      <c r="B1314" s="1">
        <v>104.5</v>
      </c>
      <c r="C1314" s="1">
        <v>105</v>
      </c>
      <c r="D1314" s="1">
        <v>99</v>
      </c>
      <c r="E1314" s="1"/>
      <c r="G1314" s="1"/>
      <c r="H1314" s="1"/>
      <c r="I1314" s="1">
        <v>101</v>
      </c>
      <c r="J1314" s="1">
        <v>91.75</v>
      </c>
      <c r="K1314" s="1">
        <v>120.75</v>
      </c>
      <c r="L1314" s="1">
        <v>116.72666666666667</v>
      </c>
      <c r="M1314" s="1">
        <v>105.16</v>
      </c>
      <c r="N1314" s="1">
        <v>114.5</v>
      </c>
      <c r="O1314" s="1">
        <v>113.25</v>
      </c>
      <c r="P1314" s="1">
        <v>96.75</v>
      </c>
      <c r="U1314" s="1">
        <v>103</v>
      </c>
      <c r="V1314" s="1">
        <v>108.86333333333334</v>
      </c>
      <c r="W1314" s="1">
        <v>106.93166666666667</v>
      </c>
      <c r="X1314" s="1">
        <v>109.03777777777778</v>
      </c>
      <c r="AC1314" s="1"/>
      <c r="AE1314" s="1"/>
    </row>
    <row r="1315" spans="1:31">
      <c r="A1315" s="6">
        <v>39466</v>
      </c>
      <c r="B1315" s="1">
        <v>105</v>
      </c>
      <c r="C1315" s="1">
        <v>102.75</v>
      </c>
      <c r="D1315" s="1">
        <v>99</v>
      </c>
      <c r="E1315" s="1"/>
      <c r="G1315" s="1"/>
      <c r="H1315" s="1"/>
      <c r="I1315" s="1">
        <v>100.25</v>
      </c>
      <c r="J1315" s="1"/>
      <c r="K1315" s="1" t="s">
        <v>28</v>
      </c>
      <c r="L1315" s="1" t="s">
        <v>28</v>
      </c>
      <c r="M1315" s="1" t="s">
        <v>28</v>
      </c>
      <c r="N1315" s="1"/>
      <c r="O1315" s="1"/>
      <c r="U1315" s="1">
        <v>101.5</v>
      </c>
      <c r="V1315" s="1">
        <v>100.25</v>
      </c>
      <c r="W1315" s="1">
        <v>101.5</v>
      </c>
      <c r="X1315" s="1">
        <v>101.5</v>
      </c>
      <c r="AC1315" s="1"/>
      <c r="AE1315" s="1"/>
    </row>
    <row r="1316" spans="1:31">
      <c r="A1316" s="6">
        <v>39473</v>
      </c>
      <c r="B1316" s="1">
        <v>108</v>
      </c>
      <c r="C1316" s="1">
        <v>106</v>
      </c>
      <c r="D1316" s="1">
        <v>102.5</v>
      </c>
      <c r="E1316" s="1">
        <v>94.5</v>
      </c>
      <c r="G1316" s="1"/>
      <c r="H1316" s="1"/>
      <c r="I1316" s="1">
        <v>110</v>
      </c>
      <c r="J1316" s="1"/>
      <c r="K1316" s="1" t="s">
        <v>28</v>
      </c>
      <c r="L1316" s="1">
        <v>111.81</v>
      </c>
      <c r="M1316" s="1">
        <v>104.5</v>
      </c>
      <c r="N1316" s="1"/>
      <c r="O1316" s="1"/>
      <c r="U1316" s="1">
        <v>108</v>
      </c>
      <c r="V1316" s="1">
        <v>110.905</v>
      </c>
      <c r="W1316" s="1">
        <v>108.4525</v>
      </c>
      <c r="X1316" s="1">
        <v>108.4525</v>
      </c>
      <c r="AC1316" s="1"/>
      <c r="AE1316" s="1"/>
    </row>
    <row r="1317" spans="1:31">
      <c r="A1317" s="6">
        <v>39480</v>
      </c>
      <c r="B1317" s="1">
        <v>112.5</v>
      </c>
      <c r="C1317" s="1">
        <v>108.75</v>
      </c>
      <c r="D1317" s="1">
        <v>100.5</v>
      </c>
      <c r="E1317" s="1"/>
      <c r="F1317" s="1">
        <v>95</v>
      </c>
      <c r="G1317" s="1">
        <v>93</v>
      </c>
      <c r="H1317" s="1"/>
      <c r="I1317" s="1">
        <v>104</v>
      </c>
      <c r="J1317" s="1"/>
      <c r="K1317" s="1" t="s">
        <v>28</v>
      </c>
      <c r="L1317" s="1">
        <v>106.5</v>
      </c>
      <c r="M1317" s="1" t="s">
        <v>28</v>
      </c>
      <c r="N1317" s="1">
        <v>102.5</v>
      </c>
      <c r="O1317" s="1">
        <v>100.25</v>
      </c>
      <c r="P1317" s="1">
        <v>94.75</v>
      </c>
      <c r="U1317" s="1">
        <v>102.58333333333333</v>
      </c>
      <c r="V1317" s="1">
        <v>105.25</v>
      </c>
      <c r="W1317" s="1">
        <v>103</v>
      </c>
      <c r="X1317" s="1">
        <v>102.3125</v>
      </c>
      <c r="AC1317" s="1"/>
      <c r="AE1317" s="1"/>
    </row>
    <row r="1318" spans="1:31">
      <c r="A1318" s="6">
        <v>39487</v>
      </c>
      <c r="B1318" s="1"/>
      <c r="C1318" s="1">
        <v>112.5</v>
      </c>
      <c r="D1318" s="1">
        <v>106.5</v>
      </c>
      <c r="E1318" s="1"/>
      <c r="G1318" s="1"/>
      <c r="H1318" s="1"/>
      <c r="I1318" s="1">
        <v>105</v>
      </c>
      <c r="J1318" s="1">
        <v>101</v>
      </c>
      <c r="K1318" s="1" t="s">
        <v>28</v>
      </c>
      <c r="L1318" s="1">
        <v>109.65</v>
      </c>
      <c r="M1318" s="1">
        <v>99.935000000000002</v>
      </c>
      <c r="N1318" s="1"/>
      <c r="O1318" s="1"/>
      <c r="U1318" s="1">
        <v>108.75</v>
      </c>
      <c r="V1318" s="1">
        <v>107.325</v>
      </c>
      <c r="W1318" s="1">
        <v>109.91249999999999</v>
      </c>
      <c r="X1318" s="1">
        <v>109.91249999999999</v>
      </c>
      <c r="AC1318" s="1"/>
      <c r="AE1318" s="1"/>
    </row>
    <row r="1319" spans="1:31">
      <c r="A1319" s="6">
        <v>39494</v>
      </c>
      <c r="B1319" s="1">
        <v>120.5</v>
      </c>
      <c r="C1319" s="1">
        <v>119.5</v>
      </c>
      <c r="D1319" s="1">
        <v>112.5</v>
      </c>
      <c r="E1319" s="1"/>
      <c r="G1319" s="1"/>
      <c r="H1319" s="1"/>
      <c r="I1319" s="1">
        <v>110</v>
      </c>
      <c r="J1319" s="1">
        <v>97.5</v>
      </c>
      <c r="K1319" s="1" t="s">
        <v>28</v>
      </c>
      <c r="L1319" s="1">
        <v>106.5</v>
      </c>
      <c r="M1319" s="1">
        <v>105.5</v>
      </c>
      <c r="N1319" s="1"/>
      <c r="O1319" s="1"/>
      <c r="U1319" s="1">
        <v>114.75</v>
      </c>
      <c r="V1319" s="1">
        <v>108.25</v>
      </c>
      <c r="W1319" s="1">
        <v>113.875</v>
      </c>
      <c r="X1319" s="1">
        <v>113.875</v>
      </c>
      <c r="AC1319" s="1"/>
      <c r="AE1319" s="1"/>
    </row>
    <row r="1320" spans="1:31">
      <c r="A1320" s="6">
        <v>39501</v>
      </c>
      <c r="B1320" s="1">
        <v>120</v>
      </c>
      <c r="C1320" s="1">
        <v>125</v>
      </c>
      <c r="D1320" s="1">
        <v>116.25</v>
      </c>
      <c r="E1320" s="1"/>
      <c r="G1320" s="1"/>
      <c r="H1320" s="1"/>
      <c r="I1320" s="1">
        <v>109</v>
      </c>
      <c r="J1320" s="1">
        <v>103</v>
      </c>
      <c r="K1320" s="1" t="s">
        <v>28</v>
      </c>
      <c r="L1320" s="1">
        <v>109.1</v>
      </c>
      <c r="M1320" s="1" t="s">
        <v>28</v>
      </c>
      <c r="N1320" s="1"/>
      <c r="O1320" s="1">
        <v>104</v>
      </c>
      <c r="P1320" s="1">
        <v>99.5</v>
      </c>
      <c r="U1320" s="1">
        <v>117</v>
      </c>
      <c r="V1320" s="1">
        <v>109.05</v>
      </c>
      <c r="W1320" s="1">
        <v>117.02500000000001</v>
      </c>
      <c r="X1320" s="1">
        <v>112.68333333333334</v>
      </c>
      <c r="AC1320" s="1"/>
      <c r="AE1320" s="1"/>
    </row>
    <row r="1321" spans="1:31">
      <c r="A1321" s="6">
        <v>39508</v>
      </c>
      <c r="B1321" s="1">
        <v>113</v>
      </c>
      <c r="C1321" s="1">
        <v>122.5</v>
      </c>
      <c r="D1321" s="1">
        <v>117.5</v>
      </c>
      <c r="E1321" s="1"/>
      <c r="G1321" s="1"/>
      <c r="H1321" s="1">
        <v>132</v>
      </c>
      <c r="I1321" s="1">
        <v>118</v>
      </c>
      <c r="J1321" s="1">
        <v>114</v>
      </c>
      <c r="K1321" s="1" t="s">
        <v>28</v>
      </c>
      <c r="L1321" s="1">
        <v>107.93333333333334</v>
      </c>
      <c r="M1321" s="1">
        <v>101.175</v>
      </c>
      <c r="N1321" s="1"/>
      <c r="O1321" s="1"/>
      <c r="U1321" s="1">
        <v>120.25</v>
      </c>
      <c r="V1321" s="1">
        <v>112.96666666666667</v>
      </c>
      <c r="W1321" s="1">
        <v>117.73333333333333</v>
      </c>
      <c r="X1321" s="1">
        <v>117.73333333333333</v>
      </c>
      <c r="AC1321" s="1"/>
      <c r="AE1321" s="1"/>
    </row>
    <row r="1322" spans="1:31">
      <c r="A1322" s="6">
        <v>39515</v>
      </c>
      <c r="B1322" s="1">
        <v>118.25</v>
      </c>
      <c r="C1322" s="1">
        <v>117.75</v>
      </c>
      <c r="D1322" s="1">
        <v>109</v>
      </c>
      <c r="E1322" s="1"/>
      <c r="F1322" s="1">
        <v>118.5</v>
      </c>
      <c r="G1322" s="1">
        <v>115.5</v>
      </c>
      <c r="H1322" s="1">
        <v>127</v>
      </c>
      <c r="J1322" s="1">
        <v>93</v>
      </c>
      <c r="K1322" s="1" t="s">
        <v>28</v>
      </c>
      <c r="L1322" s="1">
        <v>108</v>
      </c>
      <c r="M1322" s="1" t="s">
        <v>28</v>
      </c>
      <c r="N1322" s="1"/>
      <c r="O1322" s="1"/>
      <c r="U1322" s="1">
        <v>118.125</v>
      </c>
      <c r="V1322" s="1">
        <v>108</v>
      </c>
      <c r="W1322" s="1">
        <v>114.75</v>
      </c>
      <c r="X1322" s="1">
        <v>114.75</v>
      </c>
      <c r="AC1322" s="1"/>
      <c r="AE1322" s="1"/>
    </row>
    <row r="1323" spans="1:31">
      <c r="A1323" s="6">
        <v>39522</v>
      </c>
      <c r="B1323" s="1">
        <v>124</v>
      </c>
      <c r="C1323" s="1">
        <v>120</v>
      </c>
      <c r="D1323" s="1">
        <v>120.5</v>
      </c>
      <c r="E1323" s="1">
        <v>119.5</v>
      </c>
      <c r="F1323" s="1">
        <v>109</v>
      </c>
      <c r="G1323" s="1"/>
      <c r="H1323" s="1">
        <v>131.5</v>
      </c>
      <c r="I1323" s="1">
        <v>117.25</v>
      </c>
      <c r="J1323" s="1">
        <v>110</v>
      </c>
      <c r="K1323" s="1" t="s">
        <v>28</v>
      </c>
      <c r="L1323" s="1">
        <v>114.75</v>
      </c>
      <c r="M1323" s="1" t="s">
        <v>28</v>
      </c>
      <c r="N1323" s="1"/>
      <c r="O1323" s="1"/>
      <c r="U1323" s="1">
        <v>115.41666666666667</v>
      </c>
      <c r="V1323" s="1">
        <v>116</v>
      </c>
      <c r="W1323" s="1">
        <v>115</v>
      </c>
      <c r="X1323" s="1">
        <v>115</v>
      </c>
      <c r="AC1323" s="1">
        <v>99</v>
      </c>
      <c r="AD1323" s="1">
        <v>52.29</v>
      </c>
      <c r="AE1323" s="1"/>
    </row>
    <row r="1324" spans="1:31">
      <c r="A1324" s="6">
        <v>39529</v>
      </c>
      <c r="B1324" s="1">
        <v>121.5</v>
      </c>
      <c r="C1324" s="1">
        <v>112</v>
      </c>
      <c r="D1324" s="1">
        <v>99</v>
      </c>
      <c r="E1324" s="1"/>
      <c r="G1324" s="1"/>
      <c r="H1324" s="1">
        <v>123.5</v>
      </c>
      <c r="I1324" s="1">
        <v>105</v>
      </c>
      <c r="J1324" s="1">
        <v>104</v>
      </c>
      <c r="K1324" s="1" t="s">
        <v>28</v>
      </c>
      <c r="L1324" s="1">
        <v>114.75</v>
      </c>
      <c r="M1324" s="1" t="s">
        <v>28</v>
      </c>
      <c r="N1324" s="1"/>
      <c r="O1324" s="1">
        <v>100.75</v>
      </c>
      <c r="P1324" s="1">
        <v>98.75</v>
      </c>
      <c r="U1324" s="1">
        <v>108.5</v>
      </c>
      <c r="V1324" s="1">
        <v>109.875</v>
      </c>
      <c r="W1324" s="1">
        <v>110.9375</v>
      </c>
      <c r="X1324" s="1">
        <v>107.54166666666667</v>
      </c>
      <c r="AC1324" s="1"/>
      <c r="AE1324" s="1"/>
    </row>
    <row r="1325" spans="1:31">
      <c r="A1325" s="6">
        <v>39536</v>
      </c>
      <c r="B1325" s="1">
        <v>120</v>
      </c>
      <c r="C1325" s="1">
        <v>108.5</v>
      </c>
      <c r="D1325" s="1">
        <v>96</v>
      </c>
      <c r="E1325" s="1"/>
      <c r="G1325" s="1"/>
      <c r="H1325" s="1"/>
      <c r="I1325" s="1">
        <v>107.75</v>
      </c>
      <c r="J1325" s="1"/>
      <c r="K1325" s="1" t="s">
        <v>28</v>
      </c>
      <c r="L1325" s="1" t="s">
        <v>28</v>
      </c>
      <c r="M1325" s="1" t="s">
        <v>28</v>
      </c>
      <c r="N1325" s="1"/>
      <c r="O1325" s="1"/>
      <c r="U1325" s="1">
        <v>108.125</v>
      </c>
      <c r="V1325" s="1">
        <v>107.75</v>
      </c>
      <c r="W1325" s="1">
        <v>108.125</v>
      </c>
      <c r="X1325" s="1">
        <v>108.125</v>
      </c>
      <c r="AC1325" s="1"/>
      <c r="AE1325" s="1"/>
    </row>
    <row r="1326" spans="1:31">
      <c r="A1326" s="6">
        <v>39543</v>
      </c>
      <c r="B1326" s="1"/>
      <c r="C1326" s="1">
        <v>110.25</v>
      </c>
      <c r="D1326" s="1">
        <v>93</v>
      </c>
      <c r="E1326" s="1"/>
      <c r="F1326" s="1">
        <v>122</v>
      </c>
      <c r="G1326" s="1"/>
      <c r="H1326" s="1"/>
      <c r="J1326" s="1"/>
      <c r="K1326" s="1" t="s">
        <v>28</v>
      </c>
      <c r="L1326" s="1" t="s">
        <v>28</v>
      </c>
      <c r="M1326" s="1" t="s">
        <v>28</v>
      </c>
      <c r="N1326" s="1"/>
      <c r="O1326" s="1"/>
      <c r="U1326" s="1">
        <v>116.125</v>
      </c>
      <c r="V1326" s="1" t="s">
        <v>28</v>
      </c>
      <c r="W1326" s="1">
        <v>116.125</v>
      </c>
      <c r="X1326" s="1">
        <v>116.125</v>
      </c>
      <c r="AC1326" s="1"/>
      <c r="AE1326" s="1"/>
    </row>
    <row r="1327" spans="1:31">
      <c r="A1327" s="6">
        <v>39550</v>
      </c>
      <c r="B1327" s="1"/>
      <c r="C1327" s="1">
        <v>112.5</v>
      </c>
      <c r="D1327" s="1">
        <v>104.75</v>
      </c>
      <c r="E1327" s="1"/>
      <c r="G1327" s="1"/>
      <c r="H1327" s="1">
        <v>116</v>
      </c>
      <c r="I1327" s="1">
        <v>117.5</v>
      </c>
      <c r="J1327" s="1"/>
      <c r="K1327" s="1" t="s">
        <v>28</v>
      </c>
      <c r="L1327" s="1" t="s">
        <v>28</v>
      </c>
      <c r="M1327" s="1" t="s">
        <v>28</v>
      </c>
      <c r="N1327" s="1"/>
      <c r="O1327" s="1"/>
      <c r="U1327" s="1">
        <v>115</v>
      </c>
      <c r="V1327" s="1">
        <v>117.5</v>
      </c>
      <c r="W1327" s="1">
        <v>115</v>
      </c>
      <c r="X1327" s="1">
        <v>115</v>
      </c>
      <c r="AC1327" s="1"/>
      <c r="AD1327" s="1">
        <v>91</v>
      </c>
      <c r="AE1327" s="1"/>
    </row>
    <row r="1328" spans="1:31">
      <c r="A1328" s="6">
        <v>39557</v>
      </c>
      <c r="B1328" s="1">
        <v>112.5</v>
      </c>
      <c r="C1328" s="1">
        <v>104</v>
      </c>
      <c r="D1328" s="1"/>
      <c r="E1328" s="1"/>
      <c r="F1328" s="1">
        <v>123.5</v>
      </c>
      <c r="G1328" s="1"/>
      <c r="H1328" s="1"/>
      <c r="J1328" s="1">
        <v>111</v>
      </c>
      <c r="K1328" s="1" t="s">
        <v>28</v>
      </c>
      <c r="L1328" s="1" t="s">
        <v>28</v>
      </c>
      <c r="M1328" s="1" t="s">
        <v>28</v>
      </c>
      <c r="N1328" s="1"/>
      <c r="O1328" s="1">
        <v>108</v>
      </c>
      <c r="U1328" s="1">
        <v>113.75</v>
      </c>
      <c r="V1328" s="1" t="s">
        <v>28</v>
      </c>
      <c r="W1328" s="1">
        <v>113.75</v>
      </c>
      <c r="X1328" s="1">
        <v>111.83333333333333</v>
      </c>
      <c r="AC1328" s="1"/>
      <c r="AE1328" s="1"/>
    </row>
    <row r="1329" spans="1:31">
      <c r="A1329" s="6">
        <v>39564</v>
      </c>
      <c r="B1329" s="1"/>
      <c r="C1329" s="1">
        <v>110.5</v>
      </c>
      <c r="D1329" s="1">
        <v>108.5</v>
      </c>
      <c r="E1329" s="1"/>
      <c r="G1329" s="1"/>
      <c r="H1329" s="1">
        <v>116.5</v>
      </c>
      <c r="I1329" s="1">
        <v>102</v>
      </c>
      <c r="J1329" s="1">
        <v>95</v>
      </c>
      <c r="K1329" s="1" t="s">
        <v>28</v>
      </c>
      <c r="L1329" s="1" t="s">
        <v>28</v>
      </c>
      <c r="M1329" s="1" t="s">
        <v>28</v>
      </c>
      <c r="N1329" s="1"/>
      <c r="O1329" s="1"/>
      <c r="U1329" s="1">
        <v>106.25</v>
      </c>
      <c r="V1329" s="1">
        <v>102</v>
      </c>
      <c r="W1329" s="1">
        <v>106.25</v>
      </c>
      <c r="X1329" s="1">
        <v>106.25</v>
      </c>
      <c r="AC1329" s="1">
        <v>90</v>
      </c>
      <c r="AD1329" s="1">
        <v>85</v>
      </c>
      <c r="AE1329" s="1"/>
    </row>
    <row r="1330" spans="1:31">
      <c r="A1330" s="6">
        <v>39571</v>
      </c>
      <c r="B1330" s="1">
        <v>115</v>
      </c>
      <c r="C1330" s="1">
        <v>115</v>
      </c>
      <c r="D1330" s="1">
        <v>116</v>
      </c>
      <c r="E1330" s="1"/>
      <c r="G1330" s="1"/>
      <c r="H1330" s="1">
        <v>119.5</v>
      </c>
      <c r="I1330" s="1">
        <v>111.5</v>
      </c>
      <c r="J1330" s="1"/>
      <c r="K1330" s="1" t="s">
        <v>28</v>
      </c>
      <c r="L1330" s="1" t="s">
        <v>28</v>
      </c>
      <c r="M1330" s="1" t="s">
        <v>28</v>
      </c>
      <c r="N1330" s="1"/>
      <c r="O1330" s="1"/>
      <c r="U1330" s="1">
        <v>113.25</v>
      </c>
      <c r="V1330" s="1">
        <v>111.5</v>
      </c>
      <c r="W1330" s="1">
        <v>113.25</v>
      </c>
      <c r="X1330" s="1">
        <v>113.25</v>
      </c>
      <c r="AC1330" s="1">
        <v>90</v>
      </c>
      <c r="AD1330" s="1">
        <v>85</v>
      </c>
      <c r="AE1330" s="1"/>
    </row>
    <row r="1331" spans="1:31">
      <c r="A1331" s="6">
        <v>39578</v>
      </c>
      <c r="B1331" s="1">
        <v>114</v>
      </c>
      <c r="C1331" s="1">
        <v>117</v>
      </c>
      <c r="D1331" s="1">
        <v>117.5</v>
      </c>
      <c r="E1331" s="1"/>
      <c r="F1331" s="1">
        <v>122.5</v>
      </c>
      <c r="G1331" s="1"/>
      <c r="H1331" s="1">
        <v>120.25</v>
      </c>
      <c r="I1331" s="1">
        <v>115.75</v>
      </c>
      <c r="J1331" s="1">
        <v>108</v>
      </c>
      <c r="K1331" s="1" t="s">
        <v>28</v>
      </c>
      <c r="L1331" s="1" t="s">
        <v>28</v>
      </c>
      <c r="M1331" s="1" t="s">
        <v>28</v>
      </c>
      <c r="N1331" s="1"/>
      <c r="O1331" s="1"/>
      <c r="U1331" s="1">
        <v>118.41666666666667</v>
      </c>
      <c r="V1331" s="1">
        <v>115.75</v>
      </c>
      <c r="W1331" s="1">
        <v>118.41666666666667</v>
      </c>
      <c r="X1331" s="1">
        <v>118.41666666666667</v>
      </c>
      <c r="AC1331" s="1"/>
      <c r="AE1331" s="1"/>
    </row>
    <row r="1332" spans="1:31">
      <c r="A1332" s="6">
        <v>39585</v>
      </c>
      <c r="B1332" s="1">
        <v>115</v>
      </c>
      <c r="C1332" s="1">
        <v>116</v>
      </c>
      <c r="D1332" s="1">
        <v>113</v>
      </c>
      <c r="E1332" s="1">
        <v>92</v>
      </c>
      <c r="G1332" s="1">
        <v>107</v>
      </c>
      <c r="H1332" s="1">
        <v>117.75</v>
      </c>
      <c r="I1332" s="1">
        <v>117.5</v>
      </c>
      <c r="J1332" s="1">
        <v>113.5</v>
      </c>
      <c r="K1332" s="1" t="s">
        <v>28</v>
      </c>
      <c r="L1332" s="1" t="s">
        <v>28</v>
      </c>
      <c r="M1332" s="1" t="s">
        <v>28</v>
      </c>
      <c r="N1332" s="1" t="s">
        <v>28</v>
      </c>
      <c r="O1332" s="1" t="s">
        <v>28</v>
      </c>
      <c r="P1332" s="1" t="s">
        <v>28</v>
      </c>
      <c r="U1332" s="1">
        <v>116.75</v>
      </c>
      <c r="V1332" s="1">
        <v>117.5</v>
      </c>
      <c r="W1332" s="1">
        <v>116.75</v>
      </c>
      <c r="X1332" s="1">
        <v>116.75</v>
      </c>
      <c r="AC1332" s="1"/>
      <c r="AD1332" s="1">
        <v>85.25</v>
      </c>
      <c r="AE1332" s="1"/>
    </row>
    <row r="1333" spans="1:31">
      <c r="A1333" s="6">
        <v>39592</v>
      </c>
      <c r="B1333" s="1"/>
      <c r="C1333" s="1">
        <v>118.75</v>
      </c>
      <c r="D1333" s="1">
        <v>117.5</v>
      </c>
      <c r="E1333" s="1"/>
      <c r="F1333" s="1">
        <v>94.25</v>
      </c>
      <c r="G1333" s="1"/>
      <c r="H1333" s="1">
        <v>118</v>
      </c>
      <c r="I1333" s="1">
        <v>118.5</v>
      </c>
      <c r="J1333" s="1">
        <v>118</v>
      </c>
      <c r="K1333" s="1" t="s">
        <v>28</v>
      </c>
      <c r="L1333" s="1" t="s">
        <v>28</v>
      </c>
      <c r="M1333" s="1" t="s">
        <v>28</v>
      </c>
      <c r="N1333" s="1" t="s">
        <v>28</v>
      </c>
      <c r="O1333" s="1" t="s">
        <v>28</v>
      </c>
      <c r="P1333" s="1" t="s">
        <v>28</v>
      </c>
      <c r="U1333" s="1">
        <v>110.5</v>
      </c>
      <c r="V1333" s="1">
        <v>118.5</v>
      </c>
      <c r="W1333" s="1">
        <v>110.5</v>
      </c>
      <c r="X1333" s="1">
        <v>110.5</v>
      </c>
      <c r="AC1333" s="1"/>
      <c r="AE1333" s="1"/>
    </row>
    <row r="1334" spans="1:31">
      <c r="A1334" s="6">
        <v>39599</v>
      </c>
      <c r="B1334" s="1">
        <v>119</v>
      </c>
      <c r="C1334" s="1">
        <v>118.5</v>
      </c>
      <c r="D1334" s="1">
        <v>117.5</v>
      </c>
      <c r="E1334" s="1">
        <v>93.5</v>
      </c>
      <c r="F1334" s="1">
        <v>97.5</v>
      </c>
      <c r="G1334" s="1"/>
      <c r="H1334" s="1">
        <v>127.5</v>
      </c>
      <c r="I1334" s="1">
        <v>114.5</v>
      </c>
      <c r="J1334" s="1">
        <v>111.5</v>
      </c>
      <c r="K1334" s="1" t="s">
        <v>28</v>
      </c>
      <c r="L1334" s="1">
        <v>125.35666666666667</v>
      </c>
      <c r="M1334" s="1" t="s">
        <v>28</v>
      </c>
      <c r="N1334" s="1" t="s">
        <v>28</v>
      </c>
      <c r="O1334" s="1" t="s">
        <v>28</v>
      </c>
      <c r="P1334" s="1" t="s">
        <v>28</v>
      </c>
      <c r="U1334" s="1">
        <v>110.16666666666667</v>
      </c>
      <c r="V1334" s="1">
        <v>119.92833333333334</v>
      </c>
      <c r="W1334" s="1">
        <v>111.97611111111111</v>
      </c>
      <c r="X1334" s="1">
        <v>111.97611111111111</v>
      </c>
      <c r="AC1334" s="1">
        <v>82.75</v>
      </c>
      <c r="AE1334" s="1"/>
    </row>
    <row r="1335" spans="1:31">
      <c r="A1335" s="6">
        <v>39606</v>
      </c>
      <c r="B1335" s="1">
        <v>115</v>
      </c>
      <c r="C1335" s="1">
        <v>118.5</v>
      </c>
      <c r="D1335" s="1">
        <v>114</v>
      </c>
      <c r="E1335" s="1">
        <v>99.75</v>
      </c>
      <c r="F1335" s="1">
        <v>108.13</v>
      </c>
      <c r="G1335" s="1">
        <v>102.5</v>
      </c>
      <c r="H1335" s="1">
        <v>117.75</v>
      </c>
      <c r="I1335" s="1">
        <v>113.5</v>
      </c>
      <c r="J1335" s="1"/>
      <c r="K1335" s="1" t="s">
        <v>28</v>
      </c>
      <c r="L1335" s="1" t="s">
        <v>28</v>
      </c>
      <c r="M1335" s="1" t="s">
        <v>28</v>
      </c>
      <c r="N1335" s="1" t="s">
        <v>28</v>
      </c>
      <c r="O1335" s="1" t="s">
        <v>28</v>
      </c>
      <c r="P1335" s="1" t="s">
        <v>28</v>
      </c>
      <c r="U1335" s="1">
        <v>113.37666666666667</v>
      </c>
      <c r="V1335" s="1">
        <v>113.5</v>
      </c>
      <c r="W1335" s="1">
        <v>113.37666666666667</v>
      </c>
      <c r="X1335" s="1">
        <v>113.37666666666667</v>
      </c>
      <c r="AC1335" s="1">
        <v>105</v>
      </c>
      <c r="AD1335" s="1">
        <v>108.25</v>
      </c>
      <c r="AE1335" s="1"/>
    </row>
    <row r="1336" spans="1:31">
      <c r="A1336" s="6">
        <v>39613</v>
      </c>
      <c r="B1336" s="1">
        <v>112.5</v>
      </c>
      <c r="C1336" s="1">
        <v>110</v>
      </c>
      <c r="D1336" s="1">
        <v>108</v>
      </c>
      <c r="E1336" s="1">
        <v>105</v>
      </c>
      <c r="F1336" s="1">
        <v>107.75</v>
      </c>
      <c r="G1336" s="1">
        <v>104.25</v>
      </c>
      <c r="H1336" s="1">
        <v>118</v>
      </c>
      <c r="I1336" s="1">
        <v>112</v>
      </c>
      <c r="J1336" s="1"/>
      <c r="K1336" s="1" t="s">
        <v>28</v>
      </c>
      <c r="L1336" s="1" t="s">
        <v>28</v>
      </c>
      <c r="M1336" s="1" t="s">
        <v>28</v>
      </c>
      <c r="N1336" s="1" t="s">
        <v>28</v>
      </c>
      <c r="O1336" s="1" t="s">
        <v>28</v>
      </c>
      <c r="P1336" s="1" t="s">
        <v>28</v>
      </c>
      <c r="U1336" s="1">
        <v>109.91666666666667</v>
      </c>
      <c r="V1336" s="1">
        <v>112</v>
      </c>
      <c r="W1336" s="1">
        <v>109.91666666666667</v>
      </c>
      <c r="X1336" s="1">
        <v>109.91666666666667</v>
      </c>
      <c r="AC1336" s="1">
        <v>105</v>
      </c>
      <c r="AD1336" s="1">
        <v>108.24</v>
      </c>
      <c r="AE1336" s="1"/>
    </row>
    <row r="1337" spans="1:31">
      <c r="A1337" s="6">
        <v>39620</v>
      </c>
      <c r="B1337" s="1" t="s">
        <v>28</v>
      </c>
      <c r="C1337" s="1">
        <v>107.75</v>
      </c>
      <c r="D1337" s="1">
        <v>105</v>
      </c>
      <c r="E1337" s="1" t="s">
        <v>28</v>
      </c>
      <c r="F1337" s="1">
        <v>106</v>
      </c>
      <c r="G1337" s="1" t="s">
        <v>28</v>
      </c>
      <c r="H1337" s="1"/>
      <c r="J1337" s="1">
        <v>112.5</v>
      </c>
      <c r="K1337" s="1" t="s">
        <v>28</v>
      </c>
      <c r="L1337" s="1" t="s">
        <v>28</v>
      </c>
      <c r="M1337" s="1" t="s">
        <v>28</v>
      </c>
      <c r="N1337" s="1" t="s">
        <v>28</v>
      </c>
      <c r="O1337" s="1" t="s">
        <v>28</v>
      </c>
      <c r="P1337" s="1" t="s">
        <v>28</v>
      </c>
      <c r="U1337" s="1">
        <v>106.875</v>
      </c>
      <c r="V1337" s="1" t="s">
        <v>28</v>
      </c>
      <c r="W1337" s="1">
        <v>106.875</v>
      </c>
      <c r="X1337" s="1">
        <v>106.875</v>
      </c>
      <c r="AC1337" s="1"/>
      <c r="AE1337" s="1"/>
    </row>
    <row r="1338" spans="1:31">
      <c r="A1338" s="6">
        <v>39627</v>
      </c>
      <c r="B1338" s="1">
        <v>101.5</v>
      </c>
      <c r="C1338" s="1">
        <v>102</v>
      </c>
      <c r="D1338" s="1">
        <v>100</v>
      </c>
      <c r="E1338" s="1" t="s">
        <v>28</v>
      </c>
      <c r="F1338" s="1" t="s">
        <v>28</v>
      </c>
      <c r="G1338" s="1" t="s">
        <v>28</v>
      </c>
      <c r="H1338" s="1"/>
      <c r="I1338" s="1">
        <v>107</v>
      </c>
      <c r="J1338" s="1"/>
      <c r="K1338" s="1" t="s">
        <v>28</v>
      </c>
      <c r="L1338" s="1" t="s">
        <v>28</v>
      </c>
      <c r="M1338" s="1" t="s">
        <v>28</v>
      </c>
      <c r="N1338" s="1" t="s">
        <v>28</v>
      </c>
      <c r="O1338" s="1" t="s">
        <v>28</v>
      </c>
      <c r="P1338" s="1" t="s">
        <v>28</v>
      </c>
      <c r="U1338" s="1">
        <v>104.5</v>
      </c>
      <c r="V1338" s="1">
        <v>107</v>
      </c>
      <c r="W1338" s="1">
        <v>104.5</v>
      </c>
      <c r="X1338" s="1">
        <v>104.5</v>
      </c>
      <c r="AC1338" s="1"/>
      <c r="AE1338" s="1"/>
    </row>
    <row r="1339" spans="1:31">
      <c r="A1339" s="6">
        <v>39634</v>
      </c>
      <c r="B1339" s="1"/>
      <c r="C1339" s="1"/>
      <c r="D1339" s="1"/>
      <c r="E1339" s="1" t="s">
        <v>28</v>
      </c>
      <c r="F1339" s="1" t="s">
        <v>28</v>
      </c>
      <c r="G1339" s="1" t="s">
        <v>28</v>
      </c>
      <c r="H1339" s="1"/>
      <c r="I1339" s="1">
        <v>101.5</v>
      </c>
      <c r="J1339" s="1">
        <v>103.75</v>
      </c>
      <c r="K1339" s="1" t="s">
        <v>28</v>
      </c>
      <c r="L1339" s="1" t="s">
        <v>28</v>
      </c>
      <c r="M1339" s="1" t="s">
        <v>28</v>
      </c>
      <c r="N1339" s="1" t="s">
        <v>28</v>
      </c>
      <c r="O1339" s="1" t="s">
        <v>28</v>
      </c>
      <c r="P1339" s="1" t="s">
        <v>28</v>
      </c>
      <c r="U1339" s="1">
        <v>101.5</v>
      </c>
      <c r="V1339" s="1">
        <v>101.5</v>
      </c>
      <c r="W1339" s="1">
        <v>101.5</v>
      </c>
      <c r="X1339" s="1">
        <v>101.5</v>
      </c>
      <c r="AC1339" s="1"/>
      <c r="AE1339" s="1"/>
    </row>
    <row r="1340" spans="1:31">
      <c r="A1340" s="6">
        <v>39641</v>
      </c>
      <c r="B1340" s="1">
        <v>97</v>
      </c>
      <c r="C1340" s="1">
        <v>99</v>
      </c>
      <c r="D1340" s="1">
        <v>97</v>
      </c>
      <c r="E1340" s="1" t="s">
        <v>28</v>
      </c>
      <c r="F1340" s="1" t="s">
        <v>28</v>
      </c>
      <c r="G1340" s="1" t="s">
        <v>28</v>
      </c>
      <c r="H1340" s="1"/>
      <c r="I1340" s="1">
        <v>99.75</v>
      </c>
      <c r="J1340" s="1">
        <v>100.5</v>
      </c>
      <c r="K1340" s="1" t="s">
        <v>28</v>
      </c>
      <c r="L1340" s="1">
        <v>104.12333333333333</v>
      </c>
      <c r="M1340" s="1">
        <v>103.66</v>
      </c>
      <c r="N1340" s="1" t="s">
        <v>28</v>
      </c>
      <c r="O1340" s="1" t="s">
        <v>28</v>
      </c>
      <c r="P1340" s="1" t="s">
        <v>28</v>
      </c>
      <c r="U1340" s="1">
        <v>99.375</v>
      </c>
      <c r="V1340" s="1">
        <v>101.93666666666667</v>
      </c>
      <c r="W1340" s="1">
        <v>100.46833333333333</v>
      </c>
      <c r="X1340" s="1">
        <v>100.46833333333333</v>
      </c>
      <c r="AC1340" s="1"/>
      <c r="AE1340" s="1"/>
    </row>
    <row r="1341" spans="1:31">
      <c r="A1341" s="6">
        <v>39648</v>
      </c>
      <c r="B1341" s="1">
        <v>100.5</v>
      </c>
      <c r="C1341" s="1">
        <v>95</v>
      </c>
      <c r="D1341" s="1" t="s">
        <v>28</v>
      </c>
      <c r="E1341" s="1" t="s">
        <v>28</v>
      </c>
      <c r="F1341" s="1" t="s">
        <v>28</v>
      </c>
      <c r="G1341" s="1">
        <v>101.75</v>
      </c>
      <c r="H1341" s="1">
        <v>98</v>
      </c>
      <c r="I1341" s="1">
        <v>103</v>
      </c>
      <c r="J1341" s="1"/>
      <c r="K1341" s="1" t="s">
        <v>28</v>
      </c>
      <c r="L1341" s="1" t="s">
        <v>28</v>
      </c>
      <c r="M1341" s="1" t="s">
        <v>28</v>
      </c>
      <c r="N1341" s="1" t="s">
        <v>28</v>
      </c>
      <c r="O1341" s="1" t="s">
        <v>28</v>
      </c>
      <c r="P1341" s="1" t="s">
        <v>28</v>
      </c>
      <c r="U1341" s="1">
        <v>99</v>
      </c>
      <c r="V1341" s="1">
        <v>103</v>
      </c>
      <c r="W1341" s="1">
        <v>99</v>
      </c>
      <c r="X1341" s="1">
        <v>99</v>
      </c>
      <c r="AC1341" s="1"/>
      <c r="AE1341" s="1"/>
    </row>
    <row r="1342" spans="1:31">
      <c r="A1342" s="6">
        <v>39655</v>
      </c>
      <c r="B1342" s="1">
        <v>97.5</v>
      </c>
      <c r="C1342" s="1">
        <v>99.25</v>
      </c>
      <c r="D1342" s="1">
        <v>101.25</v>
      </c>
      <c r="E1342" s="1" t="s">
        <v>28</v>
      </c>
      <c r="F1342" s="1" t="s">
        <v>28</v>
      </c>
      <c r="G1342" s="1">
        <v>105</v>
      </c>
      <c r="H1342" s="1"/>
      <c r="I1342" s="1">
        <v>98.25</v>
      </c>
      <c r="J1342" s="1">
        <v>101</v>
      </c>
      <c r="K1342" s="1" t="s">
        <v>28</v>
      </c>
      <c r="L1342" s="1">
        <v>104.82</v>
      </c>
      <c r="M1342" s="1">
        <v>104.94</v>
      </c>
      <c r="N1342" s="1" t="s">
        <v>28</v>
      </c>
      <c r="O1342" s="1" t="s">
        <v>28</v>
      </c>
      <c r="P1342" s="1" t="s">
        <v>28</v>
      </c>
      <c r="U1342" s="1">
        <v>98.75</v>
      </c>
      <c r="V1342" s="1">
        <v>101.535</v>
      </c>
      <c r="W1342" s="1">
        <v>100.3925</v>
      </c>
      <c r="X1342" s="1">
        <v>100.3925</v>
      </c>
      <c r="AC1342" s="1"/>
      <c r="AE1342" s="1"/>
    </row>
    <row r="1343" spans="1:31">
      <c r="A1343" s="6">
        <v>39662</v>
      </c>
      <c r="B1343" s="1" t="s">
        <v>28</v>
      </c>
      <c r="C1343" s="1">
        <v>100.25</v>
      </c>
      <c r="D1343" s="1">
        <v>92.5</v>
      </c>
      <c r="E1343" s="1" t="s">
        <v>28</v>
      </c>
      <c r="F1343" s="1">
        <v>107</v>
      </c>
      <c r="G1343" s="1">
        <v>96.25</v>
      </c>
      <c r="H1343" s="1">
        <v>106</v>
      </c>
      <c r="I1343" s="1">
        <v>98.75</v>
      </c>
      <c r="J1343" s="1">
        <v>93.25</v>
      </c>
      <c r="K1343" s="1" t="s">
        <v>28</v>
      </c>
      <c r="L1343" s="1">
        <v>102.86</v>
      </c>
      <c r="M1343" s="1">
        <v>105.38</v>
      </c>
      <c r="N1343" s="1" t="s">
        <v>28</v>
      </c>
      <c r="O1343" s="1" t="s">
        <v>28</v>
      </c>
      <c r="P1343" s="1" t="s">
        <v>28</v>
      </c>
      <c r="U1343" s="1">
        <v>102</v>
      </c>
      <c r="V1343" s="1">
        <v>100.80500000000001</v>
      </c>
      <c r="W1343" s="1">
        <v>102.685</v>
      </c>
      <c r="X1343" s="1">
        <v>102.685</v>
      </c>
      <c r="AC1343" s="1">
        <v>81</v>
      </c>
      <c r="AD1343" s="1">
        <v>60</v>
      </c>
      <c r="AE1343" s="1"/>
    </row>
    <row r="1344" spans="1:31">
      <c r="A1344" s="6">
        <v>39669</v>
      </c>
      <c r="B1344" s="1" t="s">
        <v>28</v>
      </c>
      <c r="C1344" s="1">
        <v>99.5</v>
      </c>
      <c r="D1344" s="1">
        <v>97.5</v>
      </c>
      <c r="E1344" s="1" t="s">
        <v>28</v>
      </c>
      <c r="F1344" s="1" t="s">
        <v>28</v>
      </c>
      <c r="G1344" s="1">
        <v>100</v>
      </c>
      <c r="H1344" s="1">
        <v>112.25</v>
      </c>
      <c r="I1344" s="1">
        <v>107.75</v>
      </c>
      <c r="J1344" s="1">
        <v>99</v>
      </c>
      <c r="K1344" s="1" t="s">
        <v>28</v>
      </c>
      <c r="L1344" s="1" t="s">
        <v>28</v>
      </c>
      <c r="M1344" s="1" t="s">
        <v>28</v>
      </c>
      <c r="N1344" s="1" t="s">
        <v>28</v>
      </c>
      <c r="O1344" s="1" t="s">
        <v>28</v>
      </c>
      <c r="P1344" s="1" t="s">
        <v>28</v>
      </c>
      <c r="U1344" s="1">
        <v>103.625</v>
      </c>
      <c r="V1344" s="1">
        <v>107.75</v>
      </c>
      <c r="W1344" s="1">
        <v>103.625</v>
      </c>
      <c r="X1344" s="1">
        <v>103.625</v>
      </c>
      <c r="AC1344" s="1"/>
      <c r="AE1344" s="1"/>
    </row>
    <row r="1345" spans="1:31">
      <c r="A1345" s="6">
        <v>39676</v>
      </c>
      <c r="B1345" s="1">
        <v>105.5</v>
      </c>
      <c r="C1345" s="1">
        <v>97.5</v>
      </c>
      <c r="D1345" s="1">
        <v>92.5</v>
      </c>
      <c r="E1345" s="1" t="s">
        <v>28</v>
      </c>
      <c r="F1345" s="1" t="s">
        <v>28</v>
      </c>
      <c r="G1345" s="1">
        <v>99</v>
      </c>
      <c r="H1345" s="1">
        <v>105.5</v>
      </c>
      <c r="I1345" s="1">
        <v>101.5</v>
      </c>
      <c r="J1345" s="1"/>
      <c r="K1345" s="1" t="s">
        <v>28</v>
      </c>
      <c r="L1345" s="1">
        <v>94.495000000000005</v>
      </c>
      <c r="M1345" s="1">
        <v>98.45</v>
      </c>
      <c r="N1345" s="1" t="s">
        <v>28</v>
      </c>
      <c r="O1345" s="1" t="s">
        <v>28</v>
      </c>
      <c r="P1345" s="1" t="s">
        <v>28</v>
      </c>
      <c r="U1345" s="1">
        <v>99.5</v>
      </c>
      <c r="V1345" s="1">
        <v>97.997500000000002</v>
      </c>
      <c r="W1345" s="1">
        <v>97.748750000000001</v>
      </c>
      <c r="X1345" s="1">
        <v>97.748750000000001</v>
      </c>
      <c r="AC1345" s="1"/>
      <c r="AE1345" s="1"/>
    </row>
    <row r="1346" spans="1:31">
      <c r="A1346" s="6">
        <v>39683</v>
      </c>
      <c r="B1346" s="1" t="s">
        <v>28</v>
      </c>
      <c r="C1346" s="1">
        <v>99</v>
      </c>
      <c r="D1346" s="1" t="s">
        <v>28</v>
      </c>
      <c r="E1346" s="1" t="s">
        <v>28</v>
      </c>
      <c r="F1346" s="1">
        <v>93.75</v>
      </c>
      <c r="G1346" s="1">
        <v>94.25</v>
      </c>
      <c r="H1346" s="1">
        <v>92.5</v>
      </c>
      <c r="I1346" s="1">
        <v>95</v>
      </c>
      <c r="J1346" s="1">
        <v>91.5</v>
      </c>
      <c r="K1346" s="1" t="s">
        <v>28</v>
      </c>
      <c r="L1346" s="1" t="s">
        <v>28</v>
      </c>
      <c r="M1346" s="1" t="s">
        <v>28</v>
      </c>
      <c r="N1346" s="1" t="s">
        <v>28</v>
      </c>
      <c r="O1346" s="1" t="s">
        <v>28</v>
      </c>
      <c r="P1346" s="1" t="s">
        <v>28</v>
      </c>
      <c r="U1346" s="1">
        <v>95.916666666666671</v>
      </c>
      <c r="V1346" s="1">
        <v>95</v>
      </c>
      <c r="W1346" s="1">
        <v>95.916666666666671</v>
      </c>
      <c r="X1346" s="1">
        <v>95.916666666666671</v>
      </c>
      <c r="AC1346" s="1">
        <v>79.25</v>
      </c>
      <c r="AD1346" s="1">
        <v>73.75</v>
      </c>
      <c r="AE1346" s="1"/>
    </row>
    <row r="1347" spans="1:31">
      <c r="A1347" s="6">
        <v>39690</v>
      </c>
      <c r="B1347" s="1" t="s">
        <v>28</v>
      </c>
      <c r="C1347" s="1">
        <v>99</v>
      </c>
      <c r="D1347" s="1">
        <v>96.75</v>
      </c>
      <c r="E1347" s="1" t="s">
        <v>28</v>
      </c>
      <c r="F1347" s="1">
        <v>94.25</v>
      </c>
      <c r="G1347" s="1">
        <v>95.63</v>
      </c>
      <c r="H1347" s="1">
        <v>112</v>
      </c>
      <c r="I1347" s="1">
        <v>107.5</v>
      </c>
      <c r="J1347" s="1">
        <v>92.25</v>
      </c>
      <c r="K1347" s="1" t="s">
        <v>28</v>
      </c>
      <c r="L1347" s="1">
        <v>95.3</v>
      </c>
      <c r="M1347" s="1">
        <v>95.295000000000002</v>
      </c>
      <c r="N1347" s="1" t="s">
        <v>28</v>
      </c>
      <c r="O1347" s="1" t="s">
        <v>28</v>
      </c>
      <c r="P1347" s="1" t="s">
        <v>28</v>
      </c>
      <c r="U1347" s="1">
        <v>100.25</v>
      </c>
      <c r="V1347" s="1">
        <v>101.4</v>
      </c>
      <c r="W1347" s="1">
        <v>98.216666666666654</v>
      </c>
      <c r="X1347" s="1">
        <v>98.216666666666654</v>
      </c>
      <c r="AC1347" s="1"/>
      <c r="AE1347" s="1"/>
    </row>
    <row r="1348" spans="1:31">
      <c r="A1348" s="6">
        <v>39697</v>
      </c>
      <c r="B1348" s="1">
        <v>105.5</v>
      </c>
      <c r="C1348" s="1">
        <v>104.5</v>
      </c>
      <c r="D1348" s="1">
        <v>97</v>
      </c>
      <c r="E1348" s="1">
        <v>98.5</v>
      </c>
      <c r="F1348" s="1">
        <v>96.5</v>
      </c>
      <c r="G1348" s="1">
        <v>99.75</v>
      </c>
      <c r="H1348" s="1">
        <v>116</v>
      </c>
      <c r="I1348" s="1">
        <v>111.75</v>
      </c>
      <c r="J1348" s="1">
        <v>96.5</v>
      </c>
      <c r="K1348" s="1" t="s">
        <v>28</v>
      </c>
      <c r="L1348" s="1">
        <v>95.31</v>
      </c>
      <c r="M1348" s="1">
        <v>95.055000000000007</v>
      </c>
      <c r="N1348" s="1"/>
      <c r="O1348" s="1"/>
      <c r="U1348" s="1">
        <v>104.25</v>
      </c>
      <c r="V1348" s="1">
        <v>103.53</v>
      </c>
      <c r="W1348" s="1">
        <v>101.50999999999999</v>
      </c>
      <c r="X1348" s="1">
        <v>101.50999999999999</v>
      </c>
      <c r="AC1348" s="1">
        <v>101</v>
      </c>
      <c r="AE1348" s="1"/>
    </row>
    <row r="1349" spans="1:31">
      <c r="A1349" s="6">
        <v>39704</v>
      </c>
      <c r="B1349" s="1">
        <v>104.5</v>
      </c>
      <c r="C1349" s="1">
        <v>99</v>
      </c>
      <c r="D1349" s="1">
        <v>97</v>
      </c>
      <c r="E1349" s="1" t="s">
        <v>28</v>
      </c>
      <c r="F1349" s="1">
        <v>100</v>
      </c>
      <c r="G1349" s="1">
        <v>106</v>
      </c>
      <c r="H1349" s="1"/>
      <c r="I1349" s="1">
        <v>96.5</v>
      </c>
      <c r="J1349" s="1">
        <v>94.63</v>
      </c>
      <c r="K1349" s="1" t="s">
        <v>28</v>
      </c>
      <c r="L1349" s="1">
        <v>96.71</v>
      </c>
      <c r="M1349" s="1">
        <v>97.234999999999999</v>
      </c>
      <c r="N1349" s="1">
        <v>94.38</v>
      </c>
      <c r="O1349" s="1">
        <v>94.5</v>
      </c>
      <c r="P1349" s="1">
        <v>94.75</v>
      </c>
      <c r="U1349" s="1">
        <v>98.5</v>
      </c>
      <c r="V1349" s="1">
        <v>96.60499999999999</v>
      </c>
      <c r="W1349" s="1">
        <v>98.535000000000011</v>
      </c>
      <c r="X1349" s="1">
        <v>97.526250000000005</v>
      </c>
      <c r="AC1349" s="1"/>
      <c r="AD1349" s="1">
        <v>67.5</v>
      </c>
      <c r="AE1349" s="1"/>
    </row>
    <row r="1350" spans="1:31">
      <c r="A1350" s="6">
        <v>39711</v>
      </c>
      <c r="B1350" s="1">
        <v>105.5</v>
      </c>
      <c r="C1350" s="1">
        <v>97.5</v>
      </c>
      <c r="D1350" s="1">
        <v>95</v>
      </c>
      <c r="E1350" s="1" t="s">
        <v>28</v>
      </c>
      <c r="F1350" s="1">
        <v>94.88</v>
      </c>
      <c r="G1350" s="1">
        <v>99</v>
      </c>
      <c r="H1350" s="1">
        <v>100</v>
      </c>
      <c r="I1350" s="1">
        <v>96.5</v>
      </c>
      <c r="J1350" s="1">
        <v>94.5</v>
      </c>
      <c r="K1350" s="1">
        <v>119.35</v>
      </c>
      <c r="L1350" s="1">
        <v>105.23500000000001</v>
      </c>
      <c r="M1350" s="1">
        <v>95.72</v>
      </c>
      <c r="N1350" s="1">
        <v>93.75</v>
      </c>
      <c r="O1350" s="1">
        <v>95</v>
      </c>
      <c r="P1350" s="1">
        <v>95</v>
      </c>
      <c r="U1350" s="1">
        <v>96.293333333333337</v>
      </c>
      <c r="V1350" s="1">
        <v>100.86750000000001</v>
      </c>
      <c r="W1350" s="1">
        <v>97.749166666666667</v>
      </c>
      <c r="X1350" s="1">
        <v>97.061875000000001</v>
      </c>
      <c r="AC1350" s="1">
        <v>70</v>
      </c>
      <c r="AD1350" s="1">
        <v>75</v>
      </c>
      <c r="AE1350" s="1">
        <v>62.5</v>
      </c>
    </row>
    <row r="1351" spans="1:31">
      <c r="A1351" s="6">
        <v>39718</v>
      </c>
      <c r="B1351" s="1" t="s">
        <v>28</v>
      </c>
      <c r="C1351" s="1">
        <v>99.75</v>
      </c>
      <c r="D1351" s="1">
        <v>97.5</v>
      </c>
      <c r="E1351" s="1" t="s">
        <v>28</v>
      </c>
      <c r="F1351" s="1">
        <v>99.75</v>
      </c>
      <c r="G1351" s="1">
        <v>99.88</v>
      </c>
      <c r="H1351" s="1">
        <v>103</v>
      </c>
      <c r="I1351" s="1">
        <v>98</v>
      </c>
      <c r="J1351" s="1">
        <v>94</v>
      </c>
      <c r="K1351" s="1" t="s">
        <v>28</v>
      </c>
      <c r="L1351" s="1">
        <v>98.219999999999985</v>
      </c>
      <c r="M1351" s="1">
        <v>94.47999999999999</v>
      </c>
      <c r="N1351" s="1"/>
      <c r="O1351" s="1">
        <v>98.25</v>
      </c>
      <c r="P1351" s="1">
        <v>94</v>
      </c>
      <c r="U1351" s="1">
        <v>99.166666666666671</v>
      </c>
      <c r="V1351" s="1">
        <v>98.109999999999985</v>
      </c>
      <c r="W1351" s="1">
        <v>99.203333333333333</v>
      </c>
      <c r="X1351" s="1">
        <v>98.965000000000003</v>
      </c>
      <c r="AC1351" s="1">
        <v>70</v>
      </c>
      <c r="AD1351" s="1">
        <v>75</v>
      </c>
      <c r="AE1351" s="1">
        <v>62.5</v>
      </c>
    </row>
    <row r="1352" spans="1:31">
      <c r="A1352" s="6">
        <v>39725</v>
      </c>
      <c r="B1352" s="1" t="s">
        <v>28</v>
      </c>
      <c r="C1352" s="1">
        <v>98.75</v>
      </c>
      <c r="D1352" s="1">
        <v>98</v>
      </c>
      <c r="E1352" s="1">
        <v>102</v>
      </c>
      <c r="F1352" s="1">
        <v>94.75</v>
      </c>
      <c r="G1352" s="1">
        <v>95</v>
      </c>
      <c r="H1352" s="1"/>
      <c r="I1352" s="1">
        <v>92.25</v>
      </c>
      <c r="J1352" s="1">
        <v>91.75</v>
      </c>
      <c r="K1352" s="1" t="s">
        <v>28</v>
      </c>
      <c r="L1352" s="1">
        <v>101.54666666666667</v>
      </c>
      <c r="M1352" s="1">
        <v>95.064999999999998</v>
      </c>
      <c r="N1352" s="1">
        <v>102.5</v>
      </c>
      <c r="O1352" s="1">
        <v>98.75</v>
      </c>
      <c r="P1352" s="1">
        <v>93.75</v>
      </c>
      <c r="U1352" s="1">
        <v>95.25</v>
      </c>
      <c r="V1352" s="1">
        <v>96.898333333333341</v>
      </c>
      <c r="W1352" s="1">
        <v>96.799444444444433</v>
      </c>
      <c r="X1352" s="1">
        <v>97.287083333333328</v>
      </c>
      <c r="AC1352" s="1"/>
      <c r="AE1352" s="1"/>
    </row>
    <row r="1353" spans="1:31">
      <c r="A1353" s="6">
        <v>39732</v>
      </c>
      <c r="B1353" s="1">
        <v>94.25</v>
      </c>
      <c r="C1353" s="1">
        <v>94.25</v>
      </c>
      <c r="D1353" s="1">
        <v>92</v>
      </c>
      <c r="E1353" s="1">
        <v>90.5</v>
      </c>
      <c r="F1353" s="1">
        <v>99</v>
      </c>
      <c r="G1353" s="1">
        <v>94.25</v>
      </c>
      <c r="H1353" s="1">
        <v>93.25</v>
      </c>
      <c r="I1353" s="1">
        <v>93.25</v>
      </c>
      <c r="J1353" s="1">
        <v>90</v>
      </c>
      <c r="K1353" s="1" t="s">
        <v>28</v>
      </c>
      <c r="L1353" s="1">
        <v>104.01666666666667</v>
      </c>
      <c r="M1353" s="1">
        <v>91.55</v>
      </c>
      <c r="N1353" s="1">
        <v>90</v>
      </c>
      <c r="O1353" s="1">
        <v>97.5</v>
      </c>
      <c r="P1353" s="1">
        <v>91.88</v>
      </c>
      <c r="U1353" s="1">
        <v>95.5</v>
      </c>
      <c r="V1353" s="1">
        <v>98.633333333333326</v>
      </c>
      <c r="W1353" s="1">
        <v>97.294444444444437</v>
      </c>
      <c r="X1353" s="1">
        <v>97.345833333333331</v>
      </c>
      <c r="AC1353" s="1"/>
      <c r="AE1353" s="1"/>
    </row>
    <row r="1354" spans="1:31">
      <c r="A1354" s="6">
        <v>39739</v>
      </c>
      <c r="B1354" s="1">
        <v>97.75</v>
      </c>
      <c r="C1354" s="1">
        <v>97.75</v>
      </c>
      <c r="D1354" s="1">
        <v>97</v>
      </c>
      <c r="E1354" s="1">
        <v>103.5</v>
      </c>
      <c r="F1354" s="1">
        <v>103.25</v>
      </c>
      <c r="G1354" s="1">
        <v>102.5</v>
      </c>
      <c r="H1354" s="1"/>
      <c r="J1354" s="1">
        <v>91.5</v>
      </c>
      <c r="K1354" s="1" t="s">
        <v>28</v>
      </c>
      <c r="L1354" s="1">
        <v>102.66666666666667</v>
      </c>
      <c r="M1354" s="1">
        <v>94.12</v>
      </c>
      <c r="N1354" s="1"/>
      <c r="O1354" s="1"/>
      <c r="U1354" s="1">
        <v>100.5</v>
      </c>
      <c r="V1354" s="1">
        <v>102.66666666666667</v>
      </c>
      <c r="W1354" s="1">
        <v>101.22222222222223</v>
      </c>
      <c r="X1354" s="1">
        <v>101.22222222222223</v>
      </c>
      <c r="AC1354" s="1"/>
      <c r="AE1354" s="1"/>
    </row>
    <row r="1355" spans="1:31">
      <c r="A1355" s="6">
        <v>39746</v>
      </c>
      <c r="B1355" s="1" t="s">
        <v>28</v>
      </c>
      <c r="C1355" s="1">
        <v>96.25</v>
      </c>
      <c r="D1355" s="1">
        <v>95.25</v>
      </c>
      <c r="E1355" s="1" t="s">
        <v>28</v>
      </c>
      <c r="F1355" s="1">
        <v>94.5</v>
      </c>
      <c r="G1355" s="1">
        <v>96</v>
      </c>
      <c r="H1355" s="1"/>
      <c r="I1355" s="1">
        <v>94.5</v>
      </c>
      <c r="J1355" s="1">
        <v>94</v>
      </c>
      <c r="K1355" s="1" t="s">
        <v>28</v>
      </c>
      <c r="L1355" s="1">
        <v>97.116666666666674</v>
      </c>
      <c r="M1355" s="1">
        <v>93.210000000000008</v>
      </c>
      <c r="N1355" s="1">
        <v>95.5</v>
      </c>
      <c r="O1355" s="1">
        <v>95.75</v>
      </c>
      <c r="P1355" s="1">
        <v>90.88</v>
      </c>
      <c r="U1355" s="1">
        <v>95.083333333333329</v>
      </c>
      <c r="V1355" s="1">
        <v>95.808333333333337</v>
      </c>
      <c r="W1355" s="1">
        <v>95.519444444444446</v>
      </c>
      <c r="X1355" s="1">
        <v>95.577083333333334</v>
      </c>
      <c r="AC1355" s="1"/>
      <c r="AE1355" s="1"/>
    </row>
    <row r="1356" spans="1:31">
      <c r="A1356" s="6">
        <v>39753</v>
      </c>
      <c r="B1356" s="1" t="s">
        <v>28</v>
      </c>
      <c r="C1356" s="1">
        <v>97.5</v>
      </c>
      <c r="D1356" s="1" t="s">
        <v>28</v>
      </c>
      <c r="E1356" s="1" t="s">
        <v>28</v>
      </c>
      <c r="F1356" s="1">
        <v>100.75</v>
      </c>
      <c r="G1356" s="1">
        <v>95.88</v>
      </c>
      <c r="H1356" s="1"/>
      <c r="J1356" s="1">
        <v>96.5</v>
      </c>
      <c r="K1356" s="1">
        <v>120.74</v>
      </c>
      <c r="L1356" s="1">
        <v>104.92</v>
      </c>
      <c r="M1356" s="1">
        <v>94.805000000000007</v>
      </c>
      <c r="N1356" s="1" t="s">
        <v>28</v>
      </c>
      <c r="O1356" s="1" t="s">
        <v>28</v>
      </c>
      <c r="P1356" s="1" t="s">
        <v>28</v>
      </c>
      <c r="U1356" s="1">
        <v>99.125</v>
      </c>
      <c r="V1356" s="1">
        <v>104.92</v>
      </c>
      <c r="W1356" s="1">
        <v>101.05666666666667</v>
      </c>
      <c r="X1356" s="1">
        <v>101.05666666666667</v>
      </c>
      <c r="AC1356" s="1"/>
      <c r="AE1356" s="1"/>
    </row>
    <row r="1357" spans="1:31">
      <c r="A1357" s="6">
        <v>39760</v>
      </c>
      <c r="B1357" s="1" t="s">
        <v>28</v>
      </c>
      <c r="C1357" s="1">
        <v>98</v>
      </c>
      <c r="D1357" s="1">
        <v>96</v>
      </c>
      <c r="E1357" s="1" t="s">
        <v>28</v>
      </c>
      <c r="F1357" s="1" t="s">
        <v>28</v>
      </c>
      <c r="G1357" s="1" t="s">
        <v>28</v>
      </c>
      <c r="H1357" s="1"/>
      <c r="I1357" s="1">
        <v>101.75</v>
      </c>
      <c r="J1357" s="1"/>
      <c r="K1357" s="1" t="s">
        <v>28</v>
      </c>
      <c r="L1357" s="1" t="s">
        <v>28</v>
      </c>
      <c r="M1357" s="1" t="s">
        <v>28</v>
      </c>
      <c r="N1357" s="1" t="s">
        <v>28</v>
      </c>
      <c r="O1357" s="1" t="s">
        <v>28</v>
      </c>
      <c r="P1357" s="1">
        <v>94</v>
      </c>
      <c r="U1357" s="1">
        <v>99.875</v>
      </c>
      <c r="V1357" s="1">
        <v>101.75</v>
      </c>
      <c r="W1357" s="1">
        <v>99.875</v>
      </c>
      <c r="X1357" s="1">
        <v>99.875</v>
      </c>
      <c r="AC1357" s="1"/>
      <c r="AE1357" s="1"/>
    </row>
    <row r="1358" spans="1:31">
      <c r="A1358" s="6">
        <v>39767</v>
      </c>
      <c r="B1358" s="1" t="s">
        <v>28</v>
      </c>
      <c r="C1358" s="1">
        <v>102</v>
      </c>
      <c r="D1358" s="1" t="s">
        <v>28</v>
      </c>
      <c r="E1358" s="1">
        <v>105.5</v>
      </c>
      <c r="F1358" s="1">
        <v>101</v>
      </c>
      <c r="G1358" s="1">
        <v>97.5</v>
      </c>
      <c r="H1358" s="1">
        <v>103</v>
      </c>
      <c r="I1358" s="1">
        <v>100.5</v>
      </c>
      <c r="J1358" s="1">
        <v>95</v>
      </c>
      <c r="K1358" s="1" t="s">
        <v>28</v>
      </c>
      <c r="L1358" s="1">
        <v>106.375</v>
      </c>
      <c r="M1358" s="1">
        <v>98.06</v>
      </c>
      <c r="N1358" s="1" t="s">
        <v>28</v>
      </c>
      <c r="O1358" s="1" t="s">
        <v>28</v>
      </c>
      <c r="P1358" s="1" t="s">
        <v>28</v>
      </c>
      <c r="U1358" s="1">
        <v>101.16666666666667</v>
      </c>
      <c r="V1358" s="1">
        <v>103.4375</v>
      </c>
      <c r="W1358" s="1">
        <v>102.14583333333333</v>
      </c>
      <c r="X1358" s="1">
        <v>102.14583333333333</v>
      </c>
      <c r="AC1358" s="1"/>
      <c r="AE1358" s="1"/>
    </row>
    <row r="1359" spans="1:31">
      <c r="A1359" s="6">
        <v>39774</v>
      </c>
      <c r="B1359" s="1" t="s">
        <v>28</v>
      </c>
      <c r="C1359" s="1">
        <v>100.5</v>
      </c>
      <c r="D1359" s="1" t="s">
        <v>28</v>
      </c>
      <c r="E1359" s="1">
        <v>101.25</v>
      </c>
      <c r="F1359" s="1">
        <v>112.5</v>
      </c>
      <c r="G1359" s="1">
        <v>112</v>
      </c>
      <c r="H1359" s="1"/>
      <c r="I1359" s="1">
        <v>102.5</v>
      </c>
      <c r="J1359" s="1">
        <v>95</v>
      </c>
      <c r="K1359" s="1" t="s">
        <v>28</v>
      </c>
      <c r="L1359" s="1">
        <v>100.11</v>
      </c>
      <c r="M1359" s="1">
        <v>107.485</v>
      </c>
      <c r="N1359" s="1" t="s">
        <v>28</v>
      </c>
      <c r="O1359" s="1" t="s">
        <v>28</v>
      </c>
      <c r="P1359" s="1">
        <v>96.25</v>
      </c>
      <c r="U1359" s="1">
        <v>105.16666666666667</v>
      </c>
      <c r="V1359" s="1">
        <v>101.30500000000001</v>
      </c>
      <c r="W1359" s="1">
        <v>104.76833333333333</v>
      </c>
      <c r="X1359" s="1">
        <v>104.76833333333333</v>
      </c>
      <c r="AC1359" s="1">
        <v>98</v>
      </c>
      <c r="AE1359" s="1"/>
    </row>
    <row r="1360" spans="1:31">
      <c r="A1360" s="6">
        <v>39781</v>
      </c>
      <c r="B1360" s="1" t="s">
        <v>28</v>
      </c>
      <c r="C1360" s="1" t="s">
        <v>28</v>
      </c>
      <c r="D1360" s="1" t="s">
        <v>28</v>
      </c>
      <c r="E1360" s="1" t="s">
        <v>28</v>
      </c>
      <c r="F1360" s="1">
        <v>98.75</v>
      </c>
      <c r="G1360" s="1">
        <v>99</v>
      </c>
      <c r="H1360" s="1"/>
      <c r="I1360" s="1">
        <v>104</v>
      </c>
      <c r="J1360" s="1">
        <v>97</v>
      </c>
      <c r="K1360" s="1" t="s">
        <v>28</v>
      </c>
      <c r="L1360" s="1" t="s">
        <v>28</v>
      </c>
      <c r="M1360" s="1" t="s">
        <v>28</v>
      </c>
      <c r="N1360" s="1" t="s">
        <v>28</v>
      </c>
      <c r="O1360" s="1" t="s">
        <v>28</v>
      </c>
      <c r="P1360" s="1" t="s">
        <v>28</v>
      </c>
      <c r="U1360" s="1">
        <v>101.375</v>
      </c>
      <c r="V1360" s="1">
        <v>104</v>
      </c>
      <c r="W1360" s="1">
        <v>101.375</v>
      </c>
      <c r="X1360" s="1">
        <v>101.375</v>
      </c>
      <c r="AC1360" s="1"/>
      <c r="AE1360" s="1"/>
    </row>
    <row r="1361" spans="1:31">
      <c r="A1361" s="6">
        <v>39788</v>
      </c>
      <c r="B1361" s="1" t="s">
        <v>28</v>
      </c>
      <c r="C1361" s="1">
        <v>106.75</v>
      </c>
      <c r="D1361" s="1">
        <v>106</v>
      </c>
      <c r="E1361" s="1" t="s">
        <v>28</v>
      </c>
      <c r="F1361" s="1" t="s">
        <v>28</v>
      </c>
      <c r="G1361" s="1" t="s">
        <v>28</v>
      </c>
      <c r="H1361" s="1"/>
      <c r="I1361" s="1">
        <v>106</v>
      </c>
      <c r="J1361" s="1"/>
      <c r="K1361" s="1" t="s">
        <v>28</v>
      </c>
      <c r="L1361" s="1">
        <v>110.28333333333335</v>
      </c>
      <c r="M1361" s="1">
        <v>99.53</v>
      </c>
      <c r="N1361" s="1" t="s">
        <v>28</v>
      </c>
      <c r="O1361" s="1" t="s">
        <v>28</v>
      </c>
      <c r="P1361" s="1" t="s">
        <v>28</v>
      </c>
      <c r="U1361" s="1">
        <v>106.375</v>
      </c>
      <c r="V1361" s="1">
        <v>108.14166666666668</v>
      </c>
      <c r="W1361" s="1">
        <v>107.44583333333334</v>
      </c>
      <c r="X1361" s="1">
        <v>107.44583333333334</v>
      </c>
      <c r="AC1361" s="1"/>
      <c r="AE1361" s="1"/>
    </row>
    <row r="1362" spans="1:31">
      <c r="A1362" s="6">
        <v>39795</v>
      </c>
      <c r="B1362" s="1" t="s">
        <v>28</v>
      </c>
      <c r="C1362" s="1">
        <v>106.75</v>
      </c>
      <c r="D1362" s="1">
        <v>104.75</v>
      </c>
      <c r="E1362" s="1" t="s">
        <v>28</v>
      </c>
      <c r="F1362" s="1">
        <v>103.38</v>
      </c>
      <c r="G1362" s="1">
        <v>100</v>
      </c>
      <c r="H1362" s="1"/>
      <c r="I1362" s="1">
        <v>99</v>
      </c>
      <c r="J1362" s="1"/>
      <c r="K1362" s="1" t="s">
        <v>28</v>
      </c>
      <c r="L1362" s="1">
        <v>116.98333333333333</v>
      </c>
      <c r="M1362" s="1">
        <v>105.97</v>
      </c>
      <c r="N1362" s="1" t="s">
        <v>28</v>
      </c>
      <c r="O1362" s="1" t="s">
        <v>28</v>
      </c>
      <c r="P1362" s="1" t="s">
        <v>28</v>
      </c>
      <c r="U1362" s="1">
        <v>103.04333333333334</v>
      </c>
      <c r="V1362" s="1">
        <v>107.99166666666667</v>
      </c>
      <c r="W1362" s="1">
        <v>106.04055555555556</v>
      </c>
      <c r="X1362" s="1">
        <v>106.04055555555556</v>
      </c>
      <c r="AC1362" s="1"/>
      <c r="AE1362" s="1"/>
    </row>
    <row r="1363" spans="1:31">
      <c r="A1363" s="6">
        <v>39802</v>
      </c>
      <c r="B1363" s="1" t="s">
        <v>28</v>
      </c>
      <c r="C1363" s="1">
        <v>113.75</v>
      </c>
      <c r="D1363" s="1">
        <v>106.5</v>
      </c>
      <c r="E1363" s="1" t="s">
        <v>28</v>
      </c>
      <c r="F1363" s="1">
        <v>99.25</v>
      </c>
      <c r="G1363" s="1">
        <v>101.38</v>
      </c>
      <c r="H1363" s="1"/>
      <c r="I1363" s="1">
        <v>103.5</v>
      </c>
      <c r="J1363" s="1">
        <v>99</v>
      </c>
      <c r="K1363" s="1" t="s">
        <v>28</v>
      </c>
      <c r="L1363" s="1">
        <v>115.29333333333334</v>
      </c>
      <c r="M1363" s="1">
        <v>102.61500000000001</v>
      </c>
      <c r="N1363" s="1" t="s">
        <v>28</v>
      </c>
      <c r="O1363" s="1" t="s">
        <v>28</v>
      </c>
      <c r="P1363" s="1">
        <v>102.13</v>
      </c>
      <c r="U1363" s="1">
        <v>105.5</v>
      </c>
      <c r="V1363" s="1">
        <v>109.39666666666668</v>
      </c>
      <c r="W1363" s="1">
        <v>107.46555555555555</v>
      </c>
      <c r="X1363" s="1">
        <v>107.46555555555555</v>
      </c>
      <c r="AC1363" s="1"/>
      <c r="AE1363" s="1"/>
    </row>
    <row r="1364" spans="1:31">
      <c r="A1364" s="6">
        <v>39809</v>
      </c>
      <c r="B1364" s="1" t="s">
        <v>28</v>
      </c>
      <c r="C1364" s="1" t="s">
        <v>28</v>
      </c>
      <c r="D1364" s="1" t="s">
        <v>28</v>
      </c>
      <c r="E1364" s="1" t="s">
        <v>28</v>
      </c>
      <c r="F1364" s="1" t="s">
        <v>28</v>
      </c>
      <c r="G1364" s="1" t="s">
        <v>28</v>
      </c>
      <c r="H1364" s="1"/>
      <c r="J1364" s="1"/>
      <c r="K1364" s="1" t="s">
        <v>28</v>
      </c>
      <c r="L1364" s="1" t="s">
        <v>28</v>
      </c>
      <c r="M1364" s="1" t="s">
        <v>28</v>
      </c>
      <c r="N1364" s="1" t="s">
        <v>28</v>
      </c>
      <c r="O1364" s="1" t="s">
        <v>28</v>
      </c>
      <c r="P1364" s="1" t="s">
        <v>28</v>
      </c>
      <c r="U1364" s="1" t="s">
        <v>28</v>
      </c>
      <c r="V1364" s="1" t="s">
        <v>28</v>
      </c>
      <c r="W1364" s="1" t="s">
        <v>28</v>
      </c>
      <c r="X1364" s="1" t="s">
        <v>28</v>
      </c>
      <c r="AC1364" s="1"/>
      <c r="AE1364" s="1"/>
    </row>
    <row r="1365" spans="1:31">
      <c r="A1365" s="6">
        <v>39816</v>
      </c>
      <c r="B1365" s="1" t="s">
        <v>28</v>
      </c>
      <c r="C1365" s="1" t="s">
        <v>28</v>
      </c>
      <c r="D1365" s="1" t="s">
        <v>28</v>
      </c>
      <c r="E1365" s="1" t="s">
        <v>28</v>
      </c>
      <c r="F1365" s="1" t="s">
        <v>28</v>
      </c>
      <c r="G1365" s="1" t="s">
        <v>28</v>
      </c>
      <c r="H1365" s="1"/>
      <c r="I1365" s="1">
        <v>107.5</v>
      </c>
      <c r="J1365" s="1">
        <v>99</v>
      </c>
      <c r="K1365" s="1" t="s">
        <v>28</v>
      </c>
      <c r="L1365" s="1" t="s">
        <v>28</v>
      </c>
      <c r="M1365" s="1" t="s">
        <v>28</v>
      </c>
      <c r="N1365" s="1" t="s">
        <v>28</v>
      </c>
      <c r="O1365" s="1" t="s">
        <v>28</v>
      </c>
      <c r="P1365" s="1" t="s">
        <v>28</v>
      </c>
      <c r="U1365" s="1">
        <v>107.5</v>
      </c>
      <c r="V1365" s="1">
        <v>107.5</v>
      </c>
      <c r="W1365" s="1">
        <v>107.5</v>
      </c>
      <c r="X1365" s="1">
        <v>107.5</v>
      </c>
      <c r="AC1365" s="1"/>
      <c r="AE1365" s="1"/>
    </row>
    <row r="1366" spans="1:31">
      <c r="A1366" s="6">
        <v>39823</v>
      </c>
      <c r="B1366" s="1" t="s">
        <v>28</v>
      </c>
      <c r="C1366" s="1">
        <v>115</v>
      </c>
      <c r="D1366" s="1">
        <v>108.5</v>
      </c>
      <c r="E1366" s="1" t="s">
        <v>28</v>
      </c>
      <c r="F1366" s="1" t="s">
        <v>28</v>
      </c>
      <c r="G1366" s="1" t="s">
        <v>28</v>
      </c>
      <c r="H1366" s="1"/>
      <c r="I1366" s="1">
        <v>111.5</v>
      </c>
      <c r="J1366" s="1"/>
      <c r="K1366" s="1" t="s">
        <v>28</v>
      </c>
      <c r="L1366" s="1">
        <v>117.345</v>
      </c>
      <c r="M1366" s="1">
        <v>104.05</v>
      </c>
      <c r="N1366" s="1" t="s">
        <v>28</v>
      </c>
      <c r="O1366" s="1" t="s">
        <v>28</v>
      </c>
      <c r="P1366" s="1" t="s">
        <v>28</v>
      </c>
      <c r="U1366" s="1">
        <v>113.25</v>
      </c>
      <c r="V1366" s="1">
        <v>114.4225</v>
      </c>
      <c r="W1366" s="1">
        <v>114.71125000000001</v>
      </c>
      <c r="X1366" s="1">
        <v>114.71125000000001</v>
      </c>
      <c r="AC1366" s="1"/>
      <c r="AD1366" s="1">
        <v>72.25</v>
      </c>
      <c r="AE1366" s="1"/>
    </row>
    <row r="1367" spans="1:31">
      <c r="A1367" s="6">
        <v>39830</v>
      </c>
      <c r="B1367" s="1">
        <v>108</v>
      </c>
      <c r="C1367" s="1">
        <v>109.5</v>
      </c>
      <c r="D1367" s="1">
        <v>109.5</v>
      </c>
      <c r="E1367" s="1">
        <v>115</v>
      </c>
      <c r="F1367" s="1" t="s">
        <v>28</v>
      </c>
      <c r="G1367" s="1">
        <v>105.5</v>
      </c>
      <c r="H1367" s="1"/>
      <c r="I1367" s="1">
        <v>102</v>
      </c>
      <c r="J1367" s="1">
        <v>104</v>
      </c>
      <c r="K1367" s="1" t="s">
        <v>28</v>
      </c>
      <c r="L1367" s="1">
        <v>119.55000000000001</v>
      </c>
      <c r="M1367" s="1">
        <v>108.565</v>
      </c>
      <c r="N1367" s="1" t="s">
        <v>28</v>
      </c>
      <c r="O1367" s="1" t="s">
        <v>28</v>
      </c>
      <c r="P1367" s="1" t="s">
        <v>28</v>
      </c>
      <c r="U1367" s="1">
        <v>105.75</v>
      </c>
      <c r="V1367" s="1">
        <v>110.77500000000001</v>
      </c>
      <c r="W1367" s="1">
        <v>110.1375</v>
      </c>
      <c r="X1367" s="1">
        <v>110.1375</v>
      </c>
      <c r="AC1367" s="1"/>
      <c r="AE1367" s="1"/>
    </row>
    <row r="1368" spans="1:31">
      <c r="A1368" s="6">
        <v>39837</v>
      </c>
      <c r="B1368" s="1">
        <v>128</v>
      </c>
      <c r="C1368" s="1">
        <v>110</v>
      </c>
      <c r="D1368" s="1">
        <v>105</v>
      </c>
      <c r="E1368" s="1" t="s">
        <v>28</v>
      </c>
      <c r="F1368" s="1">
        <v>104.75</v>
      </c>
      <c r="G1368" s="1">
        <v>110.5</v>
      </c>
      <c r="H1368" s="1">
        <v>112.5</v>
      </c>
      <c r="I1368" s="1">
        <v>107.5</v>
      </c>
      <c r="J1368" s="1">
        <v>90</v>
      </c>
      <c r="K1368" s="1" t="s">
        <v>28</v>
      </c>
      <c r="L1368" s="1">
        <v>120.33999999999999</v>
      </c>
      <c r="M1368" s="1">
        <v>105.35499999999999</v>
      </c>
      <c r="N1368" s="1" t="s">
        <v>28</v>
      </c>
      <c r="O1368" s="1">
        <v>102</v>
      </c>
      <c r="P1368" s="1">
        <v>108.75</v>
      </c>
      <c r="U1368" s="1">
        <v>107.41666666666667</v>
      </c>
      <c r="V1368" s="1">
        <v>113.91999999999999</v>
      </c>
      <c r="W1368" s="1">
        <v>109.55666666666666</v>
      </c>
      <c r="X1368" s="1">
        <v>107.66749999999999</v>
      </c>
      <c r="AC1368" s="1"/>
      <c r="AE1368" s="1"/>
    </row>
    <row r="1369" spans="1:31">
      <c r="A1369" s="6">
        <v>39844</v>
      </c>
      <c r="B1369" s="1">
        <v>142</v>
      </c>
      <c r="C1369" s="1">
        <v>127.5</v>
      </c>
      <c r="D1369" s="1">
        <v>107</v>
      </c>
      <c r="E1369" s="1" t="s">
        <v>28</v>
      </c>
      <c r="F1369" s="1" t="s">
        <v>28</v>
      </c>
      <c r="G1369" s="1" t="s">
        <v>28</v>
      </c>
      <c r="H1369" s="1"/>
      <c r="I1369" s="1">
        <v>105.5</v>
      </c>
      <c r="J1369" s="1">
        <v>99</v>
      </c>
      <c r="K1369" s="1" t="s">
        <v>28</v>
      </c>
      <c r="L1369" s="1">
        <v>116.88333333333333</v>
      </c>
      <c r="M1369" s="1">
        <v>103.25</v>
      </c>
      <c r="N1369" s="1" t="s">
        <v>28</v>
      </c>
      <c r="O1369" s="1" t="s">
        <v>28</v>
      </c>
      <c r="P1369" s="1">
        <v>109.5</v>
      </c>
      <c r="U1369" s="1">
        <v>116.5</v>
      </c>
      <c r="V1369" s="1">
        <v>111.19166666666666</v>
      </c>
      <c r="W1369" s="1">
        <v>119.34583333333333</v>
      </c>
      <c r="X1369" s="1">
        <v>119.34583333333333</v>
      </c>
      <c r="AC1369" s="1"/>
      <c r="AE1369" s="1"/>
    </row>
    <row r="1370" spans="1:31">
      <c r="A1370" s="6">
        <v>39851</v>
      </c>
      <c r="B1370" s="1" t="s">
        <v>28</v>
      </c>
      <c r="C1370" s="1">
        <v>120.5</v>
      </c>
      <c r="D1370" s="1">
        <v>106</v>
      </c>
      <c r="E1370" s="1">
        <v>132.25</v>
      </c>
      <c r="F1370" s="1" t="s">
        <v>28</v>
      </c>
      <c r="G1370" s="1" t="s">
        <v>28</v>
      </c>
      <c r="H1370" s="1"/>
      <c r="J1370" s="1"/>
      <c r="K1370" s="1">
        <v>119</v>
      </c>
      <c r="L1370" s="1">
        <v>116.5</v>
      </c>
      <c r="M1370" s="1">
        <v>103.75</v>
      </c>
      <c r="N1370" s="1" t="s">
        <v>28</v>
      </c>
      <c r="O1370" s="1" t="s">
        <v>28</v>
      </c>
      <c r="P1370" s="1" t="s">
        <v>28</v>
      </c>
      <c r="U1370" s="1">
        <v>120.5</v>
      </c>
      <c r="V1370" s="1">
        <v>116.5</v>
      </c>
      <c r="W1370" s="1">
        <v>118.5</v>
      </c>
      <c r="X1370" s="1">
        <v>118.5</v>
      </c>
      <c r="AC1370" s="1"/>
      <c r="AE1370" s="1"/>
    </row>
    <row r="1371" spans="1:31">
      <c r="A1371" s="6">
        <v>39858</v>
      </c>
      <c r="B1371" s="1" t="s">
        <v>28</v>
      </c>
      <c r="C1371" s="1">
        <v>123.5</v>
      </c>
      <c r="D1371" s="1">
        <v>105.5</v>
      </c>
      <c r="E1371" s="1" t="s">
        <v>28</v>
      </c>
      <c r="F1371" s="1">
        <v>134</v>
      </c>
      <c r="G1371" s="1" t="s">
        <v>28</v>
      </c>
      <c r="H1371" s="1"/>
      <c r="I1371" s="1">
        <v>107</v>
      </c>
      <c r="J1371" s="1"/>
      <c r="K1371" s="1" t="s">
        <v>28</v>
      </c>
      <c r="L1371" s="1">
        <v>107.64</v>
      </c>
      <c r="M1371" s="1">
        <v>105.71</v>
      </c>
      <c r="N1371" s="1" t="s">
        <v>28</v>
      </c>
      <c r="O1371" s="1" t="s">
        <v>28</v>
      </c>
      <c r="P1371" s="1" t="s">
        <v>28</v>
      </c>
      <c r="U1371" s="1">
        <v>121.5</v>
      </c>
      <c r="V1371" s="1">
        <v>107.32</v>
      </c>
      <c r="W1371" s="1">
        <v>121.60666666666667</v>
      </c>
      <c r="X1371" s="1">
        <v>121.60666666666667</v>
      </c>
      <c r="AC1371" s="1"/>
      <c r="AE1371" s="1"/>
    </row>
    <row r="1372" spans="1:31">
      <c r="A1372" s="6">
        <v>39865</v>
      </c>
      <c r="B1372" s="1">
        <v>122.5</v>
      </c>
      <c r="C1372" s="1">
        <v>117</v>
      </c>
      <c r="D1372" s="1">
        <v>107.5</v>
      </c>
      <c r="E1372" s="1" t="s">
        <v>28</v>
      </c>
      <c r="F1372" s="1" t="s">
        <v>28</v>
      </c>
      <c r="G1372" s="1" t="s">
        <v>28</v>
      </c>
      <c r="H1372" s="1"/>
      <c r="I1372" s="1">
        <v>114.5</v>
      </c>
      <c r="J1372" s="1">
        <v>99.5</v>
      </c>
      <c r="K1372" s="1" t="s">
        <v>28</v>
      </c>
      <c r="L1372" s="1">
        <v>115.18666666666667</v>
      </c>
      <c r="M1372" s="1">
        <v>103.11</v>
      </c>
      <c r="N1372" s="1" t="s">
        <v>28</v>
      </c>
      <c r="O1372" s="1" t="s">
        <v>28</v>
      </c>
      <c r="P1372" s="1" t="s">
        <v>28</v>
      </c>
      <c r="U1372" s="1">
        <v>115.75</v>
      </c>
      <c r="V1372" s="1">
        <v>114.84333333333333</v>
      </c>
      <c r="W1372" s="1">
        <v>115.92166666666667</v>
      </c>
      <c r="X1372" s="1">
        <v>115.92166666666667</v>
      </c>
      <c r="AC1372" s="1"/>
      <c r="AE1372" s="1"/>
    </row>
    <row r="1373" spans="1:31">
      <c r="A1373" s="6">
        <v>39872</v>
      </c>
      <c r="B1373" s="1">
        <v>120</v>
      </c>
      <c r="C1373" s="1">
        <v>119</v>
      </c>
      <c r="D1373" s="1">
        <v>107.25</v>
      </c>
      <c r="E1373" s="1" t="s">
        <v>28</v>
      </c>
      <c r="F1373" s="1" t="s">
        <v>28</v>
      </c>
      <c r="G1373" s="1" t="s">
        <v>28</v>
      </c>
      <c r="H1373" s="1"/>
      <c r="J1373" s="1">
        <v>100.5</v>
      </c>
      <c r="K1373" s="1" t="s">
        <v>28</v>
      </c>
      <c r="L1373" s="1" t="s">
        <v>28</v>
      </c>
      <c r="M1373" s="1" t="s">
        <v>28</v>
      </c>
      <c r="N1373" s="1" t="s">
        <v>28</v>
      </c>
      <c r="O1373" s="1" t="s">
        <v>28</v>
      </c>
      <c r="P1373" s="1">
        <v>110.25</v>
      </c>
      <c r="U1373" s="1">
        <v>119</v>
      </c>
      <c r="V1373" s="1" t="s">
        <v>28</v>
      </c>
      <c r="W1373" s="1">
        <v>119</v>
      </c>
      <c r="X1373" s="1">
        <v>119</v>
      </c>
      <c r="AC1373" s="1"/>
      <c r="AE1373" s="1"/>
    </row>
    <row r="1374" spans="1:31">
      <c r="A1374" s="6">
        <v>39879</v>
      </c>
      <c r="B1374" s="1">
        <v>122.5</v>
      </c>
      <c r="C1374" s="1">
        <v>119</v>
      </c>
      <c r="D1374" s="1">
        <v>108</v>
      </c>
      <c r="E1374" s="1" t="s">
        <v>28</v>
      </c>
      <c r="F1374" s="1" t="s">
        <v>28</v>
      </c>
      <c r="G1374" s="1" t="s">
        <v>28</v>
      </c>
      <c r="H1374" s="1"/>
      <c r="I1374" s="1">
        <v>118.5</v>
      </c>
      <c r="J1374" s="1">
        <v>100</v>
      </c>
      <c r="K1374" s="1" t="s">
        <v>28</v>
      </c>
      <c r="L1374" s="1">
        <v>115.905</v>
      </c>
      <c r="M1374" s="1">
        <v>114.37</v>
      </c>
      <c r="N1374" s="1" t="s">
        <v>28</v>
      </c>
      <c r="O1374" s="1" t="s">
        <v>28</v>
      </c>
      <c r="P1374" s="1" t="s">
        <v>28</v>
      </c>
      <c r="U1374" s="1">
        <v>118.75</v>
      </c>
      <c r="V1374" s="1">
        <v>117.2025</v>
      </c>
      <c r="W1374" s="1">
        <v>118.10124999999999</v>
      </c>
      <c r="X1374" s="1">
        <v>118.10124999999999</v>
      </c>
      <c r="AC1374" s="1"/>
      <c r="AE1374" s="1"/>
    </row>
    <row r="1375" spans="1:31">
      <c r="A1375" s="6">
        <v>39886</v>
      </c>
      <c r="B1375" s="1" t="s">
        <v>28</v>
      </c>
      <c r="C1375" s="1">
        <v>119</v>
      </c>
      <c r="D1375" s="1" t="s">
        <v>28</v>
      </c>
      <c r="E1375" s="1" t="s">
        <v>28</v>
      </c>
      <c r="F1375" s="1" t="s">
        <v>28</v>
      </c>
      <c r="G1375" s="1" t="s">
        <v>28</v>
      </c>
      <c r="H1375" s="1"/>
      <c r="J1375" s="1"/>
      <c r="K1375" s="1" t="s">
        <v>28</v>
      </c>
      <c r="L1375" s="1" t="s">
        <v>28</v>
      </c>
      <c r="M1375" s="1" t="s">
        <v>28</v>
      </c>
      <c r="N1375" s="1" t="s">
        <v>28</v>
      </c>
      <c r="O1375" s="1" t="s">
        <v>28</v>
      </c>
      <c r="P1375" s="1" t="s">
        <v>28</v>
      </c>
      <c r="U1375" s="1">
        <v>119</v>
      </c>
      <c r="V1375" s="1" t="s">
        <v>28</v>
      </c>
      <c r="W1375" s="1">
        <v>119</v>
      </c>
      <c r="X1375" s="1">
        <v>119</v>
      </c>
      <c r="AC1375" s="1"/>
      <c r="AE1375" s="1"/>
    </row>
    <row r="1376" spans="1:31">
      <c r="A1376" s="6">
        <v>39893</v>
      </c>
      <c r="B1376" s="1" t="s">
        <v>28</v>
      </c>
      <c r="C1376" s="1">
        <v>126.5</v>
      </c>
      <c r="D1376" s="1">
        <v>106.5</v>
      </c>
      <c r="E1376" s="1" t="s">
        <v>28</v>
      </c>
      <c r="F1376" s="1" t="s">
        <v>28</v>
      </c>
      <c r="G1376" s="1" t="s">
        <v>28</v>
      </c>
      <c r="H1376" s="1"/>
      <c r="I1376" s="1">
        <v>113</v>
      </c>
      <c r="J1376" s="1">
        <v>109</v>
      </c>
      <c r="K1376" s="1" t="s">
        <v>28</v>
      </c>
      <c r="L1376" s="1">
        <v>113.32</v>
      </c>
      <c r="M1376" s="1">
        <v>106.5</v>
      </c>
      <c r="N1376" s="1" t="s">
        <v>28</v>
      </c>
      <c r="O1376" s="1" t="s">
        <v>28</v>
      </c>
      <c r="P1376" s="1">
        <v>115.5</v>
      </c>
      <c r="U1376" s="1">
        <v>119.75</v>
      </c>
      <c r="V1376" s="1">
        <v>113.16</v>
      </c>
      <c r="W1376" s="1">
        <v>119.83</v>
      </c>
      <c r="X1376" s="1">
        <v>119.83</v>
      </c>
      <c r="AC1376" s="1">
        <v>104</v>
      </c>
      <c r="AE1376" s="1"/>
    </row>
    <row r="1377" spans="1:31">
      <c r="A1377" s="6">
        <v>39900</v>
      </c>
      <c r="B1377" s="1">
        <v>122.5</v>
      </c>
      <c r="C1377" s="1">
        <v>126</v>
      </c>
      <c r="D1377" s="1">
        <v>101</v>
      </c>
      <c r="E1377" s="1" t="s">
        <v>28</v>
      </c>
      <c r="F1377" s="1" t="s">
        <v>28</v>
      </c>
      <c r="G1377" s="1" t="s">
        <v>28</v>
      </c>
      <c r="H1377" s="1"/>
      <c r="J1377" s="1"/>
      <c r="K1377" s="1" t="s">
        <v>28</v>
      </c>
      <c r="L1377" s="1" t="s">
        <v>28</v>
      </c>
      <c r="M1377" s="1" t="s">
        <v>28</v>
      </c>
      <c r="N1377" s="1" t="s">
        <v>28</v>
      </c>
      <c r="O1377" s="1" t="s">
        <v>28</v>
      </c>
      <c r="P1377" s="1" t="s">
        <v>28</v>
      </c>
      <c r="U1377" s="1">
        <v>126</v>
      </c>
      <c r="V1377" s="1" t="s">
        <v>28</v>
      </c>
      <c r="W1377" s="1">
        <v>126</v>
      </c>
      <c r="X1377" s="1">
        <v>126</v>
      </c>
      <c r="AC1377" s="1"/>
      <c r="AE1377" s="1"/>
    </row>
    <row r="1378" spans="1:31">
      <c r="A1378" s="6">
        <v>39907</v>
      </c>
      <c r="B1378" s="1" t="s">
        <v>28</v>
      </c>
      <c r="C1378" s="1">
        <v>120.5</v>
      </c>
      <c r="D1378" s="1">
        <v>118</v>
      </c>
      <c r="E1378" s="1" t="s">
        <v>28</v>
      </c>
      <c r="F1378" s="1" t="s">
        <v>28</v>
      </c>
      <c r="G1378" s="1" t="s">
        <v>28</v>
      </c>
      <c r="H1378" s="1"/>
      <c r="J1378" s="1"/>
      <c r="K1378" s="1" t="s">
        <v>28</v>
      </c>
      <c r="L1378" s="1" t="s">
        <v>28</v>
      </c>
      <c r="M1378" s="1" t="s">
        <v>28</v>
      </c>
      <c r="N1378" s="1" t="s">
        <v>28</v>
      </c>
      <c r="O1378" s="1" t="s">
        <v>28</v>
      </c>
      <c r="P1378" s="1" t="s">
        <v>28</v>
      </c>
      <c r="U1378" s="1">
        <v>120.5</v>
      </c>
      <c r="V1378" s="1" t="s">
        <v>28</v>
      </c>
      <c r="W1378" s="1">
        <v>120.5</v>
      </c>
      <c r="X1378" s="1">
        <v>120.5</v>
      </c>
      <c r="AC1378" s="1"/>
      <c r="AE1378" s="1"/>
    </row>
    <row r="1379" spans="1:31">
      <c r="A1379" s="6">
        <v>39914</v>
      </c>
      <c r="B1379" s="1">
        <v>128</v>
      </c>
      <c r="C1379" s="1">
        <v>123.5</v>
      </c>
      <c r="D1379" s="1">
        <v>118</v>
      </c>
      <c r="E1379" s="1" t="s">
        <v>28</v>
      </c>
      <c r="F1379" s="1" t="s">
        <v>28</v>
      </c>
      <c r="G1379" s="1">
        <v>107</v>
      </c>
      <c r="H1379" s="1">
        <v>153.5</v>
      </c>
      <c r="J1379" s="1"/>
      <c r="K1379" s="1" t="s">
        <v>28</v>
      </c>
      <c r="L1379" s="1" t="s">
        <v>28</v>
      </c>
      <c r="M1379" s="1" t="s">
        <v>28</v>
      </c>
      <c r="N1379" s="1" t="s">
        <v>28</v>
      </c>
      <c r="O1379" s="1" t="s">
        <v>28</v>
      </c>
      <c r="P1379" s="1" t="s">
        <v>28</v>
      </c>
      <c r="U1379" s="1">
        <v>123.5</v>
      </c>
      <c r="V1379" s="1" t="s">
        <v>28</v>
      </c>
      <c r="W1379" s="1">
        <v>123.5</v>
      </c>
      <c r="X1379" s="1">
        <v>123.5</v>
      </c>
      <c r="AC1379" s="1"/>
      <c r="AE1379" s="1"/>
    </row>
    <row r="1380" spans="1:31">
      <c r="A1380" s="6">
        <v>39921</v>
      </c>
      <c r="B1380" s="1" t="s">
        <v>28</v>
      </c>
      <c r="C1380" s="1" t="s">
        <v>28</v>
      </c>
      <c r="D1380" s="1" t="s">
        <v>28</v>
      </c>
      <c r="E1380" s="1" t="s">
        <v>28</v>
      </c>
      <c r="F1380" s="1" t="s">
        <v>28</v>
      </c>
      <c r="G1380" s="1" t="s">
        <v>28</v>
      </c>
      <c r="H1380" s="1"/>
      <c r="J1380" s="1"/>
      <c r="K1380" s="1" t="s">
        <v>28</v>
      </c>
      <c r="L1380" s="1" t="s">
        <v>28</v>
      </c>
      <c r="M1380" s="1" t="s">
        <v>28</v>
      </c>
      <c r="N1380" s="1">
        <v>100.75</v>
      </c>
      <c r="O1380" s="1" t="s">
        <v>28</v>
      </c>
      <c r="P1380" s="1">
        <v>101.25</v>
      </c>
      <c r="U1380" s="1" t="s">
        <v>28</v>
      </c>
      <c r="V1380" s="1" t="s">
        <v>28</v>
      </c>
      <c r="W1380" s="1" t="s">
        <v>28</v>
      </c>
      <c r="X1380" s="1" t="s">
        <v>28</v>
      </c>
      <c r="AC1380" s="1"/>
      <c r="AE1380" s="1"/>
    </row>
    <row r="1381" spans="1:31">
      <c r="A1381" s="6">
        <v>39928</v>
      </c>
      <c r="B1381" s="1" t="s">
        <v>28</v>
      </c>
      <c r="C1381" s="1">
        <v>122.25</v>
      </c>
      <c r="D1381" s="1" t="s">
        <v>28</v>
      </c>
      <c r="E1381" s="1" t="s">
        <v>28</v>
      </c>
      <c r="F1381" s="1" t="s">
        <v>28</v>
      </c>
      <c r="G1381" s="1" t="s">
        <v>28</v>
      </c>
      <c r="H1381" s="1">
        <v>136.5</v>
      </c>
      <c r="I1381" s="1">
        <v>130.5</v>
      </c>
      <c r="J1381" s="1"/>
      <c r="K1381" s="1" t="s">
        <v>28</v>
      </c>
      <c r="L1381" s="1">
        <v>114.5</v>
      </c>
      <c r="M1381" s="1">
        <v>100</v>
      </c>
      <c r="N1381" s="1" t="s">
        <v>28</v>
      </c>
      <c r="O1381" s="1" t="s">
        <v>28</v>
      </c>
      <c r="P1381" s="1" t="s">
        <v>28</v>
      </c>
      <c r="U1381" s="1">
        <v>126.375</v>
      </c>
      <c r="V1381" s="1">
        <v>122.5</v>
      </c>
      <c r="W1381" s="1">
        <v>122.375</v>
      </c>
      <c r="X1381" s="1">
        <v>122.375</v>
      </c>
      <c r="AC1381" s="1"/>
      <c r="AE1381" s="1"/>
    </row>
    <row r="1382" spans="1:31">
      <c r="A1382" s="6">
        <v>39935</v>
      </c>
      <c r="B1382" s="1" t="s">
        <v>28</v>
      </c>
      <c r="C1382" s="1" t="s">
        <v>28</v>
      </c>
      <c r="D1382" s="1" t="s">
        <v>28</v>
      </c>
      <c r="E1382" s="1" t="s">
        <v>28</v>
      </c>
      <c r="F1382" s="1" t="s">
        <v>28</v>
      </c>
      <c r="G1382" s="1" t="s">
        <v>28</v>
      </c>
      <c r="H1382" s="1">
        <v>138</v>
      </c>
      <c r="I1382" s="1">
        <v>118</v>
      </c>
      <c r="J1382" s="1">
        <v>104</v>
      </c>
      <c r="K1382" s="1" t="s">
        <v>28</v>
      </c>
      <c r="L1382" s="1" t="s">
        <v>28</v>
      </c>
      <c r="M1382" s="1" t="s">
        <v>28</v>
      </c>
      <c r="N1382" s="1" t="s">
        <v>28</v>
      </c>
      <c r="O1382" s="1" t="s">
        <v>28</v>
      </c>
      <c r="P1382" s="1" t="s">
        <v>28</v>
      </c>
      <c r="U1382" s="1">
        <v>118</v>
      </c>
      <c r="V1382" s="1">
        <v>118</v>
      </c>
      <c r="W1382" s="1">
        <v>118</v>
      </c>
      <c r="X1382" s="1">
        <v>118</v>
      </c>
      <c r="AC1382" s="1"/>
      <c r="AE1382" s="1"/>
    </row>
    <row r="1383" spans="1:31">
      <c r="A1383" s="6">
        <v>39942</v>
      </c>
      <c r="B1383" s="1">
        <v>125.75</v>
      </c>
      <c r="C1383" s="1">
        <v>125.5</v>
      </c>
      <c r="D1383" s="1">
        <v>115.5</v>
      </c>
      <c r="E1383" s="1" t="s">
        <v>28</v>
      </c>
      <c r="F1383" s="1" t="s">
        <v>28</v>
      </c>
      <c r="G1383" s="1">
        <v>122.13</v>
      </c>
      <c r="H1383" s="1">
        <v>136</v>
      </c>
      <c r="I1383" s="1">
        <v>133</v>
      </c>
      <c r="J1383" s="1"/>
      <c r="K1383" s="1">
        <v>107</v>
      </c>
      <c r="L1383" s="1">
        <v>102.5</v>
      </c>
      <c r="M1383" s="1">
        <v>103</v>
      </c>
      <c r="N1383" s="1" t="s">
        <v>28</v>
      </c>
      <c r="O1383" s="1" t="s">
        <v>28</v>
      </c>
      <c r="P1383" s="1" t="s">
        <v>28</v>
      </c>
      <c r="U1383" s="1">
        <v>129.25</v>
      </c>
      <c r="V1383" s="1">
        <v>117.75</v>
      </c>
      <c r="W1383" s="1">
        <v>121.625</v>
      </c>
      <c r="X1383" s="1">
        <v>121.625</v>
      </c>
      <c r="AC1383" s="1"/>
      <c r="AE1383" s="1"/>
    </row>
    <row r="1384" spans="1:31">
      <c r="A1384" s="6">
        <v>39949</v>
      </c>
      <c r="B1384" s="1">
        <v>120</v>
      </c>
      <c r="C1384" s="1">
        <v>123.25</v>
      </c>
      <c r="D1384" s="1">
        <v>122</v>
      </c>
      <c r="E1384" s="1" t="s">
        <v>28</v>
      </c>
      <c r="F1384" s="1">
        <v>115.5</v>
      </c>
      <c r="G1384" s="1" t="s">
        <v>28</v>
      </c>
      <c r="H1384" s="1">
        <v>139</v>
      </c>
      <c r="I1384" s="1">
        <v>128</v>
      </c>
      <c r="J1384" s="1">
        <v>111</v>
      </c>
      <c r="K1384" s="1" t="s">
        <v>28</v>
      </c>
      <c r="L1384" s="1" t="s">
        <v>28</v>
      </c>
      <c r="M1384" s="1" t="s">
        <v>28</v>
      </c>
      <c r="N1384" s="1" t="s">
        <v>28</v>
      </c>
      <c r="O1384" s="1" t="s">
        <v>28</v>
      </c>
      <c r="P1384" s="1">
        <v>110.5</v>
      </c>
      <c r="U1384" s="1">
        <v>122.25</v>
      </c>
      <c r="V1384" s="1">
        <v>128</v>
      </c>
      <c r="W1384" s="1">
        <v>122.25</v>
      </c>
      <c r="X1384" s="1">
        <v>122.25</v>
      </c>
      <c r="AC1384" s="1"/>
      <c r="AE1384" s="1"/>
    </row>
    <row r="1385" spans="1:31">
      <c r="A1385" s="6">
        <v>39956</v>
      </c>
      <c r="B1385" s="1">
        <v>127</v>
      </c>
      <c r="C1385" s="1">
        <v>124</v>
      </c>
      <c r="D1385" s="1">
        <v>121</v>
      </c>
      <c r="E1385" s="1" t="s">
        <v>28</v>
      </c>
      <c r="F1385" s="1">
        <v>116</v>
      </c>
      <c r="G1385" s="1" t="s">
        <v>28</v>
      </c>
      <c r="H1385" s="1">
        <v>142</v>
      </c>
      <c r="I1385" s="1">
        <v>129.5</v>
      </c>
      <c r="J1385" s="1"/>
      <c r="K1385" s="1" t="s">
        <v>28</v>
      </c>
      <c r="L1385" s="1" t="s">
        <v>28</v>
      </c>
      <c r="M1385" s="1" t="s">
        <v>28</v>
      </c>
      <c r="N1385" s="1" t="s">
        <v>28</v>
      </c>
      <c r="O1385" s="1" t="s">
        <v>28</v>
      </c>
      <c r="P1385" s="1" t="s">
        <v>28</v>
      </c>
      <c r="U1385" s="1">
        <v>123.16666666666667</v>
      </c>
      <c r="V1385" s="1">
        <v>129.5</v>
      </c>
      <c r="W1385" s="1">
        <v>123.16666666666667</v>
      </c>
      <c r="X1385" s="1">
        <v>123.16666666666667</v>
      </c>
      <c r="AC1385" s="1"/>
      <c r="AE1385" s="1"/>
    </row>
    <row r="1386" spans="1:31">
      <c r="A1386" s="6">
        <v>39963</v>
      </c>
      <c r="B1386" s="1">
        <v>115</v>
      </c>
      <c r="C1386" s="1">
        <v>115.25</v>
      </c>
      <c r="D1386" s="1">
        <v>110</v>
      </c>
      <c r="E1386" s="1">
        <v>103</v>
      </c>
      <c r="F1386" s="1">
        <v>114.75</v>
      </c>
      <c r="G1386" s="1" t="s">
        <v>28</v>
      </c>
      <c r="H1386" s="1">
        <v>140</v>
      </c>
      <c r="I1386" s="1">
        <v>126.5</v>
      </c>
      <c r="J1386" s="1">
        <v>116</v>
      </c>
      <c r="K1386" s="1">
        <v>104.93</v>
      </c>
      <c r="L1386" s="1">
        <v>108.9</v>
      </c>
      <c r="M1386" s="1">
        <v>114.39500000000001</v>
      </c>
      <c r="N1386" s="1" t="s">
        <v>28</v>
      </c>
      <c r="O1386" s="1" t="s">
        <v>28</v>
      </c>
      <c r="P1386" s="1" t="s">
        <v>28</v>
      </c>
      <c r="U1386" s="1">
        <v>118.83333333333333</v>
      </c>
      <c r="V1386" s="1">
        <v>117.7</v>
      </c>
      <c r="W1386" s="1">
        <v>115.89999999999999</v>
      </c>
      <c r="X1386" s="1">
        <v>115.89999999999999</v>
      </c>
      <c r="AC1386" s="1"/>
      <c r="AE1386" s="1"/>
    </row>
    <row r="1387" spans="1:31">
      <c r="A1387" s="6">
        <v>39970</v>
      </c>
      <c r="B1387" s="1">
        <v>113.5</v>
      </c>
      <c r="C1387" s="1">
        <v>113.5</v>
      </c>
      <c r="D1387" s="1" t="s">
        <v>28</v>
      </c>
      <c r="E1387" s="1" t="s">
        <v>28</v>
      </c>
      <c r="F1387" s="1" t="s">
        <v>28</v>
      </c>
      <c r="G1387" s="1">
        <v>117.5</v>
      </c>
      <c r="H1387" s="1">
        <v>137.5</v>
      </c>
      <c r="I1387" s="1">
        <v>129.5</v>
      </c>
      <c r="J1387" s="1">
        <v>120</v>
      </c>
      <c r="K1387" s="1" t="s">
        <v>28</v>
      </c>
      <c r="L1387" s="1" t="s">
        <v>28</v>
      </c>
      <c r="M1387" s="1" t="s">
        <v>28</v>
      </c>
      <c r="N1387" s="1" t="s">
        <v>28</v>
      </c>
      <c r="O1387" s="1" t="s">
        <v>28</v>
      </c>
      <c r="P1387" s="1" t="s">
        <v>28</v>
      </c>
      <c r="U1387" s="1">
        <v>121.5</v>
      </c>
      <c r="V1387" s="1">
        <v>129.5</v>
      </c>
      <c r="W1387" s="1">
        <v>121.5</v>
      </c>
      <c r="X1387" s="1">
        <v>121.5</v>
      </c>
      <c r="AC1387" s="1"/>
      <c r="AE1387" s="1"/>
    </row>
    <row r="1388" spans="1:31">
      <c r="A1388" s="6">
        <v>39977</v>
      </c>
      <c r="B1388" s="1">
        <v>114</v>
      </c>
      <c r="C1388" s="1">
        <v>114</v>
      </c>
      <c r="D1388" s="1">
        <v>106</v>
      </c>
      <c r="E1388" s="1" t="s">
        <v>28</v>
      </c>
      <c r="F1388" s="1" t="s">
        <v>28</v>
      </c>
      <c r="G1388" s="1" t="s">
        <v>28</v>
      </c>
      <c r="H1388" s="1">
        <v>129.5</v>
      </c>
      <c r="I1388" s="1">
        <v>125.5</v>
      </c>
      <c r="J1388" s="1">
        <v>108</v>
      </c>
      <c r="K1388" s="1" t="s">
        <v>28</v>
      </c>
      <c r="L1388" s="1" t="s">
        <v>28</v>
      </c>
      <c r="M1388" s="1" t="s">
        <v>28</v>
      </c>
      <c r="N1388" s="1" t="s">
        <v>28</v>
      </c>
      <c r="O1388" s="1" t="s">
        <v>28</v>
      </c>
      <c r="P1388" s="1" t="s">
        <v>28</v>
      </c>
      <c r="U1388" s="1">
        <v>119.75</v>
      </c>
      <c r="V1388" s="1">
        <v>125.5</v>
      </c>
      <c r="W1388" s="1">
        <v>119.75</v>
      </c>
      <c r="X1388" s="1">
        <v>119.75</v>
      </c>
      <c r="AC1388" s="1"/>
      <c r="AE1388" s="1"/>
    </row>
    <row r="1389" spans="1:31">
      <c r="A1389" s="6">
        <v>39984</v>
      </c>
      <c r="B1389" s="1">
        <v>111.5</v>
      </c>
      <c r="C1389" s="1">
        <v>111.5</v>
      </c>
      <c r="D1389" s="1">
        <v>109</v>
      </c>
      <c r="E1389" s="1" t="s">
        <v>28</v>
      </c>
      <c r="F1389" s="1">
        <v>112.5</v>
      </c>
      <c r="G1389" s="1">
        <v>109.5</v>
      </c>
      <c r="H1389" s="1">
        <v>120</v>
      </c>
      <c r="I1389" s="1">
        <v>114</v>
      </c>
      <c r="J1389" s="1"/>
      <c r="K1389" s="1">
        <v>102.13</v>
      </c>
      <c r="L1389" s="1">
        <v>104.64999999999999</v>
      </c>
      <c r="M1389" s="1">
        <v>106.25999999999999</v>
      </c>
      <c r="N1389" s="1" t="s">
        <v>28</v>
      </c>
      <c r="O1389" s="1" t="s">
        <v>28</v>
      </c>
      <c r="P1389" s="1" t="s">
        <v>28</v>
      </c>
      <c r="U1389" s="1">
        <v>112.66666666666667</v>
      </c>
      <c r="V1389" s="1">
        <v>109.32499999999999</v>
      </c>
      <c r="W1389" s="1">
        <v>111.10833333333333</v>
      </c>
      <c r="X1389" s="1">
        <v>111.10833333333333</v>
      </c>
      <c r="AC1389" s="1"/>
      <c r="AE1389" s="1"/>
    </row>
    <row r="1390" spans="1:31">
      <c r="A1390" s="6">
        <v>39991</v>
      </c>
      <c r="B1390" s="1">
        <v>110</v>
      </c>
      <c r="C1390" s="1">
        <v>105</v>
      </c>
      <c r="D1390" s="1" t="s">
        <v>28</v>
      </c>
      <c r="E1390" s="1">
        <v>125</v>
      </c>
      <c r="F1390" s="1">
        <v>118.75</v>
      </c>
      <c r="G1390" s="1">
        <v>108.5</v>
      </c>
      <c r="H1390" s="1">
        <v>112</v>
      </c>
      <c r="I1390" s="1">
        <v>108.5</v>
      </c>
      <c r="J1390" s="1">
        <v>99</v>
      </c>
      <c r="K1390" s="1" t="s">
        <v>28</v>
      </c>
      <c r="L1390" s="1" t="s">
        <v>28</v>
      </c>
      <c r="M1390" s="1">
        <v>102.08</v>
      </c>
      <c r="N1390" s="1" t="s">
        <v>28</v>
      </c>
      <c r="O1390" s="1" t="s">
        <v>28</v>
      </c>
      <c r="P1390" s="1" t="s">
        <v>28</v>
      </c>
      <c r="U1390" s="1">
        <v>110.75</v>
      </c>
      <c r="V1390" s="1">
        <v>108.5</v>
      </c>
      <c r="W1390" s="1">
        <v>110.75</v>
      </c>
      <c r="X1390" s="1">
        <v>110.75</v>
      </c>
      <c r="AC1390" s="1"/>
      <c r="AE1390" s="1"/>
    </row>
    <row r="1391" spans="1:31">
      <c r="A1391" s="6">
        <v>39998</v>
      </c>
      <c r="B1391" s="1" t="s">
        <v>28</v>
      </c>
      <c r="C1391" s="1" t="s">
        <v>28</v>
      </c>
      <c r="D1391" s="1" t="s">
        <v>28</v>
      </c>
      <c r="E1391" s="1" t="s">
        <v>28</v>
      </c>
      <c r="F1391" s="1" t="s">
        <v>28</v>
      </c>
      <c r="G1391" s="1" t="s">
        <v>28</v>
      </c>
      <c r="H1391" s="1"/>
      <c r="I1391" s="1">
        <v>110</v>
      </c>
      <c r="J1391" s="1"/>
      <c r="K1391" s="1" t="s">
        <v>28</v>
      </c>
      <c r="L1391" s="1" t="s">
        <v>28</v>
      </c>
      <c r="M1391" s="1" t="s">
        <v>28</v>
      </c>
      <c r="N1391" s="1">
        <v>106.5</v>
      </c>
      <c r="O1391" s="1" t="s">
        <v>28</v>
      </c>
      <c r="P1391" s="1" t="s">
        <v>28</v>
      </c>
      <c r="U1391" s="1">
        <v>110</v>
      </c>
      <c r="V1391" s="1">
        <v>110</v>
      </c>
      <c r="W1391" s="1">
        <v>110</v>
      </c>
      <c r="X1391" s="1">
        <v>110</v>
      </c>
      <c r="AC1391" s="1"/>
      <c r="AE1391" s="1"/>
    </row>
    <row r="1392" spans="1:31">
      <c r="A1392" s="6">
        <v>40005</v>
      </c>
      <c r="B1392" s="1">
        <v>97</v>
      </c>
      <c r="C1392" s="1">
        <v>97</v>
      </c>
      <c r="D1392" s="1" t="s">
        <v>28</v>
      </c>
      <c r="E1392" s="1" t="s">
        <v>28</v>
      </c>
      <c r="F1392" s="1" t="s">
        <v>28</v>
      </c>
      <c r="G1392" s="1" t="s">
        <v>28</v>
      </c>
      <c r="H1392" s="1"/>
      <c r="I1392" s="1">
        <v>109.5</v>
      </c>
      <c r="J1392" s="1">
        <v>101</v>
      </c>
      <c r="K1392" s="1" t="s">
        <v>28</v>
      </c>
      <c r="L1392" s="1">
        <v>107.81333333333333</v>
      </c>
      <c r="M1392" s="1">
        <v>103.69499999999999</v>
      </c>
      <c r="N1392" s="1" t="s">
        <v>28</v>
      </c>
      <c r="O1392" s="1" t="s">
        <v>28</v>
      </c>
      <c r="P1392" s="1" t="s">
        <v>28</v>
      </c>
      <c r="U1392" s="1">
        <v>103.25</v>
      </c>
      <c r="V1392" s="1">
        <v>108.65666666666667</v>
      </c>
      <c r="W1392" s="1">
        <v>102.82833333333333</v>
      </c>
      <c r="X1392" s="1">
        <v>102.82833333333333</v>
      </c>
      <c r="AC1392" s="1"/>
      <c r="AD1392" s="1">
        <v>97</v>
      </c>
      <c r="AE1392" s="1"/>
    </row>
    <row r="1393" spans="1:31">
      <c r="A1393" s="6">
        <v>40012</v>
      </c>
      <c r="B1393" s="1">
        <v>102.75</v>
      </c>
      <c r="C1393" s="1">
        <v>101.75</v>
      </c>
      <c r="D1393" s="1" t="s">
        <v>28</v>
      </c>
      <c r="E1393" s="1" t="s">
        <v>28</v>
      </c>
      <c r="F1393" s="1" t="s">
        <v>28</v>
      </c>
      <c r="G1393" s="1">
        <v>100.5</v>
      </c>
      <c r="H1393" s="1">
        <v>119</v>
      </c>
      <c r="I1393" s="1">
        <v>110.5</v>
      </c>
      <c r="J1393" s="1">
        <v>103</v>
      </c>
      <c r="K1393" s="1" t="s">
        <v>28</v>
      </c>
      <c r="L1393" s="1">
        <v>101.125</v>
      </c>
      <c r="M1393" s="1">
        <v>99.67</v>
      </c>
      <c r="N1393" s="1" t="s">
        <v>28</v>
      </c>
      <c r="O1393" s="1" t="s">
        <v>28</v>
      </c>
      <c r="P1393" s="1">
        <v>104.5</v>
      </c>
      <c r="U1393" s="1">
        <v>106.125</v>
      </c>
      <c r="V1393" s="1">
        <v>105.8125</v>
      </c>
      <c r="W1393" s="1">
        <v>103.78125</v>
      </c>
      <c r="X1393" s="1">
        <v>103.78125</v>
      </c>
      <c r="AC1393" s="1"/>
      <c r="AE1393" s="1"/>
    </row>
    <row r="1394" spans="1:31">
      <c r="A1394" s="6">
        <v>40019</v>
      </c>
      <c r="B1394" s="1">
        <v>93.5</v>
      </c>
      <c r="C1394" s="1">
        <v>93.5</v>
      </c>
      <c r="D1394" s="1">
        <v>93.5</v>
      </c>
      <c r="E1394" s="1">
        <v>110</v>
      </c>
      <c r="F1394" s="1">
        <v>104</v>
      </c>
      <c r="G1394" s="1">
        <v>101.88</v>
      </c>
      <c r="H1394" s="1"/>
      <c r="I1394" s="1">
        <v>106</v>
      </c>
      <c r="J1394" s="1">
        <v>99</v>
      </c>
      <c r="K1394" s="1" t="s">
        <v>28</v>
      </c>
      <c r="L1394" s="1">
        <v>100.00999999999999</v>
      </c>
      <c r="M1394" s="1">
        <v>97.784999999999997</v>
      </c>
      <c r="N1394" s="1" t="s">
        <v>28</v>
      </c>
      <c r="O1394" s="1" t="s">
        <v>28</v>
      </c>
      <c r="P1394" s="1" t="s">
        <v>28</v>
      </c>
      <c r="U1394" s="1">
        <v>101.16666666666667</v>
      </c>
      <c r="V1394" s="1">
        <v>103.005</v>
      </c>
      <c r="W1394" s="1">
        <v>100.16833333333334</v>
      </c>
      <c r="X1394" s="1">
        <v>100.16833333333334</v>
      </c>
      <c r="AC1394" s="1"/>
      <c r="AE1394" s="1"/>
    </row>
    <row r="1395" spans="1:31">
      <c r="A1395" s="6">
        <v>40026</v>
      </c>
      <c r="B1395" s="1">
        <v>96</v>
      </c>
      <c r="C1395" s="1">
        <v>96</v>
      </c>
      <c r="D1395" s="1" t="s">
        <v>28</v>
      </c>
      <c r="E1395" s="1">
        <v>108</v>
      </c>
      <c r="F1395" s="1" t="s">
        <v>28</v>
      </c>
      <c r="G1395" s="1">
        <v>98.88</v>
      </c>
      <c r="H1395" s="1"/>
      <c r="I1395" s="1">
        <v>104</v>
      </c>
      <c r="J1395" s="1">
        <v>94</v>
      </c>
      <c r="K1395" s="1" t="s">
        <v>28</v>
      </c>
      <c r="L1395" s="1">
        <v>101.23</v>
      </c>
      <c r="M1395" s="1">
        <v>95.254999999999995</v>
      </c>
      <c r="N1395" s="1" t="s">
        <v>28</v>
      </c>
      <c r="O1395" s="1" t="s">
        <v>28</v>
      </c>
      <c r="P1395" s="1">
        <v>93.88</v>
      </c>
      <c r="U1395" s="1">
        <v>100</v>
      </c>
      <c r="V1395" s="1">
        <v>102.61500000000001</v>
      </c>
      <c r="W1395" s="1">
        <v>99.307500000000005</v>
      </c>
      <c r="X1395" s="1">
        <v>99.307500000000005</v>
      </c>
      <c r="AC1395" s="1"/>
      <c r="AE1395" s="1"/>
    </row>
    <row r="1396" spans="1:31">
      <c r="A1396" s="6">
        <v>40033</v>
      </c>
      <c r="B1396" s="1">
        <v>96.5</v>
      </c>
      <c r="C1396" s="1">
        <v>97</v>
      </c>
      <c r="D1396" s="1">
        <v>96.5</v>
      </c>
      <c r="E1396" s="1">
        <v>104</v>
      </c>
      <c r="F1396" s="1">
        <v>98.5</v>
      </c>
      <c r="G1396" s="1">
        <v>93.5</v>
      </c>
      <c r="H1396" s="1"/>
      <c r="I1396" s="1">
        <v>102.5</v>
      </c>
      <c r="J1396" s="1">
        <v>91.25</v>
      </c>
      <c r="K1396" s="1" t="s">
        <v>28</v>
      </c>
      <c r="L1396" s="1" t="s">
        <v>28</v>
      </c>
      <c r="M1396" s="1" t="s">
        <v>28</v>
      </c>
      <c r="N1396" s="1" t="s">
        <v>28</v>
      </c>
      <c r="O1396" s="1" t="s">
        <v>28</v>
      </c>
      <c r="P1396" s="1" t="s">
        <v>28</v>
      </c>
      <c r="U1396" s="1">
        <v>99.333333333333329</v>
      </c>
      <c r="V1396" s="1">
        <v>102.5</v>
      </c>
      <c r="W1396" s="1">
        <v>99.333333333333329</v>
      </c>
      <c r="X1396" s="1">
        <v>99.333333333333329</v>
      </c>
      <c r="AC1396" s="1"/>
      <c r="AE1396" s="1"/>
    </row>
    <row r="1397" spans="1:31">
      <c r="A1397" s="6">
        <v>40040</v>
      </c>
      <c r="B1397" s="1">
        <v>97.75</v>
      </c>
      <c r="C1397" s="1">
        <v>99</v>
      </c>
      <c r="D1397" s="1" t="s">
        <v>28</v>
      </c>
      <c r="E1397" s="1" t="s">
        <v>28</v>
      </c>
      <c r="F1397" s="1" t="s">
        <v>28</v>
      </c>
      <c r="G1397" s="1" t="s">
        <v>28</v>
      </c>
      <c r="H1397" s="1"/>
      <c r="J1397" s="1"/>
      <c r="K1397" s="1" t="s">
        <v>28</v>
      </c>
      <c r="L1397" s="1">
        <v>102.83999999999999</v>
      </c>
      <c r="M1397" s="1">
        <v>98.36</v>
      </c>
      <c r="N1397" s="1">
        <v>90.5</v>
      </c>
      <c r="O1397" s="1" t="s">
        <v>28</v>
      </c>
      <c r="P1397" s="1">
        <v>91.75</v>
      </c>
      <c r="U1397" s="1">
        <v>99</v>
      </c>
      <c r="V1397" s="1">
        <v>102.83999999999999</v>
      </c>
      <c r="W1397" s="1">
        <v>100.91999999999999</v>
      </c>
      <c r="X1397" s="1">
        <v>100.91999999999999</v>
      </c>
      <c r="AC1397" s="1"/>
      <c r="AE1397" s="1"/>
    </row>
    <row r="1398" spans="1:31">
      <c r="A1398" s="6">
        <v>40047</v>
      </c>
      <c r="B1398" s="1">
        <v>99</v>
      </c>
      <c r="C1398" s="1">
        <v>98.75</v>
      </c>
      <c r="D1398" s="1">
        <v>99.75</v>
      </c>
      <c r="E1398" s="1" t="s">
        <v>28</v>
      </c>
      <c r="F1398" s="1">
        <v>99</v>
      </c>
      <c r="G1398" s="1">
        <v>95</v>
      </c>
      <c r="H1398" s="1"/>
      <c r="I1398" s="1">
        <v>97</v>
      </c>
      <c r="J1398" s="1">
        <v>91</v>
      </c>
      <c r="K1398" s="1" t="s">
        <v>28</v>
      </c>
      <c r="L1398" s="1">
        <v>104.10666666666667</v>
      </c>
      <c r="M1398" s="1">
        <v>93.115000000000009</v>
      </c>
      <c r="N1398" s="1">
        <v>89.75</v>
      </c>
      <c r="O1398" s="1">
        <v>94</v>
      </c>
      <c r="P1398" s="1">
        <v>93</v>
      </c>
      <c r="U1398" s="1">
        <v>98.25</v>
      </c>
      <c r="V1398" s="1">
        <v>100.55333333333334</v>
      </c>
      <c r="W1398" s="1">
        <v>99.434444444444452</v>
      </c>
      <c r="X1398" s="1">
        <v>98.075833333333335</v>
      </c>
      <c r="AC1398" s="1">
        <v>89</v>
      </c>
      <c r="AE1398" s="1"/>
    </row>
    <row r="1399" spans="1:31">
      <c r="A1399" s="6">
        <v>40054</v>
      </c>
      <c r="B1399" s="1">
        <v>97.5</v>
      </c>
      <c r="C1399" s="1">
        <v>98.25</v>
      </c>
      <c r="D1399" s="1">
        <v>95</v>
      </c>
      <c r="E1399" s="1" t="s">
        <v>28</v>
      </c>
      <c r="F1399" s="1">
        <v>97</v>
      </c>
      <c r="G1399" s="1">
        <v>92.75</v>
      </c>
      <c r="H1399" s="1"/>
      <c r="I1399" s="1">
        <v>91.25</v>
      </c>
      <c r="J1399" s="1">
        <v>92.25</v>
      </c>
      <c r="K1399" s="1" t="s">
        <v>28</v>
      </c>
      <c r="L1399" s="1">
        <v>105.18666666666667</v>
      </c>
      <c r="M1399" s="1">
        <v>95.455000000000013</v>
      </c>
      <c r="N1399" s="1" t="s">
        <v>28</v>
      </c>
      <c r="O1399" s="1" t="s">
        <v>28</v>
      </c>
      <c r="P1399" s="1" t="s">
        <v>28</v>
      </c>
      <c r="U1399" s="1">
        <v>95.5</v>
      </c>
      <c r="V1399" s="1">
        <v>98.218333333333334</v>
      </c>
      <c r="W1399" s="1">
        <v>97.822777777777787</v>
      </c>
      <c r="X1399" s="1">
        <v>97.822777777777787</v>
      </c>
      <c r="AC1399" s="1"/>
      <c r="AE1399" s="1"/>
    </row>
    <row r="1400" spans="1:31">
      <c r="A1400" s="6">
        <v>40061</v>
      </c>
      <c r="B1400" s="1">
        <v>96.5</v>
      </c>
      <c r="C1400" s="1">
        <v>96.5</v>
      </c>
      <c r="D1400" s="1">
        <v>95</v>
      </c>
      <c r="E1400" s="1" t="s">
        <v>28</v>
      </c>
      <c r="F1400" s="1">
        <v>107.5</v>
      </c>
      <c r="G1400" s="1">
        <v>91</v>
      </c>
      <c r="H1400" s="1">
        <v>111.5</v>
      </c>
      <c r="I1400" s="1">
        <v>101.25</v>
      </c>
      <c r="J1400" s="1">
        <v>89.75</v>
      </c>
      <c r="K1400" s="1">
        <v>116.06</v>
      </c>
      <c r="L1400" s="1">
        <v>106.56666666666666</v>
      </c>
      <c r="M1400" s="1">
        <v>94.36</v>
      </c>
      <c r="N1400" s="1">
        <v>92.13</v>
      </c>
      <c r="O1400" s="1" t="s">
        <v>28</v>
      </c>
      <c r="P1400" s="1">
        <v>101.5</v>
      </c>
      <c r="U1400" s="1">
        <v>101.75</v>
      </c>
      <c r="V1400" s="1">
        <v>103.90833333333333</v>
      </c>
      <c r="W1400" s="1">
        <v>102.63611111111111</v>
      </c>
      <c r="X1400" s="1">
        <v>102.63611111111111</v>
      </c>
      <c r="AC1400" s="1"/>
      <c r="AE1400" s="1"/>
    </row>
    <row r="1401" spans="1:31">
      <c r="A1401" s="6">
        <v>40068</v>
      </c>
      <c r="B1401" s="1" t="s">
        <v>28</v>
      </c>
      <c r="C1401" s="1">
        <v>100</v>
      </c>
      <c r="D1401" s="1">
        <v>96.5</v>
      </c>
      <c r="E1401" s="1">
        <v>109.5</v>
      </c>
      <c r="F1401" s="1">
        <v>102.5</v>
      </c>
      <c r="G1401" s="1">
        <v>99</v>
      </c>
      <c r="H1401" s="1">
        <v>115</v>
      </c>
      <c r="J1401" s="1"/>
      <c r="K1401" s="1">
        <v>112.5</v>
      </c>
      <c r="L1401" s="1">
        <v>108.77333333333333</v>
      </c>
      <c r="M1401" s="1">
        <v>92.8</v>
      </c>
      <c r="N1401" s="1" t="s">
        <v>28</v>
      </c>
      <c r="O1401" s="1" t="s">
        <v>28</v>
      </c>
      <c r="P1401" s="1" t="s">
        <v>28</v>
      </c>
      <c r="U1401" s="1">
        <v>101.25</v>
      </c>
      <c r="V1401" s="1">
        <v>108.77333333333333</v>
      </c>
      <c r="W1401" s="1">
        <v>103.75777777777778</v>
      </c>
      <c r="X1401" s="1">
        <v>103.75777777777778</v>
      </c>
      <c r="AC1401" s="1"/>
      <c r="AE1401" s="1"/>
    </row>
    <row r="1402" spans="1:31">
      <c r="A1402" s="6">
        <v>40075</v>
      </c>
      <c r="B1402" s="1" t="s">
        <v>28</v>
      </c>
      <c r="C1402" s="1" t="s">
        <v>28</v>
      </c>
      <c r="D1402" s="1" t="s">
        <v>28</v>
      </c>
      <c r="E1402" s="1">
        <v>116</v>
      </c>
      <c r="F1402" s="1">
        <v>101.25</v>
      </c>
      <c r="G1402" s="1" t="s">
        <v>28</v>
      </c>
      <c r="H1402" s="1"/>
      <c r="J1402" s="1"/>
      <c r="K1402" s="1" t="s">
        <v>28</v>
      </c>
      <c r="L1402" s="1">
        <v>113.74333333333334</v>
      </c>
      <c r="M1402" s="1">
        <v>95.89500000000001</v>
      </c>
      <c r="N1402" s="1" t="s">
        <v>28</v>
      </c>
      <c r="O1402" s="1">
        <v>111</v>
      </c>
      <c r="P1402" s="1">
        <v>105</v>
      </c>
      <c r="U1402" s="1">
        <v>101.25</v>
      </c>
      <c r="V1402" s="1">
        <v>113.74333333333334</v>
      </c>
      <c r="W1402" s="1">
        <v>107.49666666666667</v>
      </c>
      <c r="X1402" s="1">
        <v>108.66444444444444</v>
      </c>
      <c r="AC1402" s="1"/>
      <c r="AE1402" s="1"/>
    </row>
    <row r="1403" spans="1:31">
      <c r="A1403" s="6">
        <v>40082</v>
      </c>
      <c r="B1403" s="1" t="s">
        <v>28</v>
      </c>
      <c r="C1403" s="1">
        <v>94.75</v>
      </c>
      <c r="D1403" s="1" t="s">
        <v>28</v>
      </c>
      <c r="E1403" s="1">
        <v>112</v>
      </c>
      <c r="F1403" s="1">
        <v>102.5</v>
      </c>
      <c r="G1403" s="1">
        <v>93.5</v>
      </c>
      <c r="H1403" s="1">
        <v>108</v>
      </c>
      <c r="I1403" s="1">
        <v>102.5</v>
      </c>
      <c r="J1403" s="1"/>
      <c r="K1403" s="1" t="s">
        <v>28</v>
      </c>
      <c r="L1403" s="1">
        <v>107.89</v>
      </c>
      <c r="M1403" s="1">
        <v>91.35</v>
      </c>
      <c r="N1403" s="1" t="s">
        <v>28</v>
      </c>
      <c r="O1403" s="1">
        <v>107.88</v>
      </c>
      <c r="P1403" s="1">
        <v>100</v>
      </c>
      <c r="U1403" s="1">
        <v>99.916666666666671</v>
      </c>
      <c r="V1403" s="1">
        <v>105.19499999999999</v>
      </c>
      <c r="W1403" s="1">
        <v>100.815</v>
      </c>
      <c r="X1403" s="1">
        <v>102.58125</v>
      </c>
      <c r="AC1403" s="1">
        <v>101</v>
      </c>
      <c r="AE1403" s="1"/>
    </row>
    <row r="1404" spans="1:31">
      <c r="A1404" s="6">
        <v>40089</v>
      </c>
      <c r="B1404" s="1">
        <v>97</v>
      </c>
      <c r="C1404" s="1">
        <v>95.75</v>
      </c>
      <c r="D1404" s="1" t="s">
        <v>28</v>
      </c>
      <c r="E1404" s="1" t="s">
        <v>28</v>
      </c>
      <c r="F1404" s="1">
        <v>106.75</v>
      </c>
      <c r="G1404" s="1">
        <v>96</v>
      </c>
      <c r="H1404" s="1"/>
      <c r="I1404" s="1">
        <v>101</v>
      </c>
      <c r="J1404" s="1">
        <v>92</v>
      </c>
      <c r="K1404" s="1">
        <v>113.78</v>
      </c>
      <c r="L1404" s="1">
        <v>106.99666666666667</v>
      </c>
      <c r="M1404" s="1" t="s">
        <v>28</v>
      </c>
      <c r="N1404" s="1" t="s">
        <v>28</v>
      </c>
      <c r="O1404" s="1" t="s">
        <v>28</v>
      </c>
      <c r="P1404" s="1" t="s">
        <v>28</v>
      </c>
      <c r="U1404" s="1">
        <v>101.16666666666667</v>
      </c>
      <c r="V1404" s="1">
        <v>103.99833333333333</v>
      </c>
      <c r="W1404" s="1">
        <v>102.16611111111111</v>
      </c>
      <c r="X1404" s="1">
        <v>102.16611111111111</v>
      </c>
      <c r="AC1404" s="1"/>
      <c r="AE1404" s="1"/>
    </row>
    <row r="1405" spans="1:31">
      <c r="A1405" s="6">
        <v>40096</v>
      </c>
      <c r="B1405" s="1">
        <v>97</v>
      </c>
      <c r="C1405" s="1">
        <v>95.75</v>
      </c>
      <c r="D1405" s="1" t="s">
        <v>28</v>
      </c>
      <c r="E1405" s="1" t="s">
        <v>28</v>
      </c>
      <c r="F1405" s="1">
        <v>103.25</v>
      </c>
      <c r="G1405" s="1">
        <v>93</v>
      </c>
      <c r="H1405" s="1">
        <v>110</v>
      </c>
      <c r="I1405" s="1">
        <v>100.5</v>
      </c>
      <c r="J1405" s="1">
        <v>92</v>
      </c>
      <c r="K1405" s="1">
        <v>115.91</v>
      </c>
      <c r="L1405" s="1">
        <v>106.99000000000001</v>
      </c>
      <c r="M1405" s="1">
        <v>92.174999999999997</v>
      </c>
      <c r="N1405" s="1" t="s">
        <v>28</v>
      </c>
      <c r="O1405" s="1">
        <v>106</v>
      </c>
      <c r="P1405" s="1">
        <v>101.13</v>
      </c>
      <c r="U1405" s="1">
        <v>99.833333333333329</v>
      </c>
      <c r="V1405" s="1">
        <v>103.745</v>
      </c>
      <c r="W1405" s="1">
        <v>100.91500000000001</v>
      </c>
      <c r="X1405" s="1">
        <v>102.18625</v>
      </c>
      <c r="AC1405" s="1"/>
      <c r="AE1405" s="1"/>
    </row>
    <row r="1406" spans="1:31">
      <c r="A1406" s="6">
        <v>40103</v>
      </c>
      <c r="B1406" s="1" t="s">
        <v>28</v>
      </c>
      <c r="C1406" s="1">
        <v>96.5</v>
      </c>
      <c r="D1406" s="1">
        <v>96.5</v>
      </c>
      <c r="E1406" s="1" t="s">
        <v>28</v>
      </c>
      <c r="F1406" s="1">
        <v>104.5</v>
      </c>
      <c r="G1406" s="1">
        <v>95</v>
      </c>
      <c r="H1406" s="1"/>
      <c r="I1406" s="1">
        <v>100</v>
      </c>
      <c r="J1406" s="1">
        <v>90.5</v>
      </c>
      <c r="K1406" s="1">
        <v>116.38</v>
      </c>
      <c r="L1406" s="1">
        <v>109.83666666666666</v>
      </c>
      <c r="M1406" s="1">
        <v>94.155000000000001</v>
      </c>
      <c r="N1406" s="1" t="s">
        <v>28</v>
      </c>
      <c r="O1406" s="1" t="s">
        <v>28</v>
      </c>
      <c r="P1406" s="1" t="s">
        <v>28</v>
      </c>
      <c r="U1406" s="1">
        <v>100.33333333333333</v>
      </c>
      <c r="V1406" s="1">
        <v>104.91833333333332</v>
      </c>
      <c r="W1406" s="1">
        <v>101.97277777777776</v>
      </c>
      <c r="X1406" s="1">
        <v>101.97277777777776</v>
      </c>
      <c r="AC1406" s="1"/>
      <c r="AE1406" s="1"/>
    </row>
    <row r="1407" spans="1:31">
      <c r="A1407" s="6">
        <v>40110</v>
      </c>
      <c r="B1407" s="1" t="s">
        <v>28</v>
      </c>
      <c r="C1407" s="1">
        <v>97</v>
      </c>
      <c r="D1407" s="1">
        <v>95.5</v>
      </c>
      <c r="E1407" s="1" t="s">
        <v>28</v>
      </c>
      <c r="F1407" s="1">
        <v>103.5</v>
      </c>
      <c r="G1407" s="1">
        <v>98.13</v>
      </c>
      <c r="H1407" s="1"/>
      <c r="I1407" s="1">
        <v>84</v>
      </c>
      <c r="J1407" s="1"/>
      <c r="K1407" s="1">
        <v>107.97999999999999</v>
      </c>
      <c r="L1407" s="1">
        <v>100.72666666666667</v>
      </c>
      <c r="M1407" s="1">
        <v>89.7</v>
      </c>
      <c r="N1407" s="1" t="s">
        <v>28</v>
      </c>
      <c r="O1407" s="1">
        <v>106.5</v>
      </c>
      <c r="P1407" s="1">
        <v>103.25</v>
      </c>
      <c r="U1407" s="1">
        <v>94.833333333333329</v>
      </c>
      <c r="V1407" s="1">
        <v>92.363333333333344</v>
      </c>
      <c r="W1407" s="1">
        <v>97.621111111111119</v>
      </c>
      <c r="X1407" s="1">
        <v>99.840833333333336</v>
      </c>
      <c r="AC1407" s="1">
        <v>80</v>
      </c>
      <c r="AE1407" s="1"/>
    </row>
    <row r="1408" spans="1:31">
      <c r="A1408" s="6">
        <v>40117</v>
      </c>
      <c r="B1408" s="1" t="s">
        <v>28</v>
      </c>
      <c r="C1408" s="1" t="s">
        <v>28</v>
      </c>
      <c r="D1408" s="1" t="s">
        <v>28</v>
      </c>
      <c r="E1408" s="1" t="s">
        <v>28</v>
      </c>
      <c r="F1408" s="1">
        <v>101</v>
      </c>
      <c r="G1408" s="1">
        <v>92.63</v>
      </c>
      <c r="H1408" s="1"/>
      <c r="J1408" s="1"/>
      <c r="K1408" s="1" t="s">
        <v>28</v>
      </c>
      <c r="L1408" s="1">
        <v>101.99333333333334</v>
      </c>
      <c r="M1408" s="1">
        <v>89.87</v>
      </c>
      <c r="N1408" s="1" t="s">
        <v>28</v>
      </c>
      <c r="O1408" s="1" t="s">
        <v>28</v>
      </c>
      <c r="P1408" s="1" t="s">
        <v>28</v>
      </c>
      <c r="U1408" s="1">
        <v>101</v>
      </c>
      <c r="V1408" s="1">
        <v>101.99333333333334</v>
      </c>
      <c r="W1408" s="1">
        <v>101.49666666666667</v>
      </c>
      <c r="X1408" s="1">
        <v>101.49666666666667</v>
      </c>
      <c r="AC1408" s="1"/>
      <c r="AE1408" s="1"/>
    </row>
    <row r="1409" spans="1:31">
      <c r="A1409" s="6">
        <v>40124</v>
      </c>
      <c r="B1409" s="1" t="s">
        <v>28</v>
      </c>
      <c r="C1409" s="1">
        <v>104</v>
      </c>
      <c r="D1409" s="1" t="s">
        <v>28</v>
      </c>
      <c r="E1409" s="1" t="s">
        <v>28</v>
      </c>
      <c r="F1409" s="1">
        <v>102</v>
      </c>
      <c r="G1409" s="1">
        <v>94</v>
      </c>
      <c r="H1409" s="1"/>
      <c r="I1409" s="1">
        <v>105</v>
      </c>
      <c r="J1409" s="1">
        <v>96</v>
      </c>
      <c r="K1409" s="1">
        <v>129.12</v>
      </c>
      <c r="L1409" s="1">
        <v>113.29666666666667</v>
      </c>
      <c r="M1409" s="1">
        <v>96.78</v>
      </c>
      <c r="N1409" s="1" t="s">
        <v>28</v>
      </c>
      <c r="O1409" s="1">
        <v>115.25</v>
      </c>
      <c r="P1409" s="1">
        <v>108.5</v>
      </c>
      <c r="U1409" s="1">
        <v>103.66666666666667</v>
      </c>
      <c r="V1409" s="1">
        <v>109.14833333333334</v>
      </c>
      <c r="W1409" s="1">
        <v>105.04944444444443</v>
      </c>
      <c r="X1409" s="1">
        <v>107.59958333333333</v>
      </c>
      <c r="AC1409" s="1"/>
      <c r="AE1409" s="1"/>
    </row>
    <row r="1410" spans="1:31">
      <c r="A1410" s="6">
        <v>40131</v>
      </c>
      <c r="B1410" s="1">
        <v>117</v>
      </c>
      <c r="C1410" s="1">
        <v>101.5</v>
      </c>
      <c r="D1410" s="1">
        <v>101.5</v>
      </c>
      <c r="E1410" s="1" t="s">
        <v>28</v>
      </c>
      <c r="F1410" s="1" t="s">
        <v>28</v>
      </c>
      <c r="G1410" s="1" t="s">
        <v>28</v>
      </c>
      <c r="H1410" s="1"/>
      <c r="J1410" s="1">
        <v>96.5</v>
      </c>
      <c r="K1410" s="1">
        <v>119.5</v>
      </c>
      <c r="L1410" s="1">
        <v>119.89999999999999</v>
      </c>
      <c r="M1410" s="1">
        <v>108.66499999999999</v>
      </c>
      <c r="N1410" s="1" t="s">
        <v>28</v>
      </c>
      <c r="O1410" s="1" t="s">
        <v>28</v>
      </c>
      <c r="P1410" s="1" t="s">
        <v>28</v>
      </c>
      <c r="U1410" s="1">
        <v>101.5</v>
      </c>
      <c r="V1410" s="1">
        <v>119.89999999999999</v>
      </c>
      <c r="W1410" s="1">
        <v>110.69999999999999</v>
      </c>
      <c r="X1410" s="1">
        <v>110.69999999999999</v>
      </c>
      <c r="AC1410" s="1"/>
      <c r="AE1410" s="1"/>
    </row>
    <row r="1411" spans="1:31">
      <c r="A1411" s="6">
        <v>40138</v>
      </c>
      <c r="B1411" s="1">
        <v>114</v>
      </c>
      <c r="C1411" s="1">
        <v>104</v>
      </c>
      <c r="D1411" s="1" t="s">
        <v>28</v>
      </c>
      <c r="E1411" s="1" t="s">
        <v>28</v>
      </c>
      <c r="F1411" s="1" t="s">
        <v>28</v>
      </c>
      <c r="G1411" s="1" t="s">
        <v>28</v>
      </c>
      <c r="H1411" s="1"/>
      <c r="J1411" s="1">
        <v>95</v>
      </c>
      <c r="K1411" s="1">
        <v>107</v>
      </c>
      <c r="L1411" s="1">
        <v>114.80333333333333</v>
      </c>
      <c r="M1411" s="1">
        <v>100.12</v>
      </c>
      <c r="N1411" s="1" t="s">
        <v>28</v>
      </c>
      <c r="O1411" s="1">
        <v>111.38</v>
      </c>
      <c r="P1411" s="1">
        <v>108.75</v>
      </c>
      <c r="U1411" s="1">
        <v>104</v>
      </c>
      <c r="V1411" s="1">
        <v>114.80333333333333</v>
      </c>
      <c r="W1411" s="1">
        <v>109.40166666666667</v>
      </c>
      <c r="X1411" s="1">
        <v>110.06111111111112</v>
      </c>
      <c r="AC1411" s="1"/>
      <c r="AE1411" s="1"/>
    </row>
    <row r="1412" spans="1:31">
      <c r="A1412" s="6">
        <v>40145</v>
      </c>
      <c r="B1412" s="1" t="s">
        <v>28</v>
      </c>
      <c r="C1412" s="1" t="s">
        <v>28</v>
      </c>
      <c r="D1412" s="1" t="s">
        <v>28</v>
      </c>
      <c r="E1412" s="1" t="s">
        <v>28</v>
      </c>
      <c r="F1412" s="1" t="s">
        <v>28</v>
      </c>
      <c r="G1412" s="1" t="s">
        <v>28</v>
      </c>
      <c r="H1412" s="1"/>
      <c r="J1412" s="1">
        <v>97</v>
      </c>
      <c r="K1412" s="1" t="s">
        <v>28</v>
      </c>
      <c r="L1412" s="1" t="s">
        <v>28</v>
      </c>
      <c r="M1412" s="1" t="s">
        <v>28</v>
      </c>
      <c r="N1412" s="1" t="s">
        <v>28</v>
      </c>
      <c r="O1412" s="1" t="s">
        <v>28</v>
      </c>
      <c r="P1412" s="1" t="s">
        <v>28</v>
      </c>
      <c r="U1412" s="1" t="s">
        <v>28</v>
      </c>
      <c r="V1412" s="1" t="s">
        <v>28</v>
      </c>
      <c r="W1412" s="1" t="s">
        <v>28</v>
      </c>
      <c r="X1412" s="1" t="s">
        <v>28</v>
      </c>
      <c r="AC1412" s="1"/>
      <c r="AE1412" s="1"/>
    </row>
    <row r="1413" spans="1:31">
      <c r="A1413" s="6">
        <v>40152</v>
      </c>
      <c r="B1413" s="1" t="s">
        <v>28</v>
      </c>
      <c r="C1413" s="1">
        <v>105</v>
      </c>
      <c r="D1413" s="1" t="s">
        <v>28</v>
      </c>
      <c r="E1413" s="1" t="s">
        <v>28</v>
      </c>
      <c r="F1413" s="1" t="s">
        <v>28</v>
      </c>
      <c r="G1413" s="1" t="s">
        <v>28</v>
      </c>
      <c r="H1413" s="1">
        <v>120.75</v>
      </c>
      <c r="I1413" s="1">
        <v>112</v>
      </c>
      <c r="J1413" s="1">
        <v>97</v>
      </c>
      <c r="K1413" s="1">
        <v>124</v>
      </c>
      <c r="L1413" s="1">
        <v>118.99000000000001</v>
      </c>
      <c r="M1413" s="1">
        <v>106.545</v>
      </c>
      <c r="N1413" s="1" t="s">
        <v>28</v>
      </c>
      <c r="O1413" s="1" t="s">
        <v>28</v>
      </c>
      <c r="P1413" s="1" t="s">
        <v>28</v>
      </c>
      <c r="U1413" s="1">
        <v>108.5</v>
      </c>
      <c r="V1413" s="1">
        <v>115.495</v>
      </c>
      <c r="W1413" s="1">
        <v>110.2475</v>
      </c>
      <c r="X1413" s="1">
        <v>110.2475</v>
      </c>
      <c r="AC1413" s="1"/>
      <c r="AE1413" s="1"/>
    </row>
    <row r="1414" spans="1:31">
      <c r="A1414" s="6">
        <v>40159</v>
      </c>
      <c r="B1414" s="1" t="s">
        <v>28</v>
      </c>
      <c r="C1414" s="1">
        <v>110</v>
      </c>
      <c r="D1414" s="1" t="s">
        <v>28</v>
      </c>
      <c r="E1414" s="1" t="s">
        <v>28</v>
      </c>
      <c r="F1414" s="1" t="s">
        <v>28</v>
      </c>
      <c r="G1414" s="1">
        <v>109</v>
      </c>
      <c r="H1414" s="1"/>
      <c r="J1414" s="1"/>
      <c r="K1414" s="1" t="s">
        <v>28</v>
      </c>
      <c r="L1414" s="1">
        <v>120.44666666666667</v>
      </c>
      <c r="M1414" s="1">
        <v>98.5</v>
      </c>
      <c r="N1414" s="1" t="s">
        <v>28</v>
      </c>
      <c r="O1414" s="1" t="s">
        <v>28</v>
      </c>
      <c r="P1414" s="1" t="s">
        <v>28</v>
      </c>
      <c r="U1414" s="1">
        <v>110</v>
      </c>
      <c r="V1414" s="1">
        <v>120.44666666666667</v>
      </c>
      <c r="W1414" s="1">
        <v>115.22333333333333</v>
      </c>
      <c r="X1414" s="1">
        <v>115.22333333333333</v>
      </c>
      <c r="AC1414" s="1"/>
      <c r="AE1414" s="1"/>
    </row>
    <row r="1415" spans="1:31">
      <c r="A1415" s="6">
        <v>40166</v>
      </c>
      <c r="B1415" s="1" t="s">
        <v>28</v>
      </c>
      <c r="C1415" s="1" t="s">
        <v>28</v>
      </c>
      <c r="D1415" s="1" t="s">
        <v>28</v>
      </c>
      <c r="E1415" s="1" t="s">
        <v>28</v>
      </c>
      <c r="F1415" s="1">
        <v>114.5</v>
      </c>
      <c r="G1415" s="1">
        <v>104.63</v>
      </c>
      <c r="H1415" s="1"/>
      <c r="J1415" s="1"/>
      <c r="K1415" s="1">
        <v>117.65</v>
      </c>
      <c r="L1415" s="1">
        <v>119.77</v>
      </c>
      <c r="M1415" s="1">
        <v>107.95</v>
      </c>
      <c r="N1415" s="1" t="s">
        <v>28</v>
      </c>
      <c r="O1415" s="1" t="s">
        <v>28</v>
      </c>
      <c r="P1415" s="1">
        <v>114.75</v>
      </c>
      <c r="U1415" s="1">
        <v>114.5</v>
      </c>
      <c r="V1415" s="1">
        <v>119.77</v>
      </c>
      <c r="W1415" s="1">
        <v>117.13499999999999</v>
      </c>
      <c r="X1415" s="1">
        <v>117.13499999999999</v>
      </c>
      <c r="AC1415" s="1">
        <v>96</v>
      </c>
      <c r="AE1415" s="1"/>
    </row>
    <row r="1416" spans="1:31">
      <c r="A1416" s="6">
        <v>40173</v>
      </c>
      <c r="B1416" s="1" t="s">
        <v>28</v>
      </c>
      <c r="C1416" s="1" t="s">
        <v>28</v>
      </c>
      <c r="D1416" s="1">
        <v>104.5</v>
      </c>
      <c r="E1416" s="1" t="s">
        <v>28</v>
      </c>
      <c r="F1416" s="1" t="s">
        <v>28</v>
      </c>
      <c r="G1416" s="1" t="s">
        <v>28</v>
      </c>
      <c r="H1416" s="1"/>
      <c r="J1416" s="1"/>
      <c r="K1416" s="1" t="s">
        <v>28</v>
      </c>
      <c r="L1416" s="1" t="s">
        <v>28</v>
      </c>
      <c r="M1416" s="1" t="s">
        <v>28</v>
      </c>
      <c r="N1416" s="1" t="s">
        <v>28</v>
      </c>
      <c r="O1416" s="1" t="s">
        <v>28</v>
      </c>
      <c r="P1416" s="1" t="s">
        <v>28</v>
      </c>
      <c r="U1416" s="1" t="s">
        <v>28</v>
      </c>
      <c r="V1416" s="1" t="s">
        <v>28</v>
      </c>
      <c r="W1416" s="1" t="s">
        <v>28</v>
      </c>
      <c r="X1416" s="1" t="s">
        <v>28</v>
      </c>
      <c r="AC1416" s="1"/>
      <c r="AE1416" s="1"/>
    </row>
    <row r="1417" spans="1:31">
      <c r="A1417" s="6">
        <v>40180</v>
      </c>
      <c r="B1417" s="1" t="s">
        <v>28</v>
      </c>
      <c r="C1417" s="1" t="s">
        <v>28</v>
      </c>
      <c r="D1417" s="1" t="s">
        <v>28</v>
      </c>
      <c r="E1417" s="1" t="s">
        <v>28</v>
      </c>
      <c r="F1417" s="1" t="s">
        <v>28</v>
      </c>
      <c r="G1417" s="1" t="s">
        <v>28</v>
      </c>
      <c r="H1417" s="1"/>
      <c r="J1417" s="1"/>
      <c r="K1417" s="1" t="s">
        <v>28</v>
      </c>
      <c r="L1417" s="1" t="s">
        <v>28</v>
      </c>
      <c r="M1417" s="1" t="s">
        <v>28</v>
      </c>
      <c r="N1417" s="1" t="s">
        <v>28</v>
      </c>
      <c r="O1417" s="1" t="s">
        <v>28</v>
      </c>
      <c r="P1417" s="1" t="s">
        <v>28</v>
      </c>
      <c r="U1417" s="1" t="s">
        <v>28</v>
      </c>
      <c r="V1417" s="1" t="s">
        <v>28</v>
      </c>
      <c r="W1417" s="1" t="s">
        <v>28</v>
      </c>
      <c r="X1417" s="1" t="s">
        <v>28</v>
      </c>
      <c r="AC1417" s="1"/>
      <c r="AE1417" s="1"/>
    </row>
    <row r="1418" spans="1:31">
      <c r="A1418" s="6">
        <v>40187</v>
      </c>
      <c r="B1418" s="1" t="s">
        <v>28</v>
      </c>
      <c r="C1418" s="1" t="s">
        <v>28</v>
      </c>
      <c r="D1418" s="1" t="s">
        <v>28</v>
      </c>
      <c r="E1418" s="1" t="s">
        <v>28</v>
      </c>
      <c r="F1418" s="1" t="s">
        <v>28</v>
      </c>
      <c r="G1418" s="1">
        <v>109.75</v>
      </c>
      <c r="H1418" s="1"/>
      <c r="I1418" s="1">
        <v>106.75</v>
      </c>
      <c r="J1418" s="1"/>
      <c r="K1418" s="1" t="s">
        <v>28</v>
      </c>
      <c r="L1418" s="1" t="s">
        <v>28</v>
      </c>
      <c r="M1418" s="1" t="s">
        <v>28</v>
      </c>
      <c r="N1418" s="1" t="s">
        <v>28</v>
      </c>
      <c r="O1418" s="1" t="s">
        <v>28</v>
      </c>
      <c r="P1418" s="1" t="s">
        <v>28</v>
      </c>
      <c r="U1418" s="1">
        <v>106.75</v>
      </c>
      <c r="V1418" s="1">
        <v>106.75</v>
      </c>
      <c r="W1418" s="1">
        <v>106.75</v>
      </c>
      <c r="X1418" s="1">
        <v>106.75</v>
      </c>
      <c r="AC1418" s="1"/>
      <c r="AE1418" s="1">
        <v>109.75</v>
      </c>
    </row>
    <row r="1419" spans="1:31">
      <c r="A1419" s="6">
        <v>40194</v>
      </c>
      <c r="B1419" s="1" t="s">
        <v>28</v>
      </c>
      <c r="C1419" s="1">
        <v>113.5</v>
      </c>
      <c r="D1419" s="1">
        <v>111.75</v>
      </c>
      <c r="E1419" s="1">
        <v>127</v>
      </c>
      <c r="F1419" s="1">
        <v>121</v>
      </c>
      <c r="G1419" s="1">
        <v>110.5</v>
      </c>
      <c r="H1419" s="1">
        <v>148.25</v>
      </c>
      <c r="I1419" s="1">
        <v>131.25</v>
      </c>
      <c r="J1419" s="1"/>
      <c r="K1419" s="1" t="s">
        <v>28</v>
      </c>
      <c r="L1419" s="1">
        <v>123.17</v>
      </c>
      <c r="M1419" s="1">
        <v>110.27000000000001</v>
      </c>
      <c r="N1419" s="1" t="s">
        <v>28</v>
      </c>
      <c r="O1419" s="1" t="s">
        <v>28</v>
      </c>
      <c r="P1419" s="1" t="s">
        <v>28</v>
      </c>
      <c r="U1419" s="1">
        <v>121.91666666666667</v>
      </c>
      <c r="V1419" s="1">
        <v>127.21000000000001</v>
      </c>
      <c r="W1419" s="1">
        <v>120.57000000000001</v>
      </c>
      <c r="X1419" s="1">
        <v>120.57000000000001</v>
      </c>
      <c r="AC1419" s="1"/>
      <c r="AE1419" s="1"/>
    </row>
    <row r="1420" spans="1:31">
      <c r="A1420" s="6">
        <v>40201</v>
      </c>
      <c r="B1420" s="1" t="s">
        <v>28</v>
      </c>
      <c r="C1420" s="1">
        <v>115</v>
      </c>
      <c r="D1420" s="1">
        <v>114.5</v>
      </c>
      <c r="E1420" s="1">
        <v>134</v>
      </c>
      <c r="F1420" s="1">
        <v>119.25</v>
      </c>
      <c r="G1420" s="1" t="s">
        <v>28</v>
      </c>
      <c r="H1420" s="1"/>
      <c r="J1420" s="1">
        <v>112.07</v>
      </c>
      <c r="K1420" s="1">
        <v>132.03</v>
      </c>
      <c r="L1420" s="1">
        <v>124</v>
      </c>
      <c r="M1420" s="1">
        <v>109.5</v>
      </c>
      <c r="N1420" s="1" t="s">
        <v>28</v>
      </c>
      <c r="O1420" s="1" t="s">
        <v>28</v>
      </c>
      <c r="P1420" s="1">
        <v>123</v>
      </c>
      <c r="U1420" s="1">
        <v>117.125</v>
      </c>
      <c r="V1420" s="1">
        <v>124</v>
      </c>
      <c r="W1420" s="1">
        <v>119.41666666666667</v>
      </c>
      <c r="X1420" s="1">
        <v>119.41666666666667</v>
      </c>
      <c r="AC1420" s="1"/>
      <c r="AE1420" s="1"/>
    </row>
    <row r="1421" spans="1:31">
      <c r="A1421" s="6">
        <v>40208</v>
      </c>
      <c r="B1421" s="1" t="s">
        <v>28</v>
      </c>
      <c r="C1421" s="1">
        <v>126</v>
      </c>
      <c r="D1421" s="1">
        <v>116</v>
      </c>
      <c r="E1421" s="1" t="s">
        <v>28</v>
      </c>
      <c r="F1421" s="1">
        <v>126</v>
      </c>
      <c r="G1421" s="1">
        <v>113</v>
      </c>
      <c r="H1421" s="1"/>
      <c r="I1421" s="1">
        <v>114</v>
      </c>
      <c r="J1421" s="1"/>
      <c r="K1421" s="1">
        <v>115</v>
      </c>
      <c r="L1421" s="1">
        <v>129.09</v>
      </c>
      <c r="M1421" s="1">
        <v>110.25</v>
      </c>
      <c r="N1421" s="1" t="s">
        <v>28</v>
      </c>
      <c r="O1421" s="1" t="s">
        <v>28</v>
      </c>
      <c r="P1421" s="1">
        <v>114.5</v>
      </c>
      <c r="U1421" s="1">
        <v>122</v>
      </c>
      <c r="V1421" s="1">
        <v>121.545</v>
      </c>
      <c r="W1421" s="1">
        <v>124.515</v>
      </c>
      <c r="X1421" s="1">
        <v>124.515</v>
      </c>
      <c r="AC1421" s="1"/>
      <c r="AE1421" s="1"/>
    </row>
    <row r="1422" spans="1:31">
      <c r="A1422" s="6">
        <v>40215</v>
      </c>
      <c r="B1422" s="1" t="s">
        <v>28</v>
      </c>
      <c r="C1422" s="1" t="s">
        <v>28</v>
      </c>
      <c r="D1422" s="1" t="s">
        <v>28</v>
      </c>
      <c r="E1422" s="1" t="s">
        <v>28</v>
      </c>
      <c r="F1422" s="1">
        <v>114</v>
      </c>
      <c r="G1422" s="1" t="s">
        <v>28</v>
      </c>
      <c r="H1422" s="1"/>
      <c r="I1422" s="1">
        <v>126.5</v>
      </c>
      <c r="J1422" s="1"/>
      <c r="K1422" s="1" t="s">
        <v>28</v>
      </c>
      <c r="L1422" s="1">
        <v>134.84333333333333</v>
      </c>
      <c r="M1422" s="1">
        <v>117.43</v>
      </c>
      <c r="N1422" s="1" t="s">
        <v>28</v>
      </c>
      <c r="O1422" s="1" t="s">
        <v>28</v>
      </c>
      <c r="P1422" s="1" t="s">
        <v>28</v>
      </c>
      <c r="U1422" s="1">
        <v>120.25</v>
      </c>
      <c r="V1422" s="1">
        <v>130.67166666666668</v>
      </c>
      <c r="W1422" s="1">
        <v>122.33583333333334</v>
      </c>
      <c r="X1422" s="1">
        <v>122.33583333333334</v>
      </c>
      <c r="AC1422" s="1"/>
      <c r="AE1422" s="1"/>
    </row>
    <row r="1423" spans="1:31">
      <c r="A1423" s="6">
        <v>40222</v>
      </c>
      <c r="B1423" s="1" t="s">
        <v>28</v>
      </c>
      <c r="C1423" s="1" t="s">
        <v>28</v>
      </c>
      <c r="D1423" s="1" t="s">
        <v>28</v>
      </c>
      <c r="E1423" s="1" t="s">
        <v>28</v>
      </c>
      <c r="F1423" s="1" t="s">
        <v>28</v>
      </c>
      <c r="G1423" s="1" t="s">
        <v>28</v>
      </c>
      <c r="H1423" s="1"/>
      <c r="J1423" s="1"/>
      <c r="K1423" s="1" t="s">
        <v>28</v>
      </c>
      <c r="L1423" s="1">
        <v>136.66666666666666</v>
      </c>
      <c r="M1423" s="1">
        <v>124.87</v>
      </c>
      <c r="N1423" s="1" t="s">
        <v>28</v>
      </c>
      <c r="O1423" s="1" t="s">
        <v>28</v>
      </c>
      <c r="P1423" s="1" t="s">
        <v>28</v>
      </c>
      <c r="U1423" s="1" t="s">
        <v>28</v>
      </c>
      <c r="V1423" s="1">
        <v>136.66666666666666</v>
      </c>
      <c r="W1423" s="1">
        <v>136.66666666666666</v>
      </c>
      <c r="X1423" s="1">
        <v>136.66666666666666</v>
      </c>
      <c r="AC1423" s="1"/>
      <c r="AE1423" s="1"/>
    </row>
    <row r="1424" spans="1:31">
      <c r="A1424" s="6">
        <v>40229</v>
      </c>
      <c r="B1424" s="1" t="s">
        <v>28</v>
      </c>
      <c r="C1424" s="1" t="s">
        <v>28</v>
      </c>
      <c r="D1424" s="1" t="s">
        <v>28</v>
      </c>
      <c r="E1424" s="1" t="s">
        <v>28</v>
      </c>
      <c r="F1424" s="1" t="s">
        <v>28</v>
      </c>
      <c r="G1424" s="1" t="s">
        <v>28</v>
      </c>
      <c r="H1424" s="1"/>
      <c r="I1424" s="1">
        <v>117</v>
      </c>
      <c r="J1424" s="1"/>
      <c r="K1424" s="1">
        <v>139</v>
      </c>
      <c r="L1424" s="1">
        <v>140.51</v>
      </c>
      <c r="M1424" s="1">
        <v>125.5</v>
      </c>
      <c r="N1424" s="1" t="s">
        <v>28</v>
      </c>
      <c r="O1424" s="1">
        <v>135</v>
      </c>
      <c r="P1424" s="1">
        <v>130</v>
      </c>
      <c r="U1424" s="1">
        <v>117</v>
      </c>
      <c r="V1424" s="1">
        <v>128.755</v>
      </c>
      <c r="W1424" s="1">
        <v>128.755</v>
      </c>
      <c r="X1424" s="1">
        <v>131.8775</v>
      </c>
      <c r="AC1424" s="1"/>
      <c r="AE1424" s="1"/>
    </row>
    <row r="1425" spans="1:31">
      <c r="A1425" s="6">
        <v>40236</v>
      </c>
      <c r="B1425" s="1" t="s">
        <v>28</v>
      </c>
      <c r="C1425" s="1" t="s">
        <v>28</v>
      </c>
      <c r="D1425" s="1" t="s">
        <v>28</v>
      </c>
      <c r="E1425" s="1" t="s">
        <v>28</v>
      </c>
      <c r="F1425" s="1">
        <v>135.5</v>
      </c>
      <c r="G1425" s="1">
        <v>138</v>
      </c>
      <c r="H1425" s="1"/>
      <c r="I1425" s="1">
        <v>121</v>
      </c>
      <c r="J1425" s="1">
        <v>126.5</v>
      </c>
      <c r="K1425" s="1" t="s">
        <v>28</v>
      </c>
      <c r="L1425" s="1">
        <v>147.77500000000001</v>
      </c>
      <c r="M1425" s="1">
        <v>132.35</v>
      </c>
      <c r="N1425" s="1" t="s">
        <v>28</v>
      </c>
      <c r="O1425" s="1" t="s">
        <v>28</v>
      </c>
      <c r="P1425" s="1" t="s">
        <v>28</v>
      </c>
      <c r="U1425" s="1">
        <v>128.25</v>
      </c>
      <c r="V1425" s="1">
        <v>134.38749999999999</v>
      </c>
      <c r="W1425" s="1">
        <v>134.94374999999999</v>
      </c>
      <c r="X1425" s="1">
        <v>134.94374999999999</v>
      </c>
      <c r="AC1425" s="1"/>
      <c r="AE1425" s="1"/>
    </row>
    <row r="1426" spans="1:31">
      <c r="A1426" s="6">
        <v>40243</v>
      </c>
      <c r="B1426" s="1" t="s">
        <v>28</v>
      </c>
      <c r="C1426" s="1" t="s">
        <v>28</v>
      </c>
      <c r="D1426" s="1" t="s">
        <v>28</v>
      </c>
      <c r="E1426" s="1" t="s">
        <v>28</v>
      </c>
      <c r="F1426" s="1" t="s">
        <v>28</v>
      </c>
      <c r="G1426" s="1" t="s">
        <v>28</v>
      </c>
      <c r="H1426" s="1"/>
      <c r="J1426" s="1"/>
      <c r="K1426" s="1" t="s">
        <v>28</v>
      </c>
      <c r="L1426" s="1">
        <v>137.33333333333334</v>
      </c>
      <c r="M1426" s="1">
        <v>136.12</v>
      </c>
      <c r="N1426" s="1" t="s">
        <v>28</v>
      </c>
      <c r="O1426" s="1" t="s">
        <v>28</v>
      </c>
      <c r="P1426" s="1" t="s">
        <v>28</v>
      </c>
      <c r="U1426" s="1" t="s">
        <v>28</v>
      </c>
      <c r="V1426" s="1">
        <v>137.33333333333334</v>
      </c>
      <c r="W1426" s="1">
        <v>137.33333333333334</v>
      </c>
      <c r="X1426" s="1">
        <v>137.33333333333334</v>
      </c>
      <c r="AC1426" s="1"/>
      <c r="AE1426" s="1"/>
    </row>
    <row r="1427" spans="1:31">
      <c r="A1427" s="6">
        <v>40250</v>
      </c>
      <c r="B1427" s="1" t="s">
        <v>28</v>
      </c>
      <c r="C1427" s="1">
        <v>140</v>
      </c>
      <c r="D1427" s="1" t="s">
        <v>28</v>
      </c>
      <c r="E1427" s="1">
        <v>160</v>
      </c>
      <c r="F1427" s="1">
        <v>147</v>
      </c>
      <c r="G1427" s="1">
        <v>143.5</v>
      </c>
      <c r="H1427" s="1"/>
      <c r="I1427" s="1">
        <v>110</v>
      </c>
      <c r="J1427" s="1"/>
      <c r="K1427" s="1" t="s">
        <v>28</v>
      </c>
      <c r="L1427" s="1">
        <v>142</v>
      </c>
      <c r="M1427" s="1">
        <v>129</v>
      </c>
      <c r="N1427" s="1" t="s">
        <v>28</v>
      </c>
      <c r="O1427" s="1" t="s">
        <v>28</v>
      </c>
      <c r="P1427" s="1" t="s">
        <v>28</v>
      </c>
      <c r="U1427" s="1">
        <v>132.33333333333334</v>
      </c>
      <c r="V1427" s="1">
        <v>126</v>
      </c>
      <c r="W1427" s="1">
        <v>137.66666666666666</v>
      </c>
      <c r="X1427" s="1">
        <v>137.66666666666666</v>
      </c>
      <c r="AC1427" s="1"/>
      <c r="AE1427" s="1"/>
    </row>
    <row r="1428" spans="1:31">
      <c r="A1428" s="6">
        <v>40257</v>
      </c>
      <c r="B1428" s="1" t="s">
        <v>28</v>
      </c>
      <c r="C1428" s="1">
        <v>145</v>
      </c>
      <c r="D1428" s="1" t="s">
        <v>28</v>
      </c>
      <c r="E1428" s="1" t="s">
        <v>28</v>
      </c>
      <c r="F1428" s="1">
        <v>140.25</v>
      </c>
      <c r="G1428" s="1">
        <v>132.5</v>
      </c>
      <c r="H1428" s="1"/>
      <c r="J1428" s="1"/>
      <c r="K1428" s="1" t="s">
        <v>28</v>
      </c>
      <c r="L1428" s="1">
        <v>137.5</v>
      </c>
      <c r="M1428" s="1">
        <v>127.47</v>
      </c>
      <c r="N1428" s="1">
        <v>130</v>
      </c>
      <c r="O1428" s="1">
        <v>137</v>
      </c>
      <c r="P1428" s="1">
        <v>134</v>
      </c>
      <c r="U1428" s="1">
        <v>142.625</v>
      </c>
      <c r="V1428" s="1">
        <v>137.5</v>
      </c>
      <c r="W1428" s="1">
        <v>140.91666666666666</v>
      </c>
      <c r="X1428" s="1">
        <v>139.9375</v>
      </c>
      <c r="AC1428" s="1"/>
      <c r="AE1428" s="1"/>
    </row>
    <row r="1429" spans="1:31">
      <c r="A1429" s="6">
        <v>40264</v>
      </c>
      <c r="B1429" s="1" t="s">
        <v>28</v>
      </c>
      <c r="C1429" s="1">
        <v>145</v>
      </c>
      <c r="D1429" s="1" t="s">
        <v>28</v>
      </c>
      <c r="E1429" s="1" t="s">
        <v>28</v>
      </c>
      <c r="F1429" s="1">
        <v>140</v>
      </c>
      <c r="G1429" s="1" t="s">
        <v>28</v>
      </c>
      <c r="H1429" s="1"/>
      <c r="J1429" s="1"/>
      <c r="K1429" s="1" t="s">
        <v>28</v>
      </c>
      <c r="L1429" s="1">
        <v>133.86000000000001</v>
      </c>
      <c r="M1429" s="1">
        <v>117.5</v>
      </c>
      <c r="N1429" s="1" t="s">
        <v>28</v>
      </c>
      <c r="O1429" s="1" t="s">
        <v>28</v>
      </c>
      <c r="P1429" s="1" t="s">
        <v>28</v>
      </c>
      <c r="U1429" s="1">
        <v>142.5</v>
      </c>
      <c r="V1429" s="1">
        <v>133.86000000000001</v>
      </c>
      <c r="W1429" s="1">
        <v>139.62</v>
      </c>
      <c r="X1429" s="1">
        <v>139.62</v>
      </c>
      <c r="AC1429" s="1"/>
      <c r="AE1429" s="1"/>
    </row>
    <row r="1430" spans="1:31">
      <c r="A1430" s="6">
        <v>40271</v>
      </c>
      <c r="B1430" s="1" t="s">
        <v>28</v>
      </c>
      <c r="C1430" s="1" t="s">
        <v>28</v>
      </c>
      <c r="D1430" s="1">
        <v>145</v>
      </c>
      <c r="E1430" s="1" t="s">
        <v>28</v>
      </c>
      <c r="F1430" s="1">
        <v>143</v>
      </c>
      <c r="G1430" s="1">
        <v>122.75</v>
      </c>
      <c r="H1430" s="1">
        <v>182.5</v>
      </c>
      <c r="I1430" s="1">
        <v>156.25</v>
      </c>
      <c r="J1430" s="1">
        <v>128</v>
      </c>
      <c r="K1430" s="1" t="s">
        <v>28</v>
      </c>
      <c r="L1430" s="1">
        <v>131.55000000000001</v>
      </c>
      <c r="M1430" s="1" t="s">
        <v>28</v>
      </c>
      <c r="N1430" s="1" t="s">
        <v>28</v>
      </c>
      <c r="O1430" s="1" t="s">
        <v>28</v>
      </c>
      <c r="P1430" s="1" t="s">
        <v>28</v>
      </c>
      <c r="U1430" s="1">
        <v>149.625</v>
      </c>
      <c r="V1430" s="1">
        <v>143.9</v>
      </c>
      <c r="W1430" s="1">
        <v>143.44999999999999</v>
      </c>
      <c r="X1430" s="1">
        <v>143.44999999999999</v>
      </c>
      <c r="AC1430" s="1"/>
      <c r="AE1430" s="1"/>
    </row>
    <row r="1431" spans="1:31">
      <c r="A1431" s="6">
        <v>40278</v>
      </c>
      <c r="B1431" s="1" t="s">
        <v>28</v>
      </c>
      <c r="C1431" s="1" t="s">
        <v>28</v>
      </c>
      <c r="D1431" s="1" t="s">
        <v>28</v>
      </c>
      <c r="E1431" s="1" t="s">
        <v>28</v>
      </c>
      <c r="F1431" s="1" t="s">
        <v>28</v>
      </c>
      <c r="G1431" s="1" t="s">
        <v>28</v>
      </c>
      <c r="H1431" s="1">
        <v>191.25</v>
      </c>
      <c r="J1431" s="1"/>
      <c r="K1431" s="1" t="s">
        <v>28</v>
      </c>
      <c r="L1431" s="1">
        <v>134.11000000000001</v>
      </c>
      <c r="M1431" s="1">
        <v>124.32</v>
      </c>
      <c r="N1431" s="1" t="s">
        <v>28</v>
      </c>
      <c r="O1431" s="1" t="s">
        <v>28</v>
      </c>
      <c r="P1431" s="1" t="s">
        <v>28</v>
      </c>
      <c r="U1431" s="1" t="s">
        <v>28</v>
      </c>
      <c r="V1431" s="1">
        <v>134.11000000000001</v>
      </c>
      <c r="W1431" s="1">
        <v>134.11000000000001</v>
      </c>
      <c r="X1431" s="1">
        <v>134.11000000000001</v>
      </c>
      <c r="AC1431" s="1"/>
      <c r="AE1431" s="1"/>
    </row>
    <row r="1432" spans="1:31">
      <c r="A1432" s="6">
        <v>40285</v>
      </c>
      <c r="B1432" s="1" t="s">
        <v>28</v>
      </c>
      <c r="C1432" s="1">
        <v>154</v>
      </c>
      <c r="D1432" s="1" t="s">
        <v>28</v>
      </c>
      <c r="E1432" s="1" t="s">
        <v>28</v>
      </c>
      <c r="F1432" s="1">
        <v>142.25</v>
      </c>
      <c r="G1432" s="1" t="s">
        <v>28</v>
      </c>
      <c r="H1432" s="1">
        <v>178</v>
      </c>
      <c r="I1432" s="1">
        <v>158.5</v>
      </c>
      <c r="J1432" s="1"/>
      <c r="K1432" s="1" t="s">
        <v>28</v>
      </c>
      <c r="L1432" s="1">
        <v>153</v>
      </c>
      <c r="M1432" s="1">
        <v>130.23500000000001</v>
      </c>
      <c r="N1432" s="1">
        <v>130.5</v>
      </c>
      <c r="O1432" s="1" t="s">
        <v>28</v>
      </c>
      <c r="P1432" s="1">
        <v>129.5</v>
      </c>
      <c r="U1432" s="1">
        <v>151.58333333333334</v>
      </c>
      <c r="V1432" s="1">
        <v>155.75</v>
      </c>
      <c r="W1432" s="1">
        <v>150.66666666666666</v>
      </c>
      <c r="X1432" s="1">
        <v>150.66666666666666</v>
      </c>
      <c r="AC1432" s="1"/>
      <c r="AE1432" s="1"/>
    </row>
    <row r="1433" spans="1:31">
      <c r="A1433" s="6">
        <v>40292</v>
      </c>
      <c r="B1433" s="1" t="s">
        <v>28</v>
      </c>
      <c r="C1433" s="1">
        <v>153</v>
      </c>
      <c r="D1433" s="1" t="s">
        <v>28</v>
      </c>
      <c r="E1433" s="1">
        <v>143</v>
      </c>
      <c r="F1433" s="1">
        <v>143.5</v>
      </c>
      <c r="G1433" s="1" t="s">
        <v>28</v>
      </c>
      <c r="H1433" s="1">
        <v>161.4</v>
      </c>
      <c r="I1433" s="1">
        <v>144.75</v>
      </c>
      <c r="J1433" s="1"/>
      <c r="K1433" s="1" t="s">
        <v>28</v>
      </c>
      <c r="L1433" s="1">
        <v>150</v>
      </c>
      <c r="M1433" s="1" t="s">
        <v>28</v>
      </c>
      <c r="N1433" s="1" t="s">
        <v>28</v>
      </c>
      <c r="O1433" s="1" t="s">
        <v>28</v>
      </c>
      <c r="P1433" s="1" t="s">
        <v>28</v>
      </c>
      <c r="U1433" s="1">
        <v>147.08333333333334</v>
      </c>
      <c r="V1433" s="1">
        <v>147.375</v>
      </c>
      <c r="W1433" s="1">
        <v>147.95833333333334</v>
      </c>
      <c r="X1433" s="1">
        <v>147.95833333333334</v>
      </c>
      <c r="AC1433" s="1"/>
      <c r="AE1433" s="1"/>
    </row>
    <row r="1434" spans="1:31">
      <c r="A1434" s="6">
        <v>40299</v>
      </c>
      <c r="B1434" s="1">
        <v>146.5</v>
      </c>
      <c r="C1434" s="1">
        <v>146.5</v>
      </c>
      <c r="D1434" s="1" t="s">
        <v>28</v>
      </c>
      <c r="E1434" s="1">
        <v>150</v>
      </c>
      <c r="F1434" s="1">
        <v>135</v>
      </c>
      <c r="G1434" s="1">
        <v>137</v>
      </c>
      <c r="H1434" s="1">
        <v>155.25</v>
      </c>
      <c r="I1434" s="1">
        <v>154.25</v>
      </c>
      <c r="J1434" s="1"/>
      <c r="K1434" s="1" t="s">
        <v>28</v>
      </c>
      <c r="L1434" s="1">
        <v>132.25333333333333</v>
      </c>
      <c r="M1434" s="1">
        <v>136.66</v>
      </c>
      <c r="N1434" s="1" t="s">
        <v>28</v>
      </c>
      <c r="O1434" s="1" t="s">
        <v>28</v>
      </c>
      <c r="P1434" s="1" t="s">
        <v>28</v>
      </c>
      <c r="U1434" s="1">
        <v>145.25</v>
      </c>
      <c r="V1434" s="1">
        <v>143.25166666666667</v>
      </c>
      <c r="W1434" s="1">
        <v>141.58388888888888</v>
      </c>
      <c r="X1434" s="1">
        <v>141.58388888888888</v>
      </c>
      <c r="AC1434" s="1"/>
      <c r="AE1434" s="1"/>
    </row>
    <row r="1435" spans="1:31">
      <c r="A1435" s="6">
        <v>40306</v>
      </c>
      <c r="B1435" s="1" t="s">
        <v>28</v>
      </c>
      <c r="C1435" s="1">
        <v>144.25</v>
      </c>
      <c r="D1435" s="1">
        <v>143</v>
      </c>
      <c r="E1435" s="1" t="s">
        <v>28</v>
      </c>
      <c r="F1435" s="1">
        <v>142.5</v>
      </c>
      <c r="G1435" s="1">
        <v>147</v>
      </c>
      <c r="H1435" s="1">
        <v>160.66</v>
      </c>
      <c r="I1435" s="1">
        <v>159.88</v>
      </c>
      <c r="J1435" s="1">
        <v>145</v>
      </c>
      <c r="K1435" s="1">
        <v>163</v>
      </c>
      <c r="L1435" s="1">
        <v>158</v>
      </c>
      <c r="M1435" s="1" t="s">
        <v>28</v>
      </c>
      <c r="N1435" s="1" t="s">
        <v>28</v>
      </c>
      <c r="O1435" s="1" t="s">
        <v>28</v>
      </c>
      <c r="P1435" s="1" t="s">
        <v>28</v>
      </c>
      <c r="U1435" s="1">
        <v>148.87666666666667</v>
      </c>
      <c r="V1435" s="1">
        <v>158.94</v>
      </c>
      <c r="W1435" s="1">
        <v>148.56333333333333</v>
      </c>
      <c r="X1435" s="1">
        <v>148.56333333333333</v>
      </c>
      <c r="AC1435" s="1"/>
      <c r="AE1435" s="1"/>
    </row>
    <row r="1436" spans="1:31">
      <c r="A1436" s="6">
        <v>40313</v>
      </c>
      <c r="B1436" s="1">
        <v>136</v>
      </c>
      <c r="C1436" s="1">
        <v>136</v>
      </c>
      <c r="D1436" s="1">
        <v>136</v>
      </c>
      <c r="E1436" s="1" t="s">
        <v>28</v>
      </c>
      <c r="F1436" s="1" t="s">
        <v>28</v>
      </c>
      <c r="G1436" s="1" t="s">
        <v>28</v>
      </c>
      <c r="H1436" s="1">
        <v>165</v>
      </c>
      <c r="J1436" s="1"/>
      <c r="K1436" s="1" t="s">
        <v>28</v>
      </c>
      <c r="L1436" s="1" t="s">
        <v>28</v>
      </c>
      <c r="M1436" s="1" t="s">
        <v>28</v>
      </c>
      <c r="N1436" s="1" t="s">
        <v>28</v>
      </c>
      <c r="O1436" s="1" t="s">
        <v>28</v>
      </c>
      <c r="P1436" s="1" t="s">
        <v>28</v>
      </c>
      <c r="U1436" s="1">
        <v>136</v>
      </c>
      <c r="V1436" s="1" t="s">
        <v>28</v>
      </c>
      <c r="W1436" s="1">
        <v>136</v>
      </c>
      <c r="X1436" s="1">
        <v>136</v>
      </c>
      <c r="AC1436" s="1"/>
      <c r="AE1436" s="1"/>
    </row>
    <row r="1437" spans="1:31">
      <c r="A1437" s="6">
        <v>40320</v>
      </c>
      <c r="B1437" s="1">
        <v>135.5</v>
      </c>
      <c r="C1437" s="1">
        <v>140.5</v>
      </c>
      <c r="D1437" s="1">
        <v>140.5</v>
      </c>
      <c r="E1437" s="1">
        <v>143</v>
      </c>
      <c r="F1437" s="1">
        <v>141</v>
      </c>
      <c r="G1437" s="1">
        <v>142</v>
      </c>
      <c r="H1437" s="1">
        <v>162</v>
      </c>
      <c r="I1437" s="1">
        <v>159</v>
      </c>
      <c r="J1437" s="1"/>
      <c r="K1437" s="1" t="s">
        <v>28</v>
      </c>
      <c r="L1437" s="1" t="s">
        <v>28</v>
      </c>
      <c r="M1437" s="1" t="s">
        <v>28</v>
      </c>
      <c r="N1437" s="1" t="s">
        <v>28</v>
      </c>
      <c r="O1437" s="1">
        <v>135</v>
      </c>
      <c r="P1437" s="1">
        <v>141</v>
      </c>
      <c r="U1437" s="1">
        <v>146.83333333333334</v>
      </c>
      <c r="V1437" s="1">
        <v>159</v>
      </c>
      <c r="W1437" s="1">
        <v>146.83333333333334</v>
      </c>
      <c r="X1437" s="1">
        <v>143.875</v>
      </c>
      <c r="AC1437" s="1"/>
      <c r="AE1437" s="1"/>
    </row>
    <row r="1438" spans="1:31">
      <c r="A1438" s="6">
        <v>40327</v>
      </c>
      <c r="B1438" s="1">
        <v>135</v>
      </c>
      <c r="C1438" s="1">
        <v>140</v>
      </c>
      <c r="D1438" s="1">
        <v>138.5</v>
      </c>
      <c r="E1438" s="1">
        <v>150</v>
      </c>
      <c r="F1438" s="1">
        <v>140.75</v>
      </c>
      <c r="G1438" s="1">
        <v>134</v>
      </c>
      <c r="H1438" s="1">
        <v>149.5</v>
      </c>
      <c r="I1438" s="1">
        <v>130</v>
      </c>
      <c r="J1438" s="1">
        <v>121</v>
      </c>
      <c r="K1438" s="1" t="s">
        <v>28</v>
      </c>
      <c r="L1438" s="1">
        <v>136.98500000000001</v>
      </c>
      <c r="M1438" s="1">
        <v>134</v>
      </c>
      <c r="N1438" s="1" t="s">
        <v>28</v>
      </c>
      <c r="O1438" s="1" t="s">
        <v>28</v>
      </c>
      <c r="P1438" s="1" t="s">
        <v>28</v>
      </c>
      <c r="U1438" s="1">
        <v>136.91666666666666</v>
      </c>
      <c r="V1438" s="1">
        <v>133.49250000000001</v>
      </c>
      <c r="W1438" s="1">
        <v>138.08083333333335</v>
      </c>
      <c r="X1438" s="1">
        <v>138.08083333333335</v>
      </c>
      <c r="AC1438" s="1"/>
      <c r="AE1438" s="1"/>
    </row>
    <row r="1439" spans="1:31">
      <c r="A1439" s="6">
        <v>40334</v>
      </c>
      <c r="B1439" s="1">
        <v>133</v>
      </c>
      <c r="C1439" s="1">
        <v>138.5</v>
      </c>
      <c r="D1439" s="1">
        <v>133</v>
      </c>
      <c r="E1439" s="1" t="s">
        <v>28</v>
      </c>
      <c r="F1439" s="1">
        <v>137</v>
      </c>
      <c r="G1439" s="1" t="s">
        <v>28</v>
      </c>
      <c r="H1439" s="1">
        <v>157</v>
      </c>
      <c r="I1439" s="1">
        <v>144.5</v>
      </c>
      <c r="J1439" s="1">
        <v>122.5</v>
      </c>
      <c r="K1439" s="1" t="s">
        <v>28</v>
      </c>
      <c r="L1439" s="1" t="s">
        <v>28</v>
      </c>
      <c r="M1439" s="1">
        <v>137</v>
      </c>
      <c r="N1439" s="1" t="s">
        <v>28</v>
      </c>
      <c r="O1439" s="1" t="s">
        <v>28</v>
      </c>
      <c r="P1439" s="1" t="s">
        <v>28</v>
      </c>
      <c r="U1439" s="1">
        <v>140</v>
      </c>
      <c r="V1439" s="1">
        <v>144.5</v>
      </c>
      <c r="W1439" s="1">
        <v>140</v>
      </c>
      <c r="X1439" s="1">
        <v>140</v>
      </c>
      <c r="AC1439" s="1"/>
      <c r="AE1439" s="1"/>
    </row>
    <row r="1440" spans="1:31">
      <c r="A1440" s="6">
        <v>40341</v>
      </c>
      <c r="B1440" s="1" t="s">
        <v>28</v>
      </c>
      <c r="C1440" s="1">
        <v>136</v>
      </c>
      <c r="D1440" s="1">
        <v>135</v>
      </c>
      <c r="E1440" s="1">
        <v>141</v>
      </c>
      <c r="F1440" s="1">
        <v>131.25</v>
      </c>
      <c r="G1440" s="1">
        <v>131</v>
      </c>
      <c r="H1440" s="1">
        <v>148.97</v>
      </c>
      <c r="I1440" s="1">
        <v>143</v>
      </c>
      <c r="J1440" s="1">
        <v>127</v>
      </c>
      <c r="K1440" s="1" t="s">
        <v>28</v>
      </c>
      <c r="L1440" s="1">
        <v>132.935</v>
      </c>
      <c r="M1440" s="1">
        <v>133.10500000000002</v>
      </c>
      <c r="N1440" s="1" t="s">
        <v>28</v>
      </c>
      <c r="O1440" s="1">
        <v>140</v>
      </c>
      <c r="P1440" s="1">
        <v>129.5</v>
      </c>
      <c r="U1440" s="1">
        <v>136.75</v>
      </c>
      <c r="V1440" s="1">
        <v>137.9675</v>
      </c>
      <c r="W1440" s="1">
        <v>135.07249999999999</v>
      </c>
      <c r="X1440" s="1">
        <v>136.30437499999999</v>
      </c>
      <c r="AC1440" s="1"/>
      <c r="AE1440" s="1"/>
    </row>
    <row r="1441" spans="1:31">
      <c r="A1441" s="6">
        <v>40348</v>
      </c>
      <c r="B1441" s="1">
        <v>130</v>
      </c>
      <c r="C1441" s="1">
        <v>133</v>
      </c>
      <c r="D1441" s="1" t="s">
        <v>28</v>
      </c>
      <c r="E1441" s="1">
        <v>143.38</v>
      </c>
      <c r="F1441" s="1">
        <v>132.63</v>
      </c>
      <c r="G1441" s="1">
        <v>121</v>
      </c>
      <c r="H1441" s="1">
        <v>154</v>
      </c>
      <c r="I1441" s="1">
        <v>136</v>
      </c>
      <c r="J1441" s="1">
        <v>123.59</v>
      </c>
      <c r="K1441" s="1">
        <v>126</v>
      </c>
      <c r="L1441" s="1">
        <v>135.83333333333334</v>
      </c>
      <c r="M1441" s="1">
        <v>130.87</v>
      </c>
      <c r="N1441" s="1" t="s">
        <v>28</v>
      </c>
      <c r="O1441" s="1" t="s">
        <v>28</v>
      </c>
      <c r="P1441" s="1" t="s">
        <v>28</v>
      </c>
      <c r="U1441" s="1">
        <v>133.87666666666667</v>
      </c>
      <c r="V1441" s="1">
        <v>135.91666666666669</v>
      </c>
      <c r="W1441" s="1">
        <v>133.84888888888889</v>
      </c>
      <c r="X1441" s="1">
        <v>133.84888888888889</v>
      </c>
      <c r="AC1441" s="1"/>
      <c r="AE1441" s="1"/>
    </row>
    <row r="1442" spans="1:31">
      <c r="A1442" s="6">
        <v>40355</v>
      </c>
      <c r="B1442" s="1" t="s">
        <v>28</v>
      </c>
      <c r="C1442" s="1">
        <v>140</v>
      </c>
      <c r="D1442" s="1">
        <v>127</v>
      </c>
      <c r="E1442" s="1">
        <v>141</v>
      </c>
      <c r="F1442" s="1">
        <v>130.5</v>
      </c>
      <c r="G1442" s="1">
        <v>127.5</v>
      </c>
      <c r="H1442" s="1"/>
      <c r="I1442" s="1">
        <v>133.5</v>
      </c>
      <c r="J1442" s="1">
        <v>121</v>
      </c>
      <c r="K1442" s="1" t="s">
        <v>28</v>
      </c>
      <c r="L1442" s="1">
        <v>135.9</v>
      </c>
      <c r="M1442" s="1">
        <v>129.16500000000002</v>
      </c>
      <c r="N1442" s="1" t="s">
        <v>28</v>
      </c>
      <c r="O1442" s="1" t="s">
        <v>28</v>
      </c>
      <c r="P1442" s="1">
        <v>125.75</v>
      </c>
      <c r="U1442" s="1">
        <v>134.66666666666666</v>
      </c>
      <c r="V1442" s="1">
        <v>134.69999999999999</v>
      </c>
      <c r="W1442" s="1">
        <v>135.06666666666666</v>
      </c>
      <c r="X1442" s="1">
        <v>135.06666666666666</v>
      </c>
      <c r="AC1442" s="1">
        <v>100</v>
      </c>
      <c r="AE1442" s="1"/>
    </row>
    <row r="1443" spans="1:31">
      <c r="A1443" s="6">
        <v>40362</v>
      </c>
      <c r="B1443" s="1">
        <v>131</v>
      </c>
      <c r="C1443" s="1">
        <v>133</v>
      </c>
      <c r="D1443" s="1" t="s">
        <v>28</v>
      </c>
      <c r="E1443" s="1" t="s">
        <v>28</v>
      </c>
      <c r="F1443" s="1" t="s">
        <v>28</v>
      </c>
      <c r="G1443" s="1" t="s">
        <v>28</v>
      </c>
      <c r="H1443" s="1">
        <v>142.84</v>
      </c>
      <c r="I1443" s="1">
        <v>135.22</v>
      </c>
      <c r="J1443" s="1">
        <v>121.5</v>
      </c>
      <c r="K1443" s="1" t="s">
        <v>28</v>
      </c>
      <c r="L1443" s="1" t="s">
        <v>28</v>
      </c>
      <c r="M1443" s="1" t="s">
        <v>28</v>
      </c>
      <c r="N1443" s="1" t="s">
        <v>28</v>
      </c>
      <c r="O1443" s="1" t="s">
        <v>28</v>
      </c>
      <c r="P1443" s="1" t="s">
        <v>28</v>
      </c>
      <c r="U1443" s="1">
        <v>134.11000000000001</v>
      </c>
      <c r="V1443" s="1">
        <v>135.22</v>
      </c>
      <c r="W1443" s="1">
        <v>134.11000000000001</v>
      </c>
      <c r="X1443" s="1">
        <v>134.11000000000001</v>
      </c>
      <c r="AC1443" s="1"/>
      <c r="AE1443" s="1"/>
    </row>
    <row r="1444" spans="1:31">
      <c r="A1444" s="6">
        <v>40369</v>
      </c>
      <c r="B1444" s="1" t="s">
        <v>28</v>
      </c>
      <c r="C1444" s="1" t="s">
        <v>28</v>
      </c>
      <c r="D1444" s="1" t="s">
        <v>28</v>
      </c>
      <c r="E1444" s="1" t="s">
        <v>28</v>
      </c>
      <c r="F1444" s="1" t="s">
        <v>28</v>
      </c>
      <c r="G1444" s="1" t="s">
        <v>28</v>
      </c>
      <c r="H1444" s="1">
        <v>139</v>
      </c>
      <c r="I1444" s="1">
        <v>129.66666666666666</v>
      </c>
      <c r="J1444" s="1">
        <v>122.5</v>
      </c>
      <c r="K1444" s="1">
        <v>134.5</v>
      </c>
      <c r="L1444" s="1">
        <v>125.845</v>
      </c>
      <c r="M1444" s="1">
        <v>120.8</v>
      </c>
      <c r="N1444" s="1" t="s">
        <v>28</v>
      </c>
      <c r="O1444" s="1" t="s">
        <v>28</v>
      </c>
      <c r="P1444" s="1" t="s">
        <v>28</v>
      </c>
      <c r="U1444" s="1">
        <v>129.66666666666666</v>
      </c>
      <c r="V1444" s="1">
        <v>127.75583333333333</v>
      </c>
      <c r="W1444" s="1">
        <v>127.75583333333333</v>
      </c>
      <c r="X1444" s="1">
        <v>127.75583333333333</v>
      </c>
      <c r="AC1444" s="1"/>
      <c r="AE1444" s="1"/>
    </row>
    <row r="1445" spans="1:31">
      <c r="A1445" s="6">
        <v>40376</v>
      </c>
      <c r="B1445" s="1">
        <v>133</v>
      </c>
      <c r="C1445" s="1">
        <v>137</v>
      </c>
      <c r="D1445" s="1">
        <v>140</v>
      </c>
      <c r="E1445" s="1" t="s">
        <v>28</v>
      </c>
      <c r="F1445" s="1">
        <v>132.5</v>
      </c>
      <c r="G1445" s="1">
        <v>130.75</v>
      </c>
      <c r="H1445" s="1">
        <v>135.1</v>
      </c>
      <c r="I1445" s="1">
        <v>127.78</v>
      </c>
      <c r="J1445" s="1">
        <v>116</v>
      </c>
      <c r="K1445" s="1" t="s">
        <v>28</v>
      </c>
      <c r="L1445" s="1">
        <v>133.26999999999998</v>
      </c>
      <c r="M1445" s="1">
        <v>130.58499999999998</v>
      </c>
      <c r="N1445" s="1">
        <v>125</v>
      </c>
      <c r="O1445" s="1">
        <v>127.75</v>
      </c>
      <c r="P1445" s="1">
        <v>127</v>
      </c>
      <c r="U1445" s="1">
        <v>132.42666666666665</v>
      </c>
      <c r="V1445" s="1">
        <v>130.52499999999998</v>
      </c>
      <c r="W1445" s="1">
        <v>133.34166666666667</v>
      </c>
      <c r="X1445" s="1">
        <v>131.94374999999999</v>
      </c>
      <c r="AC1445" s="1"/>
      <c r="AE1445" s="1"/>
    </row>
    <row r="1446" spans="1:31">
      <c r="A1446" s="6">
        <v>40383</v>
      </c>
      <c r="B1446" s="1">
        <v>135</v>
      </c>
      <c r="C1446" s="1">
        <v>133</v>
      </c>
      <c r="D1446" s="1">
        <v>132</v>
      </c>
      <c r="E1446" s="1">
        <v>145</v>
      </c>
      <c r="F1446" s="1">
        <v>134.75</v>
      </c>
      <c r="G1446" s="1">
        <v>132</v>
      </c>
      <c r="H1446" s="1">
        <v>155.26</v>
      </c>
      <c r="I1446" s="1">
        <v>133.54666666666665</v>
      </c>
      <c r="J1446" s="1">
        <v>129.68</v>
      </c>
      <c r="K1446" s="1" t="s">
        <v>28</v>
      </c>
      <c r="L1446" s="1">
        <v>133.47499999999999</v>
      </c>
      <c r="M1446" s="1">
        <v>129.32999999999998</v>
      </c>
      <c r="N1446" s="1" t="s">
        <v>28</v>
      </c>
      <c r="O1446" s="1" t="s">
        <v>28</v>
      </c>
      <c r="P1446" s="1" t="s">
        <v>28</v>
      </c>
      <c r="U1446" s="1">
        <v>133.76555555555555</v>
      </c>
      <c r="V1446" s="1">
        <v>133.51083333333332</v>
      </c>
      <c r="W1446" s="1">
        <v>133.7536111111111</v>
      </c>
      <c r="X1446" s="1">
        <v>133.7536111111111</v>
      </c>
      <c r="AC1446" s="1"/>
      <c r="AE1446" s="1"/>
    </row>
    <row r="1447" spans="1:31">
      <c r="A1447" s="6">
        <v>40390</v>
      </c>
      <c r="B1447" s="1">
        <v>133.5</v>
      </c>
      <c r="C1447" s="1">
        <v>140.5</v>
      </c>
      <c r="D1447" s="1">
        <v>130.5</v>
      </c>
      <c r="E1447" s="1">
        <v>146.75</v>
      </c>
      <c r="F1447" s="1">
        <v>139</v>
      </c>
      <c r="G1447" s="1">
        <v>131</v>
      </c>
      <c r="H1447" s="1">
        <v>144.52500000000001</v>
      </c>
      <c r="I1447" s="1">
        <v>134.57</v>
      </c>
      <c r="J1447" s="1">
        <v>130.94999999999999</v>
      </c>
      <c r="K1447" s="1" t="s">
        <v>28</v>
      </c>
      <c r="L1447" s="1">
        <v>129.47666666666666</v>
      </c>
      <c r="M1447" s="1">
        <v>129.69</v>
      </c>
      <c r="N1447" s="1" t="s">
        <v>28</v>
      </c>
      <c r="O1447" s="1" t="s">
        <v>28</v>
      </c>
      <c r="P1447" s="1" t="s">
        <v>28</v>
      </c>
      <c r="U1447" s="1">
        <v>138.02333333333334</v>
      </c>
      <c r="V1447" s="1">
        <v>132.02333333333331</v>
      </c>
      <c r="W1447" s="1">
        <v>137.17444444444445</v>
      </c>
      <c r="X1447" s="1">
        <v>137.17444444444445</v>
      </c>
      <c r="AC1447" s="1"/>
      <c r="AE1447" s="1"/>
    </row>
    <row r="1448" spans="1:31">
      <c r="A1448" s="6">
        <v>40397</v>
      </c>
      <c r="B1448" s="1">
        <v>142</v>
      </c>
      <c r="C1448" s="1">
        <v>146</v>
      </c>
      <c r="D1448" s="1">
        <v>145</v>
      </c>
      <c r="E1448" s="1">
        <v>143.5</v>
      </c>
      <c r="F1448" s="1">
        <v>139</v>
      </c>
      <c r="G1448" s="1" t="s">
        <v>28</v>
      </c>
      <c r="H1448" s="1" t="s">
        <v>28</v>
      </c>
      <c r="I1448" s="1">
        <v>134.44666666666666</v>
      </c>
      <c r="J1448" s="1">
        <v>126.62</v>
      </c>
      <c r="K1448" s="1" t="s">
        <v>28</v>
      </c>
      <c r="L1448" s="1">
        <v>133.46</v>
      </c>
      <c r="M1448" s="1">
        <v>130.02500000000001</v>
      </c>
      <c r="N1448" s="1">
        <v>136.25</v>
      </c>
      <c r="O1448" s="1">
        <v>140.5</v>
      </c>
      <c r="P1448" s="1">
        <v>140</v>
      </c>
      <c r="U1448" s="1">
        <v>139.81555555555556</v>
      </c>
      <c r="V1448" s="1">
        <v>133.95333333333332</v>
      </c>
      <c r="W1448" s="1">
        <v>139.65111111111111</v>
      </c>
      <c r="X1448" s="1">
        <v>139.86333333333334</v>
      </c>
      <c r="AC1448" s="1"/>
      <c r="AE1448" s="1"/>
    </row>
    <row r="1449" spans="1:31">
      <c r="A1449" s="6">
        <v>40404</v>
      </c>
      <c r="B1449" s="1">
        <v>141</v>
      </c>
      <c r="C1449" s="1">
        <v>137.5</v>
      </c>
      <c r="D1449" s="1" t="s">
        <v>28</v>
      </c>
      <c r="E1449" s="1">
        <v>155</v>
      </c>
      <c r="F1449" s="1">
        <v>140</v>
      </c>
      <c r="G1449" s="1">
        <v>132</v>
      </c>
      <c r="H1449" s="1" t="s">
        <v>28</v>
      </c>
      <c r="I1449" s="1">
        <v>133</v>
      </c>
      <c r="J1449" s="1">
        <v>124.94</v>
      </c>
      <c r="K1449" s="1" t="s">
        <v>28</v>
      </c>
      <c r="L1449" s="1" t="s">
        <v>28</v>
      </c>
      <c r="M1449" s="1" t="s">
        <v>28</v>
      </c>
      <c r="N1449" s="1" t="s">
        <v>28</v>
      </c>
      <c r="O1449" s="1" t="s">
        <v>28</v>
      </c>
      <c r="P1449" s="1" t="s">
        <v>28</v>
      </c>
      <c r="U1449" s="1">
        <v>136.83333333333334</v>
      </c>
      <c r="V1449" s="1">
        <v>133</v>
      </c>
      <c r="W1449" s="1">
        <v>136.83333333333334</v>
      </c>
      <c r="X1449" s="1">
        <v>136.83333333333334</v>
      </c>
      <c r="AC1449" s="1"/>
      <c r="AE1449" s="1"/>
    </row>
    <row r="1450" spans="1:31">
      <c r="A1450" s="6">
        <v>40411</v>
      </c>
      <c r="B1450" s="1" t="s">
        <v>28</v>
      </c>
      <c r="C1450" s="1">
        <v>139.25</v>
      </c>
      <c r="D1450" s="1">
        <v>138</v>
      </c>
      <c r="E1450" s="1">
        <v>162.5</v>
      </c>
      <c r="F1450" s="1">
        <v>144</v>
      </c>
      <c r="G1450" s="1">
        <v>126.5</v>
      </c>
      <c r="H1450" s="1" t="s">
        <v>28</v>
      </c>
      <c r="I1450" s="1">
        <v>133.38</v>
      </c>
      <c r="J1450" s="1">
        <v>133.65</v>
      </c>
      <c r="K1450" s="1" t="s">
        <v>28</v>
      </c>
      <c r="L1450" s="1">
        <v>138.60333333333332</v>
      </c>
      <c r="M1450" s="1">
        <v>142.55000000000001</v>
      </c>
      <c r="N1450" s="1">
        <v>131.13</v>
      </c>
      <c r="O1450" s="1">
        <v>141.5</v>
      </c>
      <c r="P1450" s="1">
        <v>139.5</v>
      </c>
      <c r="U1450" s="1">
        <v>138.87666666666667</v>
      </c>
      <c r="V1450" s="1">
        <v>135.99166666666667</v>
      </c>
      <c r="W1450" s="1">
        <v>139.74722222222223</v>
      </c>
      <c r="X1450" s="1">
        <v>140.18541666666667</v>
      </c>
      <c r="AC1450" s="1"/>
      <c r="AE1450" s="1"/>
    </row>
    <row r="1451" spans="1:31">
      <c r="A1451" s="6">
        <v>40418</v>
      </c>
      <c r="B1451" s="1" t="s">
        <v>28</v>
      </c>
      <c r="C1451" s="1">
        <v>138.5</v>
      </c>
      <c r="D1451" s="1">
        <v>136.5</v>
      </c>
      <c r="E1451" s="1">
        <v>165.75</v>
      </c>
      <c r="F1451" s="1">
        <v>148.5</v>
      </c>
      <c r="G1451" s="1">
        <v>134.75</v>
      </c>
      <c r="H1451" s="1" t="s">
        <v>28</v>
      </c>
      <c r="I1451" s="1">
        <v>132.05000000000001</v>
      </c>
      <c r="J1451" s="1" t="s">
        <v>28</v>
      </c>
      <c r="K1451" s="1">
        <v>137</v>
      </c>
      <c r="L1451" s="1">
        <v>142.20333333333332</v>
      </c>
      <c r="M1451" s="1">
        <v>140.98500000000001</v>
      </c>
      <c r="N1451" s="1" t="s">
        <v>28</v>
      </c>
      <c r="O1451" s="1" t="s">
        <v>28</v>
      </c>
      <c r="P1451" s="1" t="s">
        <v>28</v>
      </c>
      <c r="U1451" s="1">
        <v>139.68333333333334</v>
      </c>
      <c r="V1451" s="1">
        <v>137.12666666666667</v>
      </c>
      <c r="W1451" s="1">
        <v>141.37555555555556</v>
      </c>
      <c r="X1451" s="1">
        <v>141.37555555555556</v>
      </c>
      <c r="AC1451" s="1"/>
      <c r="AE1451" s="1"/>
    </row>
    <row r="1452" spans="1:31">
      <c r="A1452" s="6">
        <v>40425</v>
      </c>
      <c r="B1452" s="1">
        <v>143.5</v>
      </c>
      <c r="C1452" s="1">
        <v>145.5</v>
      </c>
      <c r="D1452" s="1">
        <v>143.25</v>
      </c>
      <c r="E1452" s="1">
        <v>142.5</v>
      </c>
      <c r="F1452" s="1">
        <v>141.75</v>
      </c>
      <c r="G1452" s="1">
        <v>136.5</v>
      </c>
      <c r="H1452" s="1" t="s">
        <v>28</v>
      </c>
      <c r="I1452" s="1">
        <v>137.27000000000001</v>
      </c>
      <c r="J1452" s="1">
        <v>136</v>
      </c>
      <c r="K1452" s="1" t="s">
        <v>28</v>
      </c>
      <c r="L1452" s="1" t="s">
        <v>28</v>
      </c>
      <c r="M1452" s="1" t="s">
        <v>28</v>
      </c>
      <c r="N1452" s="1">
        <v>131.75</v>
      </c>
      <c r="O1452" s="1">
        <v>161</v>
      </c>
      <c r="P1452" s="1">
        <v>146.75</v>
      </c>
      <c r="U1452" s="1">
        <v>141.50666666666666</v>
      </c>
      <c r="V1452" s="1">
        <v>137.27000000000001</v>
      </c>
      <c r="W1452" s="1">
        <v>141.50666666666666</v>
      </c>
      <c r="X1452" s="1">
        <v>146.38</v>
      </c>
      <c r="AC1452" s="1"/>
      <c r="AE1452" s="1"/>
    </row>
    <row r="1453" spans="1:31">
      <c r="A1453" s="6">
        <v>40432</v>
      </c>
      <c r="B1453" s="1">
        <v>143</v>
      </c>
      <c r="C1453" s="1">
        <v>144</v>
      </c>
      <c r="D1453" s="1">
        <v>142.5</v>
      </c>
      <c r="E1453" s="1">
        <v>150</v>
      </c>
      <c r="F1453" s="1">
        <v>140.25</v>
      </c>
      <c r="G1453" s="1">
        <v>139.5</v>
      </c>
      <c r="H1453" s="1">
        <v>148.155</v>
      </c>
      <c r="I1453" s="1">
        <v>142.04333333333332</v>
      </c>
      <c r="J1453" s="1">
        <v>128.99</v>
      </c>
      <c r="K1453" s="1">
        <v>162.47999999999999</v>
      </c>
      <c r="L1453" s="1">
        <v>154.29333333333332</v>
      </c>
      <c r="M1453" s="1">
        <v>140.495</v>
      </c>
      <c r="N1453" s="1" t="s">
        <v>28</v>
      </c>
      <c r="O1453" s="1" t="s">
        <v>28</v>
      </c>
      <c r="P1453" s="1" t="s">
        <v>28</v>
      </c>
      <c r="U1453" s="1">
        <v>142.09777777777776</v>
      </c>
      <c r="V1453" s="1">
        <v>148.16833333333332</v>
      </c>
      <c r="W1453" s="1">
        <v>144.13944444444442</v>
      </c>
      <c r="X1453" s="1">
        <v>144.13944444444442</v>
      </c>
      <c r="AC1453" s="1"/>
      <c r="AE1453" s="1"/>
    </row>
    <row r="1454" spans="1:31">
      <c r="A1454" s="6">
        <v>40439</v>
      </c>
      <c r="B1454" s="1">
        <v>143</v>
      </c>
      <c r="C1454" s="1">
        <v>149.5</v>
      </c>
      <c r="D1454" s="1">
        <v>142</v>
      </c>
      <c r="E1454" s="1" t="s">
        <v>28</v>
      </c>
      <c r="F1454" s="1">
        <v>146.5</v>
      </c>
      <c r="G1454" s="1">
        <v>136.25</v>
      </c>
      <c r="H1454" s="1" t="s">
        <v>28</v>
      </c>
      <c r="I1454" s="1">
        <v>146.01</v>
      </c>
      <c r="J1454" s="1">
        <v>137</v>
      </c>
      <c r="K1454" s="1">
        <v>171.11500000000001</v>
      </c>
      <c r="L1454" s="1">
        <v>158.78</v>
      </c>
      <c r="M1454" s="1">
        <v>146.18</v>
      </c>
      <c r="N1454" s="1" t="s">
        <v>28</v>
      </c>
      <c r="O1454" s="1">
        <v>171</v>
      </c>
      <c r="P1454" s="1">
        <v>157.75</v>
      </c>
      <c r="U1454" s="1">
        <v>147.33666666666667</v>
      </c>
      <c r="V1454" s="1">
        <v>152.39499999999998</v>
      </c>
      <c r="W1454" s="1">
        <v>149.465</v>
      </c>
      <c r="X1454" s="1">
        <v>154.84875</v>
      </c>
      <c r="AC1454" s="1"/>
      <c r="AE1454" s="1"/>
    </row>
    <row r="1455" spans="1:31">
      <c r="A1455" s="6">
        <v>40446</v>
      </c>
      <c r="B1455" s="1">
        <v>154.5</v>
      </c>
      <c r="C1455" s="1">
        <v>152.5</v>
      </c>
      <c r="D1455" s="1">
        <v>152.5</v>
      </c>
      <c r="E1455" s="1">
        <v>149.5</v>
      </c>
      <c r="F1455" s="1">
        <v>151.75</v>
      </c>
      <c r="G1455" s="1">
        <v>140.13</v>
      </c>
      <c r="H1455" s="1">
        <v>153.44999999999999</v>
      </c>
      <c r="I1455" s="1">
        <v>150.41333333333333</v>
      </c>
      <c r="J1455" s="1">
        <v>135.25</v>
      </c>
      <c r="K1455" s="1">
        <v>169.56</v>
      </c>
      <c r="L1455" s="1">
        <v>158.01666666666668</v>
      </c>
      <c r="M1455" s="1">
        <v>145.38499999999999</v>
      </c>
      <c r="N1455" s="1" t="s">
        <v>28</v>
      </c>
      <c r="O1455" s="1">
        <v>159.5</v>
      </c>
      <c r="P1455" s="1">
        <v>151.75</v>
      </c>
      <c r="U1455" s="1">
        <v>151.55444444444444</v>
      </c>
      <c r="V1455" s="1">
        <v>154.215</v>
      </c>
      <c r="W1455" s="1">
        <v>152.82166666666669</v>
      </c>
      <c r="X1455" s="1">
        <v>154.49125000000001</v>
      </c>
      <c r="AC1455" s="1"/>
      <c r="AE1455" s="1"/>
    </row>
    <row r="1456" spans="1:31">
      <c r="A1456" s="6">
        <v>40453</v>
      </c>
      <c r="B1456" s="1">
        <v>164</v>
      </c>
      <c r="C1456" s="1">
        <v>159.5</v>
      </c>
      <c r="D1456" s="1" t="s">
        <v>28</v>
      </c>
      <c r="E1456" s="1" t="s">
        <v>28</v>
      </c>
      <c r="F1456" s="1">
        <v>153.25</v>
      </c>
      <c r="G1456" s="1">
        <v>139</v>
      </c>
      <c r="H1456" s="1">
        <v>153</v>
      </c>
      <c r="I1456" s="1">
        <v>145.33000000000001</v>
      </c>
      <c r="J1456" s="1">
        <v>129.5</v>
      </c>
      <c r="K1456" s="1">
        <v>164.67</v>
      </c>
      <c r="L1456" s="1">
        <v>155.66333333333333</v>
      </c>
      <c r="M1456" s="1">
        <v>146.66</v>
      </c>
      <c r="N1456" s="1" t="s">
        <v>28</v>
      </c>
      <c r="O1456" s="1" t="s">
        <v>28</v>
      </c>
      <c r="P1456" s="1" t="s">
        <v>28</v>
      </c>
      <c r="U1456" s="1">
        <v>152.69333333333336</v>
      </c>
      <c r="V1456" s="1">
        <v>150.49666666666667</v>
      </c>
      <c r="W1456" s="1">
        <v>154.41555555555556</v>
      </c>
      <c r="X1456" s="1">
        <v>154.41555555555556</v>
      </c>
      <c r="AC1456" s="1"/>
      <c r="AE1456" s="1"/>
    </row>
    <row r="1457" spans="1:31">
      <c r="A1457" s="6">
        <v>40460</v>
      </c>
      <c r="B1457" s="1">
        <v>160.5</v>
      </c>
      <c r="C1457" s="1">
        <v>155</v>
      </c>
      <c r="D1457" s="1">
        <v>155</v>
      </c>
      <c r="E1457" s="1">
        <v>154.5</v>
      </c>
      <c r="F1457" s="1">
        <v>149.5</v>
      </c>
      <c r="G1457" s="1">
        <v>136</v>
      </c>
      <c r="H1457" s="1">
        <v>136</v>
      </c>
      <c r="I1457" s="1">
        <v>132.905</v>
      </c>
      <c r="J1457" s="1">
        <v>136.905</v>
      </c>
      <c r="K1457" s="1">
        <v>175.64</v>
      </c>
      <c r="L1457" s="1">
        <v>157.70000000000002</v>
      </c>
      <c r="M1457" s="1">
        <v>146.73000000000002</v>
      </c>
      <c r="N1457" s="1" t="s">
        <v>28</v>
      </c>
      <c r="O1457" s="1">
        <v>149.75</v>
      </c>
      <c r="P1457" s="1">
        <v>147.25</v>
      </c>
      <c r="U1457" s="1">
        <v>145.80166666666665</v>
      </c>
      <c r="V1457" s="1">
        <v>145.30250000000001</v>
      </c>
      <c r="W1457" s="1">
        <v>149.93416666666667</v>
      </c>
      <c r="X1457" s="1">
        <v>149.888125</v>
      </c>
      <c r="AC1457" s="1"/>
      <c r="AE1457" s="1"/>
    </row>
    <row r="1458" spans="1:31">
      <c r="A1458" s="6">
        <v>40467</v>
      </c>
      <c r="B1458" s="1" t="s">
        <v>28</v>
      </c>
      <c r="C1458" s="1">
        <v>154</v>
      </c>
      <c r="D1458" s="1">
        <v>146</v>
      </c>
      <c r="E1458" s="1" t="s">
        <v>28</v>
      </c>
      <c r="F1458" s="1">
        <v>151</v>
      </c>
      <c r="G1458" s="1">
        <v>144.5</v>
      </c>
      <c r="H1458" s="1" t="s">
        <v>28</v>
      </c>
      <c r="I1458" s="1">
        <v>144.33333333333334</v>
      </c>
      <c r="J1458" s="1">
        <v>133.505</v>
      </c>
      <c r="K1458" s="1">
        <v>172.67</v>
      </c>
      <c r="L1458" s="1">
        <v>158.99333333333334</v>
      </c>
      <c r="M1458" s="1">
        <v>147.565</v>
      </c>
      <c r="N1458" s="1" t="s">
        <v>28</v>
      </c>
      <c r="O1458" s="1" t="s">
        <v>28</v>
      </c>
      <c r="P1458" s="1">
        <v>149.5</v>
      </c>
      <c r="U1458" s="1">
        <v>149.7777777777778</v>
      </c>
      <c r="V1458" s="1">
        <v>151.66333333333336</v>
      </c>
      <c r="W1458" s="1">
        <v>152.22111111111113</v>
      </c>
      <c r="X1458" s="1">
        <v>152.22111111111113</v>
      </c>
      <c r="AC1458" s="1"/>
      <c r="AE1458" s="1"/>
    </row>
    <row r="1459" spans="1:31">
      <c r="A1459" s="6">
        <v>40474</v>
      </c>
      <c r="B1459" s="1">
        <v>160</v>
      </c>
      <c r="C1459" s="1">
        <v>154.5</v>
      </c>
      <c r="D1459" s="1">
        <v>146</v>
      </c>
      <c r="E1459" s="1" t="s">
        <v>28</v>
      </c>
      <c r="F1459" s="1">
        <v>150</v>
      </c>
      <c r="G1459" s="1">
        <v>134.5</v>
      </c>
      <c r="H1459" s="1" t="s">
        <v>28</v>
      </c>
      <c r="I1459" s="1">
        <v>152.5</v>
      </c>
      <c r="J1459" s="1">
        <v>142</v>
      </c>
      <c r="K1459" s="1">
        <v>155.05000000000001</v>
      </c>
      <c r="L1459" s="1">
        <v>160.27999999999997</v>
      </c>
      <c r="M1459" s="1">
        <v>146.05000000000001</v>
      </c>
      <c r="N1459" s="1" t="s">
        <v>28</v>
      </c>
      <c r="O1459" s="1">
        <v>151.25</v>
      </c>
      <c r="P1459" s="1">
        <v>147</v>
      </c>
      <c r="U1459" s="1">
        <v>152.33333333333334</v>
      </c>
      <c r="V1459" s="1">
        <v>156.38999999999999</v>
      </c>
      <c r="W1459" s="1">
        <v>153.63</v>
      </c>
      <c r="X1459" s="1">
        <v>153.035</v>
      </c>
      <c r="AC1459" s="1"/>
      <c r="AE1459" s="1"/>
    </row>
    <row r="1460" spans="1:31">
      <c r="A1460" s="6">
        <v>40481</v>
      </c>
      <c r="B1460" s="1">
        <v>164.5</v>
      </c>
      <c r="C1460" s="1">
        <v>159.5</v>
      </c>
      <c r="D1460" s="1">
        <v>145</v>
      </c>
      <c r="E1460" s="1">
        <v>156</v>
      </c>
      <c r="F1460" s="1">
        <v>142.5</v>
      </c>
      <c r="G1460" s="1">
        <v>136</v>
      </c>
      <c r="H1460" s="1">
        <v>148</v>
      </c>
      <c r="I1460" s="1" t="s">
        <v>28</v>
      </c>
      <c r="J1460" s="1">
        <v>160.46</v>
      </c>
      <c r="K1460" s="1">
        <v>165.01999999999998</v>
      </c>
      <c r="L1460" s="1">
        <v>165.25</v>
      </c>
      <c r="M1460" s="1">
        <v>146.36500000000001</v>
      </c>
      <c r="N1460" s="1" t="s">
        <v>28</v>
      </c>
      <c r="O1460" s="1" t="s">
        <v>28</v>
      </c>
      <c r="P1460" s="1" t="s">
        <v>28</v>
      </c>
      <c r="U1460" s="1">
        <v>151</v>
      </c>
      <c r="V1460" s="1">
        <v>165.25</v>
      </c>
      <c r="W1460" s="1">
        <v>155.75</v>
      </c>
      <c r="X1460" s="1">
        <v>155.75</v>
      </c>
      <c r="AC1460" s="1"/>
      <c r="AE1460" s="1"/>
    </row>
    <row r="1461" spans="1:31">
      <c r="A1461" s="6">
        <v>40488</v>
      </c>
      <c r="B1461" s="1">
        <v>165</v>
      </c>
      <c r="C1461" s="1">
        <v>164</v>
      </c>
      <c r="D1461" s="1">
        <v>157.5</v>
      </c>
      <c r="E1461" s="1" t="s">
        <v>28</v>
      </c>
      <c r="F1461" s="1">
        <v>146</v>
      </c>
      <c r="G1461" s="1">
        <v>141</v>
      </c>
      <c r="H1461" s="1" t="s">
        <v>28</v>
      </c>
      <c r="I1461" s="1">
        <v>162.17000000000002</v>
      </c>
      <c r="J1461" s="1" t="s">
        <v>28</v>
      </c>
      <c r="K1461" s="1">
        <v>194</v>
      </c>
      <c r="L1461" s="1">
        <v>176.42666666666665</v>
      </c>
      <c r="M1461" s="1">
        <v>151.19999999999999</v>
      </c>
      <c r="N1461" s="1">
        <v>131.75</v>
      </c>
      <c r="O1461" s="1" t="s">
        <v>28</v>
      </c>
      <c r="P1461" s="1" t="s">
        <v>28</v>
      </c>
      <c r="U1461" s="1">
        <v>157.39000000000001</v>
      </c>
      <c r="V1461" s="1">
        <v>169.29833333333335</v>
      </c>
      <c r="W1461" s="1">
        <v>159.76611111111112</v>
      </c>
      <c r="X1461" s="1">
        <v>159.76611111111112</v>
      </c>
      <c r="AC1461" s="1"/>
      <c r="AE1461" s="1"/>
    </row>
    <row r="1462" spans="1:31">
      <c r="A1462" s="6">
        <v>40495</v>
      </c>
      <c r="B1462" s="1">
        <v>177</v>
      </c>
      <c r="C1462" s="1">
        <v>174.5</v>
      </c>
      <c r="D1462" s="1">
        <v>168</v>
      </c>
      <c r="E1462" s="1" t="s">
        <v>28</v>
      </c>
      <c r="F1462" s="1">
        <v>156.25</v>
      </c>
      <c r="G1462" s="1">
        <v>151.5</v>
      </c>
      <c r="H1462" s="1" t="s">
        <v>28</v>
      </c>
      <c r="I1462" s="1">
        <v>159.5</v>
      </c>
      <c r="J1462" s="1">
        <v>153</v>
      </c>
      <c r="K1462" s="1">
        <v>181.01</v>
      </c>
      <c r="L1462" s="1">
        <v>173.97</v>
      </c>
      <c r="M1462" s="1">
        <v>156.33499999999998</v>
      </c>
      <c r="N1462" s="1" t="s">
        <v>28</v>
      </c>
      <c r="O1462" s="1" t="s">
        <v>28</v>
      </c>
      <c r="P1462" s="1" t="s">
        <v>28</v>
      </c>
      <c r="U1462" s="1">
        <v>163.41666666666666</v>
      </c>
      <c r="V1462" s="1">
        <v>166.73500000000001</v>
      </c>
      <c r="W1462" s="1">
        <v>165.82833333333335</v>
      </c>
      <c r="X1462" s="1">
        <v>165.82833333333335</v>
      </c>
      <c r="AC1462" s="1"/>
      <c r="AE1462" s="1"/>
    </row>
    <row r="1463" spans="1:31">
      <c r="A1463" s="6">
        <v>40502</v>
      </c>
      <c r="B1463" s="1" t="s">
        <v>28</v>
      </c>
      <c r="C1463" s="1">
        <v>167.5</v>
      </c>
      <c r="D1463" s="1">
        <v>162.5</v>
      </c>
      <c r="E1463" s="1" t="s">
        <v>28</v>
      </c>
      <c r="F1463" s="1">
        <v>167</v>
      </c>
      <c r="G1463" s="1">
        <v>160.75</v>
      </c>
      <c r="H1463" s="1">
        <v>173</v>
      </c>
      <c r="I1463" s="1">
        <v>166.66499999999999</v>
      </c>
      <c r="J1463" s="1">
        <v>147.5</v>
      </c>
      <c r="K1463" s="1">
        <v>175.13</v>
      </c>
      <c r="L1463" s="1">
        <v>179.86</v>
      </c>
      <c r="M1463" s="1">
        <v>148</v>
      </c>
      <c r="N1463" s="1">
        <v>153</v>
      </c>
      <c r="O1463" s="1" t="s">
        <v>28</v>
      </c>
      <c r="P1463" s="1" t="s">
        <v>28</v>
      </c>
      <c r="U1463" s="1">
        <v>167.05499999999998</v>
      </c>
      <c r="V1463" s="1">
        <v>173.26249999999999</v>
      </c>
      <c r="W1463" s="1">
        <v>169.25416666666666</v>
      </c>
      <c r="X1463" s="1">
        <v>169.25416666666666</v>
      </c>
      <c r="AC1463" s="1"/>
      <c r="AE1463" s="1"/>
    </row>
    <row r="1464" spans="1:31">
      <c r="A1464" s="6">
        <v>40509</v>
      </c>
      <c r="B1464" s="1" t="s">
        <v>28</v>
      </c>
      <c r="C1464" s="1" t="s">
        <v>28</v>
      </c>
      <c r="D1464" s="1" t="s">
        <v>28</v>
      </c>
      <c r="E1464" s="1" t="s">
        <v>28</v>
      </c>
      <c r="F1464" s="1">
        <v>160</v>
      </c>
      <c r="G1464" s="1">
        <v>168.5</v>
      </c>
      <c r="H1464" s="1" t="s">
        <v>28</v>
      </c>
      <c r="I1464" s="1">
        <v>177.78666666666666</v>
      </c>
      <c r="J1464" s="1">
        <v>170.07</v>
      </c>
      <c r="K1464" s="1" t="s">
        <v>28</v>
      </c>
      <c r="L1464" s="1" t="s">
        <v>28</v>
      </c>
      <c r="M1464" s="1" t="s">
        <v>28</v>
      </c>
      <c r="N1464" s="1" t="s">
        <v>28</v>
      </c>
      <c r="O1464" s="1" t="s">
        <v>28</v>
      </c>
      <c r="P1464" s="1" t="s">
        <v>28</v>
      </c>
      <c r="U1464" s="1">
        <v>168.89333333333332</v>
      </c>
      <c r="V1464" s="1">
        <v>177.78666666666666</v>
      </c>
      <c r="W1464" s="1">
        <v>168.89333333333332</v>
      </c>
      <c r="X1464" s="1">
        <v>168.89333333333332</v>
      </c>
      <c r="AC1464" s="1"/>
      <c r="AE1464" s="1"/>
    </row>
    <row r="1465" spans="1:31">
      <c r="A1465" s="6">
        <v>40516</v>
      </c>
      <c r="B1465" s="1">
        <v>173</v>
      </c>
      <c r="C1465" s="1">
        <v>174.5</v>
      </c>
      <c r="D1465" s="1">
        <v>173</v>
      </c>
      <c r="E1465" s="1" t="s">
        <v>28</v>
      </c>
      <c r="F1465" s="1">
        <v>163</v>
      </c>
      <c r="G1465" s="1">
        <v>162</v>
      </c>
      <c r="H1465" s="1">
        <v>195.8</v>
      </c>
      <c r="I1465" s="1">
        <v>166.625</v>
      </c>
      <c r="J1465" s="1">
        <v>160.05500000000001</v>
      </c>
      <c r="K1465" s="1">
        <v>194</v>
      </c>
      <c r="L1465" s="1">
        <v>193.84333333333333</v>
      </c>
      <c r="M1465" s="1">
        <v>171.815</v>
      </c>
      <c r="N1465" s="1" t="s">
        <v>28</v>
      </c>
      <c r="O1465" s="1" t="s">
        <v>28</v>
      </c>
      <c r="P1465" s="1" t="s">
        <v>28</v>
      </c>
      <c r="U1465" s="1">
        <v>168.04166666666666</v>
      </c>
      <c r="V1465" s="1">
        <v>180.23416666666668</v>
      </c>
      <c r="W1465" s="1">
        <v>172.57805555555555</v>
      </c>
      <c r="X1465" s="1">
        <v>172.57805555555555</v>
      </c>
      <c r="AC1465" s="1"/>
      <c r="AE1465" s="1"/>
    </row>
    <row r="1466" spans="1:31">
      <c r="A1466" s="6">
        <v>40523</v>
      </c>
      <c r="B1466" s="1">
        <v>181</v>
      </c>
      <c r="C1466" s="1">
        <v>183.5</v>
      </c>
      <c r="D1466" s="1">
        <v>180.5</v>
      </c>
      <c r="E1466" s="1" t="s">
        <v>28</v>
      </c>
      <c r="F1466" s="1">
        <v>172.5</v>
      </c>
      <c r="G1466" s="1">
        <v>176.5</v>
      </c>
      <c r="H1466" s="1">
        <v>192.5</v>
      </c>
      <c r="I1466" s="1">
        <v>182.49</v>
      </c>
      <c r="J1466" s="1" t="s">
        <v>28</v>
      </c>
      <c r="K1466" s="1">
        <v>195</v>
      </c>
      <c r="L1466" s="1">
        <v>190.73666666666668</v>
      </c>
      <c r="M1466" s="1">
        <v>168.94</v>
      </c>
      <c r="N1466" s="1" t="s">
        <v>28</v>
      </c>
      <c r="O1466" s="1" t="s">
        <v>28</v>
      </c>
      <c r="P1466" s="1" t="s">
        <v>28</v>
      </c>
      <c r="U1466" s="1">
        <v>179.49666666666667</v>
      </c>
      <c r="V1466" s="1">
        <v>186.61333333333334</v>
      </c>
      <c r="W1466" s="1">
        <v>180.87111111111111</v>
      </c>
      <c r="X1466" s="1">
        <v>180.87111111111111</v>
      </c>
      <c r="AC1466" s="1"/>
      <c r="AE1466" s="1"/>
    </row>
    <row r="1467" spans="1:31">
      <c r="A1467" s="6">
        <v>40530</v>
      </c>
      <c r="B1467" s="1">
        <v>182.5</v>
      </c>
      <c r="C1467" s="1">
        <v>184.5</v>
      </c>
      <c r="D1467" s="1">
        <v>178.5</v>
      </c>
      <c r="E1467" s="1" t="s">
        <v>28</v>
      </c>
      <c r="F1467" s="1">
        <v>181.5</v>
      </c>
      <c r="G1467" s="1">
        <v>170.5</v>
      </c>
      <c r="H1467" s="1" t="s">
        <v>28</v>
      </c>
      <c r="I1467" s="1">
        <v>172</v>
      </c>
      <c r="J1467" s="1">
        <v>174.5</v>
      </c>
      <c r="K1467" s="1">
        <v>203</v>
      </c>
      <c r="L1467" s="1">
        <v>193.85</v>
      </c>
      <c r="M1467" s="1">
        <v>167.5</v>
      </c>
      <c r="N1467" s="1" t="s">
        <v>28</v>
      </c>
      <c r="O1467" s="1" t="s">
        <v>28</v>
      </c>
      <c r="P1467" s="1">
        <v>185.5</v>
      </c>
      <c r="U1467" s="1">
        <v>179.33333333333334</v>
      </c>
      <c r="V1467" s="1">
        <v>182.92500000000001</v>
      </c>
      <c r="W1467" s="1">
        <v>182.97499999999999</v>
      </c>
      <c r="X1467" s="1">
        <v>182.97499999999999</v>
      </c>
      <c r="AC1467" s="1"/>
      <c r="AE1467" s="1"/>
    </row>
    <row r="1468" spans="1:31">
      <c r="A1468" s="6">
        <v>40537</v>
      </c>
      <c r="B1468" s="1">
        <v>185</v>
      </c>
      <c r="C1468" s="1">
        <v>185</v>
      </c>
      <c r="D1468" s="1" t="s">
        <v>28</v>
      </c>
      <c r="E1468" s="1" t="s">
        <v>28</v>
      </c>
      <c r="F1468" s="1" t="s">
        <v>28</v>
      </c>
      <c r="G1468" s="1" t="s">
        <v>28</v>
      </c>
      <c r="H1468" s="1" t="s">
        <v>28</v>
      </c>
      <c r="I1468" s="1" t="s">
        <v>28</v>
      </c>
      <c r="J1468" s="1">
        <v>161.5</v>
      </c>
      <c r="K1468" s="1" t="s">
        <v>28</v>
      </c>
      <c r="L1468" s="1" t="s">
        <v>28</v>
      </c>
      <c r="M1468" s="1" t="s">
        <v>28</v>
      </c>
      <c r="N1468" s="1" t="s">
        <v>28</v>
      </c>
      <c r="O1468" s="1" t="s">
        <v>28</v>
      </c>
      <c r="P1468" s="1" t="s">
        <v>28</v>
      </c>
      <c r="U1468" s="1">
        <v>185</v>
      </c>
      <c r="V1468" s="1" t="s">
        <v>28</v>
      </c>
      <c r="W1468" s="1">
        <v>185</v>
      </c>
      <c r="X1468" s="1">
        <v>185</v>
      </c>
      <c r="AC1468" s="1"/>
      <c r="AE1468" s="1"/>
    </row>
    <row r="1469" spans="1:31">
      <c r="A1469" s="6">
        <v>40544</v>
      </c>
      <c r="B1469" s="1" t="s">
        <v>28</v>
      </c>
      <c r="C1469" s="1" t="s">
        <v>28</v>
      </c>
      <c r="D1469" s="1" t="s">
        <v>28</v>
      </c>
      <c r="E1469" s="1" t="s">
        <v>28</v>
      </c>
      <c r="F1469" s="1" t="s">
        <v>28</v>
      </c>
      <c r="G1469" s="1" t="s">
        <v>28</v>
      </c>
      <c r="H1469" s="1">
        <v>182.5</v>
      </c>
      <c r="I1469" s="1" t="s">
        <v>28</v>
      </c>
      <c r="J1469" s="1" t="s">
        <v>28</v>
      </c>
      <c r="K1469" s="1" t="s">
        <v>28</v>
      </c>
      <c r="L1469" s="1" t="s">
        <v>28</v>
      </c>
      <c r="M1469" s="1" t="s">
        <v>28</v>
      </c>
      <c r="N1469" s="1" t="s">
        <v>28</v>
      </c>
      <c r="O1469" s="1" t="s">
        <v>28</v>
      </c>
      <c r="P1469" s="1" t="s">
        <v>28</v>
      </c>
      <c r="U1469" s="1" t="s">
        <v>28</v>
      </c>
      <c r="V1469" s="1" t="s">
        <v>28</v>
      </c>
      <c r="W1469" s="1" t="s">
        <v>28</v>
      </c>
      <c r="X1469" s="1" t="s">
        <v>28</v>
      </c>
      <c r="AC1469" s="1"/>
      <c r="AE1469" s="1"/>
    </row>
    <row r="1470" spans="1:31">
      <c r="A1470" s="6">
        <v>40551</v>
      </c>
      <c r="B1470" s="1" t="s">
        <v>28</v>
      </c>
      <c r="C1470" s="1">
        <v>185</v>
      </c>
      <c r="D1470" s="1">
        <v>190</v>
      </c>
      <c r="E1470" s="1">
        <v>250</v>
      </c>
      <c r="F1470" s="1" t="s">
        <v>28</v>
      </c>
      <c r="G1470" s="1">
        <v>180</v>
      </c>
      <c r="H1470" s="1" t="s">
        <v>28</v>
      </c>
      <c r="I1470" s="1">
        <v>194.97</v>
      </c>
      <c r="J1470" s="1">
        <v>173</v>
      </c>
      <c r="K1470" s="1" t="s">
        <v>28</v>
      </c>
      <c r="L1470" s="1">
        <v>197.64</v>
      </c>
      <c r="M1470" s="1">
        <v>170.08999999999997</v>
      </c>
      <c r="N1470" s="1" t="s">
        <v>28</v>
      </c>
      <c r="O1470" s="1" t="s">
        <v>28</v>
      </c>
      <c r="P1470" s="1" t="s">
        <v>28</v>
      </c>
      <c r="U1470" s="1">
        <v>189.98500000000001</v>
      </c>
      <c r="V1470" s="1">
        <v>196.30500000000001</v>
      </c>
      <c r="W1470" s="1">
        <v>190.6525</v>
      </c>
      <c r="X1470" s="1">
        <v>190.6525</v>
      </c>
      <c r="AC1470" s="1"/>
      <c r="AE1470" s="1"/>
    </row>
    <row r="1471" spans="1:31">
      <c r="A1471" s="6">
        <v>40558</v>
      </c>
      <c r="B1471" s="1" t="s">
        <v>28</v>
      </c>
      <c r="C1471" s="1">
        <v>183</v>
      </c>
      <c r="D1471" s="1" t="s">
        <v>28</v>
      </c>
      <c r="E1471" s="1" t="s">
        <v>28</v>
      </c>
      <c r="F1471" s="1" t="s">
        <v>28</v>
      </c>
      <c r="G1471" s="1" t="s">
        <v>28</v>
      </c>
      <c r="H1471" s="1" t="s">
        <v>28</v>
      </c>
      <c r="I1471" s="1">
        <v>182.5</v>
      </c>
      <c r="J1471" s="1">
        <v>185</v>
      </c>
      <c r="K1471" s="1" t="s">
        <v>28</v>
      </c>
      <c r="L1471" s="1">
        <v>203.85</v>
      </c>
      <c r="M1471" s="1">
        <v>170.5</v>
      </c>
      <c r="N1471" s="1" t="s">
        <v>28</v>
      </c>
      <c r="O1471" s="1" t="s">
        <v>28</v>
      </c>
      <c r="P1471" s="1" t="s">
        <v>28</v>
      </c>
      <c r="U1471" s="1">
        <v>182.75</v>
      </c>
      <c r="V1471" s="1">
        <v>193.17500000000001</v>
      </c>
      <c r="W1471" s="1">
        <v>188.08750000000001</v>
      </c>
      <c r="X1471" s="1">
        <v>188.08750000000001</v>
      </c>
      <c r="AC1471" s="1"/>
      <c r="AE1471" s="1"/>
    </row>
    <row r="1472" spans="1:31">
      <c r="A1472" s="6">
        <v>40565</v>
      </c>
      <c r="B1472" s="1" t="s">
        <v>28</v>
      </c>
      <c r="C1472" s="1">
        <v>198</v>
      </c>
      <c r="D1472" s="1" t="s">
        <v>28</v>
      </c>
      <c r="E1472" s="1">
        <v>190</v>
      </c>
      <c r="F1472" s="1">
        <v>198.75</v>
      </c>
      <c r="G1472" s="1">
        <v>197.5</v>
      </c>
      <c r="H1472" s="1" t="s">
        <v>28</v>
      </c>
      <c r="I1472" s="1">
        <v>191.5</v>
      </c>
      <c r="J1472" s="1" t="s">
        <v>28</v>
      </c>
      <c r="K1472" s="1" t="s">
        <v>28</v>
      </c>
      <c r="L1472" s="1">
        <v>202</v>
      </c>
      <c r="M1472" s="1">
        <v>163.19</v>
      </c>
      <c r="N1472" s="1" t="s">
        <v>28</v>
      </c>
      <c r="O1472" s="1" t="s">
        <v>28</v>
      </c>
      <c r="P1472" s="1">
        <v>198.5</v>
      </c>
      <c r="U1472" s="1">
        <v>196.08333333333334</v>
      </c>
      <c r="V1472" s="1">
        <v>196.75</v>
      </c>
      <c r="W1472" s="1">
        <v>197.83333333333334</v>
      </c>
      <c r="X1472" s="1">
        <v>197.83333333333334</v>
      </c>
      <c r="AC1472" s="1"/>
      <c r="AE1472" s="1"/>
    </row>
    <row r="1473" spans="1:31">
      <c r="A1473" s="6">
        <v>40572</v>
      </c>
      <c r="B1473" s="1" t="s">
        <v>28</v>
      </c>
      <c r="C1473" s="1">
        <v>200.5</v>
      </c>
      <c r="D1473" s="1" t="s">
        <v>28</v>
      </c>
      <c r="E1473" s="1" t="s">
        <v>28</v>
      </c>
      <c r="F1473" s="1">
        <v>200</v>
      </c>
      <c r="G1473" s="1">
        <v>176</v>
      </c>
      <c r="H1473" s="1" t="s">
        <v>28</v>
      </c>
      <c r="I1473" s="1" t="s">
        <v>28</v>
      </c>
      <c r="J1473" s="1" t="s">
        <v>28</v>
      </c>
      <c r="K1473" s="1">
        <v>212</v>
      </c>
      <c r="L1473" s="1">
        <v>222.83</v>
      </c>
      <c r="M1473" s="1">
        <v>199.51499999999999</v>
      </c>
      <c r="N1473" s="1" t="s">
        <v>28</v>
      </c>
      <c r="O1473" s="1">
        <v>223</v>
      </c>
      <c r="P1473" s="1">
        <v>203.25</v>
      </c>
      <c r="U1473" s="1">
        <v>200.25</v>
      </c>
      <c r="V1473" s="1">
        <v>222.83</v>
      </c>
      <c r="W1473" s="1">
        <v>207.77666666666667</v>
      </c>
      <c r="X1473" s="1">
        <v>211.58250000000001</v>
      </c>
      <c r="AC1473" s="1"/>
      <c r="AE1473" s="1"/>
    </row>
    <row r="1474" spans="1:31">
      <c r="A1474" s="6">
        <v>40579</v>
      </c>
      <c r="B1474" s="1" t="s">
        <v>28</v>
      </c>
      <c r="C1474" s="1" t="s">
        <v>28</v>
      </c>
      <c r="D1474" s="1">
        <v>191</v>
      </c>
      <c r="E1474" s="1" t="s">
        <v>28</v>
      </c>
      <c r="F1474" s="1" t="s">
        <v>28</v>
      </c>
      <c r="G1474" s="1" t="s">
        <v>28</v>
      </c>
      <c r="H1474" s="1" t="s">
        <v>28</v>
      </c>
      <c r="I1474" s="1" t="s">
        <v>28</v>
      </c>
      <c r="J1474" s="1" t="s">
        <v>28</v>
      </c>
      <c r="K1474" s="1" t="s">
        <v>28</v>
      </c>
      <c r="L1474" s="1" t="s">
        <v>28</v>
      </c>
      <c r="M1474" s="1" t="s">
        <v>28</v>
      </c>
      <c r="N1474" s="1" t="s">
        <v>28</v>
      </c>
      <c r="O1474" s="1" t="s">
        <v>28</v>
      </c>
      <c r="P1474" s="1" t="s">
        <v>28</v>
      </c>
      <c r="U1474" s="1" t="s">
        <v>28</v>
      </c>
      <c r="V1474" s="1" t="s">
        <v>28</v>
      </c>
      <c r="W1474" s="1" t="s">
        <v>28</v>
      </c>
      <c r="X1474" s="1" t="s">
        <v>28</v>
      </c>
      <c r="AC1474" s="1"/>
      <c r="AE1474" s="1"/>
    </row>
    <row r="1475" spans="1:31">
      <c r="A1475" s="6">
        <v>40586</v>
      </c>
      <c r="B1475" s="1" t="s">
        <v>28</v>
      </c>
      <c r="C1475" s="1">
        <v>201</v>
      </c>
      <c r="D1475" s="1">
        <v>201</v>
      </c>
      <c r="E1475" s="1" t="s">
        <v>28</v>
      </c>
      <c r="F1475" s="1" t="s">
        <v>28</v>
      </c>
      <c r="G1475" s="1" t="s">
        <v>28</v>
      </c>
      <c r="H1475" s="1" t="s">
        <v>28</v>
      </c>
      <c r="I1475" s="1" t="s">
        <v>28</v>
      </c>
      <c r="J1475" s="1">
        <v>178</v>
      </c>
      <c r="K1475" s="1">
        <v>205.5</v>
      </c>
      <c r="L1475" s="1">
        <v>211.87333333333333</v>
      </c>
      <c r="M1475" s="1">
        <v>188.5</v>
      </c>
      <c r="N1475" s="1" t="s">
        <v>28</v>
      </c>
      <c r="O1475" s="1" t="s">
        <v>28</v>
      </c>
      <c r="P1475" s="1" t="s">
        <v>28</v>
      </c>
      <c r="U1475" s="1">
        <v>201</v>
      </c>
      <c r="V1475" s="1">
        <v>211.87333333333333</v>
      </c>
      <c r="W1475" s="1">
        <v>206.43666666666667</v>
      </c>
      <c r="X1475" s="1">
        <v>206.43666666666667</v>
      </c>
      <c r="AC1475" s="1"/>
      <c r="AE1475" s="1"/>
    </row>
    <row r="1476" spans="1:31">
      <c r="A1476" s="6">
        <v>40593</v>
      </c>
      <c r="B1476" s="1" t="s">
        <v>28</v>
      </c>
      <c r="C1476" s="1">
        <v>224.5</v>
      </c>
      <c r="D1476" s="1">
        <v>215</v>
      </c>
      <c r="E1476" s="1" t="s">
        <v>28</v>
      </c>
      <c r="F1476" s="1">
        <v>222</v>
      </c>
      <c r="G1476" s="1">
        <v>192.75</v>
      </c>
      <c r="H1476" s="1" t="s">
        <v>28</v>
      </c>
      <c r="I1476" s="1">
        <v>180</v>
      </c>
      <c r="J1476" s="1" t="s">
        <v>28</v>
      </c>
      <c r="K1476" s="1" t="s">
        <v>28</v>
      </c>
      <c r="L1476" s="1">
        <v>213.88499999999999</v>
      </c>
      <c r="M1476" s="1">
        <v>204.19</v>
      </c>
      <c r="N1476" s="1" t="s">
        <v>28</v>
      </c>
      <c r="O1476" s="1" t="s">
        <v>28</v>
      </c>
      <c r="P1476" s="1">
        <v>211.5</v>
      </c>
      <c r="U1476" s="1">
        <v>208.83333333333334</v>
      </c>
      <c r="V1476" s="1">
        <v>196.9425</v>
      </c>
      <c r="W1476" s="1">
        <v>214.48083333333332</v>
      </c>
      <c r="X1476" s="1">
        <v>214.48083333333332</v>
      </c>
      <c r="AC1476" s="1"/>
      <c r="AE1476" s="1"/>
    </row>
    <row r="1477" spans="1:31">
      <c r="A1477" s="6">
        <v>40600</v>
      </c>
      <c r="B1477" s="1" t="s">
        <v>28</v>
      </c>
      <c r="C1477" s="1">
        <v>212</v>
      </c>
      <c r="D1477" s="1">
        <v>200</v>
      </c>
      <c r="E1477" s="1" t="s">
        <v>28</v>
      </c>
      <c r="F1477" s="1">
        <v>205</v>
      </c>
      <c r="G1477" s="1">
        <v>192.5</v>
      </c>
      <c r="H1477" s="1" t="s">
        <v>28</v>
      </c>
      <c r="I1477" s="1" t="s">
        <v>28</v>
      </c>
      <c r="J1477" s="1" t="s">
        <v>28</v>
      </c>
      <c r="K1477" s="1" t="s">
        <v>28</v>
      </c>
      <c r="L1477" s="1" t="s">
        <v>28</v>
      </c>
      <c r="M1477" s="1" t="s">
        <v>28</v>
      </c>
      <c r="N1477" s="1" t="s">
        <v>28</v>
      </c>
      <c r="O1477" s="1" t="s">
        <v>28</v>
      </c>
      <c r="P1477" s="1" t="s">
        <v>28</v>
      </c>
      <c r="U1477" s="1">
        <v>208.5</v>
      </c>
      <c r="V1477" s="1" t="s">
        <v>28</v>
      </c>
      <c r="W1477" s="1">
        <v>208.5</v>
      </c>
      <c r="X1477" s="1">
        <v>208.5</v>
      </c>
      <c r="AC1477" s="1"/>
      <c r="AE1477" s="1"/>
    </row>
    <row r="1478" spans="1:31">
      <c r="A1478" s="6">
        <v>40607</v>
      </c>
      <c r="B1478" s="1" t="s">
        <v>28</v>
      </c>
      <c r="C1478" s="1">
        <v>213.5</v>
      </c>
      <c r="D1478" s="1">
        <v>188.5</v>
      </c>
      <c r="E1478" s="1">
        <v>225</v>
      </c>
      <c r="F1478" s="1">
        <v>185</v>
      </c>
      <c r="G1478" s="1">
        <v>171.5</v>
      </c>
      <c r="H1478" s="1" t="s">
        <v>28</v>
      </c>
      <c r="I1478" s="1">
        <v>229</v>
      </c>
      <c r="J1478" s="1">
        <v>140</v>
      </c>
      <c r="K1478" s="1" t="s">
        <v>28</v>
      </c>
      <c r="L1478" s="1">
        <v>218.4</v>
      </c>
      <c r="M1478" s="1">
        <v>189.75</v>
      </c>
      <c r="N1478" s="1" t="s">
        <v>28</v>
      </c>
      <c r="O1478" s="1" t="s">
        <v>28</v>
      </c>
      <c r="P1478" s="1" t="s">
        <v>28</v>
      </c>
      <c r="U1478" s="1">
        <v>209.16666666666666</v>
      </c>
      <c r="V1478" s="1">
        <v>223.7</v>
      </c>
      <c r="W1478" s="1">
        <v>207.4</v>
      </c>
      <c r="X1478" s="1">
        <v>207.4</v>
      </c>
      <c r="AC1478" s="1"/>
      <c r="AE1478" s="1"/>
    </row>
    <row r="1479" spans="1:31">
      <c r="A1479" s="6">
        <v>40614</v>
      </c>
      <c r="B1479" s="1" t="s">
        <v>28</v>
      </c>
      <c r="C1479" s="1">
        <v>233</v>
      </c>
      <c r="D1479" s="1">
        <v>223.5</v>
      </c>
      <c r="E1479" s="1" t="s">
        <v>28</v>
      </c>
      <c r="F1479" s="1" t="s">
        <v>28</v>
      </c>
      <c r="G1479" s="1" t="s">
        <v>28</v>
      </c>
      <c r="H1479" s="1" t="s">
        <v>28</v>
      </c>
      <c r="I1479" s="1" t="s">
        <v>28</v>
      </c>
      <c r="J1479" s="1" t="s">
        <v>28</v>
      </c>
      <c r="K1479" s="1" t="s">
        <v>28</v>
      </c>
      <c r="L1479" s="1" t="s">
        <v>28</v>
      </c>
      <c r="M1479" s="1">
        <v>183</v>
      </c>
      <c r="N1479" s="1" t="s">
        <v>28</v>
      </c>
      <c r="O1479" s="1" t="s">
        <v>28</v>
      </c>
      <c r="P1479" s="1" t="s">
        <v>28</v>
      </c>
      <c r="U1479" s="1">
        <v>233</v>
      </c>
      <c r="V1479" s="1" t="s">
        <v>28</v>
      </c>
      <c r="W1479" s="1">
        <v>233</v>
      </c>
      <c r="X1479" s="1">
        <v>233</v>
      </c>
      <c r="AC1479" s="1"/>
      <c r="AE1479" s="1"/>
    </row>
    <row r="1480" spans="1:31">
      <c r="A1480" s="6">
        <v>40621</v>
      </c>
      <c r="B1480" s="1">
        <v>232.5</v>
      </c>
      <c r="C1480" s="1">
        <v>234</v>
      </c>
      <c r="D1480" s="1">
        <v>234.5</v>
      </c>
      <c r="E1480" s="1" t="s">
        <v>28</v>
      </c>
      <c r="F1480" s="1" t="s">
        <v>28</v>
      </c>
      <c r="G1480" s="1" t="s">
        <v>28</v>
      </c>
      <c r="H1480" s="1" t="s">
        <v>28</v>
      </c>
      <c r="I1480" s="1" t="s">
        <v>28</v>
      </c>
      <c r="J1480" s="1" t="s">
        <v>28</v>
      </c>
      <c r="K1480" s="1" t="s">
        <v>28</v>
      </c>
      <c r="L1480" s="1" t="s">
        <v>28</v>
      </c>
      <c r="M1480" s="1">
        <v>228.83499999999998</v>
      </c>
      <c r="N1480" s="1" t="s">
        <v>28</v>
      </c>
      <c r="O1480" s="1" t="s">
        <v>28</v>
      </c>
      <c r="P1480" s="1">
        <v>210.5</v>
      </c>
      <c r="U1480" s="1">
        <v>234</v>
      </c>
      <c r="V1480" s="1" t="s">
        <v>28</v>
      </c>
      <c r="W1480" s="1">
        <v>234</v>
      </c>
      <c r="X1480" s="1">
        <v>234</v>
      </c>
      <c r="AC1480" s="1"/>
      <c r="AE1480" s="1"/>
    </row>
    <row r="1481" spans="1:31">
      <c r="A1481" s="6">
        <v>40628</v>
      </c>
      <c r="B1481" s="1">
        <v>243</v>
      </c>
      <c r="C1481" s="1">
        <v>218</v>
      </c>
      <c r="D1481" s="1">
        <v>214</v>
      </c>
      <c r="E1481" s="1" t="s">
        <v>28</v>
      </c>
      <c r="F1481" s="1" t="s">
        <v>28</v>
      </c>
      <c r="G1481" s="1" t="s">
        <v>28</v>
      </c>
      <c r="H1481" s="1" t="s">
        <v>28</v>
      </c>
      <c r="I1481" s="1" t="s">
        <v>28</v>
      </c>
      <c r="J1481" s="1" t="s">
        <v>28</v>
      </c>
      <c r="K1481" s="1" t="s">
        <v>28</v>
      </c>
      <c r="L1481" s="1" t="s">
        <v>28</v>
      </c>
      <c r="M1481" s="1" t="s">
        <v>28</v>
      </c>
      <c r="N1481" s="1" t="s">
        <v>28</v>
      </c>
      <c r="O1481" s="1" t="s">
        <v>28</v>
      </c>
      <c r="P1481" s="1" t="s">
        <v>28</v>
      </c>
      <c r="U1481" s="1">
        <v>218</v>
      </c>
      <c r="V1481" s="1" t="s">
        <v>28</v>
      </c>
      <c r="W1481" s="1">
        <v>218</v>
      </c>
      <c r="X1481" s="1">
        <v>218</v>
      </c>
      <c r="AC1481" s="1"/>
      <c r="AE1481" s="1"/>
    </row>
    <row r="1482" spans="1:31">
      <c r="A1482" s="6">
        <v>40635</v>
      </c>
      <c r="B1482" s="1">
        <v>245.5</v>
      </c>
      <c r="C1482" s="1">
        <v>245</v>
      </c>
      <c r="D1482" s="1">
        <v>246</v>
      </c>
      <c r="E1482" s="1" t="s">
        <v>28</v>
      </c>
      <c r="F1482" s="1">
        <v>245</v>
      </c>
      <c r="G1482" s="1" t="s">
        <v>28</v>
      </c>
      <c r="H1482" s="1">
        <v>267.5</v>
      </c>
      <c r="I1482" s="1">
        <v>229</v>
      </c>
      <c r="J1482" s="1" t="s">
        <v>28</v>
      </c>
      <c r="K1482" s="1" t="s">
        <v>28</v>
      </c>
      <c r="L1482" s="1" t="s">
        <v>28</v>
      </c>
      <c r="M1482" s="1" t="s">
        <v>28</v>
      </c>
      <c r="N1482" s="1" t="s">
        <v>28</v>
      </c>
      <c r="O1482" s="1" t="s">
        <v>28</v>
      </c>
      <c r="P1482" s="1" t="s">
        <v>28</v>
      </c>
      <c r="U1482" s="1">
        <v>239.66666666666666</v>
      </c>
      <c r="V1482" s="1">
        <v>229</v>
      </c>
      <c r="W1482" s="1">
        <v>239.66666666666666</v>
      </c>
      <c r="X1482" s="1">
        <v>239.66666666666666</v>
      </c>
      <c r="AC1482" s="1"/>
      <c r="AE1482" s="1"/>
    </row>
    <row r="1483" spans="1:31">
      <c r="A1483" s="6">
        <v>40642</v>
      </c>
      <c r="B1483" s="1">
        <v>237</v>
      </c>
      <c r="C1483" s="1">
        <v>233.5</v>
      </c>
      <c r="D1483" s="1">
        <v>230</v>
      </c>
      <c r="E1483" s="1">
        <v>215</v>
      </c>
      <c r="F1483" s="1">
        <v>206.5</v>
      </c>
      <c r="G1483" s="1">
        <v>195.5</v>
      </c>
      <c r="H1483" s="1" t="s">
        <v>28</v>
      </c>
      <c r="I1483" s="1">
        <v>267.5</v>
      </c>
      <c r="J1483" s="1">
        <v>222</v>
      </c>
      <c r="K1483" s="1" t="s">
        <v>28</v>
      </c>
      <c r="L1483" s="1">
        <v>226</v>
      </c>
      <c r="M1483" s="1">
        <v>220.83</v>
      </c>
      <c r="N1483" s="1" t="s">
        <v>28</v>
      </c>
      <c r="O1483" s="1" t="s">
        <v>28</v>
      </c>
      <c r="P1483" s="1" t="s">
        <v>28</v>
      </c>
      <c r="U1483" s="1">
        <v>235.83333333333334</v>
      </c>
      <c r="V1483" s="1">
        <v>246.75</v>
      </c>
      <c r="W1483" s="1">
        <v>228.91666666666666</v>
      </c>
      <c r="X1483" s="1">
        <v>228.91666666666666</v>
      </c>
      <c r="AC1483" s="1"/>
      <c r="AE1483" s="1"/>
    </row>
    <row r="1484" spans="1:31">
      <c r="A1484" s="6">
        <v>40649</v>
      </c>
      <c r="B1484" s="1">
        <v>201.5</v>
      </c>
      <c r="C1484" s="1">
        <v>208.5</v>
      </c>
      <c r="D1484" s="1">
        <v>197.5</v>
      </c>
      <c r="E1484" s="1">
        <v>201.25</v>
      </c>
      <c r="F1484" s="1">
        <v>211.75</v>
      </c>
      <c r="G1484" s="1">
        <v>197.5</v>
      </c>
      <c r="H1484" s="1">
        <v>289.05500000000001</v>
      </c>
      <c r="I1484" s="1">
        <v>255.31</v>
      </c>
      <c r="J1484" s="1">
        <v>214</v>
      </c>
      <c r="K1484" s="1" t="s">
        <v>28</v>
      </c>
      <c r="L1484" s="1">
        <v>227.62</v>
      </c>
      <c r="M1484" s="1" t="s">
        <v>28</v>
      </c>
      <c r="N1484" s="1">
        <v>191</v>
      </c>
      <c r="O1484" s="1" t="s">
        <v>28</v>
      </c>
      <c r="P1484" s="1">
        <v>207</v>
      </c>
      <c r="U1484" s="1">
        <v>225.18666666666664</v>
      </c>
      <c r="V1484" s="1">
        <v>241.465</v>
      </c>
      <c r="W1484" s="1">
        <v>220.57166666666669</v>
      </c>
      <c r="X1484" s="1">
        <v>220.57166666666669</v>
      </c>
      <c r="AC1484" s="1"/>
      <c r="AE1484" s="1"/>
    </row>
    <row r="1485" spans="1:31">
      <c r="A1485" s="6">
        <v>40656</v>
      </c>
      <c r="B1485" s="1">
        <v>200</v>
      </c>
      <c r="C1485" s="1">
        <v>202</v>
      </c>
      <c r="D1485" s="1">
        <v>182</v>
      </c>
      <c r="E1485" s="1">
        <v>210</v>
      </c>
      <c r="F1485" s="1">
        <v>221.25</v>
      </c>
      <c r="G1485" s="1">
        <v>195</v>
      </c>
      <c r="H1485" s="1">
        <v>270.98500000000001</v>
      </c>
      <c r="I1485" s="1">
        <v>187</v>
      </c>
      <c r="J1485" s="1" t="s">
        <v>28</v>
      </c>
      <c r="K1485" s="1" t="s">
        <v>28</v>
      </c>
      <c r="L1485" s="1" t="s">
        <v>28</v>
      </c>
      <c r="M1485" s="1" t="s">
        <v>28</v>
      </c>
      <c r="N1485" s="1" t="s">
        <v>28</v>
      </c>
      <c r="O1485" s="1" t="s">
        <v>28</v>
      </c>
      <c r="P1485" s="1" t="s">
        <v>28</v>
      </c>
      <c r="U1485" s="1">
        <v>203.41666666666666</v>
      </c>
      <c r="V1485" s="1">
        <v>187</v>
      </c>
      <c r="W1485" s="1">
        <v>203.41666666666666</v>
      </c>
      <c r="X1485" s="1">
        <v>203.41666666666666</v>
      </c>
      <c r="AC1485" s="1"/>
      <c r="AE1485" s="1"/>
    </row>
    <row r="1486" spans="1:31">
      <c r="A1486" s="6">
        <v>40663</v>
      </c>
      <c r="B1486" s="1">
        <v>202</v>
      </c>
      <c r="C1486" s="1">
        <v>202</v>
      </c>
      <c r="D1486" s="1" t="s">
        <v>28</v>
      </c>
      <c r="E1486" s="1">
        <v>237.5</v>
      </c>
      <c r="F1486" s="1">
        <v>194.5</v>
      </c>
      <c r="G1486" s="1">
        <v>178</v>
      </c>
      <c r="H1486" s="1">
        <v>272.5</v>
      </c>
      <c r="I1486" s="1" t="s">
        <v>28</v>
      </c>
      <c r="J1486" s="1">
        <v>225</v>
      </c>
      <c r="K1486" s="1" t="s">
        <v>28</v>
      </c>
      <c r="L1486" s="1" t="s">
        <v>28</v>
      </c>
      <c r="M1486" s="1" t="s">
        <v>28</v>
      </c>
      <c r="N1486" s="1" t="s">
        <v>28</v>
      </c>
      <c r="O1486" s="1" t="s">
        <v>28</v>
      </c>
      <c r="P1486" s="1" t="s">
        <v>28</v>
      </c>
      <c r="U1486" s="1">
        <v>198.25</v>
      </c>
      <c r="V1486" s="1" t="s">
        <v>28</v>
      </c>
      <c r="W1486" s="1">
        <v>198.25</v>
      </c>
      <c r="X1486" s="1">
        <v>198.25</v>
      </c>
      <c r="AC1486" s="1"/>
      <c r="AE1486" s="1"/>
    </row>
    <row r="1487" spans="1:31">
      <c r="A1487" s="6">
        <v>40670</v>
      </c>
      <c r="B1487" s="1">
        <v>213.5</v>
      </c>
      <c r="C1487" s="1">
        <v>216.5</v>
      </c>
      <c r="D1487" s="1">
        <v>212.5</v>
      </c>
      <c r="E1487" s="1">
        <v>245</v>
      </c>
      <c r="F1487" s="1">
        <v>228.75</v>
      </c>
      <c r="G1487" s="1">
        <v>201.25</v>
      </c>
      <c r="H1487" s="1">
        <v>260</v>
      </c>
      <c r="I1487" s="1">
        <v>245.64666666666668</v>
      </c>
      <c r="J1487" s="1">
        <v>202.91</v>
      </c>
      <c r="K1487" s="1" t="s">
        <v>28</v>
      </c>
      <c r="L1487" s="1" t="s">
        <v>28</v>
      </c>
      <c r="M1487" s="1" t="s">
        <v>28</v>
      </c>
      <c r="N1487" s="1" t="s">
        <v>28</v>
      </c>
      <c r="O1487" s="1" t="s">
        <v>28</v>
      </c>
      <c r="P1487" s="1" t="s">
        <v>28</v>
      </c>
      <c r="U1487" s="1">
        <v>230.29888888888888</v>
      </c>
      <c r="V1487" s="1">
        <v>245.64666666666668</v>
      </c>
      <c r="W1487" s="1">
        <v>230.29888888888888</v>
      </c>
      <c r="X1487" s="1">
        <v>230.29888888888888</v>
      </c>
      <c r="AC1487" s="1"/>
      <c r="AE1487" s="1"/>
    </row>
    <row r="1488" spans="1:31">
      <c r="A1488" s="6">
        <v>40677</v>
      </c>
      <c r="B1488" s="1">
        <v>228</v>
      </c>
      <c r="C1488" s="1">
        <v>227</v>
      </c>
      <c r="D1488" s="1">
        <v>216</v>
      </c>
      <c r="E1488" s="1" t="s">
        <v>28</v>
      </c>
      <c r="F1488" s="1" t="s">
        <v>28</v>
      </c>
      <c r="G1488" s="1" t="s">
        <v>28</v>
      </c>
      <c r="H1488" s="1">
        <v>257</v>
      </c>
      <c r="I1488" s="1">
        <v>262.5</v>
      </c>
      <c r="J1488" s="1">
        <v>209.65</v>
      </c>
      <c r="K1488" s="1" t="s">
        <v>28</v>
      </c>
      <c r="L1488" s="1">
        <v>215</v>
      </c>
      <c r="M1488" s="1">
        <v>151</v>
      </c>
      <c r="N1488" s="1" t="s">
        <v>28</v>
      </c>
      <c r="O1488" s="1" t="s">
        <v>28</v>
      </c>
      <c r="P1488" s="1" t="s">
        <v>28</v>
      </c>
      <c r="U1488" s="1">
        <v>244.75</v>
      </c>
      <c r="V1488" s="1">
        <v>238.75</v>
      </c>
      <c r="W1488" s="1">
        <v>232.875</v>
      </c>
      <c r="X1488" s="1">
        <v>232.875</v>
      </c>
      <c r="AC1488" s="1"/>
      <c r="AE1488" s="1"/>
    </row>
    <row r="1489" spans="1:31">
      <c r="A1489" s="6">
        <v>40684</v>
      </c>
      <c r="B1489" s="1">
        <v>226</v>
      </c>
      <c r="C1489" s="1">
        <v>226</v>
      </c>
      <c r="D1489" s="1">
        <v>226</v>
      </c>
      <c r="E1489" s="1" t="s">
        <v>28</v>
      </c>
      <c r="F1489" s="1">
        <v>213.75</v>
      </c>
      <c r="G1489" s="1">
        <v>200</v>
      </c>
      <c r="H1489" s="1">
        <v>276.49</v>
      </c>
      <c r="I1489" s="1">
        <v>244.83499999999998</v>
      </c>
      <c r="J1489" s="1" t="s">
        <v>28</v>
      </c>
      <c r="K1489" s="1" t="s">
        <v>28</v>
      </c>
      <c r="L1489" s="1" t="s">
        <v>28</v>
      </c>
      <c r="M1489" s="1" t="s">
        <v>28</v>
      </c>
      <c r="N1489" s="1" t="s">
        <v>28</v>
      </c>
      <c r="O1489" s="1">
        <v>208</v>
      </c>
      <c r="P1489" s="1">
        <v>214.5</v>
      </c>
      <c r="U1489" s="1">
        <v>228.19500000000002</v>
      </c>
      <c r="V1489" s="1">
        <v>244.83499999999998</v>
      </c>
      <c r="W1489" s="1">
        <v>228.19500000000002</v>
      </c>
      <c r="X1489" s="1">
        <v>223.14625000000001</v>
      </c>
      <c r="AC1489" s="1"/>
      <c r="AE1489" s="1"/>
    </row>
    <row r="1490" spans="1:31">
      <c r="A1490" s="6">
        <v>40691</v>
      </c>
      <c r="B1490" s="1">
        <v>221</v>
      </c>
      <c r="C1490" s="1">
        <v>221</v>
      </c>
      <c r="D1490" s="1" t="s">
        <v>28</v>
      </c>
      <c r="E1490" s="1">
        <v>213.75</v>
      </c>
      <c r="F1490" s="1">
        <v>202.5</v>
      </c>
      <c r="G1490" s="1">
        <v>197.5</v>
      </c>
      <c r="H1490" s="1">
        <v>270.02</v>
      </c>
      <c r="I1490" s="1">
        <v>234.77666666666664</v>
      </c>
      <c r="J1490" s="1">
        <v>213.77500000000001</v>
      </c>
      <c r="K1490" s="1" t="s">
        <v>28</v>
      </c>
      <c r="L1490" s="1">
        <v>213.88499999999999</v>
      </c>
      <c r="M1490" s="1">
        <v>205.5</v>
      </c>
      <c r="N1490" s="1" t="s">
        <v>28</v>
      </c>
      <c r="O1490" s="1" t="s">
        <v>28</v>
      </c>
      <c r="P1490" s="1" t="s">
        <v>28</v>
      </c>
      <c r="U1490" s="1">
        <v>219.42555555555555</v>
      </c>
      <c r="V1490" s="1">
        <v>224.33083333333332</v>
      </c>
      <c r="W1490" s="1">
        <v>215.9436111111111</v>
      </c>
      <c r="X1490" s="1">
        <v>215.9436111111111</v>
      </c>
      <c r="AC1490" s="1"/>
      <c r="AE1490" s="1"/>
    </row>
    <row r="1491" spans="1:31">
      <c r="A1491" s="6">
        <v>40698</v>
      </c>
      <c r="B1491" s="1">
        <v>221</v>
      </c>
      <c r="C1491" s="1">
        <v>221</v>
      </c>
      <c r="D1491" s="1" t="s">
        <v>28</v>
      </c>
      <c r="E1491" s="1" t="s">
        <v>28</v>
      </c>
      <c r="F1491" s="1">
        <v>200</v>
      </c>
      <c r="G1491" s="1">
        <v>193.75</v>
      </c>
      <c r="H1491" s="1">
        <v>263.47500000000002</v>
      </c>
      <c r="I1491" s="1">
        <v>238.54</v>
      </c>
      <c r="J1491" s="1">
        <v>223.495</v>
      </c>
      <c r="K1491" s="1" t="s">
        <v>28</v>
      </c>
      <c r="L1491" s="1">
        <v>214.77</v>
      </c>
      <c r="M1491" s="1">
        <v>195.27</v>
      </c>
      <c r="N1491" s="1" t="s">
        <v>28</v>
      </c>
      <c r="O1491" s="1" t="s">
        <v>28</v>
      </c>
      <c r="P1491" s="1" t="s">
        <v>28</v>
      </c>
      <c r="U1491" s="1">
        <v>219.84666666666666</v>
      </c>
      <c r="V1491" s="1">
        <v>226.655</v>
      </c>
      <c r="W1491" s="1">
        <v>215.88499999999999</v>
      </c>
      <c r="X1491" s="1">
        <v>215.88499999999999</v>
      </c>
      <c r="AC1491" s="1"/>
      <c r="AE1491" s="1"/>
    </row>
    <row r="1492" spans="1:31">
      <c r="A1492" s="6">
        <v>40705</v>
      </c>
      <c r="B1492" s="1">
        <v>213</v>
      </c>
      <c r="C1492" s="1">
        <v>216</v>
      </c>
      <c r="D1492" s="1">
        <v>213</v>
      </c>
      <c r="E1492" s="1">
        <v>205</v>
      </c>
      <c r="F1492" s="1">
        <v>198.75</v>
      </c>
      <c r="G1492" s="1">
        <v>187.75</v>
      </c>
      <c r="H1492" s="1">
        <v>278.74</v>
      </c>
      <c r="I1492" s="1">
        <v>259.25666666666666</v>
      </c>
      <c r="J1492" s="1">
        <v>198</v>
      </c>
      <c r="K1492" s="1" t="s">
        <v>28</v>
      </c>
      <c r="L1492" s="1">
        <v>217.5</v>
      </c>
      <c r="M1492" s="1" t="s">
        <v>28</v>
      </c>
      <c r="N1492" s="1" t="s">
        <v>28</v>
      </c>
      <c r="O1492" s="1" t="s">
        <v>28</v>
      </c>
      <c r="P1492" s="1">
        <v>210</v>
      </c>
      <c r="U1492" s="1">
        <v>224.66888888888889</v>
      </c>
      <c r="V1492" s="1">
        <v>238.37833333333333</v>
      </c>
      <c r="W1492" s="1">
        <v>217.70944444444444</v>
      </c>
      <c r="X1492" s="1">
        <v>217.70944444444444</v>
      </c>
      <c r="AC1492" s="1"/>
      <c r="AE1492" s="1"/>
    </row>
    <row r="1493" spans="1:31">
      <c r="A1493" s="6">
        <v>40712</v>
      </c>
      <c r="B1493" s="1">
        <v>211.5</v>
      </c>
      <c r="C1493" s="1">
        <v>211.5</v>
      </c>
      <c r="D1493" s="1">
        <v>211.5</v>
      </c>
      <c r="E1493" s="1">
        <v>195</v>
      </c>
      <c r="F1493" s="1">
        <v>192.5</v>
      </c>
      <c r="G1493" s="1">
        <v>192.75</v>
      </c>
      <c r="H1493" s="1">
        <v>247.84</v>
      </c>
      <c r="I1493" s="1">
        <v>232.12333333333333</v>
      </c>
      <c r="J1493" s="1">
        <v>201</v>
      </c>
      <c r="K1493" s="1" t="s">
        <v>28</v>
      </c>
      <c r="L1493" s="1" t="s">
        <v>28</v>
      </c>
      <c r="M1493" s="1">
        <v>219.15</v>
      </c>
      <c r="N1493" s="1" t="s">
        <v>28</v>
      </c>
      <c r="O1493" s="1" t="s">
        <v>28</v>
      </c>
      <c r="P1493" s="1" t="s">
        <v>28</v>
      </c>
      <c r="U1493" s="1">
        <v>212.04111111111112</v>
      </c>
      <c r="V1493" s="1">
        <v>232.12333333333333</v>
      </c>
      <c r="W1493" s="1">
        <v>212.04111111111112</v>
      </c>
      <c r="X1493" s="1">
        <v>212.04111111111112</v>
      </c>
      <c r="AC1493" s="1"/>
      <c r="AE1493" s="1"/>
    </row>
    <row r="1494" spans="1:31">
      <c r="A1494" s="6">
        <v>40719</v>
      </c>
      <c r="B1494" s="1">
        <v>222</v>
      </c>
      <c r="C1494" s="1">
        <v>222</v>
      </c>
      <c r="D1494" s="1">
        <v>222</v>
      </c>
      <c r="E1494" s="1">
        <v>214</v>
      </c>
      <c r="F1494" s="1">
        <v>209.5</v>
      </c>
      <c r="G1494" s="1">
        <v>204.25</v>
      </c>
      <c r="H1494" s="1">
        <v>242.24</v>
      </c>
      <c r="I1494" s="1">
        <v>226.33333333333334</v>
      </c>
      <c r="J1494" s="1" t="s">
        <v>28</v>
      </c>
      <c r="K1494" s="1" t="s">
        <v>28</v>
      </c>
      <c r="L1494" s="1" t="s">
        <v>28</v>
      </c>
      <c r="M1494" s="1" t="s">
        <v>28</v>
      </c>
      <c r="N1494" s="1" t="s">
        <v>28</v>
      </c>
      <c r="O1494" s="1" t="s">
        <v>28</v>
      </c>
      <c r="P1494" s="1" t="s">
        <v>28</v>
      </c>
      <c r="U1494" s="1">
        <v>219.2777777777778</v>
      </c>
      <c r="V1494" s="1">
        <v>226.33333333333334</v>
      </c>
      <c r="W1494" s="1">
        <v>219.2777777777778</v>
      </c>
      <c r="X1494" s="1">
        <v>219.2777777777778</v>
      </c>
      <c r="AC1494" s="1"/>
      <c r="AE1494" s="1"/>
    </row>
    <row r="1495" spans="1:31">
      <c r="A1495" s="6">
        <v>40726</v>
      </c>
      <c r="B1495" s="1">
        <v>213</v>
      </c>
      <c r="C1495" s="1">
        <v>213</v>
      </c>
      <c r="D1495" s="1">
        <v>213</v>
      </c>
      <c r="E1495" s="1">
        <v>201</v>
      </c>
      <c r="F1495" s="1">
        <v>200.75</v>
      </c>
      <c r="G1495" s="1">
        <v>198.5</v>
      </c>
      <c r="H1495" s="1">
        <v>255.85</v>
      </c>
      <c r="I1495" s="1">
        <v>228.79499999999999</v>
      </c>
      <c r="J1495" s="1" t="s">
        <v>28</v>
      </c>
      <c r="K1495" s="1" t="s">
        <v>28</v>
      </c>
      <c r="L1495" s="1" t="s">
        <v>28</v>
      </c>
      <c r="M1495" s="1" t="s">
        <v>28</v>
      </c>
      <c r="N1495" s="1" t="s">
        <v>28</v>
      </c>
      <c r="O1495" s="1">
        <v>208</v>
      </c>
      <c r="P1495" s="1">
        <v>206.5</v>
      </c>
      <c r="U1495" s="1">
        <v>214.18166666666664</v>
      </c>
      <c r="V1495" s="1">
        <v>228.79499999999999</v>
      </c>
      <c r="W1495" s="1">
        <v>214.18166666666664</v>
      </c>
      <c r="X1495" s="1">
        <v>212.63624999999999</v>
      </c>
      <c r="AC1495" s="1"/>
      <c r="AE1495" s="1"/>
    </row>
    <row r="1496" spans="1:31">
      <c r="A1496" s="6">
        <v>40733</v>
      </c>
      <c r="B1496" s="1" t="s">
        <v>28</v>
      </c>
      <c r="C1496" s="1" t="s">
        <v>28</v>
      </c>
      <c r="D1496" s="1" t="s">
        <v>28</v>
      </c>
      <c r="E1496" s="1" t="s">
        <v>28</v>
      </c>
      <c r="F1496" s="1" t="s">
        <v>28</v>
      </c>
      <c r="G1496" s="1" t="s">
        <v>28</v>
      </c>
      <c r="H1496" s="1">
        <v>247.68</v>
      </c>
      <c r="I1496" s="1">
        <v>238.405</v>
      </c>
      <c r="J1496" s="1">
        <v>186</v>
      </c>
      <c r="K1496" s="1" t="s">
        <v>28</v>
      </c>
      <c r="L1496" s="1">
        <v>212.49</v>
      </c>
      <c r="M1496" s="1">
        <v>204.95499999999998</v>
      </c>
      <c r="N1496" s="1" t="s">
        <v>28</v>
      </c>
      <c r="O1496" s="1" t="s">
        <v>28</v>
      </c>
      <c r="P1496" s="1" t="s">
        <v>28</v>
      </c>
      <c r="U1496" s="1">
        <v>238.405</v>
      </c>
      <c r="V1496" s="1">
        <v>225.44749999999999</v>
      </c>
      <c r="W1496" s="1">
        <v>225.44749999999999</v>
      </c>
      <c r="X1496" s="1">
        <v>225.44749999999999</v>
      </c>
      <c r="AC1496" s="1"/>
      <c r="AE1496" s="1"/>
    </row>
    <row r="1497" spans="1:31">
      <c r="A1497" s="6">
        <v>40740</v>
      </c>
      <c r="B1497" s="1">
        <v>225.5</v>
      </c>
      <c r="C1497" s="1">
        <v>225.5</v>
      </c>
      <c r="D1497" s="1">
        <v>225.5</v>
      </c>
      <c r="E1497" s="1" t="s">
        <v>28</v>
      </c>
      <c r="F1497" s="1" t="s">
        <v>28</v>
      </c>
      <c r="G1497" s="1" t="s">
        <v>28</v>
      </c>
      <c r="H1497" s="1">
        <v>212.06</v>
      </c>
      <c r="I1497" s="1">
        <v>199.97666666666669</v>
      </c>
      <c r="J1497" s="1" t="s">
        <v>28</v>
      </c>
      <c r="K1497" s="1" t="s">
        <v>28</v>
      </c>
      <c r="L1497" s="1">
        <v>213.42</v>
      </c>
      <c r="M1497" s="1">
        <v>208.8</v>
      </c>
      <c r="N1497" s="1" t="s">
        <v>28</v>
      </c>
      <c r="O1497" s="1" t="s">
        <v>28</v>
      </c>
      <c r="P1497" s="1" t="s">
        <v>28</v>
      </c>
      <c r="U1497" s="1">
        <v>212.73833333333334</v>
      </c>
      <c r="V1497" s="1">
        <v>206.69833333333332</v>
      </c>
      <c r="W1497" s="1">
        <v>216.09916666666666</v>
      </c>
      <c r="X1497" s="1">
        <v>216.09916666666666</v>
      </c>
      <c r="AC1497" s="1"/>
      <c r="AE1497" s="1"/>
    </row>
    <row r="1498" spans="1:31">
      <c r="A1498" s="6">
        <v>40747</v>
      </c>
      <c r="B1498" s="1">
        <v>221.5</v>
      </c>
      <c r="C1498" s="1">
        <v>221.5</v>
      </c>
      <c r="D1498" s="1">
        <v>221.5</v>
      </c>
      <c r="E1498" s="1">
        <v>210.5</v>
      </c>
      <c r="F1498" s="1">
        <v>215</v>
      </c>
      <c r="G1498" s="1">
        <v>201.5</v>
      </c>
      <c r="H1498" s="1">
        <v>230</v>
      </c>
      <c r="I1498" s="1">
        <v>208.66666666666666</v>
      </c>
      <c r="J1498" s="1" t="s">
        <v>28</v>
      </c>
      <c r="K1498" s="1" t="s">
        <v>28</v>
      </c>
      <c r="L1498" s="1">
        <v>220.3</v>
      </c>
      <c r="M1498" s="1">
        <v>211.755</v>
      </c>
      <c r="N1498" s="1">
        <v>225.75</v>
      </c>
      <c r="O1498" s="1" t="s">
        <v>28</v>
      </c>
      <c r="P1498" s="1" t="s">
        <v>28</v>
      </c>
      <c r="U1498" s="1">
        <v>215.05555555555554</v>
      </c>
      <c r="V1498" s="1">
        <v>214.48333333333335</v>
      </c>
      <c r="W1498" s="1">
        <v>216.99444444444444</v>
      </c>
      <c r="X1498" s="1">
        <v>216.99444444444444</v>
      </c>
      <c r="AC1498" s="1"/>
      <c r="AE1498" s="1"/>
    </row>
    <row r="1499" spans="1:31">
      <c r="A1499" s="6">
        <v>40754</v>
      </c>
      <c r="B1499" s="1">
        <v>227.5</v>
      </c>
      <c r="C1499" s="1">
        <v>223</v>
      </c>
      <c r="D1499" s="1">
        <v>223</v>
      </c>
      <c r="E1499" s="1" t="s">
        <v>28</v>
      </c>
      <c r="F1499" s="1">
        <v>213.75</v>
      </c>
      <c r="G1499" s="1">
        <v>203.25</v>
      </c>
      <c r="H1499" s="1">
        <v>221.58</v>
      </c>
      <c r="I1499" s="1">
        <v>225.72</v>
      </c>
      <c r="J1499" s="1" t="s">
        <v>28</v>
      </c>
      <c r="K1499" s="1" t="s">
        <v>28</v>
      </c>
      <c r="L1499" s="1">
        <v>216.38499999999999</v>
      </c>
      <c r="M1499" s="1">
        <v>207</v>
      </c>
      <c r="N1499" s="1" t="s">
        <v>28</v>
      </c>
      <c r="O1499" s="1" t="s">
        <v>28</v>
      </c>
      <c r="P1499" s="1" t="s">
        <v>28</v>
      </c>
      <c r="U1499" s="1">
        <v>220.82333333333335</v>
      </c>
      <c r="V1499" s="1">
        <v>221.05250000000001</v>
      </c>
      <c r="W1499" s="1">
        <v>219.26750000000001</v>
      </c>
      <c r="X1499" s="1">
        <v>219.26750000000001</v>
      </c>
      <c r="AC1499" s="1"/>
      <c r="AE1499" s="1"/>
    </row>
    <row r="1500" spans="1:31">
      <c r="A1500" s="6">
        <v>40761</v>
      </c>
      <c r="B1500" s="1">
        <v>225</v>
      </c>
      <c r="C1500" s="1">
        <v>223.5</v>
      </c>
      <c r="D1500" s="1">
        <v>223.5</v>
      </c>
      <c r="E1500" s="1" t="s">
        <v>28</v>
      </c>
      <c r="F1500" s="1">
        <v>218</v>
      </c>
      <c r="G1500" s="1">
        <v>213.75</v>
      </c>
      <c r="H1500" s="1">
        <v>242</v>
      </c>
      <c r="I1500" s="1">
        <v>217.33333333333334</v>
      </c>
      <c r="J1500" s="1">
        <v>205.2</v>
      </c>
      <c r="K1500" s="1" t="s">
        <v>28</v>
      </c>
      <c r="L1500" s="1">
        <v>235.5</v>
      </c>
      <c r="M1500" s="1">
        <v>229.05500000000001</v>
      </c>
      <c r="N1500" s="1" t="s">
        <v>28</v>
      </c>
      <c r="O1500" s="1">
        <v>226.5</v>
      </c>
      <c r="P1500" s="1">
        <v>223.75</v>
      </c>
      <c r="U1500" s="1">
        <v>219.61111111111111</v>
      </c>
      <c r="V1500" s="1">
        <v>226.41666666666669</v>
      </c>
      <c r="W1500" s="1">
        <v>222.63888888888891</v>
      </c>
      <c r="X1500" s="1">
        <v>223.60416666666669</v>
      </c>
      <c r="AC1500" s="1"/>
      <c r="AE1500" s="1"/>
    </row>
    <row r="1501" spans="1:31">
      <c r="A1501" s="6">
        <v>40768</v>
      </c>
      <c r="B1501" s="1">
        <v>227.5</v>
      </c>
      <c r="C1501" s="1">
        <v>227.5</v>
      </c>
      <c r="D1501" s="1">
        <v>227.5</v>
      </c>
      <c r="E1501" s="1" t="s">
        <v>28</v>
      </c>
      <c r="F1501" s="1">
        <v>213.5</v>
      </c>
      <c r="G1501" s="1">
        <v>207.5</v>
      </c>
      <c r="H1501" s="1">
        <v>227.2</v>
      </c>
      <c r="I1501" s="1">
        <v>214.29499999999999</v>
      </c>
      <c r="J1501" s="1">
        <v>206</v>
      </c>
      <c r="K1501" s="1" t="s">
        <v>28</v>
      </c>
      <c r="L1501" s="1" t="s">
        <v>28</v>
      </c>
      <c r="M1501" s="1" t="s">
        <v>28</v>
      </c>
      <c r="N1501" s="1" t="s">
        <v>28</v>
      </c>
      <c r="O1501" s="1" t="s">
        <v>28</v>
      </c>
      <c r="P1501" s="1" t="s">
        <v>28</v>
      </c>
      <c r="U1501" s="1">
        <v>218.43166666666664</v>
      </c>
      <c r="V1501" s="1">
        <v>214.29499999999999</v>
      </c>
      <c r="W1501" s="1">
        <v>218.43166666666664</v>
      </c>
      <c r="X1501" s="1">
        <v>218.43166666666664</v>
      </c>
      <c r="AC1501" s="1"/>
      <c r="AE1501" s="1"/>
    </row>
    <row r="1502" spans="1:31">
      <c r="A1502" s="6">
        <v>40775</v>
      </c>
      <c r="B1502" s="1">
        <v>231</v>
      </c>
      <c r="C1502" s="1">
        <v>231</v>
      </c>
      <c r="D1502" s="1">
        <v>231</v>
      </c>
      <c r="E1502" s="1">
        <v>255</v>
      </c>
      <c r="F1502" s="1">
        <v>234</v>
      </c>
      <c r="G1502" s="1">
        <v>224</v>
      </c>
      <c r="H1502" s="1">
        <v>232.5</v>
      </c>
      <c r="I1502" s="1">
        <v>217.89333333333335</v>
      </c>
      <c r="J1502" s="1">
        <v>202.52</v>
      </c>
      <c r="K1502" s="1" t="s">
        <v>28</v>
      </c>
      <c r="L1502" s="1">
        <v>228</v>
      </c>
      <c r="M1502" s="1">
        <v>218.76499999999999</v>
      </c>
      <c r="N1502" s="1" t="s">
        <v>28</v>
      </c>
      <c r="O1502" s="1">
        <v>229.5</v>
      </c>
      <c r="P1502" s="1">
        <v>222.5</v>
      </c>
      <c r="U1502" s="1">
        <v>227.6311111111111</v>
      </c>
      <c r="V1502" s="1">
        <v>222.94666666666666</v>
      </c>
      <c r="W1502" s="1">
        <v>229.31555555555556</v>
      </c>
      <c r="X1502" s="1">
        <v>229.36166666666668</v>
      </c>
      <c r="AC1502" s="1"/>
      <c r="AE1502" s="1"/>
    </row>
    <row r="1503" spans="1:31">
      <c r="A1503" s="6">
        <v>40782</v>
      </c>
      <c r="B1503" s="1">
        <v>224</v>
      </c>
      <c r="C1503" s="1">
        <v>224</v>
      </c>
      <c r="D1503" s="1">
        <v>224</v>
      </c>
      <c r="E1503" s="1" t="s">
        <v>28</v>
      </c>
      <c r="F1503" s="1">
        <v>230.75</v>
      </c>
      <c r="G1503" s="1">
        <v>210</v>
      </c>
      <c r="H1503" s="1">
        <v>241</v>
      </c>
      <c r="I1503" s="1">
        <v>224.28</v>
      </c>
      <c r="J1503" s="1">
        <v>197.5</v>
      </c>
      <c r="K1503" s="1" t="s">
        <v>28</v>
      </c>
      <c r="L1503" s="1">
        <v>234.88</v>
      </c>
      <c r="M1503" s="1">
        <v>230.63499999999999</v>
      </c>
      <c r="N1503" s="1" t="s">
        <v>28</v>
      </c>
      <c r="O1503" s="1" t="s">
        <v>28</v>
      </c>
      <c r="P1503" s="1" t="s">
        <v>28</v>
      </c>
      <c r="U1503" s="1">
        <v>226.34333333333333</v>
      </c>
      <c r="V1503" s="1">
        <v>229.57999999999998</v>
      </c>
      <c r="W1503" s="1">
        <v>228.10999999999999</v>
      </c>
      <c r="X1503" s="1">
        <v>228.10999999999999</v>
      </c>
      <c r="AC1503" s="1"/>
      <c r="AE1503" s="1"/>
    </row>
    <row r="1504" spans="1:31">
      <c r="A1504" s="6">
        <v>40789</v>
      </c>
      <c r="B1504" s="1">
        <v>223</v>
      </c>
      <c r="C1504" s="1">
        <v>223</v>
      </c>
      <c r="D1504" s="1">
        <v>223</v>
      </c>
      <c r="E1504" s="1">
        <v>227.5</v>
      </c>
      <c r="F1504" s="1">
        <v>217.5</v>
      </c>
      <c r="G1504" s="1">
        <v>211.75</v>
      </c>
      <c r="H1504" s="1" t="s">
        <v>28</v>
      </c>
      <c r="I1504" s="1">
        <v>214.745</v>
      </c>
      <c r="J1504" s="1">
        <v>215</v>
      </c>
      <c r="K1504" s="1" t="s">
        <v>28</v>
      </c>
      <c r="L1504" s="1">
        <v>242.29000000000002</v>
      </c>
      <c r="M1504" s="1">
        <v>222.82499999999999</v>
      </c>
      <c r="N1504" s="1" t="s">
        <v>28</v>
      </c>
      <c r="O1504" s="1" t="s">
        <v>28</v>
      </c>
      <c r="P1504" s="1">
        <v>235.5</v>
      </c>
      <c r="U1504" s="1">
        <v>218.41499999999999</v>
      </c>
      <c r="V1504" s="1">
        <v>228.51750000000001</v>
      </c>
      <c r="W1504" s="1">
        <v>223.00583333333336</v>
      </c>
      <c r="X1504" s="1">
        <v>223.00583333333336</v>
      </c>
      <c r="AC1504" s="1"/>
      <c r="AE1504" s="1"/>
    </row>
    <row r="1505" spans="1:31">
      <c r="A1505" s="6">
        <v>40796</v>
      </c>
      <c r="B1505" s="1">
        <v>221.5</v>
      </c>
      <c r="C1505" s="1">
        <v>221.5</v>
      </c>
      <c r="D1505" s="1">
        <v>221.5</v>
      </c>
      <c r="E1505" s="1" t="s">
        <v>28</v>
      </c>
      <c r="F1505" s="1">
        <v>205</v>
      </c>
      <c r="G1505" s="1">
        <v>205</v>
      </c>
      <c r="H1505" s="1" t="s">
        <v>28</v>
      </c>
      <c r="I1505" s="1">
        <v>222</v>
      </c>
      <c r="J1505" s="1">
        <v>183</v>
      </c>
      <c r="K1505" s="1" t="s">
        <v>28</v>
      </c>
      <c r="L1505" s="1">
        <v>237.47666666666669</v>
      </c>
      <c r="M1505" s="1">
        <v>223.78</v>
      </c>
      <c r="N1505" s="1" t="s">
        <v>28</v>
      </c>
      <c r="O1505" s="1" t="s">
        <v>28</v>
      </c>
      <c r="P1505" s="1" t="s">
        <v>28</v>
      </c>
      <c r="U1505" s="1">
        <v>216.16666666666666</v>
      </c>
      <c r="V1505" s="1">
        <v>229.73833333333334</v>
      </c>
      <c r="W1505" s="1">
        <v>218.74611111111111</v>
      </c>
      <c r="X1505" s="1">
        <v>218.74611111111111</v>
      </c>
      <c r="AC1505" s="1"/>
      <c r="AE1505" s="1"/>
    </row>
    <row r="1506" spans="1:31">
      <c r="A1506" s="6">
        <v>40803</v>
      </c>
      <c r="B1506" s="1">
        <v>227.5</v>
      </c>
      <c r="C1506" s="1">
        <v>222.5</v>
      </c>
      <c r="D1506" s="1">
        <v>222.5</v>
      </c>
      <c r="E1506" s="1" t="s">
        <v>28</v>
      </c>
      <c r="F1506" s="1">
        <v>199.75</v>
      </c>
      <c r="G1506" s="1">
        <v>200</v>
      </c>
      <c r="H1506" s="1">
        <v>226</v>
      </c>
      <c r="I1506" s="1">
        <v>203.79000000000002</v>
      </c>
      <c r="J1506" s="1">
        <v>189.02</v>
      </c>
      <c r="K1506" s="1">
        <v>258.83500000000004</v>
      </c>
      <c r="L1506" s="1">
        <v>248.85666666666668</v>
      </c>
      <c r="M1506" s="1">
        <v>221.07999999999998</v>
      </c>
      <c r="N1506" s="1" t="s">
        <v>28</v>
      </c>
      <c r="O1506" s="1">
        <v>227</v>
      </c>
      <c r="P1506" s="1">
        <v>222.75</v>
      </c>
      <c r="U1506" s="1">
        <v>208.67999999999998</v>
      </c>
      <c r="V1506" s="1">
        <v>226.32333333333335</v>
      </c>
      <c r="W1506" s="1">
        <v>216.19111111111113</v>
      </c>
      <c r="X1506" s="1">
        <v>218.89333333333335</v>
      </c>
      <c r="AC1506" s="1"/>
      <c r="AE1506" s="1"/>
    </row>
    <row r="1507" spans="1:31">
      <c r="A1507" s="6">
        <v>40810</v>
      </c>
      <c r="B1507" s="1">
        <v>222.5</v>
      </c>
      <c r="C1507" s="1">
        <v>223.5</v>
      </c>
      <c r="D1507" s="1">
        <v>205</v>
      </c>
      <c r="E1507" s="1">
        <v>200</v>
      </c>
      <c r="F1507" s="1">
        <v>197.5</v>
      </c>
      <c r="G1507" s="1">
        <v>190</v>
      </c>
      <c r="H1507" s="1" t="s">
        <v>28</v>
      </c>
      <c r="I1507" s="1">
        <v>209</v>
      </c>
      <c r="J1507" s="1">
        <v>175.68</v>
      </c>
      <c r="K1507" s="1">
        <v>246.8</v>
      </c>
      <c r="L1507" s="1">
        <v>233.40333333333334</v>
      </c>
      <c r="M1507" s="1">
        <v>201.01499999999999</v>
      </c>
      <c r="N1507" s="1" t="s">
        <v>28</v>
      </c>
      <c r="O1507" s="1">
        <v>227</v>
      </c>
      <c r="P1507" s="1">
        <v>221</v>
      </c>
      <c r="U1507" s="1">
        <v>210</v>
      </c>
      <c r="V1507" s="1">
        <v>221.20166666666665</v>
      </c>
      <c r="W1507" s="1">
        <v>214.0672222222222</v>
      </c>
      <c r="X1507" s="1">
        <v>217.30041666666665</v>
      </c>
      <c r="AC1507" s="1"/>
      <c r="AE1507" s="1"/>
    </row>
    <row r="1508" spans="1:31">
      <c r="A1508" s="6">
        <v>40817</v>
      </c>
      <c r="B1508" s="1">
        <v>225.5</v>
      </c>
      <c r="C1508" s="1">
        <v>228</v>
      </c>
      <c r="D1508" s="1">
        <v>217</v>
      </c>
      <c r="E1508" s="1">
        <v>215</v>
      </c>
      <c r="F1508" s="1">
        <v>202.75</v>
      </c>
      <c r="G1508" s="1">
        <v>192.5</v>
      </c>
      <c r="H1508" s="1" t="s">
        <v>28</v>
      </c>
      <c r="I1508" s="1">
        <v>197.5</v>
      </c>
      <c r="J1508" s="1">
        <v>188</v>
      </c>
      <c r="K1508" s="1">
        <v>272.76</v>
      </c>
      <c r="L1508" s="1">
        <v>241.90333333333334</v>
      </c>
      <c r="M1508" s="1">
        <v>198.82499999999999</v>
      </c>
      <c r="N1508" s="1" t="s">
        <v>28</v>
      </c>
      <c r="O1508" s="1" t="s">
        <v>28</v>
      </c>
      <c r="P1508" s="1" t="s">
        <v>28</v>
      </c>
      <c r="U1508" s="1">
        <v>209.41666666666666</v>
      </c>
      <c r="V1508" s="1">
        <v>219.70166666666665</v>
      </c>
      <c r="W1508" s="1">
        <v>216.8172222222222</v>
      </c>
      <c r="X1508" s="1">
        <v>216.8172222222222</v>
      </c>
      <c r="AC1508" s="1"/>
      <c r="AE1508" s="1"/>
    </row>
    <row r="1509" spans="1:31">
      <c r="A1509" s="6">
        <v>40824</v>
      </c>
      <c r="B1509" s="1">
        <v>208</v>
      </c>
      <c r="C1509" s="1">
        <v>206</v>
      </c>
      <c r="D1509" s="1">
        <v>206</v>
      </c>
      <c r="E1509" s="1">
        <v>200</v>
      </c>
      <c r="F1509" s="1">
        <v>190</v>
      </c>
      <c r="G1509" s="1">
        <v>189</v>
      </c>
      <c r="H1509" s="1" t="s">
        <v>28</v>
      </c>
      <c r="I1509" s="1">
        <v>192</v>
      </c>
      <c r="J1509" s="1">
        <v>190</v>
      </c>
      <c r="K1509" s="1">
        <v>238.84</v>
      </c>
      <c r="L1509" s="1">
        <v>227.59333333333333</v>
      </c>
      <c r="M1509" s="1">
        <v>212.48500000000001</v>
      </c>
      <c r="N1509" s="1" t="s">
        <v>28</v>
      </c>
      <c r="O1509" s="1">
        <v>230.5</v>
      </c>
      <c r="P1509" s="1">
        <v>229</v>
      </c>
      <c r="U1509" s="1">
        <v>196</v>
      </c>
      <c r="V1509" s="1">
        <v>209.79666666666668</v>
      </c>
      <c r="W1509" s="1">
        <v>201.93222222222221</v>
      </c>
      <c r="X1509" s="1">
        <v>209.07416666666666</v>
      </c>
      <c r="AC1509" s="1"/>
      <c r="AE1509" s="1"/>
    </row>
    <row r="1510" spans="1:31">
      <c r="A1510" s="6">
        <v>40831</v>
      </c>
      <c r="B1510" s="1">
        <v>206</v>
      </c>
      <c r="C1510" s="1">
        <v>206</v>
      </c>
      <c r="D1510" s="1">
        <v>206</v>
      </c>
      <c r="E1510" s="1">
        <v>180</v>
      </c>
      <c r="F1510" s="1">
        <v>198</v>
      </c>
      <c r="G1510" s="1">
        <v>197.5</v>
      </c>
      <c r="H1510" s="1" t="s">
        <v>28</v>
      </c>
      <c r="I1510" s="1">
        <v>219.79333333333332</v>
      </c>
      <c r="J1510" s="1" t="s">
        <v>28</v>
      </c>
      <c r="K1510" s="1" t="s">
        <v>28</v>
      </c>
      <c r="L1510" s="1">
        <v>220.61333333333334</v>
      </c>
      <c r="M1510" s="1">
        <v>198.29500000000002</v>
      </c>
      <c r="N1510" s="1" t="s">
        <v>28</v>
      </c>
      <c r="O1510" s="1">
        <v>256.5</v>
      </c>
      <c r="P1510" s="1">
        <v>241.5</v>
      </c>
      <c r="U1510" s="1">
        <v>207.93111111111111</v>
      </c>
      <c r="V1510" s="1">
        <v>220.20333333333332</v>
      </c>
      <c r="W1510" s="1">
        <v>208.06777777777779</v>
      </c>
      <c r="X1510" s="1">
        <v>220.17583333333334</v>
      </c>
      <c r="AC1510" s="1"/>
      <c r="AE1510" s="1"/>
    </row>
    <row r="1511" spans="1:31">
      <c r="A1511" s="6">
        <v>40838</v>
      </c>
      <c r="B1511" s="1">
        <v>228</v>
      </c>
      <c r="C1511" s="1">
        <v>214</v>
      </c>
      <c r="D1511" s="1" t="s">
        <v>28</v>
      </c>
      <c r="E1511" s="1">
        <v>205</v>
      </c>
      <c r="F1511" s="1">
        <v>193.75</v>
      </c>
      <c r="G1511" s="1">
        <v>187.5</v>
      </c>
      <c r="H1511" s="1" t="s">
        <v>28</v>
      </c>
      <c r="I1511" s="1">
        <v>201.83499999999998</v>
      </c>
      <c r="J1511" s="1">
        <v>177.2</v>
      </c>
      <c r="K1511" s="1">
        <v>236</v>
      </c>
      <c r="L1511" s="1">
        <v>221.36666666666667</v>
      </c>
      <c r="M1511" s="1">
        <v>194.345</v>
      </c>
      <c r="N1511" s="1" t="s">
        <v>28</v>
      </c>
      <c r="O1511" s="1">
        <v>210</v>
      </c>
      <c r="P1511" s="1">
        <v>198</v>
      </c>
      <c r="U1511" s="1">
        <v>203.19500000000002</v>
      </c>
      <c r="V1511" s="1">
        <v>211.60083333333333</v>
      </c>
      <c r="W1511" s="1">
        <v>206.45027777777776</v>
      </c>
      <c r="X1511" s="1">
        <v>207.33770833333332</v>
      </c>
      <c r="AC1511" s="1"/>
      <c r="AE1511" s="1"/>
    </row>
    <row r="1512" spans="1:31">
      <c r="A1512" s="6">
        <v>40845</v>
      </c>
      <c r="B1512" s="1">
        <v>223</v>
      </c>
      <c r="C1512" s="1">
        <v>211</v>
      </c>
      <c r="D1512" s="1">
        <v>200</v>
      </c>
      <c r="E1512" s="1" t="s">
        <v>28</v>
      </c>
      <c r="F1512" s="1" t="s">
        <v>28</v>
      </c>
      <c r="G1512" s="1" t="s">
        <v>28</v>
      </c>
      <c r="H1512" s="1">
        <v>210.06</v>
      </c>
      <c r="I1512" s="1">
        <v>211.33</v>
      </c>
      <c r="J1512" s="1" t="s">
        <v>28</v>
      </c>
      <c r="K1512" s="1">
        <v>238.17</v>
      </c>
      <c r="L1512" s="1">
        <v>220.14666666666668</v>
      </c>
      <c r="M1512" s="1">
        <v>203.73000000000002</v>
      </c>
      <c r="N1512" s="1" t="s">
        <v>28</v>
      </c>
      <c r="O1512" s="1" t="s">
        <v>28</v>
      </c>
      <c r="P1512" s="1" t="s">
        <v>28</v>
      </c>
      <c r="U1512" s="1">
        <v>211.16500000000002</v>
      </c>
      <c r="V1512" s="1">
        <v>215.73833333333334</v>
      </c>
      <c r="W1512" s="1">
        <v>213.36916666666667</v>
      </c>
      <c r="X1512" s="1">
        <v>213.36916666666667</v>
      </c>
      <c r="AC1512" s="1"/>
      <c r="AE1512" s="1"/>
    </row>
    <row r="1513" spans="1:31">
      <c r="A1513" s="6">
        <v>40852</v>
      </c>
      <c r="B1513" s="1">
        <v>218</v>
      </c>
      <c r="C1513" s="1">
        <v>217</v>
      </c>
      <c r="D1513" s="1" t="s">
        <v>28</v>
      </c>
      <c r="E1513" s="1" t="s">
        <v>28</v>
      </c>
      <c r="F1513" s="1" t="s">
        <v>28</v>
      </c>
      <c r="G1513" s="1" t="s">
        <v>28</v>
      </c>
      <c r="H1513" s="1">
        <v>218</v>
      </c>
      <c r="I1513" s="1">
        <v>214.78</v>
      </c>
      <c r="J1513" s="1">
        <v>176.655</v>
      </c>
      <c r="K1513" s="1">
        <v>249.93</v>
      </c>
      <c r="L1513" s="1">
        <v>233.39333333333332</v>
      </c>
      <c r="M1513" s="1">
        <v>207.95999999999998</v>
      </c>
      <c r="N1513" s="1" t="s">
        <v>28</v>
      </c>
      <c r="O1513" s="1" t="s">
        <v>28</v>
      </c>
      <c r="P1513" s="1" t="s">
        <v>28</v>
      </c>
      <c r="U1513" s="1">
        <v>215.89</v>
      </c>
      <c r="V1513" s="1">
        <v>224.08666666666664</v>
      </c>
      <c r="W1513" s="1">
        <v>220.54333333333332</v>
      </c>
      <c r="X1513" s="1">
        <v>220.54333333333332</v>
      </c>
      <c r="AC1513" s="1"/>
      <c r="AE1513" s="1"/>
    </row>
    <row r="1514" spans="1:31">
      <c r="A1514" s="6">
        <v>40859</v>
      </c>
      <c r="B1514" s="1">
        <v>215</v>
      </c>
      <c r="C1514" s="1">
        <v>200.5</v>
      </c>
      <c r="D1514" s="1">
        <v>195</v>
      </c>
      <c r="E1514" s="1">
        <v>200</v>
      </c>
      <c r="F1514" s="1">
        <v>197.5</v>
      </c>
      <c r="G1514" s="1">
        <v>190</v>
      </c>
      <c r="H1514" s="1">
        <v>226</v>
      </c>
      <c r="I1514" s="1">
        <v>210.85500000000002</v>
      </c>
      <c r="J1514" s="1">
        <v>180.51</v>
      </c>
      <c r="K1514" s="1">
        <v>251.60499999999999</v>
      </c>
      <c r="L1514" s="1">
        <v>248.04999999999998</v>
      </c>
      <c r="M1514" s="1">
        <v>214.03</v>
      </c>
      <c r="N1514" s="1" t="s">
        <v>28</v>
      </c>
      <c r="O1514" s="1" t="s">
        <v>28</v>
      </c>
      <c r="P1514" s="1">
        <v>220</v>
      </c>
      <c r="U1514" s="1">
        <v>202.95166666666668</v>
      </c>
      <c r="V1514" s="1">
        <v>229.45249999999999</v>
      </c>
      <c r="W1514" s="1">
        <v>209.15083333333334</v>
      </c>
      <c r="X1514" s="1">
        <v>209.15083333333334</v>
      </c>
      <c r="AC1514" s="1"/>
      <c r="AE1514" s="1"/>
    </row>
    <row r="1515" spans="1:31">
      <c r="A1515" s="6">
        <v>40866</v>
      </c>
      <c r="B1515" s="1">
        <v>245</v>
      </c>
      <c r="C1515" s="1">
        <v>221.5</v>
      </c>
      <c r="D1515" s="1">
        <v>207.5</v>
      </c>
      <c r="E1515" s="1" t="s">
        <v>28</v>
      </c>
      <c r="F1515" s="1">
        <v>201.25</v>
      </c>
      <c r="G1515" s="1">
        <v>194.25</v>
      </c>
      <c r="H1515" s="1" t="s">
        <v>28</v>
      </c>
      <c r="I1515" s="1">
        <v>212.17333333333332</v>
      </c>
      <c r="J1515" s="1">
        <v>182</v>
      </c>
      <c r="K1515" s="1">
        <v>261.5</v>
      </c>
      <c r="L1515" s="1">
        <v>244.81333333333336</v>
      </c>
      <c r="M1515" s="1">
        <v>204.61</v>
      </c>
      <c r="N1515" s="1" t="s">
        <v>28</v>
      </c>
      <c r="O1515" s="1" t="s">
        <v>28</v>
      </c>
      <c r="P1515" s="1" t="s">
        <v>28</v>
      </c>
      <c r="U1515" s="1">
        <v>211.64111111111109</v>
      </c>
      <c r="V1515" s="1">
        <v>228.49333333333334</v>
      </c>
      <c r="W1515" s="1">
        <v>217.08111111111111</v>
      </c>
      <c r="X1515" s="1">
        <v>217.08111111111111</v>
      </c>
      <c r="AC1515" s="1"/>
      <c r="AE1515" s="1"/>
    </row>
    <row r="1516" spans="1:31">
      <c r="A1516" s="6">
        <v>40873</v>
      </c>
      <c r="B1516" s="1" t="s">
        <v>28</v>
      </c>
      <c r="C1516" s="1" t="s">
        <v>28</v>
      </c>
      <c r="D1516" s="1" t="s">
        <v>28</v>
      </c>
      <c r="E1516" s="1" t="s">
        <v>28</v>
      </c>
      <c r="F1516" s="1">
        <v>194.5</v>
      </c>
      <c r="G1516" s="1" t="s">
        <v>28</v>
      </c>
      <c r="H1516" s="1" t="s">
        <v>28</v>
      </c>
      <c r="I1516" s="1" t="s">
        <v>28</v>
      </c>
      <c r="J1516" s="1">
        <v>188.75</v>
      </c>
      <c r="K1516" s="1" t="s">
        <v>28</v>
      </c>
      <c r="L1516" s="1" t="s">
        <v>28</v>
      </c>
      <c r="M1516" s="1" t="s">
        <v>28</v>
      </c>
      <c r="N1516" s="1" t="s">
        <v>28</v>
      </c>
      <c r="O1516" s="1" t="s">
        <v>28</v>
      </c>
      <c r="P1516" s="1" t="s">
        <v>28</v>
      </c>
      <c r="U1516" s="1">
        <v>194.5</v>
      </c>
      <c r="V1516" s="1" t="s">
        <v>28</v>
      </c>
      <c r="W1516" s="1">
        <v>194.5</v>
      </c>
      <c r="X1516" s="1">
        <v>194.5</v>
      </c>
      <c r="AC1516" s="1"/>
      <c r="AE1516" s="1"/>
    </row>
    <row r="1517" spans="1:31">
      <c r="A1517" s="6">
        <v>40880</v>
      </c>
      <c r="B1517" s="1" t="s">
        <v>28</v>
      </c>
      <c r="C1517" s="1">
        <v>217</v>
      </c>
      <c r="D1517" s="1" t="s">
        <v>28</v>
      </c>
      <c r="E1517" s="1">
        <v>190</v>
      </c>
      <c r="F1517" s="1">
        <v>186.25</v>
      </c>
      <c r="G1517" s="1">
        <v>185</v>
      </c>
      <c r="H1517" s="1" t="s">
        <v>28</v>
      </c>
      <c r="I1517" s="1">
        <v>202</v>
      </c>
      <c r="J1517" s="1">
        <v>182.11</v>
      </c>
      <c r="K1517" s="1">
        <v>253</v>
      </c>
      <c r="L1517" s="1">
        <v>243.58666666666667</v>
      </c>
      <c r="M1517" s="1">
        <v>209.7</v>
      </c>
      <c r="N1517" s="1" t="s">
        <v>28</v>
      </c>
      <c r="O1517" s="1" t="s">
        <v>28</v>
      </c>
      <c r="P1517" s="1" t="s">
        <v>28</v>
      </c>
      <c r="U1517" s="1">
        <v>201.75</v>
      </c>
      <c r="V1517" s="1">
        <v>222.79333333333335</v>
      </c>
      <c r="W1517" s="1">
        <v>208.68111111111111</v>
      </c>
      <c r="X1517" s="1">
        <v>208.68111111111111</v>
      </c>
      <c r="AC1517" s="1"/>
      <c r="AE1517" s="1"/>
    </row>
    <row r="1518" spans="1:31">
      <c r="A1518" s="6">
        <v>40887</v>
      </c>
      <c r="B1518" s="1" t="s">
        <v>28</v>
      </c>
      <c r="C1518" s="1">
        <v>204</v>
      </c>
      <c r="D1518" s="1" t="s">
        <v>28</v>
      </c>
      <c r="E1518" s="1" t="s">
        <v>28</v>
      </c>
      <c r="F1518" s="1">
        <v>212</v>
      </c>
      <c r="G1518" s="1">
        <v>199.5</v>
      </c>
      <c r="H1518" s="1" t="s">
        <v>28</v>
      </c>
      <c r="I1518" s="1">
        <v>199.33333333333334</v>
      </c>
      <c r="J1518" s="1">
        <v>180</v>
      </c>
      <c r="K1518" s="1">
        <v>265</v>
      </c>
      <c r="L1518" s="1">
        <v>251.15333333333334</v>
      </c>
      <c r="M1518" s="1">
        <v>210.185</v>
      </c>
      <c r="N1518" s="1" t="s">
        <v>28</v>
      </c>
      <c r="O1518" s="1" t="s">
        <v>28</v>
      </c>
      <c r="P1518" s="1" t="s">
        <v>28</v>
      </c>
      <c r="U1518" s="1">
        <v>205.11111111111111</v>
      </c>
      <c r="V1518" s="1">
        <v>225.24333333333334</v>
      </c>
      <c r="W1518" s="1">
        <v>213.74777777777777</v>
      </c>
      <c r="X1518" s="1">
        <v>213.74777777777777</v>
      </c>
      <c r="AC1518" s="1"/>
      <c r="AE1518" s="1"/>
    </row>
    <row r="1519" spans="1:31">
      <c r="A1519" s="6">
        <v>40894</v>
      </c>
      <c r="B1519" s="1" t="s">
        <v>28</v>
      </c>
      <c r="C1519" s="1">
        <v>213</v>
      </c>
      <c r="D1519" s="1" t="s">
        <v>28</v>
      </c>
      <c r="E1519" s="1" t="s">
        <v>28</v>
      </c>
      <c r="F1519" s="1">
        <v>198.75</v>
      </c>
      <c r="G1519" s="1">
        <v>193.75</v>
      </c>
      <c r="H1519" s="1" t="s">
        <v>28</v>
      </c>
      <c r="I1519" s="1">
        <v>247.5</v>
      </c>
      <c r="J1519" s="1">
        <v>175</v>
      </c>
      <c r="K1519" s="1">
        <v>245</v>
      </c>
      <c r="L1519" s="1">
        <v>239.26333333333332</v>
      </c>
      <c r="M1519" s="1">
        <v>222.62</v>
      </c>
      <c r="N1519" s="1" t="s">
        <v>28</v>
      </c>
      <c r="O1519" s="1">
        <v>234</v>
      </c>
      <c r="P1519" s="1">
        <v>220.5</v>
      </c>
      <c r="U1519" s="1">
        <v>219.75</v>
      </c>
      <c r="V1519" s="1">
        <v>243.38166666666666</v>
      </c>
      <c r="W1519" s="1">
        <v>218.37722222222223</v>
      </c>
      <c r="X1519" s="1">
        <v>222.28291666666667</v>
      </c>
      <c r="AC1519" s="1"/>
      <c r="AE1519" s="1"/>
    </row>
    <row r="1520" spans="1:31">
      <c r="A1520" s="6">
        <v>40901</v>
      </c>
      <c r="B1520" s="1" t="s">
        <v>28</v>
      </c>
      <c r="C1520" s="1">
        <v>215</v>
      </c>
      <c r="D1520" s="1" t="s">
        <v>28</v>
      </c>
      <c r="E1520" s="1" t="s">
        <v>28</v>
      </c>
      <c r="F1520" s="1" t="s">
        <v>28</v>
      </c>
      <c r="G1520" s="1" t="s">
        <v>28</v>
      </c>
      <c r="H1520" s="1">
        <v>232.5</v>
      </c>
      <c r="I1520" s="1">
        <v>214.05666666666664</v>
      </c>
      <c r="J1520" s="1">
        <v>188.5</v>
      </c>
      <c r="K1520" s="1" t="s">
        <v>28</v>
      </c>
      <c r="L1520" s="1" t="s">
        <v>28</v>
      </c>
      <c r="M1520" s="1" t="s">
        <v>28</v>
      </c>
      <c r="N1520" s="1" t="s">
        <v>28</v>
      </c>
      <c r="O1520" s="1" t="s">
        <v>28</v>
      </c>
      <c r="P1520" s="1" t="s">
        <v>28</v>
      </c>
      <c r="U1520" s="1">
        <v>214.52833333333331</v>
      </c>
      <c r="V1520" s="1">
        <v>214.05666666666664</v>
      </c>
      <c r="W1520" s="1">
        <v>214.52833333333331</v>
      </c>
      <c r="X1520" s="1">
        <v>214.52833333333331</v>
      </c>
      <c r="AC1520" s="1"/>
      <c r="AE1520" s="1"/>
    </row>
    <row r="1521" spans="1:31">
      <c r="A1521" s="6">
        <v>40908</v>
      </c>
      <c r="B1521" s="1" t="s">
        <v>28</v>
      </c>
      <c r="C1521" s="1" t="s">
        <v>28</v>
      </c>
      <c r="D1521" s="1" t="s">
        <v>28</v>
      </c>
      <c r="E1521" s="1" t="s">
        <v>28</v>
      </c>
      <c r="F1521" s="1" t="s">
        <v>28</v>
      </c>
      <c r="G1521" s="1" t="s">
        <v>28</v>
      </c>
      <c r="H1521" s="1">
        <v>253</v>
      </c>
      <c r="I1521" s="1">
        <v>225</v>
      </c>
      <c r="J1521" s="1" t="s">
        <v>28</v>
      </c>
      <c r="K1521" s="1" t="s">
        <v>28</v>
      </c>
      <c r="L1521" s="1" t="s">
        <v>28</v>
      </c>
      <c r="M1521" s="1" t="s">
        <v>28</v>
      </c>
      <c r="N1521" s="1" t="s">
        <v>28</v>
      </c>
      <c r="O1521" s="1" t="s">
        <v>28</v>
      </c>
      <c r="P1521" s="1" t="s">
        <v>28</v>
      </c>
      <c r="U1521" s="1">
        <v>225</v>
      </c>
      <c r="V1521" s="1">
        <v>225</v>
      </c>
      <c r="W1521" s="1">
        <v>225</v>
      </c>
      <c r="X1521" s="1">
        <v>225</v>
      </c>
      <c r="AC1521" s="1"/>
      <c r="AE1521" s="1"/>
    </row>
    <row r="1522" spans="1:31">
      <c r="A1522" s="6">
        <v>40915</v>
      </c>
      <c r="B1522" s="1">
        <v>239</v>
      </c>
      <c r="C1522" s="1">
        <v>240</v>
      </c>
      <c r="D1522" s="1" t="s">
        <v>28</v>
      </c>
      <c r="E1522" s="1">
        <v>225</v>
      </c>
      <c r="F1522" s="1">
        <v>192.5</v>
      </c>
      <c r="G1522" s="1">
        <v>188.75</v>
      </c>
      <c r="H1522" s="1">
        <v>245</v>
      </c>
      <c r="I1522" s="1">
        <v>230</v>
      </c>
      <c r="J1522" s="1">
        <v>177.95499999999998</v>
      </c>
      <c r="K1522" s="1" t="s">
        <v>28</v>
      </c>
      <c r="L1522" s="1">
        <v>242.01333333333332</v>
      </c>
      <c r="M1522" s="1">
        <v>205</v>
      </c>
      <c r="N1522" s="1" t="s">
        <v>28</v>
      </c>
      <c r="O1522" s="1" t="s">
        <v>28</v>
      </c>
      <c r="P1522" s="1" t="s">
        <v>28</v>
      </c>
      <c r="U1522" s="1">
        <v>220.83333333333334</v>
      </c>
      <c r="V1522" s="1">
        <v>236.00666666666666</v>
      </c>
      <c r="W1522" s="1">
        <v>222.83555555555554</v>
      </c>
      <c r="X1522" s="1">
        <v>222.83555555555554</v>
      </c>
      <c r="AC1522" s="1"/>
      <c r="AE1522" s="1"/>
    </row>
    <row r="1523" spans="1:31">
      <c r="A1523" s="6">
        <v>40922</v>
      </c>
      <c r="B1523" s="1" t="s">
        <v>28</v>
      </c>
      <c r="C1523" s="1" t="s">
        <v>28</v>
      </c>
      <c r="D1523" s="1" t="s">
        <v>28</v>
      </c>
      <c r="E1523" s="1" t="s">
        <v>28</v>
      </c>
      <c r="F1523" s="1">
        <v>201.75</v>
      </c>
      <c r="G1523" s="1">
        <v>188</v>
      </c>
      <c r="H1523" s="1" t="s">
        <v>28</v>
      </c>
      <c r="I1523" s="1" t="s">
        <v>28</v>
      </c>
      <c r="J1523" s="1">
        <v>188</v>
      </c>
      <c r="K1523" s="1" t="s">
        <v>28</v>
      </c>
      <c r="L1523" s="1">
        <v>229.41</v>
      </c>
      <c r="M1523" s="1">
        <v>202.72</v>
      </c>
      <c r="N1523" s="1" t="s">
        <v>28</v>
      </c>
      <c r="O1523" s="1" t="s">
        <v>28</v>
      </c>
      <c r="P1523" s="1" t="s">
        <v>28</v>
      </c>
      <c r="U1523" s="1">
        <v>201.75</v>
      </c>
      <c r="V1523" s="1">
        <v>229.41</v>
      </c>
      <c r="W1523" s="1">
        <v>215.57999999999998</v>
      </c>
      <c r="X1523" s="1">
        <v>215.57999999999998</v>
      </c>
      <c r="AC1523" s="1"/>
      <c r="AE1523" s="1"/>
    </row>
    <row r="1524" spans="1:31">
      <c r="A1524" s="6">
        <v>40929</v>
      </c>
      <c r="B1524" s="1" t="s">
        <v>28</v>
      </c>
      <c r="C1524" s="1" t="s">
        <v>28</v>
      </c>
      <c r="D1524" s="1">
        <v>171.5</v>
      </c>
      <c r="E1524" s="1">
        <v>211.5</v>
      </c>
      <c r="F1524" s="1">
        <v>195</v>
      </c>
      <c r="G1524" s="1">
        <v>147.5</v>
      </c>
      <c r="H1524" s="1" t="s">
        <v>28</v>
      </c>
      <c r="I1524" s="1">
        <v>193</v>
      </c>
      <c r="J1524" s="1">
        <v>196</v>
      </c>
      <c r="K1524" s="1" t="s">
        <v>28</v>
      </c>
      <c r="L1524" s="1">
        <v>233.66500000000002</v>
      </c>
      <c r="M1524" s="1">
        <v>228.3</v>
      </c>
      <c r="N1524" s="1" t="s">
        <v>28</v>
      </c>
      <c r="O1524" s="1">
        <v>228.5</v>
      </c>
      <c r="P1524" s="1">
        <v>213</v>
      </c>
      <c r="U1524" s="1">
        <v>194</v>
      </c>
      <c r="V1524" s="1">
        <v>213.33250000000001</v>
      </c>
      <c r="W1524" s="1">
        <v>204.16624999999999</v>
      </c>
      <c r="X1524" s="1">
        <v>212.2775</v>
      </c>
      <c r="AC1524" s="1"/>
      <c r="AE1524" s="1"/>
    </row>
    <row r="1525" spans="1:31">
      <c r="A1525" s="6">
        <v>40936</v>
      </c>
      <c r="B1525" s="1" t="s">
        <v>28</v>
      </c>
      <c r="C1525" s="1" t="s">
        <v>28</v>
      </c>
      <c r="D1525" s="1">
        <v>168.5</v>
      </c>
      <c r="E1525" s="1" t="s">
        <v>28</v>
      </c>
      <c r="F1525" s="1" t="s">
        <v>28</v>
      </c>
      <c r="G1525" s="1">
        <v>196.5</v>
      </c>
      <c r="H1525" s="1" t="s">
        <v>28</v>
      </c>
      <c r="I1525" s="1" t="s">
        <v>28</v>
      </c>
      <c r="J1525" s="1">
        <v>192.5</v>
      </c>
      <c r="K1525" s="1" t="s">
        <v>28</v>
      </c>
      <c r="L1525" s="1">
        <v>233.23000000000002</v>
      </c>
      <c r="M1525" s="1">
        <v>210.54000000000002</v>
      </c>
      <c r="N1525" s="1" t="s">
        <v>28</v>
      </c>
      <c r="O1525" s="1">
        <v>220</v>
      </c>
      <c r="P1525" s="1">
        <v>223.5</v>
      </c>
      <c r="U1525" s="1" t="s">
        <v>28</v>
      </c>
      <c r="V1525" s="1">
        <v>233.23000000000002</v>
      </c>
      <c r="W1525" s="1">
        <v>233.23000000000002</v>
      </c>
      <c r="X1525" s="1">
        <v>226.61500000000001</v>
      </c>
      <c r="AC1525" s="1"/>
      <c r="AE1525" s="1"/>
    </row>
    <row r="1526" spans="1:31">
      <c r="A1526" s="6">
        <v>40943</v>
      </c>
      <c r="B1526" s="1" t="s">
        <v>28</v>
      </c>
      <c r="C1526" s="1">
        <v>204</v>
      </c>
      <c r="D1526" s="1">
        <v>174</v>
      </c>
      <c r="E1526" s="1" t="s">
        <v>28</v>
      </c>
      <c r="F1526" s="1">
        <v>190</v>
      </c>
      <c r="G1526" s="1">
        <v>188</v>
      </c>
      <c r="H1526" s="1" t="s">
        <v>28</v>
      </c>
      <c r="I1526" s="1" t="s">
        <v>28</v>
      </c>
      <c r="J1526" s="1" t="s">
        <v>28</v>
      </c>
      <c r="K1526" s="1" t="s">
        <v>28</v>
      </c>
      <c r="L1526" s="1" t="s">
        <v>28</v>
      </c>
      <c r="M1526" s="1" t="s">
        <v>28</v>
      </c>
      <c r="N1526" s="1" t="s">
        <v>28</v>
      </c>
      <c r="O1526" s="1" t="s">
        <v>28</v>
      </c>
      <c r="P1526" s="1" t="s">
        <v>28</v>
      </c>
      <c r="U1526" s="1">
        <v>197</v>
      </c>
      <c r="V1526" s="1" t="s">
        <v>28</v>
      </c>
      <c r="W1526" s="1">
        <v>197</v>
      </c>
      <c r="X1526" s="1">
        <v>197</v>
      </c>
      <c r="AC1526" s="1"/>
      <c r="AE1526" s="1"/>
    </row>
    <row r="1527" spans="1:31">
      <c r="A1527" s="6">
        <v>40950</v>
      </c>
      <c r="B1527" s="1" t="s">
        <v>28</v>
      </c>
      <c r="C1527" s="1">
        <v>228</v>
      </c>
      <c r="D1527" s="1" t="s">
        <v>28</v>
      </c>
      <c r="E1527" s="1" t="s">
        <v>28</v>
      </c>
      <c r="F1527" s="1" t="s">
        <v>28</v>
      </c>
      <c r="G1527" s="1">
        <v>182.5</v>
      </c>
      <c r="H1527" s="1" t="s">
        <v>28</v>
      </c>
      <c r="I1527" s="1" t="s">
        <v>28</v>
      </c>
      <c r="J1527" s="1">
        <v>150.25</v>
      </c>
      <c r="K1527" s="1" t="s">
        <v>28</v>
      </c>
      <c r="L1527" s="1">
        <v>228.27500000000001</v>
      </c>
      <c r="M1527" s="1">
        <v>200.45999999999998</v>
      </c>
      <c r="N1527" s="1" t="s">
        <v>28</v>
      </c>
      <c r="O1527" s="1" t="s">
        <v>28</v>
      </c>
      <c r="P1527" s="1" t="s">
        <v>28</v>
      </c>
      <c r="U1527" s="1">
        <v>228</v>
      </c>
      <c r="V1527" s="1">
        <v>228.27500000000001</v>
      </c>
      <c r="W1527" s="1">
        <v>228.13749999999999</v>
      </c>
      <c r="X1527" s="1">
        <v>228.13749999999999</v>
      </c>
      <c r="AC1527" s="1"/>
      <c r="AE1527" s="1"/>
    </row>
    <row r="1528" spans="1:31">
      <c r="A1528" s="6">
        <v>40957</v>
      </c>
      <c r="B1528" s="1">
        <v>221.5</v>
      </c>
      <c r="C1528" s="1">
        <v>206</v>
      </c>
      <c r="D1528" s="1">
        <v>204</v>
      </c>
      <c r="E1528" s="1">
        <v>213</v>
      </c>
      <c r="F1528" s="1">
        <v>219.5</v>
      </c>
      <c r="G1528" s="1" t="s">
        <v>28</v>
      </c>
      <c r="H1528" s="1" t="s">
        <v>28</v>
      </c>
      <c r="I1528" s="1">
        <v>196</v>
      </c>
      <c r="J1528" s="1" t="s">
        <v>28</v>
      </c>
      <c r="K1528" s="1" t="s">
        <v>28</v>
      </c>
      <c r="L1528" s="1">
        <v>225.47499999999999</v>
      </c>
      <c r="M1528" s="1">
        <v>204.12</v>
      </c>
      <c r="N1528" s="1" t="s">
        <v>28</v>
      </c>
      <c r="O1528" s="1" t="s">
        <v>28</v>
      </c>
      <c r="P1528" s="1" t="s">
        <v>28</v>
      </c>
      <c r="U1528" s="1">
        <v>207.16666666666666</v>
      </c>
      <c r="V1528" s="1">
        <v>210.73750000000001</v>
      </c>
      <c r="W1528" s="1">
        <v>212.07916666666665</v>
      </c>
      <c r="X1528" s="1">
        <v>212.07916666666665</v>
      </c>
      <c r="AC1528" s="1"/>
      <c r="AE1528" s="1"/>
    </row>
    <row r="1529" spans="1:31">
      <c r="A1529" s="6">
        <v>40964</v>
      </c>
      <c r="B1529" s="1" t="s">
        <v>28</v>
      </c>
      <c r="C1529" s="1" t="s">
        <v>28</v>
      </c>
      <c r="D1529" s="1" t="s">
        <v>28</v>
      </c>
      <c r="E1529" s="1" t="s">
        <v>28</v>
      </c>
      <c r="F1529" s="1" t="s">
        <v>28</v>
      </c>
      <c r="G1529" s="1" t="s">
        <v>28</v>
      </c>
      <c r="H1529" s="1" t="s">
        <v>28</v>
      </c>
      <c r="I1529" s="1">
        <v>195</v>
      </c>
      <c r="J1529" s="1" t="s">
        <v>28</v>
      </c>
      <c r="K1529" s="1" t="s">
        <v>28</v>
      </c>
      <c r="L1529" s="1" t="s">
        <v>28</v>
      </c>
      <c r="M1529" s="1" t="s">
        <v>28</v>
      </c>
      <c r="N1529" s="1">
        <v>195.5</v>
      </c>
      <c r="O1529" s="1" t="s">
        <v>28</v>
      </c>
      <c r="P1529" s="1">
        <v>202.5</v>
      </c>
      <c r="U1529" s="1">
        <v>195</v>
      </c>
      <c r="V1529" s="1">
        <v>195</v>
      </c>
      <c r="W1529" s="1">
        <v>195</v>
      </c>
      <c r="X1529" s="1">
        <v>195</v>
      </c>
      <c r="AC1529" s="1"/>
      <c r="AE1529" s="1"/>
    </row>
    <row r="1530" spans="1:31">
      <c r="A1530" s="6">
        <v>40971</v>
      </c>
      <c r="B1530" s="1" t="s">
        <v>28</v>
      </c>
      <c r="C1530" s="1" t="s">
        <v>28</v>
      </c>
      <c r="D1530" s="1" t="s">
        <v>28</v>
      </c>
      <c r="E1530" s="1" t="s">
        <v>28</v>
      </c>
      <c r="F1530" s="1">
        <v>199</v>
      </c>
      <c r="G1530" s="1">
        <v>186</v>
      </c>
      <c r="H1530" s="1" t="s">
        <v>28</v>
      </c>
      <c r="I1530" s="1" t="s">
        <v>28</v>
      </c>
      <c r="J1530" s="1">
        <v>178.98000000000002</v>
      </c>
      <c r="K1530" s="1" t="s">
        <v>28</v>
      </c>
      <c r="L1530" s="1" t="s">
        <v>28</v>
      </c>
      <c r="M1530" s="1" t="s">
        <v>28</v>
      </c>
      <c r="N1530" s="1" t="s">
        <v>28</v>
      </c>
      <c r="O1530" s="1" t="s">
        <v>28</v>
      </c>
      <c r="P1530" s="1" t="s">
        <v>28</v>
      </c>
      <c r="U1530" s="1">
        <v>199</v>
      </c>
      <c r="V1530" s="1" t="s">
        <v>28</v>
      </c>
      <c r="W1530" s="1">
        <v>199</v>
      </c>
      <c r="X1530" s="1">
        <v>199</v>
      </c>
      <c r="AC1530" s="1"/>
      <c r="AE1530" s="1"/>
    </row>
    <row r="1531" spans="1:31">
      <c r="A1531" s="6">
        <v>40978</v>
      </c>
      <c r="B1531" s="1" t="s">
        <v>28</v>
      </c>
      <c r="C1531" s="1">
        <v>205</v>
      </c>
      <c r="D1531" s="1">
        <v>197.5</v>
      </c>
      <c r="E1531" s="1" t="s">
        <v>28</v>
      </c>
      <c r="F1531" s="1" t="s">
        <v>28</v>
      </c>
      <c r="G1531" s="1" t="s">
        <v>28</v>
      </c>
      <c r="H1531" s="1" t="s">
        <v>28</v>
      </c>
      <c r="I1531" s="1" t="s">
        <v>28</v>
      </c>
      <c r="J1531" s="1">
        <v>184</v>
      </c>
      <c r="K1531" s="1" t="s">
        <v>28</v>
      </c>
      <c r="L1531" s="1">
        <v>203.72</v>
      </c>
      <c r="M1531" s="1">
        <v>198.87</v>
      </c>
      <c r="N1531" s="1" t="s">
        <v>28</v>
      </c>
      <c r="O1531" s="1" t="s">
        <v>28</v>
      </c>
      <c r="P1531" s="1" t="s">
        <v>28</v>
      </c>
      <c r="U1531" s="1">
        <v>205</v>
      </c>
      <c r="V1531" s="1">
        <v>203.72</v>
      </c>
      <c r="W1531" s="1">
        <v>204.36</v>
      </c>
      <c r="X1531" s="1">
        <v>204.36</v>
      </c>
      <c r="AC1531" s="1"/>
      <c r="AE1531" s="1"/>
    </row>
    <row r="1532" spans="1:31">
      <c r="A1532" s="6">
        <v>40985</v>
      </c>
      <c r="B1532" s="1">
        <v>205</v>
      </c>
      <c r="C1532" s="1">
        <v>210</v>
      </c>
      <c r="D1532" s="1">
        <v>199</v>
      </c>
      <c r="E1532" s="1">
        <v>200</v>
      </c>
      <c r="F1532" s="1">
        <v>204.5</v>
      </c>
      <c r="G1532" s="1" t="s">
        <v>28</v>
      </c>
      <c r="H1532" s="1" t="s">
        <v>28</v>
      </c>
      <c r="I1532" s="1">
        <v>240</v>
      </c>
      <c r="J1532" s="1" t="s">
        <v>28</v>
      </c>
      <c r="K1532" s="1" t="s">
        <v>28</v>
      </c>
      <c r="L1532" s="1" t="s">
        <v>28</v>
      </c>
      <c r="M1532" s="1" t="s">
        <v>28</v>
      </c>
      <c r="N1532" s="1">
        <v>171.5</v>
      </c>
      <c r="O1532" s="1" t="s">
        <v>28</v>
      </c>
      <c r="P1532" s="1">
        <v>179.5</v>
      </c>
      <c r="U1532" s="1">
        <v>218.16666666666666</v>
      </c>
      <c r="V1532" s="1">
        <v>240</v>
      </c>
      <c r="W1532" s="1">
        <v>218.16666666666666</v>
      </c>
      <c r="X1532" s="1">
        <v>218.16666666666666</v>
      </c>
      <c r="AC1532" s="1"/>
      <c r="AE1532" s="1"/>
    </row>
    <row r="1533" spans="1:31">
      <c r="A1533" s="6">
        <v>40992</v>
      </c>
      <c r="B1533" s="1" t="s">
        <v>28</v>
      </c>
      <c r="C1533" s="1" t="s">
        <v>28</v>
      </c>
      <c r="D1533" s="1">
        <v>180.5</v>
      </c>
      <c r="E1533" s="1" t="s">
        <v>28</v>
      </c>
      <c r="F1533" s="1" t="s">
        <v>28</v>
      </c>
      <c r="G1533" s="1" t="s">
        <v>28</v>
      </c>
      <c r="H1533" s="1">
        <v>246.16</v>
      </c>
      <c r="I1533" s="1">
        <v>219.97</v>
      </c>
      <c r="J1533" s="1">
        <v>172.17</v>
      </c>
      <c r="K1533" s="1" t="s">
        <v>28</v>
      </c>
      <c r="L1533" s="1">
        <v>211</v>
      </c>
      <c r="M1533" s="1">
        <v>193</v>
      </c>
      <c r="N1533" s="1" t="s">
        <v>28</v>
      </c>
      <c r="O1533" s="1" t="s">
        <v>28</v>
      </c>
      <c r="P1533" s="1" t="s">
        <v>28</v>
      </c>
      <c r="U1533" s="1">
        <v>219.97</v>
      </c>
      <c r="V1533" s="1">
        <v>215.48500000000001</v>
      </c>
      <c r="W1533" s="1">
        <v>215.48500000000001</v>
      </c>
      <c r="X1533" s="1">
        <v>215.48500000000001</v>
      </c>
      <c r="AC1533" s="1"/>
      <c r="AE1533" s="1"/>
    </row>
    <row r="1534" spans="1:31">
      <c r="A1534" s="6">
        <v>40999</v>
      </c>
      <c r="B1534" s="1">
        <v>220.5</v>
      </c>
      <c r="C1534" s="1" t="s">
        <v>28</v>
      </c>
      <c r="D1534" s="1">
        <v>178</v>
      </c>
      <c r="E1534" s="1">
        <v>207.5</v>
      </c>
      <c r="F1534" s="1">
        <v>207.5</v>
      </c>
      <c r="G1534" s="1" t="s">
        <v>28</v>
      </c>
      <c r="H1534" s="1">
        <v>264.55500000000001</v>
      </c>
      <c r="I1534" s="1">
        <v>236.405</v>
      </c>
      <c r="J1534" s="1" t="s">
        <v>28</v>
      </c>
      <c r="K1534" s="1" t="s">
        <v>28</v>
      </c>
      <c r="L1534" s="1" t="s">
        <v>28</v>
      </c>
      <c r="M1534" s="1" t="s">
        <v>28</v>
      </c>
      <c r="N1534" s="1" t="s">
        <v>28</v>
      </c>
      <c r="O1534" s="1" t="s">
        <v>28</v>
      </c>
      <c r="P1534" s="1" t="s">
        <v>28</v>
      </c>
      <c r="U1534" s="1">
        <v>221.95249999999999</v>
      </c>
      <c r="V1534" s="1">
        <v>236.405</v>
      </c>
      <c r="W1534" s="1">
        <v>221.95249999999999</v>
      </c>
      <c r="X1534" s="1">
        <v>221.95249999999999</v>
      </c>
      <c r="AC1534" s="1"/>
      <c r="AE1534" s="1"/>
    </row>
    <row r="1535" spans="1:31">
      <c r="A1535" s="6">
        <v>41006</v>
      </c>
      <c r="B1535" s="1" t="s">
        <v>28</v>
      </c>
      <c r="C1535" s="1" t="s">
        <v>28</v>
      </c>
      <c r="D1535" s="1" t="s">
        <v>28</v>
      </c>
      <c r="E1535" s="1" t="s">
        <v>28</v>
      </c>
      <c r="F1535" s="1">
        <v>210</v>
      </c>
      <c r="G1535" s="1" t="s">
        <v>28</v>
      </c>
      <c r="H1535" s="1">
        <v>325</v>
      </c>
      <c r="I1535" s="1" t="s">
        <v>28</v>
      </c>
      <c r="J1535" s="1">
        <v>172.64</v>
      </c>
      <c r="K1535" s="1" t="s">
        <v>28</v>
      </c>
      <c r="L1535" s="1" t="s">
        <v>28</v>
      </c>
      <c r="M1535" s="1" t="s">
        <v>28</v>
      </c>
      <c r="N1535" s="1" t="s">
        <v>28</v>
      </c>
      <c r="O1535" s="1" t="s">
        <v>28</v>
      </c>
      <c r="P1535" s="1" t="s">
        <v>28</v>
      </c>
      <c r="U1535" s="1">
        <v>210</v>
      </c>
      <c r="V1535" s="1" t="s">
        <v>28</v>
      </c>
      <c r="W1535" s="1">
        <v>210</v>
      </c>
      <c r="X1535" s="1">
        <v>210</v>
      </c>
      <c r="AC1535" s="1"/>
      <c r="AE1535" s="1"/>
    </row>
    <row r="1536" spans="1:31">
      <c r="A1536" s="6">
        <v>41013</v>
      </c>
      <c r="B1536" s="1">
        <v>238</v>
      </c>
      <c r="C1536" s="1">
        <v>226</v>
      </c>
      <c r="D1536" s="1">
        <v>180</v>
      </c>
      <c r="E1536" s="1">
        <v>227.5</v>
      </c>
      <c r="F1536" s="1">
        <v>210</v>
      </c>
      <c r="G1536" s="1">
        <v>190</v>
      </c>
      <c r="H1536" s="1">
        <v>247.77</v>
      </c>
      <c r="I1536" s="1">
        <v>240</v>
      </c>
      <c r="J1536" s="1">
        <v>177.5</v>
      </c>
      <c r="K1536" s="1" t="s">
        <v>28</v>
      </c>
      <c r="L1536" s="1" t="s">
        <v>28</v>
      </c>
      <c r="M1536" s="1" t="s">
        <v>28</v>
      </c>
      <c r="N1536" s="1" t="s">
        <v>28</v>
      </c>
      <c r="O1536" s="1" t="s">
        <v>28</v>
      </c>
      <c r="P1536" s="1" t="s">
        <v>28</v>
      </c>
      <c r="U1536" s="1">
        <v>225.33333333333334</v>
      </c>
      <c r="V1536" s="1">
        <v>240</v>
      </c>
      <c r="W1536" s="1">
        <v>225.33333333333334</v>
      </c>
      <c r="X1536" s="1">
        <v>225.33333333333334</v>
      </c>
      <c r="AC1536" s="1"/>
      <c r="AE1536" s="1"/>
    </row>
    <row r="1537" spans="1:31">
      <c r="A1537" s="6">
        <v>41020</v>
      </c>
      <c r="B1537" s="1" t="s">
        <v>28</v>
      </c>
      <c r="C1537" s="1">
        <v>189.5</v>
      </c>
      <c r="D1537" s="1">
        <v>178</v>
      </c>
      <c r="E1537" s="1">
        <v>235</v>
      </c>
      <c r="F1537" s="1">
        <v>196.25</v>
      </c>
      <c r="G1537" s="1">
        <v>194.25</v>
      </c>
      <c r="H1537" s="1">
        <v>249.51499999999999</v>
      </c>
      <c r="I1537" s="1">
        <v>217.5</v>
      </c>
      <c r="J1537" s="1" t="s">
        <v>28</v>
      </c>
      <c r="K1537" s="1" t="s">
        <v>28</v>
      </c>
      <c r="L1537" s="1" t="s">
        <v>28</v>
      </c>
      <c r="M1537" s="1" t="s">
        <v>28</v>
      </c>
      <c r="N1537" s="1">
        <v>134.5</v>
      </c>
      <c r="O1537" s="1" t="s">
        <v>28</v>
      </c>
      <c r="P1537" s="1">
        <v>197</v>
      </c>
      <c r="U1537" s="1">
        <v>201.08333333333334</v>
      </c>
      <c r="V1537" s="1">
        <v>217.5</v>
      </c>
      <c r="W1537" s="1">
        <v>201.08333333333334</v>
      </c>
      <c r="X1537" s="1">
        <v>201.08333333333334</v>
      </c>
      <c r="AC1537" s="1"/>
      <c r="AE1537" s="1"/>
    </row>
    <row r="1538" spans="1:31">
      <c r="A1538" s="6">
        <v>41027</v>
      </c>
      <c r="B1538" s="1" t="s">
        <v>28</v>
      </c>
      <c r="C1538" s="1" t="s">
        <v>28</v>
      </c>
      <c r="D1538" s="1" t="s">
        <v>28</v>
      </c>
      <c r="E1538" s="1" t="s">
        <v>28</v>
      </c>
      <c r="F1538" s="1" t="s">
        <v>28</v>
      </c>
      <c r="G1538" s="1" t="s">
        <v>28</v>
      </c>
      <c r="H1538" s="1" t="s">
        <v>28</v>
      </c>
      <c r="I1538" s="1" t="s">
        <v>28</v>
      </c>
      <c r="J1538" s="1">
        <v>179</v>
      </c>
      <c r="K1538" s="1" t="s">
        <v>28</v>
      </c>
      <c r="L1538" s="1" t="s">
        <v>28</v>
      </c>
      <c r="M1538" s="1" t="s">
        <v>28</v>
      </c>
      <c r="N1538" s="1" t="s">
        <v>28</v>
      </c>
      <c r="O1538" s="1" t="s">
        <v>28</v>
      </c>
      <c r="P1538" s="1" t="s">
        <v>28</v>
      </c>
      <c r="U1538" s="1" t="s">
        <v>28</v>
      </c>
      <c r="V1538" s="1" t="s">
        <v>28</v>
      </c>
      <c r="W1538" s="1" t="s">
        <v>28</v>
      </c>
      <c r="X1538" s="1" t="s">
        <v>28</v>
      </c>
      <c r="AC1538" s="1"/>
      <c r="AE1538" s="1"/>
    </row>
    <row r="1539" spans="1:31">
      <c r="A1539" s="6">
        <v>41034</v>
      </c>
      <c r="B1539" s="1">
        <v>187</v>
      </c>
      <c r="C1539" s="1">
        <v>172.75</v>
      </c>
      <c r="D1539" s="1">
        <v>171.5</v>
      </c>
      <c r="E1539" s="1">
        <v>205</v>
      </c>
      <c r="F1539" s="1">
        <v>197.5</v>
      </c>
      <c r="G1539" s="1">
        <v>175</v>
      </c>
      <c r="H1539" s="1">
        <v>269.5</v>
      </c>
      <c r="I1539" s="1">
        <v>218.41</v>
      </c>
      <c r="J1539" s="1">
        <v>166.8</v>
      </c>
      <c r="K1539" s="1" t="s">
        <v>28</v>
      </c>
      <c r="L1539" s="1" t="s">
        <v>28</v>
      </c>
      <c r="M1539" s="1" t="s">
        <v>28</v>
      </c>
      <c r="N1539" s="1" t="s">
        <v>28</v>
      </c>
      <c r="O1539" s="1" t="s">
        <v>28</v>
      </c>
      <c r="P1539" s="1" t="s">
        <v>28</v>
      </c>
      <c r="U1539" s="1">
        <v>196.22</v>
      </c>
      <c r="V1539" s="1">
        <v>218.41</v>
      </c>
      <c r="W1539" s="1">
        <v>196.22</v>
      </c>
      <c r="X1539" s="1">
        <v>196.22</v>
      </c>
      <c r="AC1539" s="1"/>
      <c r="AE1539" s="1"/>
    </row>
    <row r="1540" spans="1:31">
      <c r="A1540" s="6">
        <v>41041</v>
      </c>
      <c r="B1540" s="1">
        <v>181.5</v>
      </c>
      <c r="C1540" s="1">
        <v>168.5</v>
      </c>
      <c r="D1540" s="1" t="s">
        <v>28</v>
      </c>
      <c r="E1540" s="1">
        <v>172.5</v>
      </c>
      <c r="F1540" s="1">
        <v>162.75</v>
      </c>
      <c r="G1540" s="1">
        <v>155</v>
      </c>
      <c r="H1540" s="1">
        <v>236.62</v>
      </c>
      <c r="I1540" s="1">
        <v>176.17500000000001</v>
      </c>
      <c r="J1540" s="1">
        <v>179</v>
      </c>
      <c r="K1540" s="1" t="s">
        <v>28</v>
      </c>
      <c r="L1540" s="1" t="s">
        <v>28</v>
      </c>
      <c r="M1540" s="1" t="s">
        <v>28</v>
      </c>
      <c r="N1540" s="1" t="s">
        <v>28</v>
      </c>
      <c r="O1540" s="1" t="s">
        <v>28</v>
      </c>
      <c r="P1540" s="1" t="s">
        <v>28</v>
      </c>
      <c r="U1540" s="1">
        <v>169.14166666666668</v>
      </c>
      <c r="V1540" s="1">
        <v>176.17500000000001</v>
      </c>
      <c r="W1540" s="1">
        <v>169.14166666666668</v>
      </c>
      <c r="X1540" s="1">
        <v>169.14166666666668</v>
      </c>
      <c r="AC1540" s="1"/>
      <c r="AE1540" s="1"/>
    </row>
    <row r="1541" spans="1:31">
      <c r="A1541" s="6">
        <v>41048</v>
      </c>
      <c r="B1541" s="1">
        <v>165.5</v>
      </c>
      <c r="C1541" s="1">
        <v>165.5</v>
      </c>
      <c r="D1541" s="1">
        <v>168</v>
      </c>
      <c r="E1541" s="1" t="s">
        <v>28</v>
      </c>
      <c r="F1541" s="1">
        <v>178.5</v>
      </c>
      <c r="G1541" s="1" t="s">
        <v>28</v>
      </c>
      <c r="H1541" s="1">
        <v>230.45</v>
      </c>
      <c r="I1541" s="1">
        <v>193.33333333333334</v>
      </c>
      <c r="J1541" s="1" t="s">
        <v>28</v>
      </c>
      <c r="K1541" s="1" t="s">
        <v>28</v>
      </c>
      <c r="L1541" s="1" t="s">
        <v>28</v>
      </c>
      <c r="M1541" s="1" t="s">
        <v>28</v>
      </c>
      <c r="N1541" s="1">
        <v>120</v>
      </c>
      <c r="O1541" s="1" t="s">
        <v>28</v>
      </c>
      <c r="P1541" s="1">
        <v>176</v>
      </c>
      <c r="U1541" s="1">
        <v>179.11111111111111</v>
      </c>
      <c r="V1541" s="1">
        <v>193.33333333333334</v>
      </c>
      <c r="W1541" s="1">
        <v>179.11111111111111</v>
      </c>
      <c r="X1541" s="1">
        <v>179.11111111111111</v>
      </c>
      <c r="AC1541" s="1"/>
      <c r="AE1541" s="1"/>
    </row>
    <row r="1542" spans="1:31">
      <c r="A1542" s="6">
        <v>41055</v>
      </c>
      <c r="B1542" s="1">
        <v>173.5</v>
      </c>
      <c r="C1542" s="1">
        <v>173.5</v>
      </c>
      <c r="D1542" s="1">
        <v>167</v>
      </c>
      <c r="E1542" s="1" t="s">
        <v>28</v>
      </c>
      <c r="F1542" s="1">
        <v>179</v>
      </c>
      <c r="G1542" s="1">
        <v>170</v>
      </c>
      <c r="H1542" s="1">
        <v>210</v>
      </c>
      <c r="I1542" s="1">
        <v>194.66666666666666</v>
      </c>
      <c r="J1542" s="1">
        <v>158</v>
      </c>
      <c r="K1542" s="1" t="s">
        <v>28</v>
      </c>
      <c r="L1542" s="1" t="s">
        <v>28</v>
      </c>
      <c r="M1542" s="1" t="s">
        <v>28</v>
      </c>
      <c r="N1542" s="1" t="s">
        <v>28</v>
      </c>
      <c r="O1542" s="1" t="s">
        <v>28</v>
      </c>
      <c r="P1542" s="1" t="s">
        <v>28</v>
      </c>
      <c r="U1542" s="1">
        <v>182.38888888888889</v>
      </c>
      <c r="V1542" s="1">
        <v>194.66666666666666</v>
      </c>
      <c r="W1542" s="1">
        <v>182.38888888888889</v>
      </c>
      <c r="X1542" s="1">
        <v>182.38888888888889</v>
      </c>
      <c r="AC1542" s="1"/>
      <c r="AE1542" s="1"/>
    </row>
    <row r="1543" spans="1:31">
      <c r="A1543" s="6">
        <v>41062</v>
      </c>
      <c r="B1543" s="1">
        <v>170</v>
      </c>
      <c r="C1543" s="1">
        <v>170</v>
      </c>
      <c r="D1543" s="1">
        <v>163.5</v>
      </c>
      <c r="E1543" s="1">
        <v>205</v>
      </c>
      <c r="F1543" s="1">
        <v>178</v>
      </c>
      <c r="G1543" s="1">
        <v>171.25</v>
      </c>
      <c r="H1543" s="1" t="s">
        <v>28</v>
      </c>
      <c r="I1543" s="1">
        <v>186.185</v>
      </c>
      <c r="J1543" s="1">
        <v>165.02</v>
      </c>
      <c r="K1543" s="1" t="s">
        <v>28</v>
      </c>
      <c r="L1543" s="1">
        <v>168.4</v>
      </c>
      <c r="M1543" s="1">
        <v>156</v>
      </c>
      <c r="N1543" s="1" t="s">
        <v>28</v>
      </c>
      <c r="O1543" s="1" t="s">
        <v>28</v>
      </c>
      <c r="P1543" s="1" t="s">
        <v>28</v>
      </c>
      <c r="U1543" s="1">
        <v>178.06166666666664</v>
      </c>
      <c r="V1543" s="1">
        <v>177.29250000000002</v>
      </c>
      <c r="W1543" s="1">
        <v>175.0975</v>
      </c>
      <c r="X1543" s="1">
        <v>175.0975</v>
      </c>
      <c r="AC1543" s="1"/>
      <c r="AE1543" s="1"/>
    </row>
    <row r="1544" spans="1:31">
      <c r="A1544" s="6">
        <v>41069</v>
      </c>
      <c r="B1544" s="1" t="s">
        <v>28</v>
      </c>
      <c r="C1544" s="1">
        <v>154</v>
      </c>
      <c r="D1544" s="1">
        <v>149</v>
      </c>
      <c r="E1544" s="1">
        <v>132</v>
      </c>
      <c r="F1544" s="1">
        <v>149</v>
      </c>
      <c r="G1544" s="1" t="s">
        <v>28</v>
      </c>
      <c r="H1544" s="1">
        <v>205.77499999999998</v>
      </c>
      <c r="I1544" s="1">
        <v>172.99</v>
      </c>
      <c r="J1544" s="1">
        <v>151.25</v>
      </c>
      <c r="K1544" s="1" t="s">
        <v>28</v>
      </c>
      <c r="L1544" s="1" t="s">
        <v>28</v>
      </c>
      <c r="M1544" s="1" t="s">
        <v>28</v>
      </c>
      <c r="N1544" s="1" t="s">
        <v>28</v>
      </c>
      <c r="O1544" s="1" t="s">
        <v>28</v>
      </c>
      <c r="P1544" s="1">
        <v>168</v>
      </c>
      <c r="U1544" s="1">
        <v>158.66333333333333</v>
      </c>
      <c r="V1544" s="1">
        <v>172.99</v>
      </c>
      <c r="W1544" s="1">
        <v>158.66333333333333</v>
      </c>
      <c r="X1544" s="1">
        <v>158.66333333333333</v>
      </c>
      <c r="AC1544" s="1"/>
      <c r="AE1544" s="1"/>
    </row>
    <row r="1545" spans="1:31">
      <c r="A1545" s="6">
        <v>41076</v>
      </c>
      <c r="B1545" s="1">
        <v>139.5</v>
      </c>
      <c r="C1545" s="1">
        <v>139.5</v>
      </c>
      <c r="D1545" s="1">
        <v>139.5</v>
      </c>
      <c r="E1545" s="1">
        <v>153.75</v>
      </c>
      <c r="F1545" s="1">
        <v>172.5</v>
      </c>
      <c r="G1545" s="1" t="s">
        <v>28</v>
      </c>
      <c r="H1545" s="1">
        <v>215</v>
      </c>
      <c r="I1545" s="1">
        <v>167.755</v>
      </c>
      <c r="J1545" s="1">
        <v>123.09</v>
      </c>
      <c r="K1545" s="1" t="s">
        <v>28</v>
      </c>
      <c r="L1545" s="1" t="s">
        <v>28</v>
      </c>
      <c r="M1545" s="1" t="s">
        <v>28</v>
      </c>
      <c r="N1545" s="1" t="s">
        <v>28</v>
      </c>
      <c r="O1545" s="1" t="s">
        <v>28</v>
      </c>
      <c r="P1545" s="1" t="s">
        <v>28</v>
      </c>
      <c r="U1545" s="1">
        <v>159.91833333333332</v>
      </c>
      <c r="V1545" s="1">
        <v>167.755</v>
      </c>
      <c r="W1545" s="1">
        <v>159.91833333333332</v>
      </c>
      <c r="X1545" s="1">
        <v>159.91833333333332</v>
      </c>
      <c r="AC1545" s="1"/>
      <c r="AE1545" s="1"/>
    </row>
    <row r="1546" spans="1:31">
      <c r="A1546" s="6">
        <v>41083</v>
      </c>
      <c r="B1546" s="1">
        <v>143.5</v>
      </c>
      <c r="C1546" s="1">
        <v>138.5</v>
      </c>
      <c r="D1546" s="1">
        <v>133.5</v>
      </c>
      <c r="E1546" s="1">
        <v>163.75</v>
      </c>
      <c r="F1546" s="1">
        <v>140.75</v>
      </c>
      <c r="G1546" s="1">
        <v>124</v>
      </c>
      <c r="H1546" s="1">
        <v>170.28</v>
      </c>
      <c r="I1546" s="1">
        <v>168.05</v>
      </c>
      <c r="J1546" s="1">
        <v>103.28999999999999</v>
      </c>
      <c r="K1546" s="1">
        <v>140.56</v>
      </c>
      <c r="L1546" s="1">
        <v>140.565</v>
      </c>
      <c r="M1546" s="1">
        <v>132</v>
      </c>
      <c r="N1546" s="1" t="s">
        <v>28</v>
      </c>
      <c r="O1546" s="1" t="s">
        <v>28</v>
      </c>
      <c r="P1546" s="1" t="s">
        <v>28</v>
      </c>
      <c r="U1546" s="1">
        <v>149.1</v>
      </c>
      <c r="V1546" s="1">
        <v>154.3075</v>
      </c>
      <c r="W1546" s="1">
        <v>144.51916666666668</v>
      </c>
      <c r="X1546" s="1">
        <v>144.51916666666668</v>
      </c>
      <c r="AC1546" s="1"/>
      <c r="AE1546" s="1"/>
    </row>
    <row r="1547" spans="1:31">
      <c r="A1547" s="6">
        <v>41090</v>
      </c>
      <c r="B1547" s="1">
        <v>137</v>
      </c>
      <c r="C1547" s="1">
        <v>127.5</v>
      </c>
      <c r="D1547" s="1">
        <v>129.5</v>
      </c>
      <c r="E1547" s="1">
        <v>155</v>
      </c>
      <c r="F1547" s="1">
        <v>130</v>
      </c>
      <c r="G1547" s="1" t="s">
        <v>28</v>
      </c>
      <c r="H1547" s="1">
        <v>170.5</v>
      </c>
      <c r="I1547" s="1">
        <v>117.14666666666666</v>
      </c>
      <c r="J1547" s="1" t="s">
        <v>28</v>
      </c>
      <c r="K1547" s="1" t="s">
        <v>28</v>
      </c>
      <c r="L1547" s="1" t="s">
        <v>28</v>
      </c>
      <c r="M1547" s="1" t="s">
        <v>28</v>
      </c>
      <c r="N1547" s="1" t="s">
        <v>28</v>
      </c>
      <c r="O1547" s="1">
        <v>128</v>
      </c>
      <c r="P1547" s="1">
        <v>124.25</v>
      </c>
      <c r="U1547" s="1">
        <v>124.88222222222221</v>
      </c>
      <c r="V1547" s="1">
        <v>117.14666666666666</v>
      </c>
      <c r="W1547" s="1">
        <v>124.88222222222221</v>
      </c>
      <c r="X1547" s="1">
        <v>125.66166666666666</v>
      </c>
      <c r="AC1547" s="1"/>
      <c r="AE1547" s="1"/>
    </row>
    <row r="1548" spans="1:31">
      <c r="A1548" s="6">
        <v>41097</v>
      </c>
      <c r="B1548" s="1" t="s">
        <v>28</v>
      </c>
      <c r="C1548" s="1" t="s">
        <v>28</v>
      </c>
      <c r="D1548" s="1" t="s">
        <v>28</v>
      </c>
      <c r="E1548" s="1" t="s">
        <v>28</v>
      </c>
      <c r="F1548" s="1" t="s">
        <v>28</v>
      </c>
      <c r="G1548" s="1" t="s">
        <v>28</v>
      </c>
      <c r="H1548" s="1" t="s">
        <v>28</v>
      </c>
      <c r="I1548" s="1" t="s">
        <v>28</v>
      </c>
      <c r="J1548" s="1">
        <v>97</v>
      </c>
      <c r="K1548" s="1" t="s">
        <v>28</v>
      </c>
      <c r="L1548" s="1" t="s">
        <v>28</v>
      </c>
      <c r="M1548" s="1" t="s">
        <v>28</v>
      </c>
      <c r="N1548" s="1" t="s">
        <v>28</v>
      </c>
      <c r="O1548" s="1" t="s">
        <v>28</v>
      </c>
      <c r="P1548" s="1" t="s">
        <v>28</v>
      </c>
      <c r="U1548" s="1" t="s">
        <v>28</v>
      </c>
      <c r="V1548" s="1" t="s">
        <v>28</v>
      </c>
      <c r="W1548" s="1" t="s">
        <v>28</v>
      </c>
      <c r="X1548" s="1" t="s">
        <v>28</v>
      </c>
      <c r="AC1548" s="1"/>
      <c r="AE1548" s="1"/>
    </row>
    <row r="1549" spans="1:31">
      <c r="A1549" s="6">
        <v>41104</v>
      </c>
      <c r="B1549" s="1">
        <v>136</v>
      </c>
      <c r="C1549" s="1">
        <v>109</v>
      </c>
      <c r="D1549" s="1">
        <v>109</v>
      </c>
      <c r="E1549" s="1" t="s">
        <v>28</v>
      </c>
      <c r="F1549" s="1" t="s">
        <v>28</v>
      </c>
      <c r="G1549" s="1" t="s">
        <v>28</v>
      </c>
      <c r="H1549" s="1" t="s">
        <v>28</v>
      </c>
      <c r="I1549" s="1">
        <v>101.14</v>
      </c>
      <c r="J1549" s="1">
        <v>99.16</v>
      </c>
      <c r="K1549" s="1" t="s">
        <v>28</v>
      </c>
      <c r="L1549" s="1">
        <v>105.88999999999999</v>
      </c>
      <c r="M1549" s="1">
        <v>100.375</v>
      </c>
      <c r="N1549" s="1" t="s">
        <v>28</v>
      </c>
      <c r="O1549" s="1" t="s">
        <v>28</v>
      </c>
      <c r="P1549" s="1" t="s">
        <v>28</v>
      </c>
      <c r="U1549" s="1">
        <v>105.07</v>
      </c>
      <c r="V1549" s="1">
        <v>103.51499999999999</v>
      </c>
      <c r="W1549" s="1">
        <v>106.25749999999999</v>
      </c>
      <c r="X1549" s="1">
        <v>106.25749999999999</v>
      </c>
      <c r="AC1549" s="1"/>
      <c r="AE1549" s="1"/>
    </row>
    <row r="1550" spans="1:31">
      <c r="A1550" s="6">
        <v>41111</v>
      </c>
      <c r="B1550" s="1" t="s">
        <v>28</v>
      </c>
      <c r="C1550" s="1">
        <v>117.5</v>
      </c>
      <c r="D1550" s="1">
        <v>111.5</v>
      </c>
      <c r="E1550" s="1">
        <v>126.5</v>
      </c>
      <c r="F1550" s="1">
        <v>125</v>
      </c>
      <c r="G1550" s="1" t="s">
        <v>28</v>
      </c>
      <c r="H1550" s="1" t="s">
        <v>28</v>
      </c>
      <c r="I1550" s="1">
        <v>96.259999999999991</v>
      </c>
      <c r="J1550" s="1">
        <v>95.79</v>
      </c>
      <c r="K1550" s="1" t="s">
        <v>28</v>
      </c>
      <c r="L1550" s="1" t="s">
        <v>28</v>
      </c>
      <c r="M1550" s="1" t="s">
        <v>28</v>
      </c>
      <c r="N1550" s="1" t="s">
        <v>28</v>
      </c>
      <c r="O1550" s="1">
        <v>99.5</v>
      </c>
      <c r="P1550" s="1">
        <v>98.75</v>
      </c>
      <c r="U1550" s="1">
        <v>112.92</v>
      </c>
      <c r="V1550" s="1">
        <v>96.259999999999991</v>
      </c>
      <c r="W1550" s="1">
        <v>112.92</v>
      </c>
      <c r="X1550" s="1">
        <v>109.565</v>
      </c>
      <c r="AC1550" s="1"/>
      <c r="AE1550" s="1"/>
    </row>
    <row r="1551" spans="1:31">
      <c r="A1551" s="6">
        <v>41118</v>
      </c>
      <c r="B1551" s="1" t="s">
        <v>28</v>
      </c>
      <c r="C1551" s="1" t="s">
        <v>28</v>
      </c>
      <c r="D1551" s="1" t="s">
        <v>28</v>
      </c>
      <c r="E1551" s="1" t="s">
        <v>28</v>
      </c>
      <c r="F1551" s="1" t="s">
        <v>28</v>
      </c>
      <c r="G1551" s="1" t="s">
        <v>28</v>
      </c>
      <c r="H1551" s="1">
        <v>100.5</v>
      </c>
      <c r="I1551" s="1">
        <v>97.763333333333335</v>
      </c>
      <c r="J1551" s="1">
        <v>89</v>
      </c>
      <c r="K1551" s="1">
        <v>109.485</v>
      </c>
      <c r="L1551" s="1">
        <v>102.06666666666666</v>
      </c>
      <c r="M1551" s="1">
        <v>91.164999999999992</v>
      </c>
      <c r="N1551" s="1" t="s">
        <v>28</v>
      </c>
      <c r="O1551" s="1" t="s">
        <v>28</v>
      </c>
      <c r="P1551" s="1" t="s">
        <v>28</v>
      </c>
      <c r="U1551" s="1">
        <v>97.763333333333335</v>
      </c>
      <c r="V1551" s="1">
        <v>99.914999999999992</v>
      </c>
      <c r="W1551" s="1">
        <v>99.914999999999992</v>
      </c>
      <c r="X1551" s="1">
        <v>99.914999999999992</v>
      </c>
      <c r="AC1551" s="1"/>
      <c r="AE1551" s="1"/>
    </row>
    <row r="1552" spans="1:31">
      <c r="A1552" s="6">
        <v>41125</v>
      </c>
      <c r="B1552" s="1" t="s">
        <v>28</v>
      </c>
      <c r="C1552" s="1">
        <v>88.5</v>
      </c>
      <c r="D1552" s="1">
        <v>85</v>
      </c>
      <c r="E1552" s="1" t="s">
        <v>28</v>
      </c>
      <c r="F1552" s="1">
        <v>82</v>
      </c>
      <c r="G1552" s="1">
        <v>79.75</v>
      </c>
      <c r="H1552" s="1" t="s">
        <v>28</v>
      </c>
      <c r="I1552" s="1">
        <v>100.675</v>
      </c>
      <c r="J1552" s="1">
        <v>94.075000000000003</v>
      </c>
      <c r="K1552" s="1">
        <v>111.405</v>
      </c>
      <c r="L1552" s="1">
        <v>107.11499999999999</v>
      </c>
      <c r="M1552" s="1">
        <v>93.59</v>
      </c>
      <c r="N1552" s="1" t="s">
        <v>28</v>
      </c>
      <c r="O1552" s="1" t="s">
        <v>28</v>
      </c>
      <c r="P1552" s="1">
        <v>95.5</v>
      </c>
      <c r="U1552" s="1">
        <v>90.391666666666666</v>
      </c>
      <c r="V1552" s="1">
        <v>103.895</v>
      </c>
      <c r="W1552" s="1">
        <v>91.464999999999989</v>
      </c>
      <c r="X1552" s="1">
        <v>91.464999999999989</v>
      </c>
      <c r="AC1552" s="1"/>
      <c r="AE1552" s="1"/>
    </row>
    <row r="1553" spans="1:31">
      <c r="A1553" s="6">
        <v>41132</v>
      </c>
      <c r="B1553" s="1">
        <v>100.5</v>
      </c>
      <c r="C1553" s="1">
        <v>89.5</v>
      </c>
      <c r="D1553" s="1">
        <v>83.5</v>
      </c>
      <c r="E1553" s="1" t="s">
        <v>28</v>
      </c>
      <c r="F1553" s="1" t="s">
        <v>28</v>
      </c>
      <c r="G1553" s="1">
        <v>83.25</v>
      </c>
      <c r="H1553" s="1">
        <v>107.5</v>
      </c>
      <c r="I1553" s="1">
        <v>91.986666666666665</v>
      </c>
      <c r="J1553" s="1">
        <v>101.30500000000001</v>
      </c>
      <c r="K1553" s="1" t="s">
        <v>28</v>
      </c>
      <c r="L1553" s="1" t="s">
        <v>28</v>
      </c>
      <c r="M1553" s="1" t="s">
        <v>28</v>
      </c>
      <c r="N1553" s="1" t="s">
        <v>28</v>
      </c>
      <c r="O1553" s="1" t="s">
        <v>28</v>
      </c>
      <c r="P1553" s="1" t="s">
        <v>28</v>
      </c>
      <c r="U1553" s="1">
        <v>90.743333333333339</v>
      </c>
      <c r="V1553" s="1">
        <v>91.986666666666665</v>
      </c>
      <c r="W1553" s="1">
        <v>90.743333333333339</v>
      </c>
      <c r="X1553" s="1">
        <v>90.743333333333339</v>
      </c>
      <c r="AC1553" s="1"/>
      <c r="AE1553" s="1"/>
    </row>
    <row r="1554" spans="1:31">
      <c r="A1554" s="6">
        <v>41139</v>
      </c>
      <c r="B1554" s="1" t="s">
        <v>28</v>
      </c>
      <c r="C1554" s="1">
        <v>114.5</v>
      </c>
      <c r="D1554" s="1">
        <v>107</v>
      </c>
      <c r="E1554" s="1">
        <v>96.75</v>
      </c>
      <c r="F1554" s="1">
        <v>103.5</v>
      </c>
      <c r="G1554" s="1">
        <v>89</v>
      </c>
      <c r="H1554" s="1" t="s">
        <v>28</v>
      </c>
      <c r="I1554" s="1" t="s">
        <v>28</v>
      </c>
      <c r="J1554" s="1">
        <v>97.29</v>
      </c>
      <c r="K1554" s="1">
        <v>116</v>
      </c>
      <c r="L1554" s="1">
        <v>114.69</v>
      </c>
      <c r="M1554" s="1">
        <v>103.83</v>
      </c>
      <c r="N1554" s="1" t="s">
        <v>28</v>
      </c>
      <c r="O1554" s="1">
        <v>121</v>
      </c>
      <c r="P1554" s="1">
        <v>115</v>
      </c>
      <c r="U1554" s="1">
        <v>109</v>
      </c>
      <c r="V1554" s="1">
        <v>114.69</v>
      </c>
      <c r="W1554" s="1">
        <v>110.89666666666666</v>
      </c>
      <c r="X1554" s="1">
        <v>113.4225</v>
      </c>
      <c r="AC1554" s="1"/>
      <c r="AE1554" s="1"/>
    </row>
    <row r="1555" spans="1:31">
      <c r="A1555" s="6">
        <v>41146</v>
      </c>
      <c r="B1555" s="1">
        <v>105</v>
      </c>
      <c r="C1555" s="1">
        <v>98.5</v>
      </c>
      <c r="D1555" s="1">
        <v>90</v>
      </c>
      <c r="E1555" s="1" t="s">
        <v>28</v>
      </c>
      <c r="F1555" s="1">
        <v>90</v>
      </c>
      <c r="G1555" s="1">
        <v>88</v>
      </c>
      <c r="H1555" s="1" t="s">
        <v>28</v>
      </c>
      <c r="I1555" s="1">
        <v>97</v>
      </c>
      <c r="J1555" s="1">
        <v>86.61</v>
      </c>
      <c r="K1555" s="1">
        <v>109.34</v>
      </c>
      <c r="L1555" s="1">
        <v>106.08999999999999</v>
      </c>
      <c r="M1555" s="1">
        <v>94.715000000000003</v>
      </c>
      <c r="N1555" s="1" t="s">
        <v>28</v>
      </c>
      <c r="O1555" s="1" t="s">
        <v>28</v>
      </c>
      <c r="P1555" s="1" t="s">
        <v>28</v>
      </c>
      <c r="U1555" s="1">
        <v>95.166666666666671</v>
      </c>
      <c r="V1555" s="1">
        <v>101.54499999999999</v>
      </c>
      <c r="W1555" s="1">
        <v>96.681666666666658</v>
      </c>
      <c r="X1555" s="1">
        <v>96.681666666666658</v>
      </c>
      <c r="AC1555" s="1"/>
      <c r="AE1555" s="1"/>
    </row>
    <row r="1556" spans="1:31">
      <c r="A1556" s="6">
        <v>41153</v>
      </c>
      <c r="B1556" s="1">
        <v>95</v>
      </c>
      <c r="C1556" s="1">
        <v>87</v>
      </c>
      <c r="D1556" s="1">
        <v>85</v>
      </c>
      <c r="E1556" s="1" t="s">
        <v>28</v>
      </c>
      <c r="F1556" s="1">
        <v>95.75</v>
      </c>
      <c r="G1556" s="1">
        <v>93.5</v>
      </c>
      <c r="H1556" s="1" t="s">
        <v>28</v>
      </c>
      <c r="I1556" s="1">
        <v>90.466666666666654</v>
      </c>
      <c r="J1556" s="1">
        <v>90.7</v>
      </c>
      <c r="K1556" s="1">
        <v>109.53999999999999</v>
      </c>
      <c r="L1556" s="1">
        <v>98.946666666666673</v>
      </c>
      <c r="M1556" s="1">
        <v>90.990000000000009</v>
      </c>
      <c r="N1556" s="1" t="s">
        <v>28</v>
      </c>
      <c r="O1556" s="1">
        <v>105.5</v>
      </c>
      <c r="P1556" s="1">
        <v>98</v>
      </c>
      <c r="U1556" s="1">
        <v>91.072222222222209</v>
      </c>
      <c r="V1556" s="1">
        <v>94.706666666666663</v>
      </c>
      <c r="W1556" s="1">
        <v>92.48555555555555</v>
      </c>
      <c r="X1556" s="1">
        <v>95.739166666666662</v>
      </c>
      <c r="AC1556" s="1"/>
      <c r="AE1556" s="1"/>
    </row>
    <row r="1557" spans="1:31">
      <c r="A1557" s="6">
        <v>41160</v>
      </c>
      <c r="B1557" s="1" t="s">
        <v>28</v>
      </c>
      <c r="C1557" s="1">
        <v>112</v>
      </c>
      <c r="D1557" s="1">
        <v>97.5</v>
      </c>
      <c r="E1557" s="1" t="s">
        <v>28</v>
      </c>
      <c r="F1557" s="1" t="s">
        <v>28</v>
      </c>
      <c r="G1557" s="1" t="s">
        <v>28</v>
      </c>
      <c r="H1557" s="1">
        <v>117.5</v>
      </c>
      <c r="I1557" s="1">
        <v>92.42</v>
      </c>
      <c r="J1557" s="1">
        <v>73.5</v>
      </c>
      <c r="K1557" s="1">
        <v>114.59</v>
      </c>
      <c r="L1557" s="1">
        <v>97.826666666666668</v>
      </c>
      <c r="M1557" s="1">
        <v>86.59</v>
      </c>
      <c r="N1557" s="1" t="s">
        <v>28</v>
      </c>
      <c r="O1557" s="1" t="s">
        <v>28</v>
      </c>
      <c r="P1557" s="1" t="s">
        <v>28</v>
      </c>
      <c r="U1557" s="1">
        <v>102.21000000000001</v>
      </c>
      <c r="V1557" s="1">
        <v>95.123333333333335</v>
      </c>
      <c r="W1557" s="1">
        <v>103.56166666666667</v>
      </c>
      <c r="X1557" s="1">
        <v>103.56166666666667</v>
      </c>
      <c r="AC1557" s="1"/>
      <c r="AE1557" s="1"/>
    </row>
    <row r="1558" spans="1:31">
      <c r="A1558" s="6">
        <v>41167</v>
      </c>
      <c r="B1558" s="1" t="s">
        <v>28</v>
      </c>
      <c r="C1558" s="1">
        <v>105</v>
      </c>
      <c r="D1558" s="1">
        <v>92.5</v>
      </c>
      <c r="E1558" s="1" t="s">
        <v>28</v>
      </c>
      <c r="F1558" s="1" t="s">
        <v>28</v>
      </c>
      <c r="G1558" s="1">
        <v>89</v>
      </c>
      <c r="H1558" s="1" t="s">
        <v>28</v>
      </c>
      <c r="I1558" s="1">
        <v>95.17</v>
      </c>
      <c r="J1558" s="1">
        <v>85</v>
      </c>
      <c r="K1558" s="1">
        <v>112.88</v>
      </c>
      <c r="L1558" s="1">
        <v>94.566666666666663</v>
      </c>
      <c r="M1558" s="1">
        <v>83.4</v>
      </c>
      <c r="N1558" s="1" t="s">
        <v>28</v>
      </c>
      <c r="O1558" s="1">
        <v>111.5</v>
      </c>
      <c r="P1558" s="1">
        <v>90.75</v>
      </c>
      <c r="U1558" s="1">
        <v>100.08500000000001</v>
      </c>
      <c r="V1558" s="1">
        <v>94.868333333333339</v>
      </c>
      <c r="W1558" s="1">
        <v>99.93416666666667</v>
      </c>
      <c r="X1558" s="1">
        <v>103.78944444444444</v>
      </c>
      <c r="AC1558" s="1"/>
      <c r="AE1558" s="1"/>
    </row>
    <row r="1559" spans="1:31">
      <c r="A1559" s="6">
        <v>41174</v>
      </c>
      <c r="B1559" s="1">
        <v>112</v>
      </c>
      <c r="C1559" s="1">
        <v>97.5</v>
      </c>
      <c r="D1559" s="1">
        <v>85</v>
      </c>
      <c r="E1559" s="1">
        <v>106</v>
      </c>
      <c r="F1559" s="1" t="s">
        <v>28</v>
      </c>
      <c r="G1559" s="1">
        <v>90.5</v>
      </c>
      <c r="H1559" s="1" t="s">
        <v>28</v>
      </c>
      <c r="I1559" s="1">
        <v>96.06</v>
      </c>
      <c r="J1559" s="1">
        <v>88</v>
      </c>
      <c r="K1559" s="1">
        <v>119.89999999999999</v>
      </c>
      <c r="L1559" s="1">
        <v>97.889999999999986</v>
      </c>
      <c r="M1559" s="1">
        <v>88.004999999999995</v>
      </c>
      <c r="N1559" s="1" t="s">
        <v>28</v>
      </c>
      <c r="O1559" s="1" t="s">
        <v>28</v>
      </c>
      <c r="P1559" s="1">
        <v>90.5</v>
      </c>
      <c r="U1559" s="1">
        <v>96.78</v>
      </c>
      <c r="V1559" s="1">
        <v>96.974999999999994</v>
      </c>
      <c r="W1559" s="1">
        <v>97.237499999999997</v>
      </c>
      <c r="X1559" s="1">
        <v>97.237499999999997</v>
      </c>
      <c r="AC1559" s="1"/>
      <c r="AE1559" s="1"/>
    </row>
    <row r="1560" spans="1:31">
      <c r="A1560" s="6">
        <v>41181</v>
      </c>
      <c r="B1560" s="1" t="s">
        <v>28</v>
      </c>
      <c r="C1560" s="1">
        <v>99.5</v>
      </c>
      <c r="D1560" s="1">
        <v>89</v>
      </c>
      <c r="E1560" s="1" t="s">
        <v>28</v>
      </c>
      <c r="F1560" s="1">
        <v>85.5</v>
      </c>
      <c r="G1560" s="1">
        <v>85.25</v>
      </c>
      <c r="H1560" s="1">
        <v>107</v>
      </c>
      <c r="I1560" s="1">
        <v>98.25</v>
      </c>
      <c r="J1560" s="1">
        <v>88.38</v>
      </c>
      <c r="K1560" s="1">
        <v>119.09</v>
      </c>
      <c r="L1560" s="1">
        <v>94.31</v>
      </c>
      <c r="M1560" s="1">
        <v>83.144999999999996</v>
      </c>
      <c r="N1560" s="1" t="s">
        <v>28</v>
      </c>
      <c r="O1560" s="1" t="s">
        <v>28</v>
      </c>
      <c r="P1560" s="1" t="s">
        <v>28</v>
      </c>
      <c r="U1560" s="1">
        <v>94.416666666666671</v>
      </c>
      <c r="V1560" s="1">
        <v>96.28</v>
      </c>
      <c r="W1560" s="1">
        <v>93.759999999999991</v>
      </c>
      <c r="X1560" s="1">
        <v>93.759999999999991</v>
      </c>
      <c r="AC1560" s="1"/>
      <c r="AE1560" s="1"/>
    </row>
    <row r="1561" spans="1:31">
      <c r="A1561" s="6">
        <v>41188</v>
      </c>
      <c r="B1561" s="1" t="s">
        <v>28</v>
      </c>
      <c r="C1561" s="1">
        <v>122</v>
      </c>
      <c r="D1561" s="1">
        <v>110</v>
      </c>
      <c r="E1561" s="1" t="s">
        <v>28</v>
      </c>
      <c r="F1561" s="1">
        <v>101</v>
      </c>
      <c r="G1561" s="1">
        <v>93</v>
      </c>
      <c r="H1561" s="1" t="s">
        <v>28</v>
      </c>
      <c r="I1561" s="1" t="s">
        <v>28</v>
      </c>
      <c r="J1561" s="1">
        <v>94.575000000000003</v>
      </c>
      <c r="K1561" s="1">
        <v>114.545</v>
      </c>
      <c r="L1561" s="1">
        <v>96.556666666666672</v>
      </c>
      <c r="M1561" s="1">
        <v>81.2</v>
      </c>
      <c r="N1561" s="1" t="s">
        <v>28</v>
      </c>
      <c r="O1561" s="1" t="s">
        <v>28</v>
      </c>
      <c r="P1561" s="1">
        <v>94.5</v>
      </c>
      <c r="U1561" s="1">
        <v>111.5</v>
      </c>
      <c r="V1561" s="1">
        <v>96.556666666666672</v>
      </c>
      <c r="W1561" s="1">
        <v>106.5188888888889</v>
      </c>
      <c r="X1561" s="1">
        <v>106.5188888888889</v>
      </c>
      <c r="AC1561" s="1"/>
      <c r="AE1561" s="1"/>
    </row>
    <row r="1562" spans="1:31">
      <c r="A1562" s="6">
        <v>41195</v>
      </c>
      <c r="B1562" s="1">
        <v>103</v>
      </c>
      <c r="C1562" s="1">
        <v>98.5</v>
      </c>
      <c r="D1562" s="1" t="s">
        <v>28</v>
      </c>
      <c r="E1562" s="1">
        <v>82</v>
      </c>
      <c r="F1562" s="1">
        <v>84</v>
      </c>
      <c r="G1562" s="1" t="s">
        <v>28</v>
      </c>
      <c r="H1562" s="1">
        <v>115</v>
      </c>
      <c r="I1562" s="1">
        <v>94.91</v>
      </c>
      <c r="J1562" s="1">
        <v>92.5</v>
      </c>
      <c r="K1562" s="1">
        <v>126.5</v>
      </c>
      <c r="L1562" s="1">
        <v>94.356666666666683</v>
      </c>
      <c r="M1562" s="1">
        <v>88.045000000000002</v>
      </c>
      <c r="N1562" s="1" t="s">
        <v>28</v>
      </c>
      <c r="O1562" s="1">
        <v>96</v>
      </c>
      <c r="P1562" s="1">
        <v>99.5</v>
      </c>
      <c r="U1562" s="1">
        <v>92.469999999999985</v>
      </c>
      <c r="V1562" s="1">
        <v>94.63333333333334</v>
      </c>
      <c r="W1562" s="1">
        <v>92.37777777777778</v>
      </c>
      <c r="X1562" s="1">
        <v>93.283333333333331</v>
      </c>
      <c r="AC1562" s="1"/>
      <c r="AE1562" s="1"/>
    </row>
    <row r="1563" spans="1:31">
      <c r="A1563" s="6">
        <v>41202</v>
      </c>
      <c r="B1563" s="1" t="s">
        <v>28</v>
      </c>
      <c r="C1563" s="1" t="s">
        <v>28</v>
      </c>
      <c r="D1563" s="1" t="s">
        <v>28</v>
      </c>
      <c r="E1563" s="1" t="s">
        <v>28</v>
      </c>
      <c r="F1563" s="1">
        <v>101</v>
      </c>
      <c r="G1563" s="1">
        <v>106.25</v>
      </c>
      <c r="H1563" s="1">
        <v>105</v>
      </c>
      <c r="I1563" s="1">
        <v>96.226666666666645</v>
      </c>
      <c r="J1563" s="1">
        <v>114.86500000000001</v>
      </c>
      <c r="K1563" s="1">
        <v>119.88</v>
      </c>
      <c r="L1563" s="1">
        <v>102.22333333333331</v>
      </c>
      <c r="M1563" s="1">
        <v>92.43</v>
      </c>
      <c r="N1563" s="1" t="s">
        <v>28</v>
      </c>
      <c r="O1563" s="1">
        <v>89.75</v>
      </c>
      <c r="P1563" s="1">
        <v>97.25</v>
      </c>
      <c r="U1563" s="1">
        <v>98.613333333333316</v>
      </c>
      <c r="V1563" s="1">
        <v>99.22499999999998</v>
      </c>
      <c r="W1563" s="1">
        <v>100.11249999999998</v>
      </c>
      <c r="X1563" s="1">
        <v>96.658333333333317</v>
      </c>
      <c r="AC1563" s="1"/>
      <c r="AE1563" s="1"/>
    </row>
    <row r="1564" spans="1:31">
      <c r="A1564" s="6">
        <v>41209</v>
      </c>
      <c r="B1564" s="1" t="s">
        <v>28</v>
      </c>
      <c r="C1564" s="1" t="s">
        <v>28</v>
      </c>
      <c r="D1564" s="1" t="s">
        <v>28</v>
      </c>
      <c r="E1564" s="1" t="s">
        <v>28</v>
      </c>
      <c r="F1564" s="1" t="s">
        <v>28</v>
      </c>
      <c r="G1564" s="1" t="s">
        <v>28</v>
      </c>
      <c r="H1564" s="1" t="s">
        <v>28</v>
      </c>
      <c r="I1564" s="1" t="s">
        <v>28</v>
      </c>
      <c r="J1564" s="1">
        <v>87.91</v>
      </c>
      <c r="K1564" s="1">
        <v>122.48</v>
      </c>
      <c r="L1564" s="1">
        <v>102.48333333333333</v>
      </c>
      <c r="M1564" s="1">
        <v>89.805000000000007</v>
      </c>
      <c r="N1564" s="1" t="s">
        <v>28</v>
      </c>
      <c r="O1564" s="1" t="s">
        <v>28</v>
      </c>
      <c r="P1564" s="1" t="s">
        <v>28</v>
      </c>
      <c r="U1564" s="1" t="s">
        <v>28</v>
      </c>
      <c r="V1564" s="1">
        <v>102.48333333333333</v>
      </c>
      <c r="W1564" s="1">
        <v>102.48333333333333</v>
      </c>
      <c r="X1564" s="1">
        <v>102.48333333333333</v>
      </c>
      <c r="AC1564" s="1"/>
      <c r="AE1564" s="1"/>
    </row>
    <row r="1565" spans="1:31">
      <c r="A1565" s="6">
        <v>41216</v>
      </c>
      <c r="B1565" s="1" t="s">
        <v>28</v>
      </c>
      <c r="C1565" s="1" t="s">
        <v>28</v>
      </c>
      <c r="D1565" s="1" t="s">
        <v>28</v>
      </c>
      <c r="E1565" s="1" t="s">
        <v>28</v>
      </c>
      <c r="F1565" s="1" t="s">
        <v>28</v>
      </c>
      <c r="G1565" s="1">
        <v>95.25</v>
      </c>
      <c r="H1565" s="1" t="s">
        <v>28</v>
      </c>
      <c r="I1565" s="1">
        <v>102.58</v>
      </c>
      <c r="J1565" s="1">
        <v>94</v>
      </c>
      <c r="K1565" s="1">
        <v>121.48</v>
      </c>
      <c r="L1565" s="1">
        <v>112.75999999999999</v>
      </c>
      <c r="M1565" s="1">
        <v>95.94</v>
      </c>
      <c r="N1565" s="1" t="s">
        <v>28</v>
      </c>
      <c r="O1565" s="1" t="s">
        <v>28</v>
      </c>
      <c r="P1565" s="1" t="s">
        <v>28</v>
      </c>
      <c r="U1565" s="1">
        <v>102.58</v>
      </c>
      <c r="V1565" s="1">
        <v>107.66999999999999</v>
      </c>
      <c r="W1565" s="1">
        <v>107.66999999999999</v>
      </c>
      <c r="X1565" s="1">
        <v>107.66999999999999</v>
      </c>
      <c r="AC1565" s="1"/>
      <c r="AE1565" s="1"/>
    </row>
    <row r="1566" spans="1:31">
      <c r="A1566" s="6">
        <v>41223</v>
      </c>
      <c r="B1566" s="1">
        <v>117</v>
      </c>
      <c r="C1566" s="1">
        <v>109</v>
      </c>
      <c r="D1566" s="1" t="s">
        <v>28</v>
      </c>
      <c r="E1566" s="1" t="s">
        <v>28</v>
      </c>
      <c r="F1566" s="1" t="s">
        <v>28</v>
      </c>
      <c r="G1566" s="1">
        <v>92</v>
      </c>
      <c r="H1566" s="1" t="s">
        <v>28</v>
      </c>
      <c r="I1566" s="1">
        <v>102.42333333333333</v>
      </c>
      <c r="J1566" s="1">
        <v>86.2</v>
      </c>
      <c r="K1566" s="1">
        <v>118</v>
      </c>
      <c r="L1566" s="1">
        <v>107.24000000000001</v>
      </c>
      <c r="M1566" s="1">
        <v>91.01</v>
      </c>
      <c r="N1566" s="1" t="s">
        <v>28</v>
      </c>
      <c r="O1566" s="1">
        <v>108.5</v>
      </c>
      <c r="P1566" s="1">
        <v>107.25</v>
      </c>
      <c r="U1566" s="1">
        <v>105.71166666666667</v>
      </c>
      <c r="V1566" s="1">
        <v>104.83166666666668</v>
      </c>
      <c r="W1566" s="1">
        <v>106.91583333333334</v>
      </c>
      <c r="X1566" s="1">
        <v>107.44388888888891</v>
      </c>
      <c r="AC1566" s="1"/>
      <c r="AE1566" s="1"/>
    </row>
    <row r="1567" spans="1:31">
      <c r="A1567" s="6">
        <v>41230</v>
      </c>
      <c r="B1567" s="1">
        <v>121</v>
      </c>
      <c r="C1567" s="1">
        <v>106</v>
      </c>
      <c r="D1567" s="1">
        <v>94</v>
      </c>
      <c r="E1567" s="1" t="s">
        <v>28</v>
      </c>
      <c r="F1567" s="1">
        <v>91.5</v>
      </c>
      <c r="G1567" s="1">
        <v>91.25</v>
      </c>
      <c r="H1567" s="1">
        <v>115.25</v>
      </c>
      <c r="I1567" s="1">
        <v>99.243333333333339</v>
      </c>
      <c r="J1567" s="1" t="s">
        <v>28</v>
      </c>
      <c r="K1567" s="1">
        <v>118.34</v>
      </c>
      <c r="L1567" s="1">
        <v>107.64999999999999</v>
      </c>
      <c r="M1567" s="1">
        <v>102.32</v>
      </c>
      <c r="N1567" s="1" t="s">
        <v>28</v>
      </c>
      <c r="O1567" s="1" t="s">
        <v>28</v>
      </c>
      <c r="P1567" s="1">
        <v>103.5</v>
      </c>
      <c r="U1567" s="1">
        <v>98.914444444444442</v>
      </c>
      <c r="V1567" s="1">
        <v>103.44666666666666</v>
      </c>
      <c r="W1567" s="1">
        <v>100.31555555555555</v>
      </c>
      <c r="X1567" s="1">
        <v>100.31555555555555</v>
      </c>
      <c r="AC1567" s="1"/>
      <c r="AE1567" s="1"/>
    </row>
    <row r="1568" spans="1:31">
      <c r="A1568" s="6">
        <v>41237</v>
      </c>
      <c r="B1568" s="1" t="s">
        <v>28</v>
      </c>
      <c r="C1568" s="1" t="s">
        <v>28</v>
      </c>
      <c r="D1568" s="1" t="s">
        <v>28</v>
      </c>
      <c r="E1568" s="1" t="s">
        <v>28</v>
      </c>
      <c r="F1568" s="1" t="s">
        <v>28</v>
      </c>
      <c r="G1568" s="1" t="s">
        <v>28</v>
      </c>
      <c r="H1568" s="1">
        <v>141</v>
      </c>
      <c r="I1568" s="1">
        <v>106.875</v>
      </c>
      <c r="J1568" s="1" t="s">
        <v>28</v>
      </c>
      <c r="K1568" s="1" t="s">
        <v>28</v>
      </c>
      <c r="L1568" s="1" t="s">
        <v>28</v>
      </c>
      <c r="M1568" s="1" t="s">
        <v>28</v>
      </c>
      <c r="N1568" s="1" t="s">
        <v>28</v>
      </c>
      <c r="O1568" s="1" t="s">
        <v>28</v>
      </c>
      <c r="P1568" s="1" t="s">
        <v>28</v>
      </c>
      <c r="U1568" s="1">
        <v>106.875</v>
      </c>
      <c r="V1568" s="1">
        <v>106.875</v>
      </c>
      <c r="W1568" s="1">
        <v>106.875</v>
      </c>
      <c r="X1568" s="1">
        <v>106.875</v>
      </c>
      <c r="AC1568" s="1"/>
      <c r="AE1568" s="1"/>
    </row>
    <row r="1569" spans="1:31">
      <c r="A1569" s="6">
        <v>41244</v>
      </c>
      <c r="B1569" s="1" t="s">
        <v>28</v>
      </c>
      <c r="C1569" s="1">
        <v>108</v>
      </c>
      <c r="D1569" s="1">
        <v>98</v>
      </c>
      <c r="E1569" s="1" t="s">
        <v>28</v>
      </c>
      <c r="F1569" s="1" t="s">
        <v>28</v>
      </c>
      <c r="G1569" s="1">
        <v>97</v>
      </c>
      <c r="H1569" s="1">
        <v>97</v>
      </c>
      <c r="I1569" s="1" t="s">
        <v>28</v>
      </c>
      <c r="J1569" s="1">
        <v>101</v>
      </c>
      <c r="K1569" s="1">
        <v>126</v>
      </c>
      <c r="L1569" s="1">
        <v>112.67666666666666</v>
      </c>
      <c r="M1569" s="1">
        <v>96.355000000000004</v>
      </c>
      <c r="N1569" s="1" t="s">
        <v>28</v>
      </c>
      <c r="O1569" s="1" t="s">
        <v>28</v>
      </c>
      <c r="P1569" s="1" t="s">
        <v>28</v>
      </c>
      <c r="U1569" s="1">
        <v>108</v>
      </c>
      <c r="V1569" s="1">
        <v>112.67666666666666</v>
      </c>
      <c r="W1569" s="1">
        <v>110.33833333333334</v>
      </c>
      <c r="X1569" s="1">
        <v>110.33833333333334</v>
      </c>
      <c r="AC1569" s="1"/>
      <c r="AE1569" s="1"/>
    </row>
    <row r="1570" spans="1:31">
      <c r="A1570" s="6">
        <v>41251</v>
      </c>
      <c r="B1570" s="1" t="s">
        <v>28</v>
      </c>
      <c r="C1570" s="1">
        <v>106.5</v>
      </c>
      <c r="D1570" s="1">
        <v>93.5</v>
      </c>
      <c r="E1570" s="1">
        <v>118</v>
      </c>
      <c r="F1570" s="1">
        <v>105.5</v>
      </c>
      <c r="G1570" s="1">
        <v>95.75</v>
      </c>
      <c r="H1570" s="1" t="s">
        <v>28</v>
      </c>
      <c r="I1570" s="1">
        <v>105.59</v>
      </c>
      <c r="J1570" s="1">
        <v>95.86</v>
      </c>
      <c r="K1570" s="1">
        <v>118.28</v>
      </c>
      <c r="L1570" s="1">
        <v>114.74666666666667</v>
      </c>
      <c r="M1570" s="1">
        <v>98.68</v>
      </c>
      <c r="N1570" s="1" t="s">
        <v>28</v>
      </c>
      <c r="O1570" s="1" t="s">
        <v>28</v>
      </c>
      <c r="P1570" s="1" t="s">
        <v>28</v>
      </c>
      <c r="U1570" s="1">
        <v>105.86333333333334</v>
      </c>
      <c r="V1570" s="1">
        <v>110.16833333333334</v>
      </c>
      <c r="W1570" s="1">
        <v>107.38944444444445</v>
      </c>
      <c r="X1570" s="1">
        <v>107.38944444444445</v>
      </c>
      <c r="AC1570" s="1"/>
      <c r="AE1570" s="1"/>
    </row>
    <row r="1571" spans="1:31">
      <c r="A1571" s="6">
        <v>41258</v>
      </c>
      <c r="B1571" s="1" t="s">
        <v>28</v>
      </c>
      <c r="C1571" s="1">
        <v>102.5</v>
      </c>
      <c r="D1571" s="1">
        <v>99</v>
      </c>
      <c r="E1571" s="1" t="s">
        <v>28</v>
      </c>
      <c r="F1571" s="1">
        <v>105</v>
      </c>
      <c r="G1571" s="1">
        <v>100</v>
      </c>
      <c r="H1571" s="1" t="s">
        <v>28</v>
      </c>
      <c r="I1571" s="1">
        <v>101.65</v>
      </c>
      <c r="J1571" s="1">
        <v>103.88</v>
      </c>
      <c r="K1571" s="1">
        <v>124</v>
      </c>
      <c r="L1571" s="1">
        <v>115.20333333333333</v>
      </c>
      <c r="M1571" s="1">
        <v>102.53</v>
      </c>
      <c r="N1571" s="1" t="s">
        <v>28</v>
      </c>
      <c r="O1571" s="1">
        <v>134.75</v>
      </c>
      <c r="P1571" s="1">
        <v>121.75</v>
      </c>
      <c r="U1571" s="1">
        <v>103.05</v>
      </c>
      <c r="V1571" s="1">
        <v>108.42666666666668</v>
      </c>
      <c r="W1571" s="1">
        <v>105.30888888888889</v>
      </c>
      <c r="X1571" s="1">
        <v>112.66916666666667</v>
      </c>
      <c r="AC1571" s="1"/>
      <c r="AE1571" s="1"/>
    </row>
    <row r="1572" spans="1:31">
      <c r="A1572" s="6">
        <v>41265</v>
      </c>
      <c r="B1572" s="1" t="s">
        <v>28</v>
      </c>
      <c r="C1572" s="1" t="s">
        <v>28</v>
      </c>
      <c r="D1572" s="1">
        <v>94</v>
      </c>
      <c r="E1572" s="1" t="s">
        <v>28</v>
      </c>
      <c r="F1572" s="1">
        <v>113.5</v>
      </c>
      <c r="G1572" s="1" t="s">
        <v>28</v>
      </c>
      <c r="H1572" s="1">
        <v>127.63999999999999</v>
      </c>
      <c r="I1572" s="1" t="s">
        <v>28</v>
      </c>
      <c r="J1572" s="1" t="s">
        <v>28</v>
      </c>
      <c r="K1572" s="1" t="s">
        <v>28</v>
      </c>
      <c r="L1572" s="1" t="s">
        <v>28</v>
      </c>
      <c r="M1572" s="1" t="s">
        <v>28</v>
      </c>
      <c r="N1572" s="1" t="s">
        <v>28</v>
      </c>
      <c r="O1572" s="1" t="s">
        <v>28</v>
      </c>
      <c r="P1572" s="1" t="s">
        <v>28</v>
      </c>
      <c r="U1572" s="1">
        <v>113.5</v>
      </c>
      <c r="V1572" s="1" t="s">
        <v>28</v>
      </c>
      <c r="W1572" s="1">
        <v>113.5</v>
      </c>
      <c r="X1572" s="1">
        <v>113.5</v>
      </c>
      <c r="AC1572" s="1"/>
      <c r="AE1572" s="1"/>
    </row>
    <row r="1573" spans="1:31">
      <c r="A1573" s="6">
        <v>41272</v>
      </c>
      <c r="B1573" s="1" t="s">
        <v>28</v>
      </c>
      <c r="C1573" s="1" t="s">
        <v>28</v>
      </c>
      <c r="D1573" s="1" t="s">
        <v>28</v>
      </c>
      <c r="E1573" s="1" t="s">
        <v>28</v>
      </c>
      <c r="F1573" s="1" t="s">
        <v>28</v>
      </c>
      <c r="G1573" s="1" t="s">
        <v>28</v>
      </c>
      <c r="H1573" s="1" t="s">
        <v>28</v>
      </c>
      <c r="I1573" s="1" t="s">
        <v>28</v>
      </c>
      <c r="J1573" s="1" t="s">
        <v>28</v>
      </c>
      <c r="K1573" s="1" t="s">
        <v>28</v>
      </c>
      <c r="L1573" s="1" t="s">
        <v>28</v>
      </c>
      <c r="M1573" s="1" t="s">
        <v>28</v>
      </c>
      <c r="N1573" s="1" t="s">
        <v>28</v>
      </c>
      <c r="O1573" s="1" t="s">
        <v>28</v>
      </c>
      <c r="P1573" s="1" t="s">
        <v>28</v>
      </c>
      <c r="U1573" s="1" t="s">
        <v>28</v>
      </c>
      <c r="V1573" s="1" t="s">
        <v>28</v>
      </c>
      <c r="W1573" s="1" t="s">
        <v>28</v>
      </c>
      <c r="X1573" s="1" t="s">
        <v>28</v>
      </c>
      <c r="AC1573" s="1"/>
      <c r="AE1573" s="1"/>
    </row>
    <row r="1574" spans="1:31">
      <c r="A1574" s="6">
        <v>41279</v>
      </c>
      <c r="B1574" s="1" t="s">
        <v>28</v>
      </c>
      <c r="C1574" s="1" t="s">
        <v>28</v>
      </c>
      <c r="D1574" s="1" t="s">
        <v>28</v>
      </c>
      <c r="E1574" s="1" t="s">
        <v>28</v>
      </c>
      <c r="F1574" s="1" t="s">
        <v>28</v>
      </c>
      <c r="G1574" s="1" t="s">
        <v>28</v>
      </c>
      <c r="H1574" s="1" t="s">
        <v>28</v>
      </c>
      <c r="I1574" s="1" t="s">
        <v>28</v>
      </c>
      <c r="J1574" s="1">
        <v>122</v>
      </c>
      <c r="K1574" s="1" t="s">
        <v>28</v>
      </c>
      <c r="L1574" s="1" t="s">
        <v>28</v>
      </c>
      <c r="M1574" s="1" t="s">
        <v>28</v>
      </c>
      <c r="N1574" s="1" t="s">
        <v>28</v>
      </c>
      <c r="O1574" s="1" t="s">
        <v>28</v>
      </c>
      <c r="P1574" s="1" t="s">
        <v>28</v>
      </c>
      <c r="U1574" s="1" t="s">
        <v>28</v>
      </c>
      <c r="V1574" s="1" t="s">
        <v>28</v>
      </c>
      <c r="W1574" s="1" t="s">
        <v>28</v>
      </c>
      <c r="X1574" s="1" t="s">
        <v>28</v>
      </c>
      <c r="AC1574" s="1"/>
      <c r="AE1574" s="1"/>
    </row>
    <row r="1575" spans="1:31">
      <c r="A1575" s="6">
        <v>41286</v>
      </c>
      <c r="B1575" s="1">
        <v>171</v>
      </c>
      <c r="C1575" s="1">
        <v>159</v>
      </c>
      <c r="D1575" s="1" t="s">
        <v>28</v>
      </c>
      <c r="E1575" s="1" t="s">
        <v>28</v>
      </c>
      <c r="F1575" s="1" t="s">
        <v>28</v>
      </c>
      <c r="G1575" s="1" t="s">
        <v>28</v>
      </c>
      <c r="H1575" s="1" t="s">
        <v>28</v>
      </c>
      <c r="I1575" s="1">
        <v>139.73000000000002</v>
      </c>
      <c r="J1575" s="1">
        <v>125.995</v>
      </c>
      <c r="K1575" s="1" t="s">
        <v>28</v>
      </c>
      <c r="L1575" s="1">
        <v>143.88999999999999</v>
      </c>
      <c r="M1575" s="1">
        <v>134.35000000000002</v>
      </c>
      <c r="N1575" s="1" t="s">
        <v>28</v>
      </c>
      <c r="O1575" s="1" t="s">
        <v>28</v>
      </c>
      <c r="P1575" s="1" t="s">
        <v>28</v>
      </c>
      <c r="U1575" s="1">
        <v>149.36500000000001</v>
      </c>
      <c r="V1575" s="1">
        <v>141.81</v>
      </c>
      <c r="W1575" s="1">
        <v>150.405</v>
      </c>
      <c r="X1575" s="1">
        <v>150.405</v>
      </c>
      <c r="AC1575" s="1"/>
      <c r="AE1575" s="1"/>
    </row>
    <row r="1576" spans="1:31">
      <c r="A1576" s="6">
        <v>41293</v>
      </c>
      <c r="B1576" s="1">
        <v>169</v>
      </c>
      <c r="C1576" s="1">
        <v>134</v>
      </c>
      <c r="D1576" s="1">
        <v>124.5</v>
      </c>
      <c r="E1576" s="1" t="s">
        <v>28</v>
      </c>
      <c r="F1576" s="1" t="s">
        <v>28</v>
      </c>
      <c r="G1576" s="1" t="s">
        <v>28</v>
      </c>
      <c r="H1576" s="1">
        <v>148.6</v>
      </c>
      <c r="I1576" s="1">
        <v>146.42333333333332</v>
      </c>
      <c r="J1576" s="1">
        <v>127</v>
      </c>
      <c r="K1576" s="1" t="s">
        <v>28</v>
      </c>
      <c r="L1576" s="1" t="s">
        <v>28</v>
      </c>
      <c r="M1576" s="1" t="s">
        <v>28</v>
      </c>
      <c r="N1576" s="1" t="s">
        <v>28</v>
      </c>
      <c r="O1576" s="1" t="s">
        <v>28</v>
      </c>
      <c r="P1576" s="1" t="s">
        <v>28</v>
      </c>
      <c r="U1576" s="1">
        <v>140.21166666666664</v>
      </c>
      <c r="V1576" s="1">
        <v>146.42333333333332</v>
      </c>
      <c r="W1576" s="1">
        <v>140.21166666666664</v>
      </c>
      <c r="X1576" s="1">
        <v>140.21166666666664</v>
      </c>
      <c r="AC1576" s="1"/>
      <c r="AE1576" s="1"/>
    </row>
    <row r="1577" spans="1:31">
      <c r="A1577" s="6">
        <v>41300</v>
      </c>
      <c r="B1577" s="1">
        <v>177</v>
      </c>
      <c r="C1577" s="1">
        <v>146.5</v>
      </c>
      <c r="D1577" s="1">
        <v>131.5</v>
      </c>
      <c r="E1577" s="1" t="s">
        <v>28</v>
      </c>
      <c r="F1577" s="1">
        <v>188.25</v>
      </c>
      <c r="G1577" s="1">
        <v>155.75</v>
      </c>
      <c r="H1577" s="1">
        <v>155</v>
      </c>
      <c r="I1577" s="1">
        <v>132.5</v>
      </c>
      <c r="J1577" s="1">
        <v>133.07</v>
      </c>
      <c r="K1577" s="1" t="s">
        <v>28</v>
      </c>
      <c r="L1577" s="1">
        <v>157.25333333333333</v>
      </c>
      <c r="M1577" s="1">
        <v>137.44499999999999</v>
      </c>
      <c r="N1577" s="1" t="s">
        <v>28</v>
      </c>
      <c r="O1577" s="1" t="s">
        <v>28</v>
      </c>
      <c r="P1577" s="1">
        <v>166</v>
      </c>
      <c r="U1577" s="1">
        <v>155.75</v>
      </c>
      <c r="V1577" s="1">
        <v>144.87666666666667</v>
      </c>
      <c r="W1577" s="1">
        <v>159.87555555555556</v>
      </c>
      <c r="X1577" s="1">
        <v>159.87555555555556</v>
      </c>
      <c r="AC1577" s="1"/>
      <c r="AE1577" s="1"/>
    </row>
    <row r="1578" spans="1:31">
      <c r="A1578" s="6">
        <v>41307</v>
      </c>
      <c r="B1578" s="1" t="s">
        <v>28</v>
      </c>
      <c r="C1578" s="1">
        <v>143.5</v>
      </c>
      <c r="D1578" s="1">
        <v>137.5</v>
      </c>
      <c r="E1578" s="1" t="s">
        <v>28</v>
      </c>
      <c r="F1578" s="1" t="s">
        <v>28</v>
      </c>
      <c r="G1578" s="1" t="s">
        <v>28</v>
      </c>
      <c r="H1578" s="1">
        <v>162.5</v>
      </c>
      <c r="I1578" s="1">
        <v>153.25333333333333</v>
      </c>
      <c r="J1578" s="1" t="s">
        <v>28</v>
      </c>
      <c r="K1578" s="1" t="s">
        <v>28</v>
      </c>
      <c r="L1578" s="1">
        <v>151.38666666666666</v>
      </c>
      <c r="M1578" s="1">
        <v>130.5</v>
      </c>
      <c r="N1578" s="1" t="s">
        <v>28</v>
      </c>
      <c r="O1578" s="1" t="s">
        <v>28</v>
      </c>
      <c r="P1578" s="1" t="s">
        <v>28</v>
      </c>
      <c r="U1578" s="1">
        <v>148.37666666666667</v>
      </c>
      <c r="V1578" s="1">
        <v>152.32</v>
      </c>
      <c r="W1578" s="1">
        <v>147.91</v>
      </c>
      <c r="X1578" s="1">
        <v>147.91</v>
      </c>
      <c r="AC1578" s="1"/>
      <c r="AE1578" s="1"/>
    </row>
    <row r="1579" spans="1:31">
      <c r="A1579" s="6">
        <v>41314</v>
      </c>
      <c r="B1579" s="1" t="s">
        <v>28</v>
      </c>
      <c r="C1579" s="1">
        <v>140.5</v>
      </c>
      <c r="D1579" s="1">
        <v>135</v>
      </c>
      <c r="E1579" s="1" t="s">
        <v>28</v>
      </c>
      <c r="F1579" s="1" t="s">
        <v>28</v>
      </c>
      <c r="G1579" s="1">
        <v>113</v>
      </c>
      <c r="H1579" s="1" t="s">
        <v>28</v>
      </c>
      <c r="I1579" s="1">
        <v>152.5</v>
      </c>
      <c r="J1579" s="1">
        <v>124.19499999999999</v>
      </c>
      <c r="K1579" s="1" t="s">
        <v>28</v>
      </c>
      <c r="L1579" s="1">
        <v>143.11333333333334</v>
      </c>
      <c r="M1579" s="1">
        <v>128.62</v>
      </c>
      <c r="N1579" s="1" t="s">
        <v>28</v>
      </c>
      <c r="O1579" s="1" t="s">
        <v>28</v>
      </c>
      <c r="P1579" s="1" t="s">
        <v>28</v>
      </c>
      <c r="U1579" s="1">
        <v>146.5</v>
      </c>
      <c r="V1579" s="1">
        <v>147.80666666666667</v>
      </c>
      <c r="W1579" s="1">
        <v>144.15333333333334</v>
      </c>
      <c r="X1579" s="1">
        <v>144.15333333333334</v>
      </c>
      <c r="AC1579" s="1"/>
      <c r="AE1579" s="1"/>
    </row>
    <row r="1580" spans="1:31">
      <c r="A1580" s="6">
        <v>41321</v>
      </c>
      <c r="B1580" s="1">
        <v>176</v>
      </c>
      <c r="C1580" s="1">
        <v>143</v>
      </c>
      <c r="D1580" s="1">
        <v>131</v>
      </c>
      <c r="E1580" s="1" t="s">
        <v>28</v>
      </c>
      <c r="F1580" s="1" t="s">
        <v>28</v>
      </c>
      <c r="G1580" s="1" t="s">
        <v>28</v>
      </c>
      <c r="H1580" s="1">
        <v>165</v>
      </c>
      <c r="I1580" s="1">
        <v>144.5</v>
      </c>
      <c r="J1580" s="1">
        <v>122</v>
      </c>
      <c r="K1580" s="1" t="s">
        <v>28</v>
      </c>
      <c r="L1580" s="1" t="s">
        <v>28</v>
      </c>
      <c r="M1580" s="1" t="s">
        <v>28</v>
      </c>
      <c r="N1580" s="1" t="s">
        <v>28</v>
      </c>
      <c r="O1580" s="1" t="s">
        <v>28</v>
      </c>
      <c r="P1580" s="1" t="s">
        <v>28</v>
      </c>
      <c r="U1580" s="1">
        <v>143.75</v>
      </c>
      <c r="V1580" s="1">
        <v>144.5</v>
      </c>
      <c r="W1580" s="1">
        <v>143.75</v>
      </c>
      <c r="X1580" s="1">
        <v>143.75</v>
      </c>
      <c r="AC1580" s="1"/>
      <c r="AE1580" s="1"/>
    </row>
    <row r="1581" spans="1:31">
      <c r="A1581" s="6">
        <v>41328</v>
      </c>
      <c r="B1581" s="1">
        <v>161</v>
      </c>
      <c r="C1581" s="1">
        <v>149</v>
      </c>
      <c r="D1581" s="1">
        <v>135.5</v>
      </c>
      <c r="E1581" s="1" t="s">
        <v>28</v>
      </c>
      <c r="F1581" s="1">
        <v>142.5</v>
      </c>
      <c r="G1581" s="1" t="s">
        <v>28</v>
      </c>
      <c r="H1581" s="1">
        <v>175</v>
      </c>
      <c r="I1581" s="1">
        <v>145.285</v>
      </c>
      <c r="J1581" s="1">
        <v>132.16</v>
      </c>
      <c r="K1581" s="1" t="s">
        <v>28</v>
      </c>
      <c r="L1581" s="1">
        <v>141.14000000000001</v>
      </c>
      <c r="M1581" s="1">
        <v>124.345</v>
      </c>
      <c r="N1581" s="1" t="s">
        <v>28</v>
      </c>
      <c r="O1581" s="1" t="s">
        <v>28</v>
      </c>
      <c r="P1581" s="1">
        <v>135.5</v>
      </c>
      <c r="U1581" s="1">
        <v>145.595</v>
      </c>
      <c r="V1581" s="1">
        <v>143.21250000000001</v>
      </c>
      <c r="W1581" s="1">
        <v>144.90416666666667</v>
      </c>
      <c r="X1581" s="1">
        <v>144.90416666666667</v>
      </c>
      <c r="AC1581" s="1"/>
      <c r="AE1581" s="1"/>
    </row>
    <row r="1582" spans="1:31">
      <c r="A1582" s="6">
        <v>41335</v>
      </c>
      <c r="B1582" s="1">
        <v>182</v>
      </c>
      <c r="C1582" s="1">
        <v>156</v>
      </c>
      <c r="D1582" s="1">
        <v>148</v>
      </c>
      <c r="E1582" s="1" t="s">
        <v>28</v>
      </c>
      <c r="F1582" s="1" t="s">
        <v>28</v>
      </c>
      <c r="G1582" s="1" t="s">
        <v>28</v>
      </c>
      <c r="H1582" s="1" t="s">
        <v>28</v>
      </c>
      <c r="I1582" s="1">
        <v>141.5</v>
      </c>
      <c r="J1582" s="1">
        <v>114.22</v>
      </c>
      <c r="K1582" s="1" t="s">
        <v>28</v>
      </c>
      <c r="L1582" s="1" t="s">
        <v>28</v>
      </c>
      <c r="M1582" s="1" t="s">
        <v>28</v>
      </c>
      <c r="N1582" s="1" t="s">
        <v>28</v>
      </c>
      <c r="O1582" s="1" t="s">
        <v>28</v>
      </c>
      <c r="P1582" s="1" t="s">
        <v>28</v>
      </c>
      <c r="U1582" s="1">
        <v>148.75</v>
      </c>
      <c r="V1582" s="1">
        <v>141.5</v>
      </c>
      <c r="W1582" s="1">
        <v>148.75</v>
      </c>
      <c r="X1582" s="1">
        <v>148.75</v>
      </c>
      <c r="AC1582" s="1"/>
      <c r="AE1582" s="1"/>
    </row>
    <row r="1583" spans="1:31">
      <c r="A1583" s="6">
        <v>41342</v>
      </c>
      <c r="B1583" s="1">
        <v>179</v>
      </c>
      <c r="C1583" s="1">
        <v>157.5</v>
      </c>
      <c r="D1583" s="1">
        <v>146.5</v>
      </c>
      <c r="E1583" s="1" t="s">
        <v>28</v>
      </c>
      <c r="F1583" s="1" t="s">
        <v>28</v>
      </c>
      <c r="G1583" s="1" t="s">
        <v>28</v>
      </c>
      <c r="H1583" s="1">
        <v>171.72499999999999</v>
      </c>
      <c r="I1583" s="1">
        <v>151.82499999999999</v>
      </c>
      <c r="J1583" s="1" t="s">
        <v>28</v>
      </c>
      <c r="K1583" s="1" t="s">
        <v>28</v>
      </c>
      <c r="L1583" s="1" t="s">
        <v>28</v>
      </c>
      <c r="M1583" s="1">
        <v>115.39500000000001</v>
      </c>
      <c r="N1583" s="1" t="s">
        <v>28</v>
      </c>
      <c r="O1583" s="1" t="s">
        <v>28</v>
      </c>
      <c r="P1583" s="1" t="s">
        <v>28</v>
      </c>
      <c r="U1583" s="1">
        <v>154.66249999999999</v>
      </c>
      <c r="V1583" s="1">
        <v>151.82499999999999</v>
      </c>
      <c r="W1583" s="1">
        <v>154.66249999999999</v>
      </c>
      <c r="X1583" s="1">
        <v>154.66249999999999</v>
      </c>
      <c r="AC1583" s="1"/>
      <c r="AE1583" s="1"/>
    </row>
    <row r="1584" spans="1:31">
      <c r="A1584" s="6">
        <v>41349</v>
      </c>
      <c r="B1584" s="1">
        <v>160</v>
      </c>
      <c r="C1584" s="1">
        <v>151</v>
      </c>
      <c r="D1584" s="1">
        <v>136</v>
      </c>
      <c r="E1584" s="1" t="s">
        <v>28</v>
      </c>
      <c r="F1584" s="1">
        <v>160</v>
      </c>
      <c r="G1584" s="1" t="s">
        <v>28</v>
      </c>
      <c r="H1584" s="1">
        <v>142.5</v>
      </c>
      <c r="I1584" s="1">
        <v>136.22999999999999</v>
      </c>
      <c r="J1584" s="1">
        <v>104.37</v>
      </c>
      <c r="K1584" s="1" t="s">
        <v>28</v>
      </c>
      <c r="L1584" s="1">
        <v>100.425</v>
      </c>
      <c r="M1584" s="1">
        <v>102</v>
      </c>
      <c r="N1584" s="1" t="s">
        <v>28</v>
      </c>
      <c r="O1584" s="1" t="s">
        <v>28</v>
      </c>
      <c r="P1584" s="1">
        <v>121.5</v>
      </c>
      <c r="U1584" s="1">
        <v>149.07666666666668</v>
      </c>
      <c r="V1584" s="1">
        <v>118.32749999999999</v>
      </c>
      <c r="W1584" s="1">
        <v>143.10916666666665</v>
      </c>
      <c r="X1584" s="1">
        <v>143.10916666666665</v>
      </c>
      <c r="AC1584" s="1"/>
      <c r="AE1584" s="1"/>
    </row>
    <row r="1585" spans="1:31">
      <c r="A1585" s="6">
        <v>41356</v>
      </c>
      <c r="B1585" s="1">
        <v>161</v>
      </c>
      <c r="C1585" s="1">
        <v>119</v>
      </c>
      <c r="D1585" s="1">
        <v>121</v>
      </c>
      <c r="E1585" s="1">
        <v>140</v>
      </c>
      <c r="F1585" s="1">
        <v>152.5</v>
      </c>
      <c r="G1585" s="1" t="s">
        <v>28</v>
      </c>
      <c r="H1585" s="1">
        <v>157.26499999999999</v>
      </c>
      <c r="I1585" s="1">
        <v>121.91999999999999</v>
      </c>
      <c r="J1585" s="1" t="s">
        <v>28</v>
      </c>
      <c r="K1585" s="1" t="s">
        <v>28</v>
      </c>
      <c r="L1585" s="1">
        <v>111.36</v>
      </c>
      <c r="M1585" s="1" t="s">
        <v>28</v>
      </c>
      <c r="N1585" s="1" t="s">
        <v>28</v>
      </c>
      <c r="O1585" s="1" t="s">
        <v>28</v>
      </c>
      <c r="P1585" s="1" t="s">
        <v>28</v>
      </c>
      <c r="U1585" s="1">
        <v>131.13999999999999</v>
      </c>
      <c r="V1585" s="1">
        <v>116.63999999999999</v>
      </c>
      <c r="W1585" s="1">
        <v>129.38</v>
      </c>
      <c r="X1585" s="1">
        <v>129.38</v>
      </c>
      <c r="AC1585" s="1"/>
      <c r="AE1585" s="1"/>
    </row>
    <row r="1586" spans="1:31">
      <c r="A1586" s="6">
        <v>41363</v>
      </c>
      <c r="B1586" s="1">
        <v>118.5</v>
      </c>
      <c r="C1586" s="1">
        <v>113.5</v>
      </c>
      <c r="D1586" s="1">
        <v>105</v>
      </c>
      <c r="E1586" s="1" t="s">
        <v>28</v>
      </c>
      <c r="F1586" s="1" t="s">
        <v>28</v>
      </c>
      <c r="G1586" s="1" t="s">
        <v>28</v>
      </c>
      <c r="H1586" s="1" t="s">
        <v>28</v>
      </c>
      <c r="I1586" s="1">
        <v>135</v>
      </c>
      <c r="J1586" s="1" t="s">
        <v>28</v>
      </c>
      <c r="K1586" s="1" t="s">
        <v>28</v>
      </c>
      <c r="L1586" s="1" t="s">
        <v>28</v>
      </c>
      <c r="M1586" s="1" t="s">
        <v>28</v>
      </c>
      <c r="N1586" s="1" t="s">
        <v>28</v>
      </c>
      <c r="O1586" s="1" t="s">
        <v>28</v>
      </c>
      <c r="P1586" s="1" t="s">
        <v>28</v>
      </c>
      <c r="U1586" s="1">
        <v>124.25</v>
      </c>
      <c r="V1586" s="1">
        <v>135</v>
      </c>
      <c r="W1586" s="1">
        <v>124.25</v>
      </c>
      <c r="X1586" s="1">
        <v>124.25</v>
      </c>
      <c r="AC1586" s="1"/>
      <c r="AE1586" s="1"/>
    </row>
    <row r="1587" spans="1:31">
      <c r="A1587" s="6">
        <v>41370</v>
      </c>
      <c r="B1587" s="1" t="s">
        <v>28</v>
      </c>
      <c r="C1587" s="1">
        <v>118.5</v>
      </c>
      <c r="D1587" s="1">
        <v>115</v>
      </c>
      <c r="E1587" s="1" t="s">
        <v>28</v>
      </c>
      <c r="F1587" s="1" t="s">
        <v>28</v>
      </c>
      <c r="G1587" s="1">
        <v>123</v>
      </c>
      <c r="H1587" s="1">
        <v>135</v>
      </c>
      <c r="I1587" s="1">
        <v>102.15</v>
      </c>
      <c r="J1587" s="1" t="s">
        <v>28</v>
      </c>
      <c r="K1587" s="1" t="s">
        <v>28</v>
      </c>
      <c r="L1587" s="1" t="s">
        <v>28</v>
      </c>
      <c r="M1587" s="1" t="s">
        <v>28</v>
      </c>
      <c r="N1587" s="1" t="s">
        <v>28</v>
      </c>
      <c r="O1587" s="1" t="s">
        <v>28</v>
      </c>
      <c r="P1587" s="1" t="s">
        <v>28</v>
      </c>
      <c r="U1587" s="1">
        <v>110.325</v>
      </c>
      <c r="V1587" s="1">
        <v>102.15</v>
      </c>
      <c r="W1587" s="1">
        <v>110.325</v>
      </c>
      <c r="X1587" s="1">
        <v>110.325</v>
      </c>
      <c r="AC1587" s="1"/>
      <c r="AE1587" s="1"/>
    </row>
    <row r="1588" spans="1:31">
      <c r="A1588" s="6">
        <v>41377</v>
      </c>
      <c r="B1588" s="1">
        <v>122</v>
      </c>
      <c r="C1588" s="1">
        <v>129</v>
      </c>
      <c r="D1588" s="1">
        <v>122.5</v>
      </c>
      <c r="E1588" s="1" t="s">
        <v>28</v>
      </c>
      <c r="F1588" s="1" t="s">
        <v>28</v>
      </c>
      <c r="G1588" s="1" t="s">
        <v>28</v>
      </c>
      <c r="H1588" s="1" t="s">
        <v>28</v>
      </c>
      <c r="I1588" s="1" t="s">
        <v>28</v>
      </c>
      <c r="J1588" s="1">
        <v>121</v>
      </c>
      <c r="K1588" s="1" t="s">
        <v>28</v>
      </c>
      <c r="L1588" s="1" t="s">
        <v>28</v>
      </c>
      <c r="M1588" s="1" t="s">
        <v>28</v>
      </c>
      <c r="N1588" s="1" t="s">
        <v>28</v>
      </c>
      <c r="O1588" s="1" t="s">
        <v>28</v>
      </c>
      <c r="P1588" s="1">
        <v>115.5</v>
      </c>
      <c r="U1588" s="1">
        <v>129</v>
      </c>
      <c r="V1588" s="1" t="s">
        <v>28</v>
      </c>
      <c r="W1588" s="1">
        <v>129</v>
      </c>
      <c r="X1588" s="1">
        <v>129</v>
      </c>
      <c r="AC1588" s="1"/>
      <c r="AE1588" s="1"/>
    </row>
    <row r="1589" spans="1:31">
      <c r="A1589" s="6">
        <v>41384</v>
      </c>
      <c r="B1589" s="1">
        <v>122.5</v>
      </c>
      <c r="C1589" s="1">
        <v>116</v>
      </c>
      <c r="D1589" s="1">
        <v>114</v>
      </c>
      <c r="E1589" s="1" t="s">
        <v>28</v>
      </c>
      <c r="F1589" s="1" t="s">
        <v>28</v>
      </c>
      <c r="G1589" s="1" t="s">
        <v>28</v>
      </c>
      <c r="H1589" s="1">
        <v>123.11</v>
      </c>
      <c r="I1589" s="1">
        <v>125.53333333333335</v>
      </c>
      <c r="J1589" s="1" t="s">
        <v>28</v>
      </c>
      <c r="K1589" s="1" t="s">
        <v>28</v>
      </c>
      <c r="L1589" s="1" t="s">
        <v>28</v>
      </c>
      <c r="M1589" s="1">
        <v>95</v>
      </c>
      <c r="N1589" s="1" t="s">
        <v>28</v>
      </c>
      <c r="O1589" s="1" t="s">
        <v>28</v>
      </c>
      <c r="P1589" s="1" t="s">
        <v>28</v>
      </c>
      <c r="U1589" s="1">
        <v>120.76666666666668</v>
      </c>
      <c r="V1589" s="1">
        <v>125.53333333333335</v>
      </c>
      <c r="W1589" s="1">
        <v>120.76666666666668</v>
      </c>
      <c r="X1589" s="1">
        <v>120.76666666666668</v>
      </c>
      <c r="AC1589" s="1"/>
      <c r="AE1589" s="1"/>
    </row>
    <row r="1590" spans="1:31">
      <c r="A1590" s="6">
        <v>41391</v>
      </c>
      <c r="B1590" s="1">
        <v>131.5</v>
      </c>
      <c r="C1590" s="1">
        <v>128</v>
      </c>
      <c r="D1590" s="1">
        <v>124</v>
      </c>
      <c r="E1590" s="1" t="s">
        <v>28</v>
      </c>
      <c r="F1590" s="1" t="s">
        <v>28</v>
      </c>
      <c r="G1590" s="1" t="s">
        <v>28</v>
      </c>
      <c r="H1590" s="1">
        <v>143</v>
      </c>
      <c r="I1590" s="1">
        <v>125.75</v>
      </c>
      <c r="J1590" s="1">
        <v>118</v>
      </c>
      <c r="K1590" s="1" t="s">
        <v>28</v>
      </c>
      <c r="L1590" s="1" t="s">
        <v>28</v>
      </c>
      <c r="M1590" s="1" t="s">
        <v>28</v>
      </c>
      <c r="N1590" s="1" t="s">
        <v>28</v>
      </c>
      <c r="O1590" s="1" t="s">
        <v>28</v>
      </c>
      <c r="P1590" s="1" t="s">
        <v>28</v>
      </c>
      <c r="U1590" s="1">
        <v>126.875</v>
      </c>
      <c r="V1590" s="1">
        <v>125.75</v>
      </c>
      <c r="W1590" s="1">
        <v>126.875</v>
      </c>
      <c r="X1590" s="1">
        <v>126.875</v>
      </c>
      <c r="AC1590" s="1"/>
      <c r="AE1590" s="1"/>
    </row>
    <row r="1591" spans="1:31">
      <c r="A1591" s="6">
        <v>41398</v>
      </c>
      <c r="B1591" s="1">
        <v>129</v>
      </c>
      <c r="C1591" s="1">
        <v>118.5</v>
      </c>
      <c r="D1591" s="1">
        <v>110.5</v>
      </c>
      <c r="E1591" s="1">
        <v>145</v>
      </c>
      <c r="F1591" s="1">
        <v>140</v>
      </c>
      <c r="G1591" s="1" t="s">
        <v>28</v>
      </c>
      <c r="H1591" s="1">
        <v>125.955</v>
      </c>
      <c r="I1591" s="1">
        <v>121.81</v>
      </c>
      <c r="J1591" s="1">
        <v>116</v>
      </c>
      <c r="K1591" s="1" t="s">
        <v>28</v>
      </c>
      <c r="L1591" s="1" t="s">
        <v>28</v>
      </c>
      <c r="M1591" s="1" t="s">
        <v>28</v>
      </c>
      <c r="N1591" s="1" t="s">
        <v>28</v>
      </c>
      <c r="O1591" s="1" t="s">
        <v>28</v>
      </c>
      <c r="P1591" s="1" t="s">
        <v>28</v>
      </c>
      <c r="U1591" s="1">
        <v>126.77</v>
      </c>
      <c r="V1591" s="1">
        <v>121.81</v>
      </c>
      <c r="W1591" s="1">
        <v>126.77</v>
      </c>
      <c r="X1591" s="1">
        <v>126.77</v>
      </c>
      <c r="AC1591" s="1"/>
      <c r="AE1591" s="1"/>
    </row>
    <row r="1592" spans="1:31">
      <c r="A1592" s="6">
        <v>41405</v>
      </c>
      <c r="B1592" s="1" t="s">
        <v>28</v>
      </c>
      <c r="C1592" s="1">
        <v>119</v>
      </c>
      <c r="D1592" s="1">
        <v>114</v>
      </c>
      <c r="E1592" s="1" t="s">
        <v>28</v>
      </c>
      <c r="F1592" s="1">
        <v>105</v>
      </c>
      <c r="G1592" s="1">
        <v>117</v>
      </c>
      <c r="H1592" s="1">
        <v>138.54</v>
      </c>
      <c r="I1592" s="1">
        <v>128.55500000000001</v>
      </c>
      <c r="J1592" s="1" t="s">
        <v>28</v>
      </c>
      <c r="K1592" s="1" t="s">
        <v>28</v>
      </c>
      <c r="L1592" s="1" t="s">
        <v>28</v>
      </c>
      <c r="M1592" s="1" t="s">
        <v>28</v>
      </c>
      <c r="N1592" s="1" t="s">
        <v>28</v>
      </c>
      <c r="O1592" s="1" t="s">
        <v>28</v>
      </c>
      <c r="P1592" s="1" t="s">
        <v>28</v>
      </c>
      <c r="U1592" s="1">
        <v>117.51833333333333</v>
      </c>
      <c r="V1592" s="1">
        <v>128.55500000000001</v>
      </c>
      <c r="W1592" s="1">
        <v>117.51833333333333</v>
      </c>
      <c r="X1592" s="1">
        <v>117.51833333333333</v>
      </c>
      <c r="AC1592" s="1"/>
      <c r="AE1592" s="1"/>
    </row>
    <row r="1593" spans="1:31">
      <c r="A1593" s="6">
        <v>41412</v>
      </c>
      <c r="B1593" s="1" t="s">
        <v>28</v>
      </c>
      <c r="C1593" s="1">
        <v>108</v>
      </c>
      <c r="D1593" s="1" t="s">
        <v>28</v>
      </c>
      <c r="E1593" s="1" t="s">
        <v>28</v>
      </c>
      <c r="F1593" s="1">
        <v>114</v>
      </c>
      <c r="G1593" s="1" t="s">
        <v>28</v>
      </c>
      <c r="H1593" s="1">
        <v>118.97499999999999</v>
      </c>
      <c r="I1593" s="1">
        <v>125.74666666666667</v>
      </c>
      <c r="J1593" s="1">
        <v>113</v>
      </c>
      <c r="K1593" s="1" t="s">
        <v>28</v>
      </c>
      <c r="L1593" s="1" t="s">
        <v>28</v>
      </c>
      <c r="M1593" s="1" t="s">
        <v>28</v>
      </c>
      <c r="N1593" s="1" t="s">
        <v>28</v>
      </c>
      <c r="O1593" s="1" t="s">
        <v>28</v>
      </c>
      <c r="P1593" s="1" t="s">
        <v>28</v>
      </c>
      <c r="U1593" s="1">
        <v>115.91555555555556</v>
      </c>
      <c r="V1593" s="1">
        <v>125.74666666666667</v>
      </c>
      <c r="W1593" s="1">
        <v>115.91555555555556</v>
      </c>
      <c r="X1593" s="1">
        <v>115.91555555555556</v>
      </c>
      <c r="AC1593" s="1"/>
      <c r="AE1593" s="1"/>
    </row>
    <row r="1594" spans="1:31">
      <c r="A1594" s="6">
        <v>41419</v>
      </c>
      <c r="B1594" s="1">
        <v>104</v>
      </c>
      <c r="C1594" s="1">
        <v>98.5</v>
      </c>
      <c r="D1594" s="1">
        <v>92.5</v>
      </c>
      <c r="E1594" s="1" t="s">
        <v>28</v>
      </c>
      <c r="F1594" s="1">
        <v>125</v>
      </c>
      <c r="G1594" s="1">
        <v>120</v>
      </c>
      <c r="H1594" s="1">
        <v>122.88999999999999</v>
      </c>
      <c r="I1594" s="1">
        <v>118.735</v>
      </c>
      <c r="J1594" s="1">
        <v>115</v>
      </c>
      <c r="K1594" s="1" t="s">
        <v>28</v>
      </c>
      <c r="L1594" s="1" t="s">
        <v>28</v>
      </c>
      <c r="M1594" s="1" t="s">
        <v>28</v>
      </c>
      <c r="N1594" s="1" t="s">
        <v>28</v>
      </c>
      <c r="O1594" s="1">
        <v>110.25</v>
      </c>
      <c r="P1594" s="1">
        <v>118</v>
      </c>
      <c r="U1594" s="1">
        <v>114.07833333333333</v>
      </c>
      <c r="V1594" s="1">
        <v>118.735</v>
      </c>
      <c r="W1594" s="1">
        <v>114.07833333333333</v>
      </c>
      <c r="X1594" s="1">
        <v>113.12125</v>
      </c>
      <c r="AC1594" s="1"/>
      <c r="AE1594" s="1"/>
    </row>
    <row r="1595" spans="1:31">
      <c r="A1595" s="6">
        <v>41426</v>
      </c>
      <c r="B1595" s="1">
        <v>109.5</v>
      </c>
      <c r="C1595" s="1">
        <v>102.5</v>
      </c>
      <c r="D1595" s="1">
        <v>109.5</v>
      </c>
      <c r="E1595" s="1" t="s">
        <v>28</v>
      </c>
      <c r="F1595" s="1">
        <v>102</v>
      </c>
      <c r="G1595" s="1" t="s">
        <v>28</v>
      </c>
      <c r="H1595" s="1">
        <v>115</v>
      </c>
      <c r="I1595" s="1">
        <v>112.61499999999999</v>
      </c>
      <c r="J1595" s="1" t="s">
        <v>28</v>
      </c>
      <c r="K1595" s="1" t="s">
        <v>28</v>
      </c>
      <c r="L1595" s="1">
        <v>117.31333333333333</v>
      </c>
      <c r="M1595" s="1">
        <v>111.5</v>
      </c>
      <c r="N1595" s="1" t="s">
        <v>28</v>
      </c>
      <c r="O1595" s="1" t="s">
        <v>28</v>
      </c>
      <c r="P1595" s="1" t="s">
        <v>28</v>
      </c>
      <c r="U1595" s="1">
        <v>105.705</v>
      </c>
      <c r="V1595" s="1">
        <v>114.96416666666667</v>
      </c>
      <c r="W1595" s="1">
        <v>106.48805555555555</v>
      </c>
      <c r="X1595" s="1">
        <v>106.48805555555555</v>
      </c>
      <c r="AC1595" s="1"/>
      <c r="AE1595" s="1"/>
    </row>
    <row r="1596" spans="1:31">
      <c r="A1596" s="6">
        <v>41433</v>
      </c>
      <c r="B1596" s="1">
        <v>94</v>
      </c>
      <c r="C1596" s="1">
        <v>94</v>
      </c>
      <c r="D1596" s="1">
        <v>94</v>
      </c>
      <c r="E1596" s="1" t="s">
        <v>28</v>
      </c>
      <c r="F1596" s="1">
        <v>108</v>
      </c>
      <c r="G1596" s="1" t="s">
        <v>28</v>
      </c>
      <c r="H1596" s="1">
        <v>123.5</v>
      </c>
      <c r="I1596" s="1">
        <v>109.715</v>
      </c>
      <c r="J1596" s="1">
        <v>107</v>
      </c>
      <c r="K1596" s="1" t="s">
        <v>28</v>
      </c>
      <c r="L1596" s="1" t="s">
        <v>28</v>
      </c>
      <c r="M1596" s="1" t="s">
        <v>28</v>
      </c>
      <c r="N1596" s="1" t="s">
        <v>28</v>
      </c>
      <c r="O1596" s="1" t="s">
        <v>28</v>
      </c>
      <c r="P1596" s="1">
        <v>122.5</v>
      </c>
      <c r="U1596" s="1">
        <v>103.90500000000002</v>
      </c>
      <c r="V1596" s="1">
        <v>109.715</v>
      </c>
      <c r="W1596" s="1">
        <v>103.90500000000002</v>
      </c>
      <c r="X1596" s="1">
        <v>103.90500000000002</v>
      </c>
      <c r="AC1596" s="1"/>
      <c r="AE1596" s="1"/>
    </row>
    <row r="1597" spans="1:31">
      <c r="A1597" s="6">
        <v>41440</v>
      </c>
      <c r="B1597" s="1" t="s">
        <v>28</v>
      </c>
      <c r="C1597" s="1">
        <v>90.5</v>
      </c>
      <c r="D1597" s="1">
        <v>90.5</v>
      </c>
      <c r="E1597" s="1" t="s">
        <v>28</v>
      </c>
      <c r="F1597" s="1" t="s">
        <v>28</v>
      </c>
      <c r="G1597" s="1" t="s">
        <v>28</v>
      </c>
      <c r="H1597" s="1">
        <v>125.125</v>
      </c>
      <c r="I1597" s="1">
        <v>109.19</v>
      </c>
      <c r="J1597" s="1">
        <v>107</v>
      </c>
      <c r="K1597" s="1" t="s">
        <v>28</v>
      </c>
      <c r="L1597" s="1" t="s">
        <v>28</v>
      </c>
      <c r="M1597" s="1" t="s">
        <v>28</v>
      </c>
      <c r="N1597" s="1" t="s">
        <v>28</v>
      </c>
      <c r="O1597" s="1" t="s">
        <v>28</v>
      </c>
      <c r="P1597" s="1" t="s">
        <v>28</v>
      </c>
      <c r="U1597" s="1">
        <v>99.844999999999999</v>
      </c>
      <c r="V1597" s="1">
        <v>109.19</v>
      </c>
      <c r="W1597" s="1">
        <v>99.844999999999999</v>
      </c>
      <c r="X1597" s="1">
        <v>99.844999999999999</v>
      </c>
      <c r="AC1597" s="1"/>
      <c r="AE1597" s="1"/>
    </row>
    <row r="1598" spans="1:31">
      <c r="A1598" s="6">
        <v>41447</v>
      </c>
      <c r="B1598" s="1">
        <v>113</v>
      </c>
      <c r="C1598" s="1">
        <v>105</v>
      </c>
      <c r="D1598" s="1">
        <v>100.5</v>
      </c>
      <c r="E1598" s="1">
        <v>113</v>
      </c>
      <c r="F1598" s="1">
        <v>112.5</v>
      </c>
      <c r="G1598" s="1" t="s">
        <v>28</v>
      </c>
      <c r="H1598" s="1" t="s">
        <v>28</v>
      </c>
      <c r="I1598" s="1">
        <v>111.84</v>
      </c>
      <c r="J1598" s="1">
        <v>104.5</v>
      </c>
      <c r="K1598" s="1" t="s">
        <v>28</v>
      </c>
      <c r="L1598" s="1" t="s">
        <v>28</v>
      </c>
      <c r="M1598" s="1" t="s">
        <v>28</v>
      </c>
      <c r="N1598" s="1" t="s">
        <v>28</v>
      </c>
      <c r="O1598" s="1">
        <v>107.5</v>
      </c>
      <c r="P1598" s="1">
        <v>110.75</v>
      </c>
      <c r="U1598" s="1">
        <v>109.78000000000002</v>
      </c>
      <c r="V1598" s="1">
        <v>111.84</v>
      </c>
      <c r="W1598" s="1">
        <v>109.78000000000002</v>
      </c>
      <c r="X1598" s="1">
        <v>109.21000000000001</v>
      </c>
      <c r="AC1598" s="1"/>
      <c r="AE1598" s="1"/>
    </row>
    <row r="1599" spans="1:31">
      <c r="A1599" s="6">
        <v>41454</v>
      </c>
      <c r="B1599" s="1">
        <v>106</v>
      </c>
      <c r="C1599" s="1">
        <v>99</v>
      </c>
      <c r="D1599" s="1">
        <v>94.5</v>
      </c>
      <c r="E1599" s="1">
        <v>117</v>
      </c>
      <c r="F1599" s="1">
        <v>114.5</v>
      </c>
      <c r="G1599" s="1" t="s">
        <v>28</v>
      </c>
      <c r="H1599" s="1">
        <v>124.2</v>
      </c>
      <c r="I1599" s="1">
        <v>117.19666666666667</v>
      </c>
      <c r="J1599" s="1">
        <v>105.75</v>
      </c>
      <c r="K1599" s="1">
        <v>120</v>
      </c>
      <c r="L1599" s="1">
        <v>109.38</v>
      </c>
      <c r="M1599" s="1">
        <v>103.68</v>
      </c>
      <c r="N1599" s="1" t="s">
        <v>28</v>
      </c>
      <c r="O1599" s="1" t="s">
        <v>28</v>
      </c>
      <c r="P1599" s="1" t="s">
        <v>28</v>
      </c>
      <c r="U1599" s="1">
        <v>110.23222222222222</v>
      </c>
      <c r="V1599" s="1">
        <v>113.28833333333333</v>
      </c>
      <c r="W1599" s="1">
        <v>108.92944444444443</v>
      </c>
      <c r="X1599" s="1">
        <v>108.92944444444443</v>
      </c>
      <c r="AC1599" s="1"/>
      <c r="AE1599" s="1"/>
    </row>
    <row r="1600" spans="1:31">
      <c r="A1600" s="6">
        <v>41461</v>
      </c>
      <c r="B1600" s="1" t="s">
        <v>28</v>
      </c>
      <c r="C1600" s="1" t="s">
        <v>28</v>
      </c>
      <c r="D1600" s="1" t="s">
        <v>28</v>
      </c>
      <c r="E1600" s="1" t="s">
        <v>28</v>
      </c>
      <c r="F1600" s="1" t="s">
        <v>28</v>
      </c>
      <c r="G1600" s="1" t="s">
        <v>28</v>
      </c>
      <c r="H1600" s="1">
        <v>128.17500000000001</v>
      </c>
      <c r="I1600" s="1">
        <v>112.30666666666666</v>
      </c>
      <c r="J1600" s="1">
        <v>106</v>
      </c>
      <c r="K1600" s="1" t="s">
        <v>28</v>
      </c>
      <c r="L1600" s="1" t="s">
        <v>28</v>
      </c>
      <c r="M1600" s="1" t="s">
        <v>28</v>
      </c>
      <c r="N1600" s="1" t="s">
        <v>28</v>
      </c>
      <c r="O1600" s="1" t="s">
        <v>28</v>
      </c>
      <c r="P1600" s="1" t="s">
        <v>28</v>
      </c>
      <c r="U1600" s="1">
        <v>112.30666666666666</v>
      </c>
      <c r="V1600" s="1">
        <v>112.30666666666666</v>
      </c>
      <c r="W1600" s="1">
        <v>112.30666666666666</v>
      </c>
      <c r="X1600" s="1">
        <v>112.30666666666666</v>
      </c>
      <c r="AC1600" s="1"/>
      <c r="AE1600" s="1"/>
    </row>
    <row r="1601" spans="1:31">
      <c r="A1601" s="6">
        <v>41468</v>
      </c>
      <c r="B1601" s="1">
        <v>113</v>
      </c>
      <c r="C1601" s="1">
        <v>100</v>
      </c>
      <c r="D1601" s="1">
        <v>95</v>
      </c>
      <c r="E1601" s="1" t="s">
        <v>28</v>
      </c>
      <c r="F1601" s="1" t="s">
        <v>28</v>
      </c>
      <c r="G1601" s="1" t="s">
        <v>28</v>
      </c>
      <c r="H1601" s="1">
        <v>111.3</v>
      </c>
      <c r="I1601" s="1">
        <v>110.23</v>
      </c>
      <c r="J1601" s="1">
        <v>107</v>
      </c>
      <c r="K1601" s="1">
        <v>116</v>
      </c>
      <c r="L1601" s="1">
        <v>114.5</v>
      </c>
      <c r="M1601" s="1">
        <v>104.46000000000001</v>
      </c>
      <c r="N1601" s="1" t="s">
        <v>28</v>
      </c>
      <c r="O1601" s="1">
        <v>107.5</v>
      </c>
      <c r="P1601" s="1">
        <v>102.75</v>
      </c>
      <c r="U1601" s="1">
        <v>105.11500000000001</v>
      </c>
      <c r="V1601" s="1">
        <v>112.36500000000001</v>
      </c>
      <c r="W1601" s="1">
        <v>106.1825</v>
      </c>
      <c r="X1601" s="1">
        <v>106.62166666666667</v>
      </c>
      <c r="AC1601" s="1"/>
      <c r="AE1601" s="1"/>
    </row>
    <row r="1602" spans="1:31">
      <c r="A1602" s="6">
        <v>41475</v>
      </c>
      <c r="B1602" s="1" t="s">
        <v>28</v>
      </c>
      <c r="C1602" s="1">
        <v>110</v>
      </c>
      <c r="D1602" s="1">
        <v>103</v>
      </c>
      <c r="E1602" s="1">
        <v>106</v>
      </c>
      <c r="F1602" s="1">
        <v>109</v>
      </c>
      <c r="G1602" s="1">
        <v>97</v>
      </c>
      <c r="H1602" s="1" t="s">
        <v>28</v>
      </c>
      <c r="I1602" s="1">
        <v>113.19999999999999</v>
      </c>
      <c r="J1602" s="1">
        <v>100</v>
      </c>
      <c r="K1602" s="1" t="s">
        <v>28</v>
      </c>
      <c r="L1602" s="1" t="s">
        <v>28</v>
      </c>
      <c r="M1602" s="1" t="s">
        <v>28</v>
      </c>
      <c r="N1602" s="1" t="s">
        <v>28</v>
      </c>
      <c r="O1602" s="1" t="s">
        <v>28</v>
      </c>
      <c r="P1602" s="1" t="s">
        <v>28</v>
      </c>
      <c r="U1602" s="1">
        <v>110.73333333333333</v>
      </c>
      <c r="V1602" s="1">
        <v>113.19999999999999</v>
      </c>
      <c r="W1602" s="1">
        <v>110.73333333333333</v>
      </c>
      <c r="X1602" s="1">
        <v>110.73333333333333</v>
      </c>
      <c r="AC1602" s="1"/>
      <c r="AE1602" s="1"/>
    </row>
    <row r="1603" spans="1:31">
      <c r="A1603" s="6">
        <v>41482</v>
      </c>
      <c r="B1603" s="1">
        <v>108.5</v>
      </c>
      <c r="C1603" s="1">
        <v>106</v>
      </c>
      <c r="D1603" s="1">
        <v>105</v>
      </c>
      <c r="E1603" s="1" t="s">
        <v>28</v>
      </c>
      <c r="F1603" s="1" t="s">
        <v>28</v>
      </c>
      <c r="G1603" s="1" t="s">
        <v>28</v>
      </c>
      <c r="H1603" s="1">
        <v>119</v>
      </c>
      <c r="I1603" s="1">
        <v>107.66499999999999</v>
      </c>
      <c r="J1603" s="1">
        <v>108.995</v>
      </c>
      <c r="K1603" s="1">
        <v>121.5</v>
      </c>
      <c r="L1603" s="1">
        <v>113.51</v>
      </c>
      <c r="M1603" s="1">
        <v>108.455</v>
      </c>
      <c r="N1603" s="1" t="s">
        <v>28</v>
      </c>
      <c r="O1603" s="1" t="s">
        <v>28</v>
      </c>
      <c r="P1603" s="1" t="s">
        <v>28</v>
      </c>
      <c r="U1603" s="1">
        <v>106.8325</v>
      </c>
      <c r="V1603" s="1">
        <v>110.58750000000001</v>
      </c>
      <c r="W1603" s="1">
        <v>108.29375</v>
      </c>
      <c r="X1603" s="1">
        <v>108.29375</v>
      </c>
      <c r="AC1603" s="1"/>
      <c r="AE1603" s="1"/>
    </row>
    <row r="1604" spans="1:31">
      <c r="A1604" s="6">
        <v>41489</v>
      </c>
      <c r="B1604" s="1">
        <v>119</v>
      </c>
      <c r="C1604" s="1">
        <v>104</v>
      </c>
      <c r="D1604" s="1">
        <v>104</v>
      </c>
      <c r="E1604" s="1" t="s">
        <v>28</v>
      </c>
      <c r="F1604" s="1" t="s">
        <v>28</v>
      </c>
      <c r="G1604" s="1" t="s">
        <v>28</v>
      </c>
      <c r="H1604" s="1">
        <v>119.41</v>
      </c>
      <c r="I1604" s="1">
        <v>111.55666666666667</v>
      </c>
      <c r="J1604" s="1">
        <v>104.125</v>
      </c>
      <c r="K1604" s="1" t="s">
        <v>28</v>
      </c>
      <c r="L1604" s="1" t="s">
        <v>28</v>
      </c>
      <c r="M1604" s="1" t="s">
        <v>28</v>
      </c>
      <c r="N1604" s="1" t="s">
        <v>28</v>
      </c>
      <c r="O1604" s="1">
        <v>105</v>
      </c>
      <c r="P1604" s="1">
        <v>107.5</v>
      </c>
      <c r="U1604" s="1">
        <v>107.77833333333334</v>
      </c>
      <c r="V1604" s="1">
        <v>111.55666666666667</v>
      </c>
      <c r="W1604" s="1">
        <v>107.77833333333334</v>
      </c>
      <c r="X1604" s="1">
        <v>106.85222222222222</v>
      </c>
      <c r="AC1604" s="1"/>
      <c r="AE1604" s="1"/>
    </row>
    <row r="1605" spans="1:31">
      <c r="A1605" s="6">
        <v>41496</v>
      </c>
      <c r="B1605" s="1">
        <v>109</v>
      </c>
      <c r="C1605" s="1">
        <v>103</v>
      </c>
      <c r="D1605" s="1">
        <v>101.5</v>
      </c>
      <c r="E1605" s="1">
        <v>111.5</v>
      </c>
      <c r="F1605" s="1" t="s">
        <v>28</v>
      </c>
      <c r="G1605" s="1" t="s">
        <v>28</v>
      </c>
      <c r="H1605" s="1" t="s">
        <v>28</v>
      </c>
      <c r="I1605" s="1">
        <v>110.88499999999999</v>
      </c>
      <c r="J1605" s="1">
        <v>110</v>
      </c>
      <c r="K1605" s="1" t="s">
        <v>28</v>
      </c>
      <c r="L1605" s="1" t="s">
        <v>28</v>
      </c>
      <c r="M1605" s="1" t="s">
        <v>28</v>
      </c>
      <c r="N1605" s="1" t="s">
        <v>28</v>
      </c>
      <c r="O1605" s="1" t="s">
        <v>28</v>
      </c>
      <c r="P1605" s="1" t="s">
        <v>28</v>
      </c>
      <c r="U1605" s="1">
        <v>106.9425</v>
      </c>
      <c r="V1605" s="1">
        <v>110.88499999999999</v>
      </c>
      <c r="W1605" s="1">
        <v>106.9425</v>
      </c>
      <c r="X1605" s="1">
        <v>106.9425</v>
      </c>
      <c r="AC1605" s="1"/>
      <c r="AE1605" s="1"/>
    </row>
    <row r="1606" spans="1:31">
      <c r="A1606" s="6">
        <v>41503</v>
      </c>
      <c r="B1606" s="1">
        <v>106</v>
      </c>
      <c r="C1606" s="1">
        <v>106</v>
      </c>
      <c r="D1606" s="1">
        <v>101.5</v>
      </c>
      <c r="E1606" s="1" t="s">
        <v>28</v>
      </c>
      <c r="F1606" s="1">
        <v>113</v>
      </c>
      <c r="G1606" s="1">
        <v>106.5</v>
      </c>
      <c r="H1606" s="1">
        <v>117</v>
      </c>
      <c r="I1606" s="1">
        <v>113.81666666666666</v>
      </c>
      <c r="J1606" s="1">
        <v>113.27</v>
      </c>
      <c r="K1606" s="1">
        <v>123.675</v>
      </c>
      <c r="L1606" s="1">
        <v>117.27333333333333</v>
      </c>
      <c r="M1606" s="1">
        <v>110.675</v>
      </c>
      <c r="N1606" s="1" t="s">
        <v>28</v>
      </c>
      <c r="O1606" s="1" t="s">
        <v>28</v>
      </c>
      <c r="P1606" s="1">
        <v>105</v>
      </c>
      <c r="U1606" s="1">
        <v>110.93888888888888</v>
      </c>
      <c r="V1606" s="1">
        <v>115.54499999999999</v>
      </c>
      <c r="W1606" s="1">
        <v>111.51499999999999</v>
      </c>
      <c r="X1606" s="1">
        <v>111.51499999999999</v>
      </c>
      <c r="AC1606" s="1"/>
      <c r="AE1606" s="1"/>
    </row>
    <row r="1607" spans="1:31">
      <c r="A1607" s="6">
        <v>41510</v>
      </c>
      <c r="B1607" s="1">
        <v>115</v>
      </c>
      <c r="C1607" s="1">
        <v>103</v>
      </c>
      <c r="D1607" s="1">
        <v>99.5</v>
      </c>
      <c r="E1607" s="1" t="s">
        <v>28</v>
      </c>
      <c r="F1607" s="1" t="s">
        <v>28</v>
      </c>
      <c r="G1607" s="1">
        <v>114</v>
      </c>
      <c r="H1607" s="1">
        <v>127.5</v>
      </c>
      <c r="I1607" s="1">
        <v>116.17666666666666</v>
      </c>
      <c r="J1607" s="1">
        <v>113</v>
      </c>
      <c r="K1607" s="1">
        <v>125</v>
      </c>
      <c r="L1607" s="1">
        <v>113.84333333333335</v>
      </c>
      <c r="M1607" s="1">
        <v>108.94499999999999</v>
      </c>
      <c r="N1607" s="1" t="s">
        <v>28</v>
      </c>
      <c r="O1607" s="1" t="s">
        <v>28</v>
      </c>
      <c r="P1607" s="1" t="s">
        <v>28</v>
      </c>
      <c r="U1607" s="1">
        <v>109.58833333333334</v>
      </c>
      <c r="V1607" s="1">
        <v>115.01</v>
      </c>
      <c r="W1607" s="1">
        <v>109.005</v>
      </c>
      <c r="X1607" s="1">
        <v>109.005</v>
      </c>
      <c r="AC1607" s="1"/>
      <c r="AE1607" s="1"/>
    </row>
    <row r="1608" spans="1:31">
      <c r="A1608" s="6">
        <v>41517</v>
      </c>
      <c r="B1608" s="1" t="s">
        <v>28</v>
      </c>
      <c r="C1608" s="1">
        <v>101.5</v>
      </c>
      <c r="D1608" s="1">
        <v>98.5</v>
      </c>
      <c r="E1608" s="1">
        <v>122</v>
      </c>
      <c r="F1608" s="1">
        <v>116.75</v>
      </c>
      <c r="G1608" s="1">
        <v>114</v>
      </c>
      <c r="H1608" s="1">
        <v>118.25</v>
      </c>
      <c r="I1608" s="1">
        <v>109.54666666666667</v>
      </c>
      <c r="J1608" s="1">
        <v>102.56</v>
      </c>
      <c r="K1608" s="1">
        <v>130</v>
      </c>
      <c r="L1608" s="1">
        <v>115.44333333333334</v>
      </c>
      <c r="M1608" s="1">
        <v>106.88499999999999</v>
      </c>
      <c r="N1608" s="1" t="s">
        <v>28</v>
      </c>
      <c r="O1608" s="1">
        <v>110</v>
      </c>
      <c r="P1608" s="1">
        <v>111.5</v>
      </c>
      <c r="U1608" s="1">
        <v>109.26555555555557</v>
      </c>
      <c r="V1608" s="1">
        <v>112.495</v>
      </c>
      <c r="W1608" s="1">
        <v>110.24833333333333</v>
      </c>
      <c r="X1608" s="1">
        <v>110.18625</v>
      </c>
      <c r="AC1608" s="1"/>
      <c r="AE1608" s="1"/>
    </row>
    <row r="1609" spans="1:31">
      <c r="A1609" s="6">
        <v>41524</v>
      </c>
      <c r="B1609" s="1">
        <v>114</v>
      </c>
      <c r="C1609" s="1">
        <v>116</v>
      </c>
      <c r="D1609" s="1">
        <v>116</v>
      </c>
      <c r="E1609" s="1" t="s">
        <v>28</v>
      </c>
      <c r="F1609" s="1">
        <v>115.75</v>
      </c>
      <c r="G1609" s="1" t="s">
        <v>28</v>
      </c>
      <c r="H1609" s="1" t="s">
        <v>28</v>
      </c>
      <c r="I1609" s="1">
        <v>119.5</v>
      </c>
      <c r="J1609" s="1">
        <v>120.46</v>
      </c>
      <c r="K1609" s="1">
        <v>120</v>
      </c>
      <c r="L1609" s="1">
        <v>116.5</v>
      </c>
      <c r="M1609" s="1">
        <v>110.98</v>
      </c>
      <c r="N1609" s="1" t="s">
        <v>28</v>
      </c>
      <c r="O1609" s="1" t="s">
        <v>28</v>
      </c>
      <c r="P1609" s="1" t="s">
        <v>28</v>
      </c>
      <c r="U1609" s="1">
        <v>117.08333333333333</v>
      </c>
      <c r="V1609" s="1">
        <v>118</v>
      </c>
      <c r="W1609" s="1">
        <v>116.58333333333333</v>
      </c>
      <c r="X1609" s="1">
        <v>116.58333333333333</v>
      </c>
      <c r="AC1609" s="1"/>
      <c r="AE1609" s="1"/>
    </row>
    <row r="1610" spans="1:31">
      <c r="A1610" s="6">
        <v>41531</v>
      </c>
      <c r="B1610" s="1">
        <v>123</v>
      </c>
      <c r="C1610" s="1">
        <v>117</v>
      </c>
      <c r="D1610" s="1">
        <v>108</v>
      </c>
      <c r="E1610" s="1">
        <v>113</v>
      </c>
      <c r="F1610" s="1">
        <v>116</v>
      </c>
      <c r="G1610" s="1">
        <v>117</v>
      </c>
      <c r="H1610" s="1">
        <v>130.25</v>
      </c>
      <c r="I1610" s="1">
        <v>124.41000000000001</v>
      </c>
      <c r="J1610" s="1">
        <v>123.69</v>
      </c>
      <c r="K1610" s="1">
        <v>149.26</v>
      </c>
      <c r="L1610" s="1">
        <v>131.44</v>
      </c>
      <c r="M1610" s="1">
        <v>124.765</v>
      </c>
      <c r="N1610" s="1" t="s">
        <v>28</v>
      </c>
      <c r="O1610" s="1" t="s">
        <v>28</v>
      </c>
      <c r="P1610" s="1">
        <v>120.88</v>
      </c>
      <c r="U1610" s="1">
        <v>119.13666666666667</v>
      </c>
      <c r="V1610" s="1">
        <v>127.92500000000001</v>
      </c>
      <c r="W1610" s="1">
        <v>120.30833333333334</v>
      </c>
      <c r="X1610" s="1">
        <v>120.30833333333334</v>
      </c>
      <c r="AC1610" s="1"/>
      <c r="AE1610" s="1"/>
    </row>
    <row r="1611" spans="1:31">
      <c r="A1611" s="6">
        <v>41538</v>
      </c>
      <c r="B1611" s="1">
        <v>123.5</v>
      </c>
      <c r="C1611" s="1">
        <v>125.5</v>
      </c>
      <c r="D1611" s="1">
        <v>121</v>
      </c>
      <c r="E1611" s="1" t="s">
        <v>28</v>
      </c>
      <c r="F1611" s="1" t="s">
        <v>28</v>
      </c>
      <c r="G1611" s="1" t="s">
        <v>28</v>
      </c>
      <c r="H1611" s="1" t="s">
        <v>28</v>
      </c>
      <c r="I1611" s="1">
        <v>132.965</v>
      </c>
      <c r="J1611" s="1">
        <v>129.19999999999999</v>
      </c>
      <c r="K1611" s="1">
        <v>171.81</v>
      </c>
      <c r="L1611" s="1">
        <v>150.61666666666667</v>
      </c>
      <c r="M1611" s="1">
        <v>142.655</v>
      </c>
      <c r="N1611" s="1" t="s">
        <v>28</v>
      </c>
      <c r="O1611" s="1">
        <v>126</v>
      </c>
      <c r="P1611" s="1">
        <v>132</v>
      </c>
      <c r="U1611" s="1">
        <v>129.23250000000002</v>
      </c>
      <c r="V1611" s="1">
        <v>141.79083333333335</v>
      </c>
      <c r="W1611" s="1">
        <v>133.64541666666668</v>
      </c>
      <c r="X1611" s="1">
        <v>131.09694444444446</v>
      </c>
      <c r="AC1611" s="1"/>
      <c r="AE1611" s="1"/>
    </row>
    <row r="1612" spans="1:31">
      <c r="A1612" s="6">
        <v>41545</v>
      </c>
      <c r="B1612" s="1">
        <v>130.5</v>
      </c>
      <c r="C1612" s="1">
        <v>128.5</v>
      </c>
      <c r="D1612" s="1">
        <v>128.5</v>
      </c>
      <c r="E1612" s="1" t="s">
        <v>28</v>
      </c>
      <c r="F1612" s="1">
        <v>127</v>
      </c>
      <c r="G1612" s="1">
        <v>126.25</v>
      </c>
      <c r="H1612" s="1">
        <v>161.11000000000001</v>
      </c>
      <c r="I1612" s="1">
        <v>138.69</v>
      </c>
      <c r="J1612" s="1" t="s">
        <v>28</v>
      </c>
      <c r="K1612" s="1">
        <v>174</v>
      </c>
      <c r="L1612" s="1">
        <v>150.84</v>
      </c>
      <c r="M1612" s="1">
        <v>135.77499999999998</v>
      </c>
      <c r="N1612" s="1" t="s">
        <v>28</v>
      </c>
      <c r="O1612" s="1" t="s">
        <v>28</v>
      </c>
      <c r="P1612" s="1" t="s">
        <v>28</v>
      </c>
      <c r="U1612" s="1">
        <v>131.39666666666668</v>
      </c>
      <c r="V1612" s="1">
        <v>144.76499999999999</v>
      </c>
      <c r="W1612" s="1">
        <v>133.42166666666665</v>
      </c>
      <c r="X1612" s="1">
        <v>133.42166666666665</v>
      </c>
      <c r="AC1612" s="1"/>
      <c r="AE1612" s="1"/>
    </row>
    <row r="1613" spans="1:31">
      <c r="A1613" s="6">
        <v>41552</v>
      </c>
      <c r="B1613" s="1" t="s">
        <v>28</v>
      </c>
      <c r="C1613" s="1" t="s">
        <v>28</v>
      </c>
      <c r="D1613" s="1" t="s">
        <v>28</v>
      </c>
      <c r="E1613" s="1" t="s">
        <v>28</v>
      </c>
      <c r="F1613" s="1" t="s">
        <v>28</v>
      </c>
      <c r="G1613" s="1" t="s">
        <v>28</v>
      </c>
      <c r="H1613" s="1" t="s">
        <v>28</v>
      </c>
      <c r="I1613" s="1" t="s">
        <v>28</v>
      </c>
      <c r="J1613" s="1" t="s">
        <v>28</v>
      </c>
      <c r="K1613" s="1" t="s">
        <v>28</v>
      </c>
      <c r="L1613" s="1" t="s">
        <v>28</v>
      </c>
      <c r="M1613" s="1" t="s">
        <v>28</v>
      </c>
      <c r="N1613" s="1" t="s">
        <v>28</v>
      </c>
      <c r="O1613" s="1" t="s">
        <v>28</v>
      </c>
      <c r="P1613" s="1">
        <v>141.5</v>
      </c>
      <c r="U1613" s="1" t="s">
        <v>28</v>
      </c>
      <c r="V1613" s="1" t="s">
        <v>28</v>
      </c>
      <c r="W1613" s="1" t="s">
        <v>28</v>
      </c>
      <c r="X1613" s="1" t="s">
        <v>28</v>
      </c>
      <c r="AC1613" s="1"/>
      <c r="AE1613" s="1"/>
    </row>
    <row r="1614" spans="1:31">
      <c r="A1614" s="6">
        <v>41559</v>
      </c>
      <c r="B1614" s="1" t="s">
        <v>28</v>
      </c>
      <c r="C1614" s="1" t="s">
        <v>28</v>
      </c>
      <c r="D1614" s="1" t="s">
        <v>28</v>
      </c>
      <c r="E1614" s="1" t="s">
        <v>28</v>
      </c>
      <c r="F1614" s="1" t="s">
        <v>28</v>
      </c>
      <c r="G1614" s="1" t="s">
        <v>28</v>
      </c>
      <c r="H1614" s="1" t="s">
        <v>28</v>
      </c>
      <c r="I1614" s="1" t="s">
        <v>28</v>
      </c>
      <c r="J1614" s="1" t="s">
        <v>28</v>
      </c>
      <c r="K1614" s="1" t="s">
        <v>28</v>
      </c>
      <c r="L1614" s="1" t="s">
        <v>28</v>
      </c>
      <c r="M1614" s="1" t="s">
        <v>28</v>
      </c>
      <c r="N1614" s="1" t="s">
        <v>28</v>
      </c>
      <c r="O1614" s="1" t="s">
        <v>28</v>
      </c>
      <c r="P1614" s="1" t="s">
        <v>28</v>
      </c>
      <c r="U1614" s="1" t="s">
        <v>28</v>
      </c>
      <c r="V1614" s="1" t="s">
        <v>28</v>
      </c>
      <c r="W1614" s="1" t="s">
        <v>28</v>
      </c>
      <c r="X1614" s="1" t="s">
        <v>28</v>
      </c>
      <c r="AC1614" s="1"/>
      <c r="AE1614" s="1"/>
    </row>
    <row r="1615" spans="1:31">
      <c r="A1615" s="6">
        <v>41566</v>
      </c>
      <c r="B1615" s="1" t="s">
        <v>28</v>
      </c>
      <c r="C1615" s="1" t="s">
        <v>28</v>
      </c>
      <c r="D1615" s="1" t="s">
        <v>28</v>
      </c>
      <c r="E1615" s="1" t="s">
        <v>28</v>
      </c>
      <c r="F1615" s="1" t="s">
        <v>28</v>
      </c>
      <c r="G1615" s="1" t="s">
        <v>28</v>
      </c>
      <c r="H1615" s="1" t="s">
        <v>28</v>
      </c>
      <c r="I1615" s="1" t="s">
        <v>28</v>
      </c>
      <c r="J1615" s="1">
        <v>152.23500000000001</v>
      </c>
      <c r="K1615" s="1">
        <v>184.82</v>
      </c>
      <c r="L1615" s="1">
        <v>185.86999999999998</v>
      </c>
      <c r="M1615" s="1">
        <v>178.01499999999999</v>
      </c>
      <c r="N1615" s="1" t="s">
        <v>28</v>
      </c>
      <c r="O1615" s="1" t="s">
        <v>28</v>
      </c>
      <c r="P1615" s="1" t="s">
        <v>28</v>
      </c>
      <c r="U1615" s="1" t="s">
        <v>28</v>
      </c>
      <c r="V1615" s="1">
        <v>185.86999999999998</v>
      </c>
      <c r="W1615" s="1">
        <v>185.86999999999998</v>
      </c>
      <c r="X1615" s="1">
        <v>185.86999999999998</v>
      </c>
      <c r="AC1615" s="1"/>
      <c r="AE1615" s="1"/>
    </row>
    <row r="1616" spans="1:31">
      <c r="A1616" s="6">
        <v>41573</v>
      </c>
      <c r="B1616" s="1">
        <v>190</v>
      </c>
      <c r="C1616" s="1">
        <v>194</v>
      </c>
      <c r="D1616" s="1">
        <v>186</v>
      </c>
      <c r="E1616" s="1" t="s">
        <v>28</v>
      </c>
      <c r="F1616" s="1">
        <v>175</v>
      </c>
      <c r="G1616" s="1" t="s">
        <v>28</v>
      </c>
      <c r="H1616" s="1">
        <v>155</v>
      </c>
      <c r="I1616" s="1">
        <v>170.63333333333333</v>
      </c>
      <c r="J1616" s="1">
        <v>162.32</v>
      </c>
      <c r="K1616" s="1">
        <v>220.49</v>
      </c>
      <c r="L1616" s="1">
        <v>195.41666666666666</v>
      </c>
      <c r="M1616" s="1">
        <v>172.15</v>
      </c>
      <c r="N1616" s="1" t="s">
        <v>28</v>
      </c>
      <c r="O1616" s="1">
        <v>195</v>
      </c>
      <c r="P1616" s="1">
        <v>193</v>
      </c>
      <c r="U1616" s="1">
        <v>179.87777777777777</v>
      </c>
      <c r="V1616" s="1">
        <v>183.02499999999998</v>
      </c>
      <c r="W1616" s="1">
        <v>184.00833333333333</v>
      </c>
      <c r="X1616" s="1">
        <v>186.75624999999999</v>
      </c>
      <c r="AC1616" s="1"/>
      <c r="AE1616" s="1"/>
    </row>
    <row r="1617" spans="1:31">
      <c r="A1617" s="6">
        <v>41580</v>
      </c>
      <c r="B1617" s="1">
        <v>208</v>
      </c>
      <c r="C1617" s="1">
        <v>196</v>
      </c>
      <c r="D1617" s="1">
        <v>177</v>
      </c>
      <c r="E1617" s="1" t="s">
        <v>28</v>
      </c>
      <c r="F1617" s="1">
        <v>173.5</v>
      </c>
      <c r="G1617" s="1">
        <v>169.75</v>
      </c>
      <c r="H1617" s="1" t="s">
        <v>28</v>
      </c>
      <c r="I1617" s="1">
        <v>180.92333333333332</v>
      </c>
      <c r="J1617" s="1">
        <v>166.87</v>
      </c>
      <c r="K1617" s="1">
        <v>219.74</v>
      </c>
      <c r="L1617" s="1">
        <v>198.89</v>
      </c>
      <c r="M1617" s="1">
        <v>177.63</v>
      </c>
      <c r="N1617" s="1" t="s">
        <v>28</v>
      </c>
      <c r="O1617" s="1" t="s">
        <v>28</v>
      </c>
      <c r="P1617" s="1" t="s">
        <v>28</v>
      </c>
      <c r="U1617" s="1">
        <v>183.47444444444443</v>
      </c>
      <c r="V1617" s="1">
        <v>189.90666666666664</v>
      </c>
      <c r="W1617" s="1">
        <v>186.46888888888887</v>
      </c>
      <c r="X1617" s="1">
        <v>186.46888888888887</v>
      </c>
      <c r="AC1617" s="1"/>
      <c r="AE1617" s="1"/>
    </row>
    <row r="1618" spans="1:31">
      <c r="A1618" s="6">
        <v>41587</v>
      </c>
      <c r="B1618" s="1">
        <v>188</v>
      </c>
      <c r="C1618" s="1">
        <v>185</v>
      </c>
      <c r="D1618" s="1">
        <v>180.5</v>
      </c>
      <c r="E1618" s="1">
        <v>188</v>
      </c>
      <c r="F1618" s="1">
        <v>179.25</v>
      </c>
      <c r="G1618" s="1">
        <v>170.25</v>
      </c>
      <c r="H1618" s="1" t="s">
        <v>28</v>
      </c>
      <c r="I1618" s="1">
        <v>184.19333333333336</v>
      </c>
      <c r="J1618" s="1">
        <v>166.79</v>
      </c>
      <c r="K1618" s="1">
        <v>230.85</v>
      </c>
      <c r="L1618" s="1">
        <v>216.02333333333331</v>
      </c>
      <c r="M1618" s="1">
        <v>194.32999999999998</v>
      </c>
      <c r="N1618" s="1" t="s">
        <v>28</v>
      </c>
      <c r="O1618" s="1">
        <v>195</v>
      </c>
      <c r="P1618" s="1">
        <v>199</v>
      </c>
      <c r="U1618" s="1">
        <v>182.81444444444446</v>
      </c>
      <c r="V1618" s="1">
        <v>200.10833333333335</v>
      </c>
      <c r="W1618" s="1">
        <v>188.11944444444444</v>
      </c>
      <c r="X1618" s="1">
        <v>189.83958333333334</v>
      </c>
      <c r="AC1618" s="1"/>
      <c r="AE1618" s="1"/>
    </row>
    <row r="1619" spans="1:31">
      <c r="A1619" s="6">
        <v>41594</v>
      </c>
      <c r="B1619" s="1" t="s">
        <v>28</v>
      </c>
      <c r="C1619" s="1">
        <v>186.5</v>
      </c>
      <c r="D1619" s="1">
        <v>176</v>
      </c>
      <c r="E1619" s="1" t="s">
        <v>28</v>
      </c>
      <c r="F1619" s="1">
        <v>187.75</v>
      </c>
      <c r="G1619" s="1">
        <v>172.75</v>
      </c>
      <c r="H1619" s="1" t="s">
        <v>28</v>
      </c>
      <c r="I1619" s="1">
        <v>185.12333333333333</v>
      </c>
      <c r="J1619" s="1">
        <v>160.905</v>
      </c>
      <c r="K1619" s="1">
        <v>233</v>
      </c>
      <c r="L1619" s="1">
        <v>214.06333333333336</v>
      </c>
      <c r="M1619" s="1">
        <v>193.32999999999998</v>
      </c>
      <c r="N1619" s="1" t="s">
        <v>28</v>
      </c>
      <c r="O1619" s="1" t="s">
        <v>28</v>
      </c>
      <c r="P1619" s="1" t="s">
        <v>28</v>
      </c>
      <c r="U1619" s="1">
        <v>186.45777777777778</v>
      </c>
      <c r="V1619" s="1">
        <v>199.59333333333336</v>
      </c>
      <c r="W1619" s="1">
        <v>191.28111111111113</v>
      </c>
      <c r="X1619" s="1">
        <v>191.28111111111113</v>
      </c>
      <c r="AC1619" s="1"/>
      <c r="AE1619" s="1"/>
    </row>
    <row r="1620" spans="1:31">
      <c r="A1620" s="6">
        <v>41601</v>
      </c>
      <c r="B1620" s="1" t="s">
        <v>28</v>
      </c>
      <c r="C1620" s="1">
        <v>179.5</v>
      </c>
      <c r="D1620" s="1">
        <v>177</v>
      </c>
      <c r="E1620" s="1">
        <v>192</v>
      </c>
      <c r="F1620" s="1">
        <v>180.5</v>
      </c>
      <c r="G1620" s="1">
        <v>182.25</v>
      </c>
      <c r="H1620" s="1">
        <v>160</v>
      </c>
      <c r="I1620" s="1">
        <v>165.49</v>
      </c>
      <c r="J1620" s="1">
        <v>168.73</v>
      </c>
      <c r="K1620" s="1">
        <v>230</v>
      </c>
      <c r="L1620" s="1">
        <v>217.24</v>
      </c>
      <c r="M1620" s="1">
        <v>181</v>
      </c>
      <c r="N1620" s="1" t="s">
        <v>28</v>
      </c>
      <c r="O1620" s="1">
        <v>216</v>
      </c>
      <c r="P1620" s="1">
        <v>204</v>
      </c>
      <c r="U1620" s="1">
        <v>175.16333333333333</v>
      </c>
      <c r="V1620" s="1">
        <v>191.36500000000001</v>
      </c>
      <c r="W1620" s="1">
        <v>183.78833333333333</v>
      </c>
      <c r="X1620" s="1">
        <v>191.84125</v>
      </c>
      <c r="AC1620" s="1"/>
      <c r="AE1620" s="1"/>
    </row>
    <row r="1621" spans="1:31">
      <c r="A1621" s="6">
        <v>41608</v>
      </c>
      <c r="B1621" s="1" t="s">
        <v>28</v>
      </c>
      <c r="C1621" s="1" t="s">
        <v>28</v>
      </c>
      <c r="D1621" s="1" t="s">
        <v>28</v>
      </c>
      <c r="E1621" s="1" t="s">
        <v>28</v>
      </c>
      <c r="F1621" s="1" t="s">
        <v>28</v>
      </c>
      <c r="G1621" s="1" t="s">
        <v>28</v>
      </c>
      <c r="H1621" s="1" t="s">
        <v>28</v>
      </c>
      <c r="I1621" s="1">
        <v>185.44</v>
      </c>
      <c r="J1621" s="1">
        <v>190</v>
      </c>
      <c r="K1621" s="1" t="s">
        <v>28</v>
      </c>
      <c r="L1621" s="1" t="s">
        <v>28</v>
      </c>
      <c r="M1621" s="1" t="s">
        <v>28</v>
      </c>
      <c r="N1621" s="1" t="s">
        <v>28</v>
      </c>
      <c r="O1621" s="1" t="s">
        <v>28</v>
      </c>
      <c r="P1621" s="1" t="s">
        <v>28</v>
      </c>
      <c r="U1621" s="1">
        <v>185.44</v>
      </c>
      <c r="V1621" s="1">
        <v>185.44</v>
      </c>
      <c r="W1621" s="1">
        <v>185.44</v>
      </c>
      <c r="X1621" s="1">
        <v>185.44</v>
      </c>
      <c r="AC1621" s="1"/>
      <c r="AE1621" s="1"/>
    </row>
    <row r="1622" spans="1:31">
      <c r="A1622" s="6">
        <v>41615</v>
      </c>
      <c r="B1622" s="1" t="s">
        <v>28</v>
      </c>
      <c r="C1622" s="1">
        <v>194.5</v>
      </c>
      <c r="D1622" s="1">
        <v>189</v>
      </c>
      <c r="E1622" s="1" t="s">
        <v>28</v>
      </c>
      <c r="F1622" s="1" t="s">
        <v>28</v>
      </c>
      <c r="G1622" s="1" t="s">
        <v>28</v>
      </c>
      <c r="H1622" s="1" t="s">
        <v>28</v>
      </c>
      <c r="I1622" s="1">
        <v>197</v>
      </c>
      <c r="J1622" s="1" t="s">
        <v>28</v>
      </c>
      <c r="K1622" s="1" t="s">
        <v>28</v>
      </c>
      <c r="L1622" s="1" t="s">
        <v>28</v>
      </c>
      <c r="M1622" s="1" t="s">
        <v>28</v>
      </c>
      <c r="N1622" s="1" t="s">
        <v>28</v>
      </c>
      <c r="O1622" s="1" t="s">
        <v>28</v>
      </c>
      <c r="P1622" s="1" t="s">
        <v>28</v>
      </c>
      <c r="U1622" s="1">
        <v>195.75</v>
      </c>
      <c r="V1622" s="1">
        <v>197</v>
      </c>
      <c r="W1622" s="1">
        <v>195.75</v>
      </c>
      <c r="X1622" s="1">
        <v>195.75</v>
      </c>
      <c r="AC1622" s="1"/>
      <c r="AE1622" s="1"/>
    </row>
    <row r="1623" spans="1:31">
      <c r="A1623" s="6">
        <v>41622</v>
      </c>
      <c r="B1623" s="1">
        <v>202</v>
      </c>
      <c r="C1623" s="1">
        <v>199</v>
      </c>
      <c r="D1623" s="1">
        <v>195</v>
      </c>
      <c r="E1623" s="1" t="s">
        <v>28</v>
      </c>
      <c r="F1623" s="1">
        <v>195.5</v>
      </c>
      <c r="G1623" s="1">
        <v>183.75</v>
      </c>
      <c r="H1623" s="1" t="s">
        <v>28</v>
      </c>
      <c r="I1623" s="1" t="s">
        <v>28</v>
      </c>
      <c r="J1623" s="1">
        <v>174.61500000000001</v>
      </c>
      <c r="K1623" s="1">
        <v>234</v>
      </c>
      <c r="L1623" s="1">
        <v>222.13333333333333</v>
      </c>
      <c r="M1623" s="1">
        <v>182.81</v>
      </c>
      <c r="N1623" s="1" t="s">
        <v>28</v>
      </c>
      <c r="O1623" s="1" t="s">
        <v>28</v>
      </c>
      <c r="P1623" s="1" t="s">
        <v>28</v>
      </c>
      <c r="U1623" s="1">
        <v>197.25</v>
      </c>
      <c r="V1623" s="1">
        <v>222.13333333333333</v>
      </c>
      <c r="W1623" s="1">
        <v>205.54444444444445</v>
      </c>
      <c r="X1623" s="1">
        <v>205.54444444444445</v>
      </c>
      <c r="AC1623" s="1"/>
      <c r="AE1623" s="1"/>
    </row>
    <row r="1624" spans="1:31">
      <c r="A1624" s="6">
        <v>41629</v>
      </c>
      <c r="B1624" s="1">
        <v>212</v>
      </c>
      <c r="C1624" s="1">
        <v>205</v>
      </c>
      <c r="D1624" s="1">
        <v>193</v>
      </c>
      <c r="E1624" s="1" t="s">
        <v>28</v>
      </c>
      <c r="F1624" s="1" t="s">
        <v>28</v>
      </c>
      <c r="G1624" s="1" t="s">
        <v>28</v>
      </c>
      <c r="H1624" s="1">
        <v>209</v>
      </c>
      <c r="I1624" s="1">
        <v>195.35500000000002</v>
      </c>
      <c r="J1624" s="1" t="s">
        <v>28</v>
      </c>
      <c r="K1624" s="1" t="s">
        <v>28</v>
      </c>
      <c r="L1624" s="1">
        <v>227.75</v>
      </c>
      <c r="M1624" s="1">
        <v>204.32499999999999</v>
      </c>
      <c r="N1624" s="1" t="s">
        <v>28</v>
      </c>
      <c r="O1624" s="1">
        <v>215</v>
      </c>
      <c r="P1624" s="1">
        <v>209</v>
      </c>
      <c r="U1624" s="1">
        <v>200.17750000000001</v>
      </c>
      <c r="V1624" s="1">
        <v>211.55250000000001</v>
      </c>
      <c r="W1624" s="1">
        <v>208.27625</v>
      </c>
      <c r="X1624" s="1">
        <v>210.51750000000001</v>
      </c>
      <c r="AC1624" s="1"/>
      <c r="AE1624" s="1"/>
    </row>
    <row r="1625" spans="1:31">
      <c r="A1625" s="6">
        <v>41636</v>
      </c>
      <c r="B1625" s="1" t="s">
        <v>28</v>
      </c>
      <c r="C1625" s="1" t="s">
        <v>28</v>
      </c>
      <c r="D1625" s="1" t="s">
        <v>28</v>
      </c>
      <c r="E1625" s="1" t="s">
        <v>28</v>
      </c>
      <c r="F1625" s="1" t="s">
        <v>28</v>
      </c>
      <c r="G1625" s="1" t="s">
        <v>28</v>
      </c>
      <c r="H1625" s="1" t="s">
        <v>28</v>
      </c>
      <c r="I1625" s="1" t="s">
        <v>28</v>
      </c>
      <c r="J1625" s="1">
        <v>189.01</v>
      </c>
      <c r="K1625" s="1" t="s">
        <v>28</v>
      </c>
      <c r="L1625" s="1" t="s">
        <v>28</v>
      </c>
      <c r="M1625" s="1" t="s">
        <v>28</v>
      </c>
      <c r="N1625" s="1" t="s">
        <v>28</v>
      </c>
      <c r="O1625" s="1" t="s">
        <v>28</v>
      </c>
      <c r="P1625" s="1" t="s">
        <v>28</v>
      </c>
      <c r="U1625" s="1" t="s">
        <v>28</v>
      </c>
      <c r="V1625" s="1" t="s">
        <v>28</v>
      </c>
      <c r="W1625" s="1" t="s">
        <v>28</v>
      </c>
      <c r="X1625" s="1" t="s">
        <v>28</v>
      </c>
      <c r="AC1625" s="1"/>
      <c r="AE1625" s="1"/>
    </row>
    <row r="1626" spans="1:31">
      <c r="A1626" s="6">
        <v>41643</v>
      </c>
      <c r="B1626" s="1" t="s">
        <v>28</v>
      </c>
      <c r="C1626" s="1" t="s">
        <v>28</v>
      </c>
      <c r="D1626" s="1" t="s">
        <v>28</v>
      </c>
      <c r="E1626" s="1" t="s">
        <v>28</v>
      </c>
      <c r="F1626" s="1" t="s">
        <v>28</v>
      </c>
      <c r="G1626" s="1" t="s">
        <v>28</v>
      </c>
      <c r="H1626" s="1" t="s">
        <v>28</v>
      </c>
      <c r="I1626" s="1" t="s">
        <v>28</v>
      </c>
      <c r="J1626" s="1">
        <v>198</v>
      </c>
      <c r="K1626" s="1" t="s">
        <v>28</v>
      </c>
      <c r="L1626" s="1" t="s">
        <v>28</v>
      </c>
      <c r="M1626" s="1" t="s">
        <v>28</v>
      </c>
      <c r="N1626" s="1" t="s">
        <v>28</v>
      </c>
      <c r="O1626" s="1" t="s">
        <v>28</v>
      </c>
      <c r="P1626" s="1" t="s">
        <v>28</v>
      </c>
      <c r="U1626" s="1" t="s">
        <v>28</v>
      </c>
      <c r="V1626" s="1" t="s">
        <v>28</v>
      </c>
      <c r="W1626" s="1" t="s">
        <v>28</v>
      </c>
      <c r="X1626" s="1" t="s">
        <v>28</v>
      </c>
      <c r="AC1626" s="1"/>
      <c r="AE1626" s="1"/>
    </row>
    <row r="1627" spans="1:31">
      <c r="A1627" s="6">
        <v>41650</v>
      </c>
      <c r="B1627" s="1" t="s">
        <v>28</v>
      </c>
      <c r="C1627" s="1">
        <v>200</v>
      </c>
      <c r="D1627" s="1">
        <v>181</v>
      </c>
      <c r="E1627" s="1">
        <v>245</v>
      </c>
      <c r="F1627" s="1">
        <v>227.5</v>
      </c>
      <c r="G1627" s="1" t="s">
        <v>28</v>
      </c>
      <c r="H1627" s="1" t="s">
        <v>28</v>
      </c>
      <c r="I1627" s="1">
        <v>217.5</v>
      </c>
      <c r="J1627" s="1">
        <v>190</v>
      </c>
      <c r="K1627" s="1" t="s">
        <v>28</v>
      </c>
      <c r="L1627" s="1">
        <v>219.42000000000002</v>
      </c>
      <c r="M1627" s="1">
        <v>210.79</v>
      </c>
      <c r="N1627" s="1" t="s">
        <v>28</v>
      </c>
      <c r="O1627" s="1" t="s">
        <v>28</v>
      </c>
      <c r="P1627" s="1" t="s">
        <v>28</v>
      </c>
      <c r="U1627" s="1">
        <v>215</v>
      </c>
      <c r="V1627" s="1">
        <v>218.46</v>
      </c>
      <c r="W1627" s="1">
        <v>215.32000000000002</v>
      </c>
      <c r="X1627" s="1">
        <v>215.32000000000002</v>
      </c>
      <c r="AC1627" s="1"/>
      <c r="AE1627" s="1"/>
    </row>
    <row r="1628" spans="1:31">
      <c r="A1628" s="6">
        <v>41657</v>
      </c>
      <c r="B1628" s="1" t="s">
        <v>28</v>
      </c>
      <c r="C1628" s="1">
        <v>207</v>
      </c>
      <c r="D1628" s="1">
        <v>203</v>
      </c>
      <c r="E1628" s="1" t="s">
        <v>28</v>
      </c>
      <c r="F1628" s="1" t="s">
        <v>28</v>
      </c>
      <c r="G1628" s="1">
        <v>201</v>
      </c>
      <c r="H1628" s="1" t="s">
        <v>28</v>
      </c>
      <c r="I1628" s="1" t="s">
        <v>28</v>
      </c>
      <c r="J1628" s="1">
        <v>200.85500000000002</v>
      </c>
      <c r="K1628" s="1" t="s">
        <v>28</v>
      </c>
      <c r="L1628" s="1">
        <v>250.00333333333333</v>
      </c>
      <c r="M1628" s="1">
        <v>226.92500000000001</v>
      </c>
      <c r="N1628" s="1" t="s">
        <v>28</v>
      </c>
      <c r="O1628" s="1" t="s">
        <v>28</v>
      </c>
      <c r="P1628" s="1" t="s">
        <v>28</v>
      </c>
      <c r="U1628" s="1">
        <v>207</v>
      </c>
      <c r="V1628" s="1">
        <v>250.00333333333333</v>
      </c>
      <c r="W1628" s="1">
        <v>228.50166666666667</v>
      </c>
      <c r="X1628" s="1">
        <v>228.50166666666667</v>
      </c>
      <c r="AC1628" s="1"/>
      <c r="AE1628" s="1"/>
    </row>
    <row r="1629" spans="1:31">
      <c r="A1629" s="6">
        <v>41664</v>
      </c>
      <c r="B1629" s="1" t="s">
        <v>28</v>
      </c>
      <c r="C1629" s="1">
        <v>199</v>
      </c>
      <c r="D1629" s="1">
        <v>199</v>
      </c>
      <c r="E1629" s="1" t="s">
        <v>28</v>
      </c>
      <c r="F1629" s="1">
        <v>236.25</v>
      </c>
      <c r="G1629" s="1">
        <v>201.25</v>
      </c>
      <c r="H1629" s="1">
        <v>240</v>
      </c>
      <c r="I1629" s="1">
        <v>226.5</v>
      </c>
      <c r="J1629" s="1" t="s">
        <v>28</v>
      </c>
      <c r="K1629" s="1" t="s">
        <v>28</v>
      </c>
      <c r="L1629" s="1">
        <v>235.45</v>
      </c>
      <c r="M1629" s="1">
        <v>227.57999999999998</v>
      </c>
      <c r="N1629" s="1" t="s">
        <v>28</v>
      </c>
      <c r="O1629" s="1">
        <v>264.5</v>
      </c>
      <c r="P1629" s="1">
        <v>270.5</v>
      </c>
      <c r="U1629" s="1">
        <v>220.58333333333334</v>
      </c>
      <c r="V1629" s="1">
        <v>230.97499999999999</v>
      </c>
      <c r="W1629" s="1">
        <v>222.07500000000002</v>
      </c>
      <c r="X1629" s="1">
        <v>232.68125000000001</v>
      </c>
      <c r="AC1629" s="1"/>
      <c r="AE1629" s="1"/>
    </row>
    <row r="1630" spans="1:31">
      <c r="A1630" s="6">
        <v>41671</v>
      </c>
      <c r="B1630" s="1" t="s">
        <v>28</v>
      </c>
      <c r="C1630" s="1" t="s">
        <v>28</v>
      </c>
      <c r="D1630" s="1" t="s">
        <v>28</v>
      </c>
      <c r="E1630" s="1" t="s">
        <v>28</v>
      </c>
      <c r="F1630" s="1">
        <v>222</v>
      </c>
      <c r="G1630" s="1">
        <v>227</v>
      </c>
      <c r="H1630" s="1" t="s">
        <v>28</v>
      </c>
      <c r="I1630" s="1">
        <v>219</v>
      </c>
      <c r="J1630" s="1" t="s">
        <v>28</v>
      </c>
      <c r="K1630" s="1" t="s">
        <v>28</v>
      </c>
      <c r="L1630" s="1">
        <v>248.35500000000002</v>
      </c>
      <c r="M1630" s="1">
        <v>225.995</v>
      </c>
      <c r="N1630" s="1" t="s">
        <v>28</v>
      </c>
      <c r="O1630" s="1" t="s">
        <v>28</v>
      </c>
      <c r="P1630" s="1" t="s">
        <v>28</v>
      </c>
      <c r="U1630" s="1">
        <v>220.5</v>
      </c>
      <c r="V1630" s="1">
        <v>233.67750000000001</v>
      </c>
      <c r="W1630" s="1">
        <v>227.83875</v>
      </c>
      <c r="X1630" s="1">
        <v>227.83875</v>
      </c>
      <c r="AC1630" s="1"/>
      <c r="AE1630" s="1"/>
    </row>
    <row r="1631" spans="1:31">
      <c r="A1631" s="6">
        <v>41678</v>
      </c>
      <c r="B1631" s="1" t="s">
        <v>28</v>
      </c>
      <c r="C1631" s="1">
        <v>187.5</v>
      </c>
      <c r="D1631" s="1">
        <v>187.5</v>
      </c>
      <c r="E1631" s="1" t="s">
        <v>28</v>
      </c>
      <c r="F1631" s="1">
        <v>255</v>
      </c>
      <c r="G1631" s="1" t="s">
        <v>28</v>
      </c>
      <c r="H1631" s="1" t="s">
        <v>28</v>
      </c>
      <c r="I1631" s="1" t="s">
        <v>28</v>
      </c>
      <c r="J1631" s="1" t="s">
        <v>28</v>
      </c>
      <c r="K1631" s="1" t="s">
        <v>28</v>
      </c>
      <c r="L1631" s="1">
        <v>239.63499999999999</v>
      </c>
      <c r="M1631" s="1">
        <v>213</v>
      </c>
      <c r="N1631" s="1" t="s">
        <v>28</v>
      </c>
      <c r="O1631" s="1" t="s">
        <v>28</v>
      </c>
      <c r="P1631" s="1" t="s">
        <v>28</v>
      </c>
      <c r="U1631" s="1">
        <v>221.25</v>
      </c>
      <c r="V1631" s="1">
        <v>239.63499999999999</v>
      </c>
      <c r="W1631" s="1">
        <v>227.37833333333333</v>
      </c>
      <c r="X1631" s="1">
        <v>227.37833333333333</v>
      </c>
      <c r="AC1631" s="1"/>
      <c r="AE1631" s="1"/>
    </row>
    <row r="1632" spans="1:31">
      <c r="A1632" s="6">
        <v>41685</v>
      </c>
      <c r="B1632" s="1">
        <v>215</v>
      </c>
      <c r="C1632" s="1">
        <v>213</v>
      </c>
      <c r="D1632" s="1">
        <v>184.5</v>
      </c>
      <c r="E1632" s="1" t="s">
        <v>28</v>
      </c>
      <c r="F1632" s="1">
        <v>218.75</v>
      </c>
      <c r="G1632" s="1" t="s">
        <v>28</v>
      </c>
      <c r="H1632" s="1" t="s">
        <v>28</v>
      </c>
      <c r="I1632" s="1">
        <v>231.5</v>
      </c>
      <c r="J1632" s="1" t="s">
        <v>28</v>
      </c>
      <c r="K1632" s="1" t="s">
        <v>28</v>
      </c>
      <c r="L1632" s="1" t="s">
        <v>28</v>
      </c>
      <c r="M1632" s="1" t="s">
        <v>28</v>
      </c>
      <c r="N1632" s="1" t="s">
        <v>28</v>
      </c>
      <c r="O1632" s="1" t="s">
        <v>28</v>
      </c>
      <c r="P1632" s="1">
        <v>216.25</v>
      </c>
      <c r="U1632" s="1">
        <v>221.08333333333334</v>
      </c>
      <c r="V1632" s="1">
        <v>231.5</v>
      </c>
      <c r="W1632" s="1">
        <v>221.08333333333334</v>
      </c>
      <c r="X1632" s="1">
        <v>221.08333333333334</v>
      </c>
      <c r="AC1632" s="1"/>
      <c r="AE1632" s="1"/>
    </row>
    <row r="1633" spans="1:31">
      <c r="A1633" s="6">
        <v>41692</v>
      </c>
      <c r="B1633" s="1" t="s">
        <v>28</v>
      </c>
      <c r="C1633" s="1">
        <v>216.5</v>
      </c>
      <c r="D1633" s="1">
        <v>199</v>
      </c>
      <c r="E1633" s="1" t="s">
        <v>28</v>
      </c>
      <c r="F1633" s="1">
        <v>230</v>
      </c>
      <c r="G1633" s="1">
        <v>202.5</v>
      </c>
      <c r="H1633" s="1" t="s">
        <v>28</v>
      </c>
      <c r="I1633" s="1">
        <v>240</v>
      </c>
      <c r="J1633" s="1" t="s">
        <v>28</v>
      </c>
      <c r="K1633" s="1" t="s">
        <v>28</v>
      </c>
      <c r="L1633" s="1" t="s">
        <v>28</v>
      </c>
      <c r="M1633" s="1" t="s">
        <v>28</v>
      </c>
      <c r="N1633" s="1" t="s">
        <v>28</v>
      </c>
      <c r="O1633" s="1" t="s">
        <v>28</v>
      </c>
      <c r="P1633" s="1" t="s">
        <v>28</v>
      </c>
      <c r="U1633" s="1">
        <v>228.83333333333334</v>
      </c>
      <c r="V1633" s="1">
        <v>240</v>
      </c>
      <c r="W1633" s="1">
        <v>228.83333333333334</v>
      </c>
      <c r="X1633" s="1">
        <v>228.83333333333334</v>
      </c>
      <c r="AC1633" s="1"/>
      <c r="AE1633" s="1"/>
    </row>
    <row r="1634" spans="1:31">
      <c r="A1634" s="6">
        <v>41699</v>
      </c>
      <c r="B1634" s="1">
        <v>218</v>
      </c>
      <c r="C1634" s="1">
        <v>218.5</v>
      </c>
      <c r="D1634" s="1">
        <v>215.5</v>
      </c>
      <c r="E1634" s="1" t="s">
        <v>28</v>
      </c>
      <c r="F1634" s="1" t="s">
        <v>28</v>
      </c>
      <c r="G1634" s="1" t="s">
        <v>28</v>
      </c>
      <c r="H1634" s="1">
        <v>242.5</v>
      </c>
      <c r="I1634" s="1" t="s">
        <v>28</v>
      </c>
      <c r="J1634" s="1">
        <v>189</v>
      </c>
      <c r="K1634" s="1" t="s">
        <v>28</v>
      </c>
      <c r="L1634" s="1">
        <v>226.66666666666666</v>
      </c>
      <c r="M1634" s="1">
        <v>198.6</v>
      </c>
      <c r="N1634" s="1" t="s">
        <v>28</v>
      </c>
      <c r="O1634" s="1" t="s">
        <v>28</v>
      </c>
      <c r="P1634" s="1" t="s">
        <v>28</v>
      </c>
      <c r="U1634" s="1">
        <v>218.5</v>
      </c>
      <c r="V1634" s="1">
        <v>226.66666666666666</v>
      </c>
      <c r="W1634" s="1">
        <v>222.58333333333331</v>
      </c>
      <c r="X1634" s="1">
        <v>222.58333333333331</v>
      </c>
      <c r="AC1634" s="1"/>
      <c r="AE1634" s="1"/>
    </row>
    <row r="1635" spans="1:31">
      <c r="A1635" s="6">
        <v>41706</v>
      </c>
      <c r="B1635" s="1">
        <v>225.5</v>
      </c>
      <c r="C1635" s="1">
        <v>218</v>
      </c>
      <c r="D1635" s="1">
        <v>202</v>
      </c>
      <c r="E1635" s="1" t="s">
        <v>28</v>
      </c>
      <c r="F1635" s="1">
        <v>238.75</v>
      </c>
      <c r="G1635" s="1">
        <v>231.25</v>
      </c>
      <c r="H1635" s="1" t="s">
        <v>28</v>
      </c>
      <c r="I1635" s="1">
        <v>212.5</v>
      </c>
      <c r="J1635" s="1">
        <v>181.67</v>
      </c>
      <c r="K1635" s="1" t="s">
        <v>28</v>
      </c>
      <c r="L1635" s="1" t="s">
        <v>28</v>
      </c>
      <c r="M1635" s="1" t="s">
        <v>28</v>
      </c>
      <c r="N1635" s="1" t="s">
        <v>28</v>
      </c>
      <c r="O1635" s="1" t="s">
        <v>28</v>
      </c>
      <c r="P1635" s="1" t="s">
        <v>28</v>
      </c>
      <c r="U1635" s="1">
        <v>223.08333333333334</v>
      </c>
      <c r="V1635" s="1">
        <v>212.5</v>
      </c>
      <c r="W1635" s="1">
        <v>223.08333333333334</v>
      </c>
      <c r="X1635" s="1">
        <v>223.08333333333334</v>
      </c>
      <c r="AC1635" s="1"/>
      <c r="AE1635" s="1"/>
    </row>
    <row r="1636" spans="1:31">
      <c r="A1636" s="6">
        <v>41713</v>
      </c>
      <c r="B1636" s="1">
        <v>220</v>
      </c>
      <c r="C1636" s="1">
        <v>216.5</v>
      </c>
      <c r="D1636" s="1">
        <v>194.5</v>
      </c>
      <c r="E1636" s="1" t="s">
        <v>28</v>
      </c>
      <c r="F1636" s="1">
        <v>253.75</v>
      </c>
      <c r="G1636" s="1">
        <v>239.75</v>
      </c>
      <c r="H1636" s="1" t="s">
        <v>28</v>
      </c>
      <c r="I1636" s="1">
        <v>228.24</v>
      </c>
      <c r="J1636" s="1" t="s">
        <v>28</v>
      </c>
      <c r="K1636" s="1" t="s">
        <v>28</v>
      </c>
      <c r="L1636" s="1" t="s">
        <v>28</v>
      </c>
      <c r="M1636" s="1" t="s">
        <v>28</v>
      </c>
      <c r="N1636" s="1" t="s">
        <v>28</v>
      </c>
      <c r="O1636" s="1" t="s">
        <v>28</v>
      </c>
      <c r="P1636" s="1" t="s">
        <v>28</v>
      </c>
      <c r="U1636" s="1">
        <v>232.83</v>
      </c>
      <c r="V1636" s="1">
        <v>228.24</v>
      </c>
      <c r="W1636" s="1">
        <v>232.83</v>
      </c>
      <c r="X1636" s="1">
        <v>232.83</v>
      </c>
      <c r="AC1636" s="1"/>
      <c r="AE1636" s="1"/>
    </row>
    <row r="1637" spans="1:31">
      <c r="A1637" s="6">
        <v>41720</v>
      </c>
      <c r="B1637" s="1" t="s">
        <v>28</v>
      </c>
      <c r="C1637" s="1">
        <v>215.5</v>
      </c>
      <c r="D1637" s="1">
        <v>206</v>
      </c>
      <c r="E1637" s="1" t="s">
        <v>28</v>
      </c>
      <c r="F1637" s="1">
        <v>227.5</v>
      </c>
      <c r="G1637" s="1">
        <v>225</v>
      </c>
      <c r="H1637" s="1">
        <v>277</v>
      </c>
      <c r="I1637" s="1">
        <v>232.5</v>
      </c>
      <c r="J1637" s="1" t="s">
        <v>28</v>
      </c>
      <c r="K1637" s="1" t="s">
        <v>28</v>
      </c>
      <c r="L1637" s="1" t="s">
        <v>28</v>
      </c>
      <c r="M1637" s="1" t="s">
        <v>28</v>
      </c>
      <c r="N1637" s="1" t="s">
        <v>28</v>
      </c>
      <c r="O1637" s="1" t="s">
        <v>28</v>
      </c>
      <c r="P1637" s="1" t="s">
        <v>28</v>
      </c>
      <c r="U1637" s="1">
        <v>225.16666666666666</v>
      </c>
      <c r="V1637" s="1">
        <v>232.5</v>
      </c>
      <c r="W1637" s="1">
        <v>225.16666666666666</v>
      </c>
      <c r="X1637" s="1">
        <v>225.16666666666666</v>
      </c>
      <c r="AC1637" s="1"/>
      <c r="AE1637" s="1"/>
    </row>
    <row r="1638" spans="1:31">
      <c r="A1638" s="6">
        <v>41727</v>
      </c>
      <c r="B1638" s="1" t="s">
        <v>28</v>
      </c>
      <c r="C1638" s="1">
        <v>201</v>
      </c>
      <c r="D1638" s="1">
        <v>191.5</v>
      </c>
      <c r="E1638" s="1" t="s">
        <v>28</v>
      </c>
      <c r="F1638" s="1" t="s">
        <v>28</v>
      </c>
      <c r="G1638" s="1">
        <v>168.25</v>
      </c>
      <c r="H1638" s="1">
        <v>215</v>
      </c>
      <c r="I1638" s="1">
        <v>235</v>
      </c>
      <c r="J1638" s="1">
        <v>196.6</v>
      </c>
      <c r="K1638" s="1" t="s">
        <v>28</v>
      </c>
      <c r="L1638" s="1" t="s">
        <v>28</v>
      </c>
      <c r="M1638" s="1" t="s">
        <v>28</v>
      </c>
      <c r="N1638" s="1" t="s">
        <v>28</v>
      </c>
      <c r="O1638" s="1" t="s">
        <v>28</v>
      </c>
      <c r="P1638" s="1" t="s">
        <v>28</v>
      </c>
      <c r="U1638" s="1">
        <v>218</v>
      </c>
      <c r="V1638" s="1">
        <v>235</v>
      </c>
      <c r="W1638" s="1">
        <v>218</v>
      </c>
      <c r="X1638" s="1">
        <v>218</v>
      </c>
      <c r="AC1638" s="1"/>
      <c r="AE1638" s="1"/>
    </row>
    <row r="1639" spans="1:31">
      <c r="A1639" s="6">
        <v>41734</v>
      </c>
      <c r="B1639" s="1">
        <v>196</v>
      </c>
      <c r="C1639" s="1">
        <v>190</v>
      </c>
      <c r="D1639" s="1">
        <v>187.5</v>
      </c>
      <c r="E1639" s="1">
        <v>180</v>
      </c>
      <c r="F1639" s="1">
        <v>168.5</v>
      </c>
      <c r="G1639" s="1">
        <v>151.5</v>
      </c>
      <c r="H1639" s="1" t="s">
        <v>28</v>
      </c>
      <c r="I1639" s="1">
        <v>207</v>
      </c>
      <c r="J1639" s="1" t="s">
        <v>28</v>
      </c>
      <c r="K1639" s="1" t="s">
        <v>28</v>
      </c>
      <c r="L1639" s="1" t="s">
        <v>28</v>
      </c>
      <c r="M1639" s="1" t="s">
        <v>28</v>
      </c>
      <c r="N1639" s="1" t="s">
        <v>28</v>
      </c>
      <c r="O1639" s="1" t="s">
        <v>28</v>
      </c>
      <c r="P1639" s="1" t="s">
        <v>28</v>
      </c>
      <c r="U1639" s="1">
        <v>188.5</v>
      </c>
      <c r="V1639" s="1">
        <v>207</v>
      </c>
      <c r="W1639" s="1">
        <v>188.5</v>
      </c>
      <c r="X1639" s="1">
        <v>188.5</v>
      </c>
      <c r="AC1639" s="1"/>
      <c r="AE1639" s="1"/>
    </row>
    <row r="1640" spans="1:31">
      <c r="A1640" s="6">
        <v>41741</v>
      </c>
      <c r="B1640" s="1">
        <v>194</v>
      </c>
      <c r="C1640" s="1">
        <v>197.5</v>
      </c>
      <c r="D1640" s="1">
        <v>196.5</v>
      </c>
      <c r="E1640" s="1" t="s">
        <v>28</v>
      </c>
      <c r="F1640" s="1">
        <v>170</v>
      </c>
      <c r="G1640" s="1">
        <v>160</v>
      </c>
      <c r="H1640" s="1">
        <v>290.04499999999996</v>
      </c>
      <c r="I1640" s="1">
        <v>232.81333333333336</v>
      </c>
      <c r="J1640" s="1" t="s">
        <v>28</v>
      </c>
      <c r="K1640" s="1" t="s">
        <v>28</v>
      </c>
      <c r="L1640" s="1" t="s">
        <v>28</v>
      </c>
      <c r="M1640" s="1" t="s">
        <v>28</v>
      </c>
      <c r="N1640" s="1" t="s">
        <v>28</v>
      </c>
      <c r="O1640" s="1" t="s">
        <v>28</v>
      </c>
      <c r="P1640" s="1" t="s">
        <v>28</v>
      </c>
      <c r="U1640" s="1">
        <v>200.10444444444445</v>
      </c>
      <c r="V1640" s="1">
        <v>232.81333333333336</v>
      </c>
      <c r="W1640" s="1">
        <v>200.10444444444445</v>
      </c>
      <c r="X1640" s="1">
        <v>200.10444444444445</v>
      </c>
      <c r="AC1640" s="1"/>
      <c r="AE1640" s="1"/>
    </row>
    <row r="1641" spans="1:31">
      <c r="A1641" s="6">
        <v>41748</v>
      </c>
      <c r="B1641" s="1" t="s">
        <v>28</v>
      </c>
      <c r="C1641" s="1">
        <v>193.5</v>
      </c>
      <c r="D1641" s="1">
        <v>188</v>
      </c>
      <c r="E1641" s="1" t="s">
        <v>28</v>
      </c>
      <c r="F1641" s="1" t="s">
        <v>28</v>
      </c>
      <c r="G1641" s="1" t="s">
        <v>28</v>
      </c>
      <c r="H1641" s="1">
        <v>275</v>
      </c>
      <c r="I1641" s="1">
        <v>225</v>
      </c>
      <c r="J1641" s="1" t="s">
        <v>28</v>
      </c>
      <c r="K1641" s="1" t="s">
        <v>28</v>
      </c>
      <c r="L1641" s="1" t="s">
        <v>28</v>
      </c>
      <c r="M1641" s="1" t="s">
        <v>28</v>
      </c>
      <c r="N1641" s="1" t="s">
        <v>28</v>
      </c>
      <c r="O1641" s="1" t="s">
        <v>28</v>
      </c>
      <c r="P1641" s="1" t="s">
        <v>28</v>
      </c>
      <c r="U1641" s="1">
        <v>209.25</v>
      </c>
      <c r="V1641" s="1">
        <v>225</v>
      </c>
      <c r="W1641" s="1">
        <v>209.25</v>
      </c>
      <c r="X1641" s="1">
        <v>209.25</v>
      </c>
      <c r="AC1641" s="1"/>
      <c r="AE1641" s="1"/>
    </row>
    <row r="1642" spans="1:31">
      <c r="A1642" s="6">
        <v>41755</v>
      </c>
      <c r="B1642" s="1">
        <v>194</v>
      </c>
      <c r="C1642" s="1">
        <v>183.5</v>
      </c>
      <c r="D1642" s="1" t="s">
        <v>28</v>
      </c>
      <c r="E1642" s="1">
        <v>195</v>
      </c>
      <c r="F1642" s="1">
        <v>191.25</v>
      </c>
      <c r="G1642" s="1" t="s">
        <v>28</v>
      </c>
      <c r="H1642" s="1">
        <v>260</v>
      </c>
      <c r="I1642" s="1">
        <v>231.54500000000002</v>
      </c>
      <c r="J1642" s="1" t="s">
        <v>28</v>
      </c>
      <c r="K1642" s="1" t="s">
        <v>28</v>
      </c>
      <c r="L1642" s="1" t="s">
        <v>28</v>
      </c>
      <c r="M1642" s="1" t="s">
        <v>28</v>
      </c>
      <c r="N1642" s="1" t="s">
        <v>28</v>
      </c>
      <c r="O1642" s="1" t="s">
        <v>28</v>
      </c>
      <c r="P1642" s="1" t="s">
        <v>28</v>
      </c>
      <c r="U1642" s="1">
        <v>202.09833333333336</v>
      </c>
      <c r="V1642" s="1">
        <v>231.54500000000002</v>
      </c>
      <c r="W1642" s="1">
        <v>202.09833333333336</v>
      </c>
      <c r="X1642" s="1">
        <v>202.09833333333336</v>
      </c>
      <c r="AC1642" s="1"/>
      <c r="AE1642" s="1"/>
    </row>
    <row r="1643" spans="1:31">
      <c r="A1643" s="6">
        <v>41762</v>
      </c>
      <c r="B1643" s="1" t="s">
        <v>28</v>
      </c>
      <c r="C1643" s="1">
        <v>176.5</v>
      </c>
      <c r="D1643" s="1">
        <v>170</v>
      </c>
      <c r="E1643" s="1" t="s">
        <v>28</v>
      </c>
      <c r="F1643" s="1" t="s">
        <v>28</v>
      </c>
      <c r="G1643" s="1">
        <v>157.5</v>
      </c>
      <c r="H1643" s="1">
        <v>271.935</v>
      </c>
      <c r="I1643" s="1">
        <v>240</v>
      </c>
      <c r="J1643" s="1">
        <v>179</v>
      </c>
      <c r="K1643" s="1" t="s">
        <v>28</v>
      </c>
      <c r="L1643" s="1" t="s">
        <v>28</v>
      </c>
      <c r="M1643" s="1" t="s">
        <v>28</v>
      </c>
      <c r="N1643" s="1" t="s">
        <v>28</v>
      </c>
      <c r="O1643" s="1" t="s">
        <v>28</v>
      </c>
      <c r="P1643" s="1" t="s">
        <v>28</v>
      </c>
      <c r="U1643" s="1">
        <v>208.25</v>
      </c>
      <c r="V1643" s="1">
        <v>240</v>
      </c>
      <c r="W1643" s="1">
        <v>208.25</v>
      </c>
      <c r="X1643" s="1">
        <v>208.25</v>
      </c>
      <c r="AC1643" s="1"/>
      <c r="AE1643" s="1"/>
    </row>
    <row r="1644" spans="1:31">
      <c r="A1644" s="6">
        <v>41769</v>
      </c>
      <c r="B1644" s="1">
        <v>164.5</v>
      </c>
      <c r="C1644" s="1">
        <v>161.5</v>
      </c>
      <c r="D1644" s="1">
        <v>157</v>
      </c>
      <c r="E1644" s="1">
        <v>192.5</v>
      </c>
      <c r="F1644" s="1">
        <v>180</v>
      </c>
      <c r="G1644" s="1" t="s">
        <v>28</v>
      </c>
      <c r="H1644" s="1">
        <v>267.18</v>
      </c>
      <c r="I1644" s="1">
        <v>215.36</v>
      </c>
      <c r="J1644" s="1">
        <v>192.5</v>
      </c>
      <c r="K1644" s="1" t="s">
        <v>28</v>
      </c>
      <c r="L1644" s="1" t="s">
        <v>28</v>
      </c>
      <c r="M1644" s="1" t="s">
        <v>28</v>
      </c>
      <c r="N1644" s="1" t="s">
        <v>28</v>
      </c>
      <c r="O1644" s="1" t="s">
        <v>28</v>
      </c>
      <c r="P1644" s="1" t="s">
        <v>28</v>
      </c>
      <c r="U1644" s="1">
        <v>185.62</v>
      </c>
      <c r="V1644" s="1">
        <v>215.36</v>
      </c>
      <c r="W1644" s="1">
        <v>185.62</v>
      </c>
      <c r="X1644" s="1">
        <v>185.62</v>
      </c>
      <c r="AC1644" s="1"/>
      <c r="AE1644" s="1"/>
    </row>
    <row r="1645" spans="1:31">
      <c r="A1645" s="6">
        <v>41776</v>
      </c>
      <c r="B1645" s="1">
        <v>171.5</v>
      </c>
      <c r="C1645" s="1">
        <v>167.5</v>
      </c>
      <c r="D1645" s="1">
        <v>165</v>
      </c>
      <c r="E1645" s="1">
        <v>182.5</v>
      </c>
      <c r="F1645" s="1">
        <v>178.5</v>
      </c>
      <c r="G1645" s="1" t="s">
        <v>28</v>
      </c>
      <c r="H1645" s="1">
        <v>257.04500000000002</v>
      </c>
      <c r="I1645" s="1">
        <v>228.24</v>
      </c>
      <c r="J1645" s="1" t="s">
        <v>28</v>
      </c>
      <c r="K1645" s="1" t="s">
        <v>28</v>
      </c>
      <c r="L1645" s="1" t="s">
        <v>28</v>
      </c>
      <c r="M1645" s="1" t="s">
        <v>28</v>
      </c>
      <c r="N1645" s="1" t="s">
        <v>28</v>
      </c>
      <c r="O1645" s="1" t="s">
        <v>28</v>
      </c>
      <c r="P1645" s="1" t="s">
        <v>28</v>
      </c>
      <c r="U1645" s="1">
        <v>191.41333333333333</v>
      </c>
      <c r="V1645" s="1">
        <v>228.24</v>
      </c>
      <c r="W1645" s="1">
        <v>191.41333333333333</v>
      </c>
      <c r="X1645" s="1">
        <v>191.41333333333333</v>
      </c>
      <c r="AC1645" s="1"/>
      <c r="AE1645" s="1"/>
    </row>
    <row r="1646" spans="1:31">
      <c r="A1646" s="6">
        <v>41783</v>
      </c>
      <c r="B1646" s="1">
        <v>166.5</v>
      </c>
      <c r="C1646" s="1">
        <v>166.5</v>
      </c>
      <c r="D1646" s="1">
        <v>164.5</v>
      </c>
      <c r="E1646" s="1">
        <v>187.5</v>
      </c>
      <c r="F1646" s="1">
        <v>188.25</v>
      </c>
      <c r="G1646" s="1">
        <v>182</v>
      </c>
      <c r="H1646" s="1">
        <v>243.67500000000001</v>
      </c>
      <c r="I1646" s="1">
        <v>227.86</v>
      </c>
      <c r="J1646" s="1">
        <v>170</v>
      </c>
      <c r="K1646" s="1" t="s">
        <v>28</v>
      </c>
      <c r="L1646" s="1" t="s">
        <v>28</v>
      </c>
      <c r="M1646" s="1" t="s">
        <v>28</v>
      </c>
      <c r="N1646" s="1" t="s">
        <v>28</v>
      </c>
      <c r="O1646" s="1">
        <v>178</v>
      </c>
      <c r="P1646" s="1">
        <v>189.5</v>
      </c>
      <c r="U1646" s="1">
        <v>194.20333333333335</v>
      </c>
      <c r="V1646" s="1">
        <v>227.86</v>
      </c>
      <c r="W1646" s="1">
        <v>194.20333333333335</v>
      </c>
      <c r="X1646" s="1">
        <v>190.1525</v>
      </c>
      <c r="AC1646" s="1"/>
      <c r="AE1646" s="1"/>
    </row>
    <row r="1647" spans="1:31">
      <c r="A1647" s="6">
        <v>41790</v>
      </c>
      <c r="B1647" s="1">
        <v>183</v>
      </c>
      <c r="C1647" s="1">
        <v>181.5</v>
      </c>
      <c r="D1647" s="1" t="s">
        <v>28</v>
      </c>
      <c r="E1647" s="1">
        <v>192.5</v>
      </c>
      <c r="F1647" s="1">
        <v>187.5</v>
      </c>
      <c r="G1647" s="1" t="s">
        <v>28</v>
      </c>
      <c r="H1647" s="1">
        <v>255.73000000000002</v>
      </c>
      <c r="I1647" s="1">
        <v>221.50333333333333</v>
      </c>
      <c r="J1647" s="1">
        <v>157</v>
      </c>
      <c r="K1647" s="1" t="s">
        <v>28</v>
      </c>
      <c r="L1647" s="1" t="s">
        <v>28</v>
      </c>
      <c r="M1647" s="1" t="s">
        <v>28</v>
      </c>
      <c r="N1647" s="1" t="s">
        <v>28</v>
      </c>
      <c r="O1647" s="1" t="s">
        <v>28</v>
      </c>
      <c r="P1647" s="1" t="s">
        <v>28</v>
      </c>
      <c r="U1647" s="1">
        <v>196.83444444444444</v>
      </c>
      <c r="V1647" s="1">
        <v>221.50333333333333</v>
      </c>
      <c r="W1647" s="1">
        <v>196.83444444444444</v>
      </c>
      <c r="X1647" s="1">
        <v>196.83444444444444</v>
      </c>
      <c r="AC1647" s="1"/>
      <c r="AE1647" s="1"/>
    </row>
    <row r="1648" spans="1:31">
      <c r="A1648" s="6">
        <v>41797</v>
      </c>
      <c r="B1648" s="1">
        <v>182</v>
      </c>
      <c r="C1648" s="1">
        <v>179.5</v>
      </c>
      <c r="D1648" s="1">
        <v>179.5</v>
      </c>
      <c r="E1648" s="1">
        <v>165</v>
      </c>
      <c r="F1648" s="1">
        <v>186.25</v>
      </c>
      <c r="G1648" s="1">
        <v>190.25</v>
      </c>
      <c r="H1648" s="1">
        <v>265.39499999999998</v>
      </c>
      <c r="I1648" s="1">
        <v>226.04333333333332</v>
      </c>
      <c r="J1648" s="1">
        <v>180.06</v>
      </c>
      <c r="K1648" s="1" t="s">
        <v>28</v>
      </c>
      <c r="L1648" s="1" t="s">
        <v>28</v>
      </c>
      <c r="M1648" s="1" t="s">
        <v>28</v>
      </c>
      <c r="N1648" s="1" t="s">
        <v>28</v>
      </c>
      <c r="O1648" s="1" t="s">
        <v>28</v>
      </c>
      <c r="P1648" s="1" t="s">
        <v>28</v>
      </c>
      <c r="U1648" s="1">
        <v>197.26444444444442</v>
      </c>
      <c r="V1648" s="1">
        <v>226.04333333333332</v>
      </c>
      <c r="W1648" s="1">
        <v>197.26444444444442</v>
      </c>
      <c r="X1648" s="1">
        <v>197.26444444444442</v>
      </c>
      <c r="AC1648" s="1"/>
      <c r="AE1648" s="1"/>
    </row>
    <row r="1649" spans="1:31">
      <c r="A1649" s="6">
        <v>41804</v>
      </c>
      <c r="B1649" s="1">
        <v>176</v>
      </c>
      <c r="C1649" s="1">
        <v>177</v>
      </c>
      <c r="D1649" s="1">
        <v>171.5</v>
      </c>
      <c r="E1649" s="1" t="s">
        <v>28</v>
      </c>
      <c r="F1649" s="1">
        <v>191.25</v>
      </c>
      <c r="G1649" s="1" t="s">
        <v>28</v>
      </c>
      <c r="H1649" s="1">
        <v>271.48</v>
      </c>
      <c r="I1649" s="1">
        <v>219.10666666666665</v>
      </c>
      <c r="J1649" s="1">
        <v>180.5</v>
      </c>
      <c r="K1649" s="1" t="s">
        <v>28</v>
      </c>
      <c r="L1649" s="1" t="s">
        <v>28</v>
      </c>
      <c r="M1649" s="1" t="s">
        <v>28</v>
      </c>
      <c r="N1649" s="1" t="s">
        <v>28</v>
      </c>
      <c r="O1649" s="1" t="s">
        <v>28</v>
      </c>
      <c r="P1649" s="1" t="s">
        <v>28</v>
      </c>
      <c r="U1649" s="1">
        <v>195.78555555555556</v>
      </c>
      <c r="V1649" s="1">
        <v>219.10666666666665</v>
      </c>
      <c r="W1649" s="1">
        <v>195.78555555555556</v>
      </c>
      <c r="X1649" s="1">
        <v>195.78555555555556</v>
      </c>
      <c r="AC1649" s="1"/>
      <c r="AE1649" s="1"/>
    </row>
    <row r="1650" spans="1:31">
      <c r="A1650" s="6">
        <v>41811</v>
      </c>
      <c r="B1650" s="1">
        <v>172</v>
      </c>
      <c r="C1650" s="1">
        <v>172</v>
      </c>
      <c r="D1650" s="1">
        <v>170.5</v>
      </c>
      <c r="E1650" s="1">
        <v>202.5</v>
      </c>
      <c r="F1650" s="1" t="s">
        <v>28</v>
      </c>
      <c r="G1650" s="1" t="s">
        <v>28</v>
      </c>
      <c r="H1650" s="1">
        <v>260</v>
      </c>
      <c r="I1650" s="1">
        <v>230.5</v>
      </c>
      <c r="J1650" s="1">
        <v>142.38</v>
      </c>
      <c r="K1650" s="1" t="s">
        <v>28</v>
      </c>
      <c r="L1650" s="1" t="s">
        <v>28</v>
      </c>
      <c r="M1650" s="1" t="s">
        <v>28</v>
      </c>
      <c r="N1650" s="1" t="s">
        <v>28</v>
      </c>
      <c r="O1650" s="1" t="s">
        <v>28</v>
      </c>
      <c r="P1650" s="1" t="s">
        <v>28</v>
      </c>
      <c r="U1650" s="1">
        <v>201.25</v>
      </c>
      <c r="V1650" s="1">
        <v>230.5</v>
      </c>
      <c r="W1650" s="1">
        <v>201.25</v>
      </c>
      <c r="X1650" s="1">
        <v>201.25</v>
      </c>
      <c r="AC1650" s="1"/>
      <c r="AE1650" s="1"/>
    </row>
    <row r="1651" spans="1:31">
      <c r="A1651" s="6">
        <v>41818</v>
      </c>
      <c r="B1651" s="1">
        <v>169</v>
      </c>
      <c r="C1651" s="1">
        <v>169</v>
      </c>
      <c r="D1651" s="1" t="s">
        <v>28</v>
      </c>
      <c r="E1651" s="1">
        <v>200</v>
      </c>
      <c r="F1651" s="1">
        <v>200.5</v>
      </c>
      <c r="G1651" s="1">
        <v>198.75</v>
      </c>
      <c r="H1651" s="1">
        <v>237.86</v>
      </c>
      <c r="I1651" s="1">
        <v>195.97</v>
      </c>
      <c r="J1651" s="1">
        <v>167</v>
      </c>
      <c r="K1651" s="1">
        <v>201</v>
      </c>
      <c r="L1651" s="1">
        <v>192.11</v>
      </c>
      <c r="M1651" s="1">
        <v>175.18</v>
      </c>
      <c r="N1651" s="1" t="s">
        <v>28</v>
      </c>
      <c r="O1651" s="1" t="s">
        <v>28</v>
      </c>
      <c r="P1651" s="1" t="s">
        <v>28</v>
      </c>
      <c r="U1651" s="1">
        <v>188.49</v>
      </c>
      <c r="V1651" s="1">
        <v>194.04000000000002</v>
      </c>
      <c r="W1651" s="1">
        <v>187.84666666666666</v>
      </c>
      <c r="X1651" s="1">
        <v>187.84666666666666</v>
      </c>
      <c r="AC1651" s="1"/>
      <c r="AE1651" s="1"/>
    </row>
    <row r="1652" spans="1:31">
      <c r="A1652" s="6">
        <v>41825</v>
      </c>
      <c r="B1652" s="1" t="s">
        <v>28</v>
      </c>
      <c r="C1652" s="1" t="s">
        <v>28</v>
      </c>
      <c r="D1652" s="1" t="s">
        <v>28</v>
      </c>
      <c r="E1652" s="1" t="s">
        <v>28</v>
      </c>
      <c r="F1652" s="1" t="s">
        <v>28</v>
      </c>
      <c r="G1652" s="1" t="s">
        <v>28</v>
      </c>
      <c r="H1652" s="1">
        <v>250</v>
      </c>
      <c r="I1652" s="1">
        <v>197.36500000000001</v>
      </c>
      <c r="J1652" s="1" t="s">
        <v>28</v>
      </c>
      <c r="K1652" s="1" t="s">
        <v>28</v>
      </c>
      <c r="L1652" s="1" t="s">
        <v>28</v>
      </c>
      <c r="M1652" s="1" t="s">
        <v>28</v>
      </c>
      <c r="N1652" s="1" t="s">
        <v>28</v>
      </c>
      <c r="O1652" s="1" t="s">
        <v>28</v>
      </c>
      <c r="P1652" s="1" t="s">
        <v>28</v>
      </c>
      <c r="U1652" s="1">
        <v>197.36500000000001</v>
      </c>
      <c r="V1652" s="1">
        <v>197.36500000000001</v>
      </c>
      <c r="W1652" s="1">
        <v>197.36500000000001</v>
      </c>
      <c r="X1652" s="1">
        <v>197.36500000000001</v>
      </c>
      <c r="AC1652" s="1"/>
      <c r="AE1652" s="1"/>
    </row>
    <row r="1653" spans="1:31">
      <c r="A1653" s="6">
        <v>41832</v>
      </c>
      <c r="B1653" s="1">
        <v>180</v>
      </c>
      <c r="C1653" s="1">
        <v>175.5</v>
      </c>
      <c r="D1653" s="1">
        <v>170.5</v>
      </c>
      <c r="E1653" s="1" t="s">
        <v>28</v>
      </c>
      <c r="F1653" s="1" t="s">
        <v>28</v>
      </c>
      <c r="G1653" s="1" t="s">
        <v>28</v>
      </c>
      <c r="H1653" s="1" t="s">
        <v>28</v>
      </c>
      <c r="I1653" s="1" t="s">
        <v>28</v>
      </c>
      <c r="J1653" s="1">
        <v>168.745</v>
      </c>
      <c r="K1653" s="1">
        <v>207.44</v>
      </c>
      <c r="L1653" s="1">
        <v>190.48666666666668</v>
      </c>
      <c r="M1653" s="1">
        <v>176.43</v>
      </c>
      <c r="N1653" s="1" t="s">
        <v>28</v>
      </c>
      <c r="O1653" s="1" t="s">
        <v>28</v>
      </c>
      <c r="P1653" s="1" t="s">
        <v>28</v>
      </c>
      <c r="U1653" s="1">
        <v>175.5</v>
      </c>
      <c r="V1653" s="1">
        <v>190.48666666666668</v>
      </c>
      <c r="W1653" s="1">
        <v>182.99333333333334</v>
      </c>
      <c r="X1653" s="1">
        <v>182.99333333333334</v>
      </c>
      <c r="AC1653" s="1"/>
      <c r="AE1653" s="1"/>
    </row>
    <row r="1654" spans="1:31">
      <c r="A1654" s="6">
        <v>41839</v>
      </c>
      <c r="B1654" s="1">
        <v>175</v>
      </c>
      <c r="C1654" s="1">
        <v>168</v>
      </c>
      <c r="D1654" s="1">
        <v>165.5</v>
      </c>
      <c r="E1654" s="1">
        <v>176</v>
      </c>
      <c r="F1654" s="1">
        <v>173.5</v>
      </c>
      <c r="G1654" s="1">
        <v>167</v>
      </c>
      <c r="H1654" s="1">
        <v>258.5</v>
      </c>
      <c r="I1654" s="1">
        <v>210.21333333333337</v>
      </c>
      <c r="J1654" s="1">
        <v>165.375</v>
      </c>
      <c r="K1654" s="1" t="s">
        <v>28</v>
      </c>
      <c r="L1654" s="1" t="s">
        <v>28</v>
      </c>
      <c r="M1654" s="1" t="s">
        <v>28</v>
      </c>
      <c r="N1654" s="1" t="s">
        <v>28</v>
      </c>
      <c r="O1654" s="1" t="s">
        <v>28</v>
      </c>
      <c r="P1654" s="1" t="s">
        <v>28</v>
      </c>
      <c r="U1654" s="1">
        <v>183.90444444444447</v>
      </c>
      <c r="V1654" s="1">
        <v>210.21333333333337</v>
      </c>
      <c r="W1654" s="1">
        <v>183.90444444444447</v>
      </c>
      <c r="X1654" s="1">
        <v>183.90444444444447</v>
      </c>
      <c r="AC1654" s="1"/>
      <c r="AE1654" s="1"/>
    </row>
    <row r="1655" spans="1:31">
      <c r="A1655" s="6">
        <v>41846</v>
      </c>
      <c r="B1655" s="1">
        <v>174</v>
      </c>
      <c r="C1655" s="1">
        <v>176</v>
      </c>
      <c r="D1655" s="1">
        <v>168</v>
      </c>
      <c r="E1655" s="1" t="s">
        <v>28</v>
      </c>
      <c r="F1655" s="1" t="s">
        <v>28</v>
      </c>
      <c r="G1655" s="1" t="s">
        <v>28</v>
      </c>
      <c r="H1655" s="1" t="s">
        <v>28</v>
      </c>
      <c r="I1655" s="1">
        <v>214</v>
      </c>
      <c r="J1655" s="1">
        <v>174.25</v>
      </c>
      <c r="K1655" s="1" t="s">
        <v>28</v>
      </c>
      <c r="L1655" s="1">
        <v>206.91</v>
      </c>
      <c r="M1655" s="1">
        <v>186.875</v>
      </c>
      <c r="N1655" s="1" t="s">
        <v>28</v>
      </c>
      <c r="O1655" s="1" t="s">
        <v>28</v>
      </c>
      <c r="P1655" s="1" t="s">
        <v>28</v>
      </c>
      <c r="U1655" s="1">
        <v>195</v>
      </c>
      <c r="V1655" s="1">
        <v>210.45499999999998</v>
      </c>
      <c r="W1655" s="1">
        <v>193.22749999999999</v>
      </c>
      <c r="X1655" s="1">
        <v>193.22749999999999</v>
      </c>
      <c r="AC1655" s="1"/>
      <c r="AE1655" s="1"/>
    </row>
    <row r="1656" spans="1:31">
      <c r="A1656" s="6">
        <v>41853</v>
      </c>
      <c r="B1656" s="1">
        <v>174.5</v>
      </c>
      <c r="C1656" s="1">
        <v>174.5</v>
      </c>
      <c r="D1656" s="1">
        <v>170</v>
      </c>
      <c r="E1656" s="1" t="s">
        <v>28</v>
      </c>
      <c r="F1656" s="1">
        <v>192.5</v>
      </c>
      <c r="G1656" s="1">
        <v>181.25</v>
      </c>
      <c r="H1656" s="1">
        <v>242.5</v>
      </c>
      <c r="I1656" s="1">
        <v>200.69499999999999</v>
      </c>
      <c r="J1656" s="1">
        <v>181.46</v>
      </c>
      <c r="K1656" s="1" t="s">
        <v>28</v>
      </c>
      <c r="L1656" s="1">
        <v>209.41500000000002</v>
      </c>
      <c r="M1656" s="1">
        <v>184.34</v>
      </c>
      <c r="N1656" s="1" t="s">
        <v>28</v>
      </c>
      <c r="O1656" s="1" t="s">
        <v>28</v>
      </c>
      <c r="P1656" s="1" t="s">
        <v>28</v>
      </c>
      <c r="U1656" s="1">
        <v>189.23166666666665</v>
      </c>
      <c r="V1656" s="1">
        <v>205.05500000000001</v>
      </c>
      <c r="W1656" s="1">
        <v>190.68500000000003</v>
      </c>
      <c r="X1656" s="1">
        <v>190.68500000000003</v>
      </c>
      <c r="AC1656" s="1"/>
      <c r="AE1656" s="1"/>
    </row>
    <row r="1657" spans="1:31">
      <c r="A1657" s="6">
        <v>41860</v>
      </c>
      <c r="B1657" s="1">
        <v>184.5</v>
      </c>
      <c r="C1657" s="1">
        <v>178</v>
      </c>
      <c r="D1657" s="1">
        <v>176</v>
      </c>
      <c r="E1657" s="1">
        <v>202.5</v>
      </c>
      <c r="F1657" s="1">
        <v>183.5</v>
      </c>
      <c r="G1657" s="1">
        <v>171</v>
      </c>
      <c r="H1657" s="1">
        <v>227.66</v>
      </c>
      <c r="I1657" s="1">
        <v>204.55</v>
      </c>
      <c r="J1657" s="1">
        <v>174.5</v>
      </c>
      <c r="K1657" s="1" t="s">
        <v>28</v>
      </c>
      <c r="L1657" s="1" t="s">
        <v>28</v>
      </c>
      <c r="M1657" s="1" t="s">
        <v>28</v>
      </c>
      <c r="N1657" s="1" t="s">
        <v>28</v>
      </c>
      <c r="O1657" s="1" t="s">
        <v>28</v>
      </c>
      <c r="P1657" s="1" t="s">
        <v>28</v>
      </c>
      <c r="U1657" s="1">
        <v>188.68333333333331</v>
      </c>
      <c r="V1657" s="1">
        <v>204.55</v>
      </c>
      <c r="W1657" s="1">
        <v>188.68333333333331</v>
      </c>
      <c r="X1657" s="1">
        <v>188.68333333333331</v>
      </c>
      <c r="AC1657" s="1"/>
      <c r="AE1657" s="1"/>
    </row>
    <row r="1658" spans="1:31">
      <c r="A1658" s="6">
        <v>41867</v>
      </c>
      <c r="B1658" s="1">
        <v>190.5</v>
      </c>
      <c r="C1658" s="1">
        <v>181</v>
      </c>
      <c r="D1658" s="1">
        <v>177</v>
      </c>
      <c r="E1658" s="1">
        <v>208.75</v>
      </c>
      <c r="F1658" s="1">
        <v>203.75</v>
      </c>
      <c r="G1658" s="1">
        <v>197.5</v>
      </c>
      <c r="H1658" s="1">
        <v>220</v>
      </c>
      <c r="I1658" s="1">
        <v>220.6933333333333</v>
      </c>
      <c r="J1658" s="1">
        <v>185.85</v>
      </c>
      <c r="K1658" s="1">
        <v>231</v>
      </c>
      <c r="L1658" s="1">
        <v>214.50666666666666</v>
      </c>
      <c r="M1658" s="1">
        <v>187.215</v>
      </c>
      <c r="N1658" s="1" t="s">
        <v>28</v>
      </c>
      <c r="O1658" s="1" t="s">
        <v>28</v>
      </c>
      <c r="P1658" s="1" t="s">
        <v>28</v>
      </c>
      <c r="U1658" s="1">
        <v>201.81444444444443</v>
      </c>
      <c r="V1658" s="1">
        <v>217.59999999999997</v>
      </c>
      <c r="W1658" s="1">
        <v>200.7833333333333</v>
      </c>
      <c r="X1658" s="1">
        <v>200.7833333333333</v>
      </c>
      <c r="AC1658" s="1"/>
      <c r="AE1658" s="1"/>
    </row>
    <row r="1659" spans="1:31">
      <c r="A1659" s="6">
        <v>41874</v>
      </c>
      <c r="B1659" s="1">
        <v>198</v>
      </c>
      <c r="C1659" s="1">
        <v>192</v>
      </c>
      <c r="D1659" s="1" t="s">
        <v>28</v>
      </c>
      <c r="E1659" s="1">
        <v>185</v>
      </c>
      <c r="F1659" s="1">
        <v>198.75</v>
      </c>
      <c r="G1659" s="1">
        <v>175</v>
      </c>
      <c r="H1659" s="1" t="s">
        <v>28</v>
      </c>
      <c r="I1659" s="1">
        <v>233.82999999999998</v>
      </c>
      <c r="J1659" s="1">
        <v>188.23500000000001</v>
      </c>
      <c r="K1659" s="1">
        <v>233.13499999999999</v>
      </c>
      <c r="L1659" s="1">
        <v>221.68333333333331</v>
      </c>
      <c r="M1659" s="1">
        <v>203.73500000000001</v>
      </c>
      <c r="N1659" s="1" t="s">
        <v>28</v>
      </c>
      <c r="O1659" s="1" t="s">
        <v>28</v>
      </c>
      <c r="P1659" s="1" t="s">
        <v>28</v>
      </c>
      <c r="U1659" s="1">
        <v>208.1933333333333</v>
      </c>
      <c r="V1659" s="1">
        <v>227.75666666666666</v>
      </c>
      <c r="W1659" s="1">
        <v>206.16888888888889</v>
      </c>
      <c r="X1659" s="1">
        <v>206.16888888888889</v>
      </c>
      <c r="AC1659" s="1"/>
      <c r="AE1659" s="1"/>
    </row>
    <row r="1660" spans="1:31">
      <c r="A1660" s="6">
        <v>41881</v>
      </c>
      <c r="B1660" s="1">
        <v>222</v>
      </c>
      <c r="C1660" s="1">
        <v>209</v>
      </c>
      <c r="D1660" s="1">
        <v>192.5</v>
      </c>
      <c r="E1660" s="1">
        <v>200</v>
      </c>
      <c r="F1660" s="1">
        <v>197.5</v>
      </c>
      <c r="G1660" s="1">
        <v>186</v>
      </c>
      <c r="H1660" s="1">
        <v>230</v>
      </c>
      <c r="I1660" s="1">
        <v>214.29999999999998</v>
      </c>
      <c r="J1660" s="1">
        <v>201.01499999999999</v>
      </c>
      <c r="K1660" s="1" t="s">
        <v>28</v>
      </c>
      <c r="L1660" s="1">
        <v>218.3133333333333</v>
      </c>
      <c r="M1660" s="1">
        <v>193.96499999999997</v>
      </c>
      <c r="N1660" s="1" t="s">
        <v>28</v>
      </c>
      <c r="O1660" s="1" t="s">
        <v>28</v>
      </c>
      <c r="P1660" s="1" t="s">
        <v>28</v>
      </c>
      <c r="U1660" s="1">
        <v>206.93333333333331</v>
      </c>
      <c r="V1660" s="1">
        <v>216.30666666666664</v>
      </c>
      <c r="W1660" s="1">
        <v>207.6022222222222</v>
      </c>
      <c r="X1660" s="1">
        <v>207.6022222222222</v>
      </c>
      <c r="AC1660" s="1"/>
      <c r="AE1660" s="1"/>
    </row>
    <row r="1661" spans="1:31">
      <c r="A1661" s="6">
        <v>41888</v>
      </c>
      <c r="B1661" s="1">
        <v>239</v>
      </c>
      <c r="C1661" s="1">
        <v>203.5</v>
      </c>
      <c r="D1661" s="1">
        <v>195</v>
      </c>
      <c r="E1661" s="1" t="s">
        <v>28</v>
      </c>
      <c r="F1661" s="1">
        <v>205</v>
      </c>
      <c r="G1661" s="1">
        <v>189.25</v>
      </c>
      <c r="H1661" s="1" t="s">
        <v>28</v>
      </c>
      <c r="I1661" s="1">
        <v>224.88333333333333</v>
      </c>
      <c r="J1661" s="1">
        <v>192.97499999999999</v>
      </c>
      <c r="K1661" s="1">
        <v>242.5</v>
      </c>
      <c r="L1661" s="1">
        <v>224</v>
      </c>
      <c r="M1661" s="1">
        <v>196.15</v>
      </c>
      <c r="N1661" s="1" t="s">
        <v>28</v>
      </c>
      <c r="O1661" s="1" t="s">
        <v>28</v>
      </c>
      <c r="P1661" s="1" t="s">
        <v>28</v>
      </c>
      <c r="U1661" s="1">
        <v>211.12777777777777</v>
      </c>
      <c r="V1661" s="1">
        <v>224.44166666666666</v>
      </c>
      <c r="W1661" s="1">
        <v>210.98055555555553</v>
      </c>
      <c r="X1661" s="1">
        <v>210.98055555555553</v>
      </c>
      <c r="AC1661" s="1"/>
      <c r="AE1661" s="1"/>
    </row>
    <row r="1662" spans="1:31">
      <c r="A1662" s="6">
        <v>41895</v>
      </c>
      <c r="B1662" s="1">
        <v>238</v>
      </c>
      <c r="C1662" s="1">
        <v>212</v>
      </c>
      <c r="D1662" s="1">
        <v>197.5</v>
      </c>
      <c r="E1662" s="1">
        <v>205</v>
      </c>
      <c r="F1662" s="1">
        <v>202.5</v>
      </c>
      <c r="G1662" s="1">
        <v>192.5</v>
      </c>
      <c r="H1662" s="1">
        <v>222.96</v>
      </c>
      <c r="I1662" s="1">
        <v>219.95</v>
      </c>
      <c r="J1662" s="1">
        <v>181.17500000000001</v>
      </c>
      <c r="K1662" s="1">
        <v>267.12</v>
      </c>
      <c r="L1662" s="1">
        <v>233.21333333333334</v>
      </c>
      <c r="M1662" s="1">
        <v>203.82999999999998</v>
      </c>
      <c r="N1662" s="1" t="s">
        <v>28</v>
      </c>
      <c r="O1662" s="1">
        <v>229.5</v>
      </c>
      <c r="P1662" s="1">
        <v>221</v>
      </c>
      <c r="U1662" s="1">
        <v>211.48333333333335</v>
      </c>
      <c r="V1662" s="1">
        <v>226.58166666666665</v>
      </c>
      <c r="W1662" s="1">
        <v>213.69388888888889</v>
      </c>
      <c r="X1662" s="1">
        <v>217.64541666666668</v>
      </c>
      <c r="AC1662" s="1"/>
      <c r="AE1662" s="1"/>
    </row>
    <row r="1663" spans="1:31">
      <c r="A1663" s="6">
        <v>41902</v>
      </c>
      <c r="B1663" s="1">
        <v>227</v>
      </c>
      <c r="C1663" s="1">
        <v>211</v>
      </c>
      <c r="D1663" s="1">
        <v>197.5</v>
      </c>
      <c r="E1663" s="1" t="s">
        <v>28</v>
      </c>
      <c r="F1663" s="1">
        <v>210</v>
      </c>
      <c r="G1663" s="1">
        <v>186</v>
      </c>
      <c r="H1663" s="1">
        <v>248.75</v>
      </c>
      <c r="I1663" s="1">
        <v>212.35</v>
      </c>
      <c r="J1663" s="1">
        <v>183.03</v>
      </c>
      <c r="K1663" s="1">
        <v>270.125</v>
      </c>
      <c r="L1663" s="1">
        <v>225.07333333333335</v>
      </c>
      <c r="M1663" s="1">
        <v>189.86500000000001</v>
      </c>
      <c r="N1663" s="1" t="s">
        <v>28</v>
      </c>
      <c r="O1663" s="1">
        <v>232</v>
      </c>
      <c r="P1663" s="1">
        <v>219.75</v>
      </c>
      <c r="U1663" s="1">
        <v>211.11666666666667</v>
      </c>
      <c r="V1663" s="1">
        <v>218.71166666666667</v>
      </c>
      <c r="W1663" s="1">
        <v>213.23722222222224</v>
      </c>
      <c r="X1663" s="1">
        <v>217.92791666666668</v>
      </c>
      <c r="AC1663" s="1"/>
      <c r="AE1663" s="1"/>
    </row>
    <row r="1664" spans="1:31">
      <c r="A1664" s="6">
        <v>41909</v>
      </c>
      <c r="B1664" s="1">
        <v>224</v>
      </c>
      <c r="C1664" s="1">
        <v>209</v>
      </c>
      <c r="D1664" s="1">
        <v>203</v>
      </c>
      <c r="E1664" s="1" t="s">
        <v>28</v>
      </c>
      <c r="F1664" s="1">
        <v>205</v>
      </c>
      <c r="G1664" s="1">
        <v>201.25</v>
      </c>
      <c r="H1664" s="1">
        <v>220</v>
      </c>
      <c r="I1664" s="1">
        <v>199.26</v>
      </c>
      <c r="J1664" s="1">
        <v>191.69499999999999</v>
      </c>
      <c r="K1664" s="1">
        <v>250</v>
      </c>
      <c r="L1664" s="1">
        <v>219.58333333333334</v>
      </c>
      <c r="M1664" s="1">
        <v>189.97499999999999</v>
      </c>
      <c r="N1664" s="1" t="s">
        <v>28</v>
      </c>
      <c r="O1664" s="1" t="s">
        <v>28</v>
      </c>
      <c r="P1664" s="1" t="s">
        <v>28</v>
      </c>
      <c r="U1664" s="1">
        <v>204.42</v>
      </c>
      <c r="V1664" s="1">
        <v>209.42166666666668</v>
      </c>
      <c r="W1664" s="1">
        <v>207.80722222222221</v>
      </c>
      <c r="X1664" s="1">
        <v>207.80722222222221</v>
      </c>
      <c r="AC1664" s="1"/>
      <c r="AE1664" s="1"/>
    </row>
    <row r="1665" spans="1:31">
      <c r="A1665" s="6">
        <v>41916</v>
      </c>
      <c r="B1665" s="1">
        <v>217.5</v>
      </c>
      <c r="C1665" s="1">
        <v>209</v>
      </c>
      <c r="D1665" s="1">
        <v>199</v>
      </c>
      <c r="E1665" s="1" t="s">
        <v>28</v>
      </c>
      <c r="F1665" s="1">
        <v>219.5</v>
      </c>
      <c r="G1665" s="1">
        <v>212</v>
      </c>
      <c r="H1665" s="1" t="s">
        <v>28</v>
      </c>
      <c r="I1665" s="1">
        <v>212.54333333333332</v>
      </c>
      <c r="J1665" s="1">
        <v>170.25</v>
      </c>
      <c r="K1665" s="1">
        <v>250.39</v>
      </c>
      <c r="L1665" s="1">
        <v>227.19999999999996</v>
      </c>
      <c r="M1665" s="1">
        <v>196.72500000000002</v>
      </c>
      <c r="N1665" s="1" t="s">
        <v>28</v>
      </c>
      <c r="O1665" s="1" t="s">
        <v>28</v>
      </c>
      <c r="P1665" s="1">
        <v>210</v>
      </c>
      <c r="U1665" s="1">
        <v>213.68111111111111</v>
      </c>
      <c r="V1665" s="1">
        <v>219.87166666666664</v>
      </c>
      <c r="W1665" s="1">
        <v>216.1238888888889</v>
      </c>
      <c r="X1665" s="1">
        <v>216.1238888888889</v>
      </c>
      <c r="AC1665" s="1"/>
      <c r="AE1665" s="1"/>
    </row>
    <row r="1666" spans="1:31">
      <c r="A1666" s="6">
        <v>41923</v>
      </c>
      <c r="B1666" s="1">
        <v>219</v>
      </c>
      <c r="C1666" s="1">
        <v>210</v>
      </c>
      <c r="D1666" s="1">
        <v>197.5</v>
      </c>
      <c r="E1666" s="1">
        <v>223.75</v>
      </c>
      <c r="F1666" s="1">
        <v>211.25</v>
      </c>
      <c r="G1666" s="1">
        <v>199.5</v>
      </c>
      <c r="H1666" s="1">
        <v>240</v>
      </c>
      <c r="I1666" s="1">
        <v>200.44499999999999</v>
      </c>
      <c r="J1666" s="1">
        <v>187.45</v>
      </c>
      <c r="K1666" s="1">
        <v>249.5</v>
      </c>
      <c r="L1666" s="1">
        <v>226.88</v>
      </c>
      <c r="M1666" s="1">
        <v>198.6</v>
      </c>
      <c r="N1666" s="1" t="s">
        <v>28</v>
      </c>
      <c r="O1666" s="1">
        <v>220</v>
      </c>
      <c r="P1666" s="1">
        <v>209.25</v>
      </c>
      <c r="U1666" s="1">
        <v>207.23166666666665</v>
      </c>
      <c r="V1666" s="1">
        <v>213.66249999999999</v>
      </c>
      <c r="W1666" s="1">
        <v>211.63750000000002</v>
      </c>
      <c r="X1666" s="1">
        <v>213.72812500000001</v>
      </c>
      <c r="AC1666" s="1"/>
      <c r="AE1666" s="1"/>
    </row>
    <row r="1667" spans="1:31">
      <c r="A1667" s="6">
        <v>41930</v>
      </c>
      <c r="B1667" s="1">
        <v>206</v>
      </c>
      <c r="C1667" s="1">
        <v>202.5</v>
      </c>
      <c r="D1667" s="1">
        <v>195.5</v>
      </c>
      <c r="E1667" s="1">
        <v>205</v>
      </c>
      <c r="F1667" s="1">
        <v>198</v>
      </c>
      <c r="G1667" s="1">
        <v>176.5</v>
      </c>
      <c r="H1667" s="1">
        <v>247.5</v>
      </c>
      <c r="I1667" s="1">
        <v>221.26999999999998</v>
      </c>
      <c r="J1667" s="1">
        <v>185.31</v>
      </c>
      <c r="K1667" s="1">
        <v>245.73</v>
      </c>
      <c r="L1667" s="1">
        <v>221.74</v>
      </c>
      <c r="M1667" s="1">
        <v>187.37</v>
      </c>
      <c r="N1667" s="1" t="s">
        <v>28</v>
      </c>
      <c r="O1667" s="1">
        <v>222.5</v>
      </c>
      <c r="P1667" s="1">
        <v>215.25</v>
      </c>
      <c r="U1667" s="1">
        <v>207.25666666666666</v>
      </c>
      <c r="V1667" s="1">
        <v>221.505</v>
      </c>
      <c r="W1667" s="1">
        <v>207.33500000000001</v>
      </c>
      <c r="X1667" s="1">
        <v>211.12625</v>
      </c>
      <c r="AC1667" s="1"/>
      <c r="AE1667" s="1"/>
    </row>
    <row r="1668" spans="1:31">
      <c r="A1668" s="6">
        <v>41937</v>
      </c>
      <c r="B1668" s="1">
        <v>222</v>
      </c>
      <c r="C1668" s="1">
        <v>210</v>
      </c>
      <c r="D1668" s="1">
        <v>195</v>
      </c>
      <c r="E1668" s="1" t="s">
        <v>28</v>
      </c>
      <c r="F1668" s="1">
        <v>205</v>
      </c>
      <c r="G1668" s="1">
        <v>183</v>
      </c>
      <c r="H1668" s="1" t="s">
        <v>28</v>
      </c>
      <c r="I1668" s="1">
        <v>220</v>
      </c>
      <c r="J1668" s="1">
        <v>190.07499999999999</v>
      </c>
      <c r="K1668" s="1" t="s">
        <v>28</v>
      </c>
      <c r="L1668" s="1">
        <v>214.67</v>
      </c>
      <c r="M1668" s="1">
        <v>194.685</v>
      </c>
      <c r="N1668" s="1" t="s">
        <v>28</v>
      </c>
      <c r="O1668" s="1">
        <v>207.5</v>
      </c>
      <c r="P1668" s="1">
        <v>209</v>
      </c>
      <c r="U1668" s="1">
        <v>211.66666666666666</v>
      </c>
      <c r="V1668" s="1">
        <v>217.33499999999998</v>
      </c>
      <c r="W1668" s="1">
        <v>210.77833333333334</v>
      </c>
      <c r="X1668" s="1">
        <v>209.95875000000001</v>
      </c>
      <c r="AC1668" s="1"/>
      <c r="AE1668" s="1"/>
    </row>
    <row r="1669" spans="1:31">
      <c r="A1669" s="6">
        <v>41944</v>
      </c>
      <c r="B1669" s="1">
        <v>224</v>
      </c>
      <c r="C1669" s="1">
        <v>208</v>
      </c>
      <c r="D1669" s="1">
        <v>194.5</v>
      </c>
      <c r="E1669" s="1">
        <v>200</v>
      </c>
      <c r="F1669" s="1">
        <v>175</v>
      </c>
      <c r="G1669" s="1">
        <v>167.5</v>
      </c>
      <c r="H1669" s="1" t="s">
        <v>28</v>
      </c>
      <c r="I1669" s="1">
        <v>220</v>
      </c>
      <c r="J1669" s="1">
        <v>171</v>
      </c>
      <c r="K1669" s="1">
        <v>225.24</v>
      </c>
      <c r="L1669" s="1">
        <v>215.36333333333334</v>
      </c>
      <c r="M1669" s="1">
        <v>189.7</v>
      </c>
      <c r="N1669" s="1" t="s">
        <v>28</v>
      </c>
      <c r="O1669" s="1" t="s">
        <v>28</v>
      </c>
      <c r="P1669" s="1" t="s">
        <v>28</v>
      </c>
      <c r="U1669" s="1">
        <v>201</v>
      </c>
      <c r="V1669" s="1">
        <v>217.68166666666667</v>
      </c>
      <c r="W1669" s="1">
        <v>200.2272222222222</v>
      </c>
      <c r="X1669" s="1">
        <v>200.2272222222222</v>
      </c>
      <c r="AC1669" s="1"/>
      <c r="AE1669" s="1"/>
    </row>
    <row r="1670" spans="1:31">
      <c r="A1670" s="6">
        <v>41951</v>
      </c>
      <c r="B1670" s="1">
        <v>229</v>
      </c>
      <c r="C1670" s="1">
        <v>210.5</v>
      </c>
      <c r="D1670" s="1">
        <v>190</v>
      </c>
      <c r="E1670" s="1">
        <v>212.5</v>
      </c>
      <c r="F1670" s="1">
        <v>185</v>
      </c>
      <c r="G1670" s="1">
        <v>172</v>
      </c>
      <c r="H1670" s="1" t="s">
        <v>28</v>
      </c>
      <c r="I1670" s="1">
        <v>202.5</v>
      </c>
      <c r="J1670" s="1">
        <v>174</v>
      </c>
      <c r="K1670" s="1">
        <v>227</v>
      </c>
      <c r="L1670" s="1">
        <v>211.83333333333334</v>
      </c>
      <c r="M1670" s="1">
        <v>189.62</v>
      </c>
      <c r="N1670" s="1" t="s">
        <v>28</v>
      </c>
      <c r="O1670" s="1">
        <v>209</v>
      </c>
      <c r="P1670" s="1">
        <v>206</v>
      </c>
      <c r="U1670" s="1">
        <v>199.33333333333334</v>
      </c>
      <c r="V1670" s="1">
        <v>207.16666666666669</v>
      </c>
      <c r="W1670" s="1">
        <v>200.88888888888891</v>
      </c>
      <c r="X1670" s="1">
        <v>202.91666666666669</v>
      </c>
      <c r="AC1670" s="1"/>
      <c r="AE1670" s="1"/>
    </row>
    <row r="1671" spans="1:31">
      <c r="A1671" s="6">
        <v>41958</v>
      </c>
      <c r="B1671" s="1">
        <v>220</v>
      </c>
      <c r="C1671" s="1" t="s">
        <v>28</v>
      </c>
      <c r="D1671" s="1" t="s">
        <v>28</v>
      </c>
      <c r="E1671" s="1" t="s">
        <v>28</v>
      </c>
      <c r="F1671" s="1">
        <v>201</v>
      </c>
      <c r="G1671" s="1">
        <v>193.5</v>
      </c>
      <c r="H1671" s="1" t="s">
        <v>28</v>
      </c>
      <c r="I1671" s="1" t="s">
        <v>28</v>
      </c>
      <c r="J1671" s="1">
        <v>159</v>
      </c>
      <c r="K1671" s="1" t="s">
        <v>28</v>
      </c>
      <c r="L1671" s="1" t="s">
        <v>28</v>
      </c>
      <c r="M1671" s="1" t="s">
        <v>28</v>
      </c>
      <c r="N1671" s="1" t="s">
        <v>28</v>
      </c>
      <c r="O1671" s="1" t="s">
        <v>28</v>
      </c>
      <c r="P1671" s="1" t="s">
        <v>28</v>
      </c>
      <c r="U1671" s="1">
        <v>201</v>
      </c>
      <c r="V1671" s="1" t="s">
        <v>28</v>
      </c>
      <c r="W1671" s="1">
        <v>201</v>
      </c>
      <c r="X1671" s="1">
        <v>201</v>
      </c>
      <c r="AC1671" s="1"/>
      <c r="AE1671" s="1"/>
    </row>
    <row r="1672" spans="1:31">
      <c r="A1672" s="6">
        <v>41965</v>
      </c>
      <c r="B1672" s="1" t="s">
        <v>28</v>
      </c>
      <c r="C1672" s="1">
        <v>214</v>
      </c>
      <c r="D1672" s="1">
        <v>193</v>
      </c>
      <c r="E1672" s="1" t="s">
        <v>28</v>
      </c>
      <c r="F1672" s="1">
        <v>197.5</v>
      </c>
      <c r="G1672" s="1">
        <v>192.5</v>
      </c>
      <c r="H1672" s="1" t="s">
        <v>28</v>
      </c>
      <c r="I1672" s="1" t="s">
        <v>28</v>
      </c>
      <c r="J1672" s="1">
        <v>180</v>
      </c>
      <c r="K1672" s="1">
        <v>228</v>
      </c>
      <c r="L1672" s="1">
        <v>217.04666666666665</v>
      </c>
      <c r="M1672" s="1">
        <v>179.08499999999998</v>
      </c>
      <c r="N1672" s="1" t="s">
        <v>28</v>
      </c>
      <c r="O1672" s="1">
        <v>216</v>
      </c>
      <c r="P1672" s="1">
        <v>207.5</v>
      </c>
      <c r="U1672" s="1">
        <v>205.75</v>
      </c>
      <c r="V1672" s="1">
        <v>217.04666666666665</v>
      </c>
      <c r="W1672" s="1">
        <v>209.51555555555555</v>
      </c>
      <c r="X1672" s="1">
        <v>211.13666666666666</v>
      </c>
      <c r="AC1672" s="1"/>
      <c r="AE1672" s="1"/>
    </row>
    <row r="1673" spans="1:31">
      <c r="A1673" s="6">
        <v>41972</v>
      </c>
      <c r="B1673" s="1" t="s">
        <v>28</v>
      </c>
      <c r="C1673" s="1" t="s">
        <v>28</v>
      </c>
      <c r="D1673" s="1" t="s">
        <v>28</v>
      </c>
      <c r="E1673" s="1" t="s">
        <v>28</v>
      </c>
      <c r="F1673" s="1">
        <v>208.75</v>
      </c>
      <c r="G1673" s="1">
        <v>172.5</v>
      </c>
      <c r="H1673" s="1" t="s">
        <v>28</v>
      </c>
      <c r="I1673" s="1">
        <v>196.66666666666666</v>
      </c>
      <c r="J1673" s="1">
        <v>169</v>
      </c>
      <c r="K1673" s="1" t="s">
        <v>28</v>
      </c>
      <c r="L1673" s="1" t="s">
        <v>28</v>
      </c>
      <c r="M1673" s="1" t="s">
        <v>28</v>
      </c>
      <c r="N1673" s="1" t="s">
        <v>28</v>
      </c>
      <c r="O1673" s="1" t="s">
        <v>28</v>
      </c>
      <c r="P1673" s="1" t="s">
        <v>28</v>
      </c>
      <c r="U1673" s="1">
        <v>202.70833333333331</v>
      </c>
      <c r="V1673" s="1">
        <v>196.66666666666666</v>
      </c>
      <c r="W1673" s="1">
        <v>202.70833333333331</v>
      </c>
      <c r="X1673" s="1">
        <v>202.70833333333331</v>
      </c>
      <c r="AC1673" s="1"/>
      <c r="AE1673" s="1"/>
    </row>
    <row r="1674" spans="1:31">
      <c r="A1674" s="6">
        <v>41979</v>
      </c>
      <c r="B1674" s="1">
        <v>240</v>
      </c>
      <c r="C1674" s="1">
        <v>215</v>
      </c>
      <c r="D1674" s="1">
        <v>202</v>
      </c>
      <c r="E1674" s="1" t="s">
        <v>28</v>
      </c>
      <c r="F1674" s="1">
        <v>189</v>
      </c>
      <c r="G1674" s="1">
        <v>163.25</v>
      </c>
      <c r="H1674" s="1">
        <v>220</v>
      </c>
      <c r="I1674" s="1">
        <v>190.5</v>
      </c>
      <c r="J1674" s="1" t="s">
        <v>28</v>
      </c>
      <c r="K1674" s="1" t="s">
        <v>28</v>
      </c>
      <c r="L1674" s="1">
        <v>207.56000000000003</v>
      </c>
      <c r="M1674" s="1">
        <v>183.85500000000002</v>
      </c>
      <c r="N1674" s="1" t="s">
        <v>28</v>
      </c>
      <c r="O1674" s="1" t="s">
        <v>28</v>
      </c>
      <c r="P1674" s="1" t="s">
        <v>28</v>
      </c>
      <c r="U1674" s="1">
        <v>198.16666666666666</v>
      </c>
      <c r="V1674" s="1">
        <v>199.03000000000003</v>
      </c>
      <c r="W1674" s="1">
        <v>201.01</v>
      </c>
      <c r="X1674" s="1">
        <v>201.01</v>
      </c>
      <c r="AC1674" s="1"/>
      <c r="AE1674" s="1"/>
    </row>
    <row r="1675" spans="1:31">
      <c r="A1675" s="6">
        <v>41986</v>
      </c>
      <c r="B1675" s="1">
        <v>218</v>
      </c>
      <c r="C1675" s="1">
        <v>199</v>
      </c>
      <c r="D1675" s="1">
        <v>182.5</v>
      </c>
      <c r="E1675" s="1" t="s">
        <v>28</v>
      </c>
      <c r="F1675" s="1" t="s">
        <v>28</v>
      </c>
      <c r="G1675" s="1" t="s">
        <v>28</v>
      </c>
      <c r="H1675" s="1">
        <v>227.5</v>
      </c>
      <c r="I1675" s="1">
        <v>196</v>
      </c>
      <c r="J1675" s="1">
        <v>153.62</v>
      </c>
      <c r="K1675" s="1">
        <v>215</v>
      </c>
      <c r="L1675" s="1">
        <v>196.07499999999999</v>
      </c>
      <c r="M1675" s="1">
        <v>179.95</v>
      </c>
      <c r="N1675" s="1" t="s">
        <v>28</v>
      </c>
      <c r="O1675" s="1" t="s">
        <v>28</v>
      </c>
      <c r="P1675" s="1" t="s">
        <v>28</v>
      </c>
      <c r="U1675" s="1">
        <v>197.5</v>
      </c>
      <c r="V1675" s="1">
        <v>196.03749999999999</v>
      </c>
      <c r="W1675" s="1">
        <v>197.51875000000001</v>
      </c>
      <c r="X1675" s="1">
        <v>197.51875000000001</v>
      </c>
      <c r="AC1675" s="1"/>
      <c r="AE1675" s="1"/>
    </row>
    <row r="1676" spans="1:31">
      <c r="A1676" s="6">
        <v>41993</v>
      </c>
      <c r="B1676" s="1">
        <v>245</v>
      </c>
      <c r="C1676" s="1">
        <v>205</v>
      </c>
      <c r="D1676" s="1">
        <v>183</v>
      </c>
      <c r="E1676" s="1" t="s">
        <v>28</v>
      </c>
      <c r="F1676" s="1">
        <v>174.5</v>
      </c>
      <c r="G1676" s="1">
        <v>161</v>
      </c>
      <c r="H1676" s="1" t="s">
        <v>28</v>
      </c>
      <c r="I1676" s="1" t="s">
        <v>28</v>
      </c>
      <c r="J1676" s="1" t="s">
        <v>28</v>
      </c>
      <c r="K1676" s="1" t="s">
        <v>28</v>
      </c>
      <c r="L1676" s="1">
        <v>175</v>
      </c>
      <c r="M1676" s="1">
        <v>165.20499999999998</v>
      </c>
      <c r="N1676" s="1" t="s">
        <v>28</v>
      </c>
      <c r="O1676" s="1" t="s">
        <v>28</v>
      </c>
      <c r="P1676" s="1" t="s">
        <v>28</v>
      </c>
      <c r="U1676" s="1">
        <v>189.75</v>
      </c>
      <c r="V1676" s="1">
        <v>175</v>
      </c>
      <c r="W1676" s="1">
        <v>184.83333333333334</v>
      </c>
      <c r="X1676" s="1">
        <v>184.83333333333334</v>
      </c>
      <c r="AC1676" s="1"/>
      <c r="AE1676" s="1"/>
    </row>
    <row r="1677" spans="1:31">
      <c r="A1677" s="6">
        <v>42000</v>
      </c>
      <c r="B1677" s="1" t="s">
        <v>28</v>
      </c>
      <c r="C1677" s="1" t="s">
        <v>28</v>
      </c>
      <c r="D1677" s="1" t="s">
        <v>28</v>
      </c>
      <c r="E1677" s="1" t="s">
        <v>28</v>
      </c>
      <c r="F1677" s="1" t="s">
        <v>28</v>
      </c>
      <c r="G1677" s="1" t="s">
        <v>28</v>
      </c>
      <c r="H1677" s="1" t="s">
        <v>28</v>
      </c>
      <c r="I1677" s="1" t="s">
        <v>28</v>
      </c>
      <c r="J1677" s="1">
        <v>171.07999999999998</v>
      </c>
      <c r="K1677" s="1" t="s">
        <v>28</v>
      </c>
      <c r="L1677" s="1" t="s">
        <v>28</v>
      </c>
      <c r="M1677" s="1" t="s">
        <v>28</v>
      </c>
      <c r="N1677" s="1" t="s">
        <v>28</v>
      </c>
      <c r="O1677" s="1" t="s">
        <v>28</v>
      </c>
      <c r="P1677" s="1" t="s">
        <v>28</v>
      </c>
      <c r="U1677" s="1" t="s">
        <v>28</v>
      </c>
      <c r="V1677" s="1" t="s">
        <v>28</v>
      </c>
      <c r="W1677" s="1" t="s">
        <v>28</v>
      </c>
      <c r="X1677" s="1" t="s">
        <v>28</v>
      </c>
      <c r="AC1677" s="1"/>
      <c r="AE1677" s="1"/>
    </row>
    <row r="1678" spans="1:31">
      <c r="A1678" s="6">
        <v>42007</v>
      </c>
      <c r="B1678" s="1" t="s">
        <v>28</v>
      </c>
      <c r="C1678" s="1" t="s">
        <v>28</v>
      </c>
      <c r="D1678" s="1" t="s">
        <v>28</v>
      </c>
      <c r="E1678" s="1" t="s">
        <v>28</v>
      </c>
      <c r="F1678" s="1" t="s">
        <v>28</v>
      </c>
      <c r="G1678" s="1" t="s">
        <v>28</v>
      </c>
      <c r="H1678" s="1" t="s">
        <v>28</v>
      </c>
      <c r="I1678" s="1">
        <v>205</v>
      </c>
      <c r="J1678" s="1">
        <v>152.09</v>
      </c>
      <c r="K1678" s="1" t="s">
        <v>28</v>
      </c>
      <c r="L1678" s="1" t="s">
        <v>28</v>
      </c>
      <c r="M1678" s="1" t="s">
        <v>28</v>
      </c>
      <c r="N1678" s="1" t="s">
        <v>28</v>
      </c>
      <c r="O1678" s="1" t="s">
        <v>28</v>
      </c>
      <c r="P1678" s="1" t="s">
        <v>28</v>
      </c>
      <c r="U1678" s="1">
        <v>205</v>
      </c>
      <c r="V1678" s="1">
        <v>205</v>
      </c>
      <c r="W1678" s="1">
        <v>205</v>
      </c>
      <c r="X1678" s="1">
        <v>205</v>
      </c>
      <c r="AC1678" s="1"/>
      <c r="AE1678" s="1"/>
    </row>
    <row r="1679" spans="1:31">
      <c r="A1679" s="6">
        <v>42014</v>
      </c>
      <c r="B1679" s="1">
        <v>231</v>
      </c>
      <c r="C1679" s="1">
        <v>208</v>
      </c>
      <c r="D1679" s="1">
        <v>177</v>
      </c>
      <c r="E1679" s="1" t="s">
        <v>28</v>
      </c>
      <c r="F1679" s="1" t="s">
        <v>28</v>
      </c>
      <c r="G1679" s="1">
        <v>165</v>
      </c>
      <c r="H1679" s="1" t="s">
        <v>28</v>
      </c>
      <c r="I1679" s="1">
        <v>179</v>
      </c>
      <c r="J1679" s="1">
        <v>164.80500000000001</v>
      </c>
      <c r="K1679" s="1" t="s">
        <v>28</v>
      </c>
      <c r="L1679" s="1" t="s">
        <v>28</v>
      </c>
      <c r="M1679" s="1" t="s">
        <v>28</v>
      </c>
      <c r="N1679" s="1" t="s">
        <v>28</v>
      </c>
      <c r="O1679" s="1" t="s">
        <v>28</v>
      </c>
      <c r="P1679" s="1" t="s">
        <v>28</v>
      </c>
      <c r="U1679" s="1">
        <v>193.5</v>
      </c>
      <c r="V1679" s="1">
        <v>179</v>
      </c>
      <c r="W1679" s="1">
        <v>193.5</v>
      </c>
      <c r="X1679" s="1">
        <v>193.5</v>
      </c>
      <c r="AC1679" s="1"/>
      <c r="AE1679" s="1"/>
    </row>
    <row r="1680" spans="1:31">
      <c r="A1680" s="6">
        <v>42021</v>
      </c>
      <c r="B1680" s="1">
        <v>236</v>
      </c>
      <c r="C1680" s="1">
        <v>223</v>
      </c>
      <c r="D1680" s="1">
        <v>191</v>
      </c>
      <c r="E1680" s="1" t="s">
        <v>28</v>
      </c>
      <c r="F1680" s="1" t="s">
        <v>28</v>
      </c>
      <c r="G1680" s="1" t="s">
        <v>28</v>
      </c>
      <c r="H1680" s="1" t="s">
        <v>28</v>
      </c>
      <c r="I1680" s="1">
        <v>204.23000000000002</v>
      </c>
      <c r="J1680" s="1" t="s">
        <v>28</v>
      </c>
      <c r="K1680" s="1">
        <v>210</v>
      </c>
      <c r="L1680" s="1">
        <v>203.33</v>
      </c>
      <c r="M1680" s="1">
        <v>179.51</v>
      </c>
      <c r="N1680" s="1" t="s">
        <v>28</v>
      </c>
      <c r="O1680" s="1" t="s">
        <v>28</v>
      </c>
      <c r="P1680" s="1" t="s">
        <v>28</v>
      </c>
      <c r="U1680" s="1">
        <v>213.61500000000001</v>
      </c>
      <c r="V1680" s="1">
        <v>203.78000000000003</v>
      </c>
      <c r="W1680" s="1">
        <v>213.39000000000001</v>
      </c>
      <c r="X1680" s="1">
        <v>213.39000000000001</v>
      </c>
      <c r="AC1680" s="1"/>
      <c r="AE1680" s="1"/>
    </row>
    <row r="1681" spans="1:31">
      <c r="A1681" s="6">
        <v>42028</v>
      </c>
      <c r="B1681" s="1" t="s">
        <v>28</v>
      </c>
      <c r="C1681" s="1">
        <v>197</v>
      </c>
      <c r="D1681" s="1">
        <v>180</v>
      </c>
      <c r="E1681" s="1" t="s">
        <v>28</v>
      </c>
      <c r="F1681" s="1">
        <v>204</v>
      </c>
      <c r="G1681" s="1">
        <v>167.5</v>
      </c>
      <c r="H1681" s="1" t="s">
        <v>28</v>
      </c>
      <c r="I1681" s="1">
        <v>216.54000000000002</v>
      </c>
      <c r="J1681" s="1">
        <v>167.35500000000002</v>
      </c>
      <c r="K1681" s="1" t="s">
        <v>28</v>
      </c>
      <c r="L1681" s="1" t="s">
        <v>28</v>
      </c>
      <c r="M1681" s="1" t="s">
        <v>28</v>
      </c>
      <c r="N1681" s="1" t="s">
        <v>28</v>
      </c>
      <c r="O1681" s="1" t="s">
        <v>28</v>
      </c>
      <c r="P1681" s="1" t="s">
        <v>28</v>
      </c>
      <c r="U1681" s="1">
        <v>205.84666666666666</v>
      </c>
      <c r="V1681" s="1">
        <v>216.54000000000002</v>
      </c>
      <c r="W1681" s="1">
        <v>205.84666666666666</v>
      </c>
      <c r="X1681" s="1">
        <v>205.84666666666666</v>
      </c>
      <c r="AC1681" s="1"/>
      <c r="AE1681" s="1"/>
    </row>
    <row r="1682" spans="1:31">
      <c r="A1682" s="6">
        <v>42035</v>
      </c>
      <c r="B1682" s="1">
        <v>229</v>
      </c>
      <c r="C1682" s="1">
        <v>197</v>
      </c>
      <c r="D1682" s="1">
        <v>174.5</v>
      </c>
      <c r="E1682" s="1" t="s">
        <v>28</v>
      </c>
      <c r="F1682" s="1">
        <v>205.5</v>
      </c>
      <c r="G1682" s="1">
        <v>182.5</v>
      </c>
      <c r="H1682" s="1" t="s">
        <v>28</v>
      </c>
      <c r="I1682" s="1">
        <v>215</v>
      </c>
      <c r="J1682" s="1" t="s">
        <v>28</v>
      </c>
      <c r="K1682" s="1" t="s">
        <v>28</v>
      </c>
      <c r="L1682" s="1" t="s">
        <v>28</v>
      </c>
      <c r="M1682" s="1" t="s">
        <v>28</v>
      </c>
      <c r="N1682" s="1" t="s">
        <v>28</v>
      </c>
      <c r="O1682" s="1" t="s">
        <v>28</v>
      </c>
      <c r="P1682" s="1" t="s">
        <v>28</v>
      </c>
      <c r="U1682" s="1">
        <v>205.83333333333334</v>
      </c>
      <c r="V1682" s="1">
        <v>215</v>
      </c>
      <c r="W1682" s="1">
        <v>205.83333333333334</v>
      </c>
      <c r="X1682" s="1">
        <v>205.83333333333334</v>
      </c>
      <c r="AC1682" s="1"/>
      <c r="AE1682" s="1"/>
    </row>
    <row r="1683" spans="1:31">
      <c r="A1683" s="6">
        <v>42042</v>
      </c>
      <c r="B1683" s="1" t="s">
        <v>28</v>
      </c>
      <c r="C1683" s="1">
        <v>206.5</v>
      </c>
      <c r="D1683" s="1">
        <v>194</v>
      </c>
      <c r="E1683" s="1" t="s">
        <v>28</v>
      </c>
      <c r="F1683" s="1">
        <v>219.75</v>
      </c>
      <c r="G1683" s="1" t="s">
        <v>28</v>
      </c>
      <c r="H1683" s="1" t="s">
        <v>28</v>
      </c>
      <c r="I1683" s="1" t="s">
        <v>28</v>
      </c>
      <c r="J1683" s="1" t="s">
        <v>28</v>
      </c>
      <c r="K1683" s="1" t="s">
        <v>28</v>
      </c>
      <c r="L1683" s="1">
        <v>195</v>
      </c>
      <c r="M1683" s="1">
        <v>161</v>
      </c>
      <c r="N1683" s="1" t="s">
        <v>28</v>
      </c>
      <c r="O1683" s="1" t="s">
        <v>28</v>
      </c>
      <c r="P1683" s="1" t="s">
        <v>28</v>
      </c>
      <c r="U1683" s="1">
        <v>213.125</v>
      </c>
      <c r="V1683" s="1">
        <v>195</v>
      </c>
      <c r="W1683" s="1">
        <v>207.08333333333334</v>
      </c>
      <c r="X1683" s="1">
        <v>207.08333333333334</v>
      </c>
      <c r="AC1683" s="1"/>
      <c r="AE1683" s="1"/>
    </row>
    <row r="1684" spans="1:31">
      <c r="A1684" s="6">
        <v>42049</v>
      </c>
      <c r="B1684" s="1">
        <v>249</v>
      </c>
      <c r="C1684" s="1">
        <v>207</v>
      </c>
      <c r="D1684" s="1">
        <v>169.5</v>
      </c>
      <c r="E1684" s="1" t="s">
        <v>28</v>
      </c>
      <c r="F1684" s="1" t="s">
        <v>28</v>
      </c>
      <c r="G1684" s="1" t="s">
        <v>28</v>
      </c>
      <c r="H1684" s="1">
        <v>200</v>
      </c>
      <c r="I1684" s="1" t="s">
        <v>28</v>
      </c>
      <c r="J1684" s="1" t="s">
        <v>28</v>
      </c>
      <c r="K1684" s="1" t="s">
        <v>28</v>
      </c>
      <c r="L1684" s="1" t="s">
        <v>28</v>
      </c>
      <c r="M1684" s="1" t="s">
        <v>28</v>
      </c>
      <c r="N1684" s="1" t="s">
        <v>28</v>
      </c>
      <c r="O1684" s="1" t="s">
        <v>28</v>
      </c>
      <c r="P1684" s="1">
        <v>194</v>
      </c>
      <c r="U1684" s="1">
        <v>207</v>
      </c>
      <c r="V1684" s="1" t="s">
        <v>28</v>
      </c>
      <c r="W1684" s="1">
        <v>207</v>
      </c>
      <c r="X1684" s="1">
        <v>207</v>
      </c>
      <c r="AC1684" s="1"/>
      <c r="AE1684" s="1"/>
    </row>
    <row r="1685" spans="1:31">
      <c r="A1685" s="6">
        <v>42056</v>
      </c>
      <c r="B1685" s="1" t="s">
        <v>28</v>
      </c>
      <c r="C1685" s="1">
        <v>210</v>
      </c>
      <c r="D1685" s="1">
        <v>187</v>
      </c>
      <c r="E1685" s="1" t="s">
        <v>28</v>
      </c>
      <c r="F1685" s="1">
        <v>200</v>
      </c>
      <c r="G1685" s="1" t="s">
        <v>28</v>
      </c>
      <c r="H1685" s="1" t="s">
        <v>28</v>
      </c>
      <c r="I1685" s="1" t="s">
        <v>28</v>
      </c>
      <c r="J1685" s="1">
        <v>200.74</v>
      </c>
      <c r="K1685" s="1" t="s">
        <v>28</v>
      </c>
      <c r="L1685" s="1">
        <v>173.17999999999998</v>
      </c>
      <c r="M1685" s="1">
        <v>160.185</v>
      </c>
      <c r="N1685" s="1" t="s">
        <v>28</v>
      </c>
      <c r="O1685" s="1" t="s">
        <v>28</v>
      </c>
      <c r="P1685" s="1" t="s">
        <v>28</v>
      </c>
      <c r="U1685" s="1">
        <v>205</v>
      </c>
      <c r="V1685" s="1">
        <v>173.17999999999998</v>
      </c>
      <c r="W1685" s="1">
        <v>194.39333333333332</v>
      </c>
      <c r="X1685" s="1">
        <v>194.39333333333332</v>
      </c>
      <c r="AC1685" s="1"/>
      <c r="AE1685" s="1"/>
    </row>
    <row r="1686" spans="1:31">
      <c r="A1686" s="6">
        <v>42063</v>
      </c>
      <c r="B1686" s="1">
        <v>303</v>
      </c>
      <c r="C1686" s="1">
        <v>240</v>
      </c>
      <c r="D1686" s="1" t="s">
        <v>28</v>
      </c>
      <c r="E1686" s="1">
        <v>225</v>
      </c>
      <c r="F1686" s="1">
        <v>215</v>
      </c>
      <c r="G1686" s="1" t="s">
        <v>28</v>
      </c>
      <c r="H1686" s="1" t="s">
        <v>28</v>
      </c>
      <c r="I1686" s="1">
        <v>230.36</v>
      </c>
      <c r="J1686" s="1">
        <v>198.05</v>
      </c>
      <c r="K1686" s="1" t="s">
        <v>28</v>
      </c>
      <c r="L1686" s="1">
        <v>169.04500000000002</v>
      </c>
      <c r="M1686" s="1">
        <v>153</v>
      </c>
      <c r="N1686" s="1" t="s">
        <v>28</v>
      </c>
      <c r="O1686" s="1" t="s">
        <v>28</v>
      </c>
      <c r="P1686" s="1" t="s">
        <v>28</v>
      </c>
      <c r="U1686" s="1">
        <v>228.45333333333335</v>
      </c>
      <c r="V1686" s="1">
        <v>199.70250000000001</v>
      </c>
      <c r="W1686" s="1">
        <v>218.23416666666665</v>
      </c>
      <c r="X1686" s="1">
        <v>218.23416666666665</v>
      </c>
      <c r="AC1686" s="1"/>
      <c r="AE1686" s="1"/>
    </row>
    <row r="1687" spans="1:31">
      <c r="A1687" s="6">
        <v>42070</v>
      </c>
      <c r="B1687" s="1">
        <v>220</v>
      </c>
      <c r="C1687" s="1">
        <v>204</v>
      </c>
      <c r="D1687" s="1">
        <v>175</v>
      </c>
      <c r="E1687" s="1" t="s">
        <v>28</v>
      </c>
      <c r="F1687" s="1" t="s">
        <v>28</v>
      </c>
      <c r="G1687" s="1" t="s">
        <v>28</v>
      </c>
      <c r="H1687" s="1" t="s">
        <v>28</v>
      </c>
      <c r="I1687" s="1">
        <v>233.33333333333334</v>
      </c>
      <c r="J1687" s="1">
        <v>207.5</v>
      </c>
      <c r="K1687" s="1" t="s">
        <v>28</v>
      </c>
      <c r="L1687" s="1" t="s">
        <v>28</v>
      </c>
      <c r="M1687" s="1" t="s">
        <v>28</v>
      </c>
      <c r="N1687" s="1" t="s">
        <v>28</v>
      </c>
      <c r="O1687" s="1" t="s">
        <v>28</v>
      </c>
      <c r="P1687" s="1" t="s">
        <v>28</v>
      </c>
      <c r="U1687" s="1">
        <v>218.66666666666669</v>
      </c>
      <c r="V1687" s="1">
        <v>233.33333333333334</v>
      </c>
      <c r="W1687" s="1">
        <v>218.66666666666669</v>
      </c>
      <c r="X1687" s="1">
        <v>218.66666666666669</v>
      </c>
      <c r="AC1687" s="1"/>
      <c r="AE1687" s="1"/>
    </row>
    <row r="1688" spans="1:31">
      <c r="A1688" s="6">
        <v>42077</v>
      </c>
      <c r="B1688" s="1" t="s">
        <v>28</v>
      </c>
      <c r="C1688" s="1" t="s">
        <v>28</v>
      </c>
      <c r="D1688" s="1" t="s">
        <v>28</v>
      </c>
      <c r="E1688" s="1" t="s">
        <v>28</v>
      </c>
      <c r="F1688" s="1">
        <v>205</v>
      </c>
      <c r="G1688" s="1">
        <v>195</v>
      </c>
      <c r="H1688" s="1">
        <v>250</v>
      </c>
      <c r="I1688" s="1">
        <v>218.97333333333333</v>
      </c>
      <c r="J1688" s="1">
        <v>180</v>
      </c>
      <c r="K1688" s="1" t="s">
        <v>28</v>
      </c>
      <c r="L1688" s="1" t="s">
        <v>28</v>
      </c>
      <c r="M1688" s="1" t="s">
        <v>28</v>
      </c>
      <c r="N1688" s="1" t="s">
        <v>28</v>
      </c>
      <c r="O1688" s="1" t="s">
        <v>28</v>
      </c>
      <c r="P1688" s="1" t="s">
        <v>28</v>
      </c>
      <c r="U1688" s="1">
        <v>211.98666666666668</v>
      </c>
      <c r="V1688" s="1">
        <v>218.97333333333333</v>
      </c>
      <c r="W1688" s="1">
        <v>211.98666666666668</v>
      </c>
      <c r="X1688" s="1">
        <v>211.98666666666668</v>
      </c>
      <c r="AC1688" s="1"/>
      <c r="AE1688" s="1"/>
    </row>
    <row r="1689" spans="1:31">
      <c r="A1689" s="6">
        <v>42084</v>
      </c>
      <c r="B1689" s="1">
        <v>207</v>
      </c>
      <c r="C1689" s="1">
        <v>182</v>
      </c>
      <c r="D1689" s="1">
        <v>160</v>
      </c>
      <c r="E1689" s="1">
        <v>225</v>
      </c>
      <c r="F1689" s="1">
        <v>202.5</v>
      </c>
      <c r="G1689" s="1">
        <v>185</v>
      </c>
      <c r="H1689" s="1">
        <v>220</v>
      </c>
      <c r="I1689" s="1">
        <v>193.75</v>
      </c>
      <c r="J1689" s="1">
        <v>180</v>
      </c>
      <c r="K1689" s="1" t="s">
        <v>28</v>
      </c>
      <c r="L1689" s="1">
        <v>164.36</v>
      </c>
      <c r="M1689" s="1">
        <v>142</v>
      </c>
      <c r="N1689" s="1" t="s">
        <v>28</v>
      </c>
      <c r="O1689" s="1" t="s">
        <v>28</v>
      </c>
      <c r="P1689" s="1">
        <v>199.25</v>
      </c>
      <c r="U1689" s="1">
        <v>192.75</v>
      </c>
      <c r="V1689" s="1">
        <v>179.05500000000001</v>
      </c>
      <c r="W1689" s="1">
        <v>187.85166666666669</v>
      </c>
      <c r="X1689" s="1">
        <v>187.85166666666669</v>
      </c>
      <c r="AC1689" s="1"/>
      <c r="AE1689" s="1"/>
    </row>
    <row r="1690" spans="1:31">
      <c r="A1690" s="6">
        <v>42091</v>
      </c>
      <c r="B1690" s="1">
        <v>196.5</v>
      </c>
      <c r="C1690" s="1">
        <v>177</v>
      </c>
      <c r="D1690" s="1">
        <v>175</v>
      </c>
      <c r="E1690" s="1" t="s">
        <v>28</v>
      </c>
      <c r="F1690" s="1">
        <v>181.5</v>
      </c>
      <c r="G1690" s="1">
        <v>168.25</v>
      </c>
      <c r="H1690" s="1">
        <v>257.24</v>
      </c>
      <c r="I1690" s="1">
        <v>218.965</v>
      </c>
      <c r="J1690" s="1" t="s">
        <v>28</v>
      </c>
      <c r="K1690" s="1" t="s">
        <v>28</v>
      </c>
      <c r="L1690" s="1" t="s">
        <v>28</v>
      </c>
      <c r="M1690" s="1" t="s">
        <v>28</v>
      </c>
      <c r="N1690" s="1" t="s">
        <v>28</v>
      </c>
      <c r="O1690" s="1" t="s">
        <v>28</v>
      </c>
      <c r="P1690" s="1" t="s">
        <v>28</v>
      </c>
      <c r="U1690" s="1">
        <v>192.48833333333334</v>
      </c>
      <c r="V1690" s="1">
        <v>218.965</v>
      </c>
      <c r="W1690" s="1">
        <v>192.48833333333334</v>
      </c>
      <c r="X1690" s="1">
        <v>192.48833333333334</v>
      </c>
      <c r="AC1690" s="1"/>
      <c r="AE1690" s="1"/>
    </row>
    <row r="1691" spans="1:31">
      <c r="A1691" s="6">
        <v>42098</v>
      </c>
      <c r="B1691" s="1">
        <v>199</v>
      </c>
      <c r="C1691" s="1">
        <v>180</v>
      </c>
      <c r="D1691" s="1">
        <v>165</v>
      </c>
      <c r="E1691" s="1" t="s">
        <v>28</v>
      </c>
      <c r="F1691" s="1">
        <v>205</v>
      </c>
      <c r="G1691" s="1">
        <v>160</v>
      </c>
      <c r="H1691" s="1">
        <v>221.5</v>
      </c>
      <c r="I1691" s="1">
        <v>172.22</v>
      </c>
      <c r="J1691" s="1" t="s">
        <v>28</v>
      </c>
      <c r="K1691" s="1" t="s">
        <v>28</v>
      </c>
      <c r="L1691" s="1" t="s">
        <v>28</v>
      </c>
      <c r="M1691" s="1">
        <v>124</v>
      </c>
      <c r="N1691" s="1" t="s">
        <v>28</v>
      </c>
      <c r="O1691" s="1" t="s">
        <v>28</v>
      </c>
      <c r="P1691" s="1" t="s">
        <v>28</v>
      </c>
      <c r="U1691" s="1">
        <v>185.74</v>
      </c>
      <c r="V1691" s="1">
        <v>172.22</v>
      </c>
      <c r="W1691" s="1">
        <v>185.74</v>
      </c>
      <c r="X1691" s="1">
        <v>185.74</v>
      </c>
      <c r="AC1691" s="1"/>
      <c r="AE1691" s="1"/>
    </row>
    <row r="1692" spans="1:31">
      <c r="A1692" s="6">
        <v>42105</v>
      </c>
      <c r="B1692" s="1">
        <v>218</v>
      </c>
      <c r="C1692" s="1">
        <v>207</v>
      </c>
      <c r="D1692" s="1">
        <v>175</v>
      </c>
      <c r="E1692" s="1" t="s">
        <v>28</v>
      </c>
      <c r="F1692" s="1" t="s">
        <v>28</v>
      </c>
      <c r="G1692" s="1" t="s">
        <v>28</v>
      </c>
      <c r="H1692" s="1">
        <v>230</v>
      </c>
      <c r="I1692" s="1">
        <v>195.33333333333334</v>
      </c>
      <c r="J1692" s="1" t="s">
        <v>28</v>
      </c>
      <c r="K1692" s="1" t="s">
        <v>28</v>
      </c>
      <c r="L1692" s="1" t="s">
        <v>28</v>
      </c>
      <c r="M1692" s="1" t="s">
        <v>28</v>
      </c>
      <c r="N1692" s="1" t="s">
        <v>28</v>
      </c>
      <c r="O1692" s="1" t="s">
        <v>28</v>
      </c>
      <c r="P1692" s="1" t="s">
        <v>28</v>
      </c>
      <c r="U1692" s="1">
        <v>201.16666666666669</v>
      </c>
      <c r="V1692" s="1">
        <v>195.33333333333334</v>
      </c>
      <c r="W1692" s="1">
        <v>201.16666666666669</v>
      </c>
      <c r="X1692" s="1">
        <v>201.16666666666669</v>
      </c>
      <c r="AC1692" s="1"/>
      <c r="AE1692" s="1"/>
    </row>
    <row r="1693" spans="1:31">
      <c r="A1693" s="6">
        <v>42112</v>
      </c>
      <c r="B1693" s="1">
        <v>212</v>
      </c>
      <c r="C1693" s="1">
        <v>202</v>
      </c>
      <c r="D1693" s="1">
        <v>175</v>
      </c>
      <c r="E1693" s="1">
        <v>240</v>
      </c>
      <c r="F1693" s="1">
        <v>194.5</v>
      </c>
      <c r="G1693" s="1" t="s">
        <v>28</v>
      </c>
      <c r="H1693" s="1">
        <v>243.48000000000002</v>
      </c>
      <c r="I1693" s="1">
        <v>218.49333333333334</v>
      </c>
      <c r="J1693" s="1" t="s">
        <v>28</v>
      </c>
      <c r="K1693" s="1" t="s">
        <v>28</v>
      </c>
      <c r="L1693" s="1" t="s">
        <v>28</v>
      </c>
      <c r="M1693" s="1" t="s">
        <v>28</v>
      </c>
      <c r="N1693" s="1" t="s">
        <v>28</v>
      </c>
      <c r="O1693" s="1" t="s">
        <v>28</v>
      </c>
      <c r="P1693" s="1" t="s">
        <v>28</v>
      </c>
      <c r="U1693" s="1">
        <v>204.99777777777777</v>
      </c>
      <c r="V1693" s="1">
        <v>218.49333333333334</v>
      </c>
      <c r="W1693" s="1">
        <v>204.99777777777777</v>
      </c>
      <c r="X1693" s="1">
        <v>204.99777777777777</v>
      </c>
      <c r="AC1693" s="1"/>
      <c r="AE1693" s="1"/>
    </row>
    <row r="1694" spans="1:31">
      <c r="A1694" s="6">
        <v>42119</v>
      </c>
      <c r="B1694" s="1">
        <v>216</v>
      </c>
      <c r="C1694" s="1">
        <v>201</v>
      </c>
      <c r="D1694" s="1">
        <v>164</v>
      </c>
      <c r="E1694" s="1" t="s">
        <v>28</v>
      </c>
      <c r="F1694" s="1" t="s">
        <v>28</v>
      </c>
      <c r="G1694" s="1" t="s">
        <v>28</v>
      </c>
      <c r="H1694" s="1">
        <v>293.96000000000004</v>
      </c>
      <c r="I1694" s="1">
        <v>227.28666666666666</v>
      </c>
      <c r="J1694" s="1" t="s">
        <v>28</v>
      </c>
      <c r="K1694" s="1" t="s">
        <v>28</v>
      </c>
      <c r="L1694" s="1" t="s">
        <v>28</v>
      </c>
      <c r="M1694" s="1" t="s">
        <v>28</v>
      </c>
      <c r="N1694" s="1" t="s">
        <v>28</v>
      </c>
      <c r="O1694" s="1" t="s">
        <v>28</v>
      </c>
      <c r="P1694" s="1" t="s">
        <v>28</v>
      </c>
      <c r="U1694" s="1">
        <v>214.14333333333332</v>
      </c>
      <c r="V1694" s="1">
        <v>227.28666666666666</v>
      </c>
      <c r="W1694" s="1">
        <v>214.14333333333332</v>
      </c>
      <c r="X1694" s="1">
        <v>214.14333333333332</v>
      </c>
      <c r="AC1694" s="1"/>
      <c r="AE1694" s="1"/>
    </row>
    <row r="1695" spans="1:31">
      <c r="A1695" s="6">
        <v>42126</v>
      </c>
      <c r="B1695" s="1">
        <v>201</v>
      </c>
      <c r="C1695" s="1">
        <v>176</v>
      </c>
      <c r="D1695" s="1">
        <v>168</v>
      </c>
      <c r="E1695" s="1" t="s">
        <v>28</v>
      </c>
      <c r="F1695" s="1">
        <v>197.5</v>
      </c>
      <c r="G1695" s="1" t="s">
        <v>28</v>
      </c>
      <c r="H1695" s="1">
        <v>225</v>
      </c>
      <c r="I1695" s="1">
        <v>191.07000000000002</v>
      </c>
      <c r="J1695" s="1" t="s">
        <v>28</v>
      </c>
      <c r="K1695" s="1" t="s">
        <v>28</v>
      </c>
      <c r="L1695" s="1" t="s">
        <v>28</v>
      </c>
      <c r="M1695" s="1" t="s">
        <v>28</v>
      </c>
      <c r="N1695" s="1" t="s">
        <v>28</v>
      </c>
      <c r="O1695" s="1" t="s">
        <v>28</v>
      </c>
      <c r="P1695" s="1" t="s">
        <v>28</v>
      </c>
      <c r="U1695" s="1">
        <v>188.19000000000003</v>
      </c>
      <c r="V1695" s="1">
        <v>191.07000000000002</v>
      </c>
      <c r="W1695" s="1">
        <v>188.19000000000003</v>
      </c>
      <c r="X1695" s="1">
        <v>188.19000000000003</v>
      </c>
      <c r="AC1695" s="1"/>
      <c r="AE1695" s="1"/>
    </row>
    <row r="1696" spans="1:31">
      <c r="A1696" s="6">
        <v>42133</v>
      </c>
      <c r="B1696" s="1">
        <v>209</v>
      </c>
      <c r="C1696" s="1">
        <v>175</v>
      </c>
      <c r="D1696" s="1">
        <v>166</v>
      </c>
      <c r="E1696" s="1">
        <v>210</v>
      </c>
      <c r="F1696" s="1" t="s">
        <v>28</v>
      </c>
      <c r="G1696" s="1" t="s">
        <v>28</v>
      </c>
      <c r="H1696" s="1">
        <v>238.715</v>
      </c>
      <c r="I1696" s="1">
        <v>202.48333333333335</v>
      </c>
      <c r="J1696" s="1" t="s">
        <v>28</v>
      </c>
      <c r="K1696" s="1" t="s">
        <v>28</v>
      </c>
      <c r="L1696" s="1" t="s">
        <v>28</v>
      </c>
      <c r="M1696" s="1" t="s">
        <v>28</v>
      </c>
      <c r="N1696" s="1" t="s">
        <v>28</v>
      </c>
      <c r="O1696" s="1" t="s">
        <v>28</v>
      </c>
      <c r="P1696" s="1" t="s">
        <v>28</v>
      </c>
      <c r="U1696" s="1">
        <v>188.74166666666667</v>
      </c>
      <c r="V1696" s="1">
        <v>202.48333333333335</v>
      </c>
      <c r="W1696" s="1">
        <v>188.74166666666667</v>
      </c>
      <c r="X1696" s="1">
        <v>188.74166666666667</v>
      </c>
      <c r="AC1696" s="1"/>
      <c r="AE1696" s="1"/>
    </row>
    <row r="1697" spans="1:31">
      <c r="A1697" s="6">
        <v>42140</v>
      </c>
      <c r="B1697" s="1">
        <v>190</v>
      </c>
      <c r="C1697" s="1">
        <v>153.5</v>
      </c>
      <c r="D1697" s="1">
        <v>140.5</v>
      </c>
      <c r="E1697" s="1">
        <v>210</v>
      </c>
      <c r="F1697" s="1" t="s">
        <v>28</v>
      </c>
      <c r="G1697" s="1" t="s">
        <v>28</v>
      </c>
      <c r="H1697" s="1">
        <v>230.16500000000002</v>
      </c>
      <c r="I1697" s="1">
        <v>200</v>
      </c>
      <c r="J1697" s="1" t="s">
        <v>28</v>
      </c>
      <c r="K1697" s="1" t="s">
        <v>28</v>
      </c>
      <c r="L1697" s="1" t="s">
        <v>28</v>
      </c>
      <c r="M1697" s="1" t="s">
        <v>28</v>
      </c>
      <c r="N1697" s="1" t="s">
        <v>28</v>
      </c>
      <c r="O1697" s="1" t="s">
        <v>28</v>
      </c>
      <c r="P1697" s="1" t="s">
        <v>28</v>
      </c>
      <c r="U1697" s="1">
        <v>176.75</v>
      </c>
      <c r="V1697" s="1">
        <v>200</v>
      </c>
      <c r="W1697" s="1">
        <v>176.75</v>
      </c>
      <c r="X1697" s="1">
        <v>176.75</v>
      </c>
      <c r="AC1697" s="1"/>
      <c r="AE1697" s="1"/>
    </row>
    <row r="1698" spans="1:31">
      <c r="A1698" s="6">
        <v>42147</v>
      </c>
      <c r="B1698" s="1">
        <v>205</v>
      </c>
      <c r="C1698" s="1">
        <v>175</v>
      </c>
      <c r="D1698" s="1">
        <v>150</v>
      </c>
      <c r="E1698" s="1">
        <v>195</v>
      </c>
      <c r="F1698" s="1" t="s">
        <v>28</v>
      </c>
      <c r="G1698" s="1" t="s">
        <v>28</v>
      </c>
      <c r="H1698" s="1">
        <v>235</v>
      </c>
      <c r="I1698" s="1">
        <v>217.06666666666669</v>
      </c>
      <c r="J1698" s="1">
        <v>180</v>
      </c>
      <c r="K1698" s="1" t="s">
        <v>28</v>
      </c>
      <c r="L1698" s="1" t="s">
        <v>28</v>
      </c>
      <c r="M1698" s="1" t="s">
        <v>28</v>
      </c>
      <c r="N1698" s="1" t="s">
        <v>28</v>
      </c>
      <c r="O1698" s="1" t="s">
        <v>28</v>
      </c>
      <c r="P1698" s="1" t="s">
        <v>28</v>
      </c>
      <c r="U1698" s="1">
        <v>196.03333333333336</v>
      </c>
      <c r="V1698" s="1">
        <v>217.06666666666669</v>
      </c>
      <c r="W1698" s="1">
        <v>196.03333333333336</v>
      </c>
      <c r="X1698" s="1">
        <v>196.03333333333336</v>
      </c>
      <c r="AC1698" s="1"/>
      <c r="AE1698" s="1"/>
    </row>
    <row r="1699" spans="1:31">
      <c r="A1699" s="6">
        <v>42154</v>
      </c>
      <c r="B1699" s="1">
        <v>205</v>
      </c>
      <c r="C1699" s="1">
        <v>183</v>
      </c>
      <c r="D1699" s="1">
        <v>184</v>
      </c>
      <c r="E1699" s="1" t="s">
        <v>28</v>
      </c>
      <c r="F1699" s="1" t="s">
        <v>28</v>
      </c>
      <c r="G1699" s="1" t="s">
        <v>28</v>
      </c>
      <c r="H1699" s="1">
        <v>222.44499999999999</v>
      </c>
      <c r="I1699" s="1">
        <v>198.54500000000002</v>
      </c>
      <c r="J1699" s="1">
        <v>185.64</v>
      </c>
      <c r="K1699" s="1" t="s">
        <v>28</v>
      </c>
      <c r="L1699" s="1" t="s">
        <v>28</v>
      </c>
      <c r="M1699" s="1" t="s">
        <v>28</v>
      </c>
      <c r="N1699" s="1" t="s">
        <v>28</v>
      </c>
      <c r="O1699" s="1" t="s">
        <v>28</v>
      </c>
      <c r="P1699" s="1" t="s">
        <v>28</v>
      </c>
      <c r="U1699" s="1">
        <v>190.77250000000001</v>
      </c>
      <c r="V1699" s="1">
        <v>198.54500000000002</v>
      </c>
      <c r="W1699" s="1">
        <v>190.77250000000001</v>
      </c>
      <c r="X1699" s="1">
        <v>190.77250000000001</v>
      </c>
      <c r="AC1699" s="1"/>
      <c r="AE1699" s="1"/>
    </row>
    <row r="1700" spans="1:31">
      <c r="A1700" s="6">
        <v>42161</v>
      </c>
      <c r="B1700" s="1">
        <v>209.5</v>
      </c>
      <c r="C1700" s="1">
        <v>190.5</v>
      </c>
      <c r="D1700" s="1">
        <v>167</v>
      </c>
      <c r="E1700" s="1" t="s">
        <v>28</v>
      </c>
      <c r="F1700" s="1">
        <v>207.5</v>
      </c>
      <c r="G1700" s="1">
        <v>193.75</v>
      </c>
      <c r="H1700" s="1">
        <v>236.68</v>
      </c>
      <c r="I1700" s="1">
        <v>207.17666666666665</v>
      </c>
      <c r="J1700" s="1" t="s">
        <v>28</v>
      </c>
      <c r="K1700" s="1" t="s">
        <v>28</v>
      </c>
      <c r="L1700" s="1" t="s">
        <v>28</v>
      </c>
      <c r="M1700" s="1" t="s">
        <v>28</v>
      </c>
      <c r="N1700" s="1" t="s">
        <v>28</v>
      </c>
      <c r="O1700" s="1" t="s">
        <v>28</v>
      </c>
      <c r="P1700" s="1" t="s">
        <v>28</v>
      </c>
      <c r="U1700" s="1">
        <v>201.72555555555553</v>
      </c>
      <c r="V1700" s="1">
        <v>207.17666666666665</v>
      </c>
      <c r="W1700" s="1">
        <v>201.72555555555553</v>
      </c>
      <c r="X1700" s="1">
        <v>201.72555555555553</v>
      </c>
      <c r="AC1700" s="1"/>
      <c r="AE1700" s="1"/>
    </row>
    <row r="1701" spans="1:31">
      <c r="A1701" s="6">
        <v>42168</v>
      </c>
      <c r="B1701" s="1">
        <v>200</v>
      </c>
      <c r="C1701" s="1">
        <v>191.5</v>
      </c>
      <c r="D1701" s="1">
        <v>186.5</v>
      </c>
      <c r="E1701" s="1" t="s">
        <v>28</v>
      </c>
      <c r="F1701" s="1">
        <v>196</v>
      </c>
      <c r="G1701" s="1" t="s">
        <v>28</v>
      </c>
      <c r="H1701" s="1">
        <v>229.61500000000001</v>
      </c>
      <c r="I1701" s="1">
        <v>205.82333333333335</v>
      </c>
      <c r="J1701" s="1">
        <v>191.8</v>
      </c>
      <c r="K1701" s="1" t="s">
        <v>28</v>
      </c>
      <c r="L1701" s="1" t="s">
        <v>28</v>
      </c>
      <c r="M1701" s="1" t="s">
        <v>28</v>
      </c>
      <c r="N1701" s="1" t="s">
        <v>28</v>
      </c>
      <c r="O1701" s="1" t="s">
        <v>28</v>
      </c>
      <c r="P1701" s="1" t="s">
        <v>28</v>
      </c>
      <c r="U1701" s="1">
        <v>197.77444444444447</v>
      </c>
      <c r="V1701" s="1">
        <v>205.82333333333335</v>
      </c>
      <c r="W1701" s="1">
        <v>197.77444444444447</v>
      </c>
      <c r="X1701" s="1">
        <v>197.77444444444447</v>
      </c>
      <c r="AC1701" s="1"/>
      <c r="AE1701" s="1"/>
    </row>
    <row r="1702" spans="1:31">
      <c r="A1702" s="6">
        <v>42175</v>
      </c>
      <c r="B1702" s="1">
        <v>206.5</v>
      </c>
      <c r="C1702" s="1">
        <v>188.5</v>
      </c>
      <c r="D1702" s="1" t="s">
        <v>28</v>
      </c>
      <c r="E1702" s="1">
        <v>265</v>
      </c>
      <c r="F1702" s="1">
        <v>216.25</v>
      </c>
      <c r="G1702" s="1">
        <v>196.25</v>
      </c>
      <c r="H1702" s="1">
        <v>269.26499999999999</v>
      </c>
      <c r="I1702" s="1">
        <v>221.57666666666668</v>
      </c>
      <c r="J1702" s="1">
        <v>168</v>
      </c>
      <c r="K1702" s="1" t="s">
        <v>28</v>
      </c>
      <c r="L1702" s="1" t="s">
        <v>28</v>
      </c>
      <c r="M1702" s="1" t="s">
        <v>28</v>
      </c>
      <c r="N1702" s="1" t="s">
        <v>28</v>
      </c>
      <c r="O1702" s="1">
        <v>221.5</v>
      </c>
      <c r="P1702" s="1">
        <v>204.5</v>
      </c>
      <c r="U1702" s="1">
        <v>208.77555555555557</v>
      </c>
      <c r="V1702" s="1">
        <v>221.57666666666668</v>
      </c>
      <c r="W1702" s="1">
        <v>208.77555555555557</v>
      </c>
      <c r="X1702" s="1">
        <v>211.95666666666668</v>
      </c>
      <c r="AC1702" s="1"/>
      <c r="AE1702" s="1"/>
    </row>
    <row r="1703" spans="1:31">
      <c r="A1703" s="6">
        <v>42182</v>
      </c>
      <c r="B1703" s="1">
        <v>210</v>
      </c>
      <c r="C1703" s="1">
        <v>197</v>
      </c>
      <c r="D1703" s="1">
        <v>186</v>
      </c>
      <c r="E1703" s="1" t="s">
        <v>28</v>
      </c>
      <c r="F1703" s="1">
        <v>195</v>
      </c>
      <c r="G1703" s="1">
        <v>177</v>
      </c>
      <c r="H1703" s="1">
        <v>258.88</v>
      </c>
      <c r="I1703" s="1">
        <v>202.72666666666669</v>
      </c>
      <c r="J1703" s="1" t="s">
        <v>28</v>
      </c>
      <c r="K1703" s="1" t="s">
        <v>28</v>
      </c>
      <c r="L1703" s="1" t="s">
        <v>28</v>
      </c>
      <c r="M1703" s="1" t="s">
        <v>28</v>
      </c>
      <c r="N1703" s="1" t="s">
        <v>28</v>
      </c>
      <c r="O1703" s="1" t="s">
        <v>28</v>
      </c>
      <c r="P1703" s="1" t="s">
        <v>28</v>
      </c>
      <c r="U1703" s="1">
        <v>198.24222222222224</v>
      </c>
      <c r="V1703" s="1">
        <v>202.72666666666669</v>
      </c>
      <c r="W1703" s="1">
        <v>198.24222222222224</v>
      </c>
      <c r="X1703" s="1">
        <v>198.24222222222224</v>
      </c>
      <c r="AC1703" s="1"/>
      <c r="AE1703" s="1"/>
    </row>
    <row r="1704" spans="1:31">
      <c r="A1704" s="6">
        <v>42189</v>
      </c>
      <c r="B1704" s="1" t="s">
        <v>28</v>
      </c>
      <c r="C1704" s="1" t="s">
        <v>28</v>
      </c>
      <c r="D1704" s="1" t="s">
        <v>28</v>
      </c>
      <c r="E1704" s="1" t="s">
        <v>28</v>
      </c>
      <c r="F1704" s="1" t="s">
        <v>28</v>
      </c>
      <c r="G1704" s="1" t="s">
        <v>28</v>
      </c>
      <c r="H1704" s="1">
        <v>231.09</v>
      </c>
      <c r="I1704" s="1">
        <v>208.79</v>
      </c>
      <c r="J1704" s="1">
        <v>187.03</v>
      </c>
      <c r="K1704" s="1" t="s">
        <v>28</v>
      </c>
      <c r="L1704" s="1" t="s">
        <v>28</v>
      </c>
      <c r="M1704" s="1" t="s">
        <v>28</v>
      </c>
      <c r="N1704" s="1" t="s">
        <v>28</v>
      </c>
      <c r="O1704" s="1" t="s">
        <v>28</v>
      </c>
      <c r="P1704" s="1" t="s">
        <v>28</v>
      </c>
      <c r="U1704" s="1">
        <v>208.79</v>
      </c>
      <c r="V1704" s="1">
        <v>208.79</v>
      </c>
      <c r="W1704" s="1">
        <v>208.79</v>
      </c>
      <c r="X1704" s="1">
        <v>208.79</v>
      </c>
      <c r="AC1704" s="1"/>
      <c r="AE1704" s="1"/>
    </row>
    <row r="1705" spans="1:31">
      <c r="A1705" s="6">
        <v>42196</v>
      </c>
      <c r="B1705" s="1">
        <v>201</v>
      </c>
      <c r="C1705" s="1">
        <v>193</v>
      </c>
      <c r="D1705" s="1">
        <v>182</v>
      </c>
      <c r="E1705" s="1" t="s">
        <v>28</v>
      </c>
      <c r="F1705" s="1" t="s">
        <v>28</v>
      </c>
      <c r="G1705" s="1" t="s">
        <v>28</v>
      </c>
      <c r="H1705" s="1">
        <v>236</v>
      </c>
      <c r="I1705" s="1">
        <v>199.04666666666665</v>
      </c>
      <c r="J1705" s="1">
        <v>187.5</v>
      </c>
      <c r="K1705" s="1" t="s">
        <v>28</v>
      </c>
      <c r="L1705" s="1">
        <v>203.48</v>
      </c>
      <c r="M1705" s="1">
        <v>177.51999999999998</v>
      </c>
      <c r="N1705" s="1" t="s">
        <v>28</v>
      </c>
      <c r="O1705" s="1" t="s">
        <v>28</v>
      </c>
      <c r="P1705" s="1" t="s">
        <v>28</v>
      </c>
      <c r="U1705" s="1">
        <v>196.02333333333331</v>
      </c>
      <c r="V1705" s="1">
        <v>201.26333333333332</v>
      </c>
      <c r="W1705" s="1">
        <v>197.13166666666666</v>
      </c>
      <c r="X1705" s="1">
        <v>197.13166666666666</v>
      </c>
      <c r="AC1705" s="1"/>
      <c r="AE1705" s="1"/>
    </row>
    <row r="1706" spans="1:31">
      <c r="A1706" s="6">
        <v>42203</v>
      </c>
      <c r="B1706" s="1">
        <v>213</v>
      </c>
      <c r="C1706" s="1">
        <v>196.5</v>
      </c>
      <c r="D1706" s="1">
        <v>185</v>
      </c>
      <c r="E1706" s="1" t="s">
        <v>28</v>
      </c>
      <c r="F1706" s="1">
        <v>186.25</v>
      </c>
      <c r="G1706" s="1">
        <v>170</v>
      </c>
      <c r="H1706" s="1" t="s">
        <v>28</v>
      </c>
      <c r="I1706" s="1">
        <v>199.9</v>
      </c>
      <c r="J1706" s="1">
        <v>166</v>
      </c>
      <c r="K1706" s="1" t="s">
        <v>28</v>
      </c>
      <c r="L1706" s="1" t="s">
        <v>28</v>
      </c>
      <c r="M1706" s="1" t="s">
        <v>28</v>
      </c>
      <c r="N1706" s="1" t="s">
        <v>28</v>
      </c>
      <c r="O1706" s="1">
        <v>218.5</v>
      </c>
      <c r="P1706" s="1">
        <v>208</v>
      </c>
      <c r="U1706" s="1">
        <v>194.21666666666667</v>
      </c>
      <c r="V1706" s="1">
        <v>199.9</v>
      </c>
      <c r="W1706" s="1">
        <v>194.21666666666667</v>
      </c>
      <c r="X1706" s="1">
        <v>200.28749999999999</v>
      </c>
      <c r="AC1706" s="1"/>
      <c r="AE1706" s="1"/>
    </row>
    <row r="1707" spans="1:31">
      <c r="A1707" s="6">
        <v>42210</v>
      </c>
      <c r="B1707" s="1" t="s">
        <v>28</v>
      </c>
      <c r="C1707" s="1">
        <v>185.5</v>
      </c>
      <c r="D1707" s="1">
        <v>184</v>
      </c>
      <c r="E1707" s="1" t="s">
        <v>28</v>
      </c>
      <c r="F1707" s="1">
        <v>169.5</v>
      </c>
      <c r="G1707" s="1">
        <v>165</v>
      </c>
      <c r="H1707" s="1" t="s">
        <v>28</v>
      </c>
      <c r="I1707" s="1">
        <v>199.17666666666665</v>
      </c>
      <c r="J1707" s="1">
        <v>164</v>
      </c>
      <c r="K1707" s="1" t="s">
        <v>28</v>
      </c>
      <c r="L1707" s="1">
        <v>194.17500000000001</v>
      </c>
      <c r="M1707" s="1">
        <v>185.94499999999999</v>
      </c>
      <c r="N1707" s="1" t="s">
        <v>28</v>
      </c>
      <c r="O1707" s="1" t="s">
        <v>28</v>
      </c>
      <c r="P1707" s="1" t="s">
        <v>28</v>
      </c>
      <c r="U1707" s="1">
        <v>184.72555555555553</v>
      </c>
      <c r="V1707" s="1">
        <v>196.67583333333334</v>
      </c>
      <c r="W1707" s="1">
        <v>183.89194444444445</v>
      </c>
      <c r="X1707" s="1">
        <v>183.89194444444445</v>
      </c>
      <c r="AC1707" s="1"/>
      <c r="AE1707" s="1"/>
    </row>
    <row r="1708" spans="1:31">
      <c r="A1708" s="6">
        <v>42217</v>
      </c>
      <c r="B1708" s="1">
        <v>187</v>
      </c>
      <c r="C1708" s="1">
        <v>186</v>
      </c>
      <c r="D1708" s="1">
        <v>177.5</v>
      </c>
      <c r="E1708" s="1">
        <v>190</v>
      </c>
      <c r="F1708" s="1">
        <v>181.25</v>
      </c>
      <c r="G1708" s="1">
        <v>168</v>
      </c>
      <c r="H1708" s="1">
        <v>214.785</v>
      </c>
      <c r="I1708" s="1">
        <v>192.22</v>
      </c>
      <c r="J1708" s="1" t="s">
        <v>28</v>
      </c>
      <c r="K1708" s="1" t="s">
        <v>28</v>
      </c>
      <c r="L1708" s="1" t="s">
        <v>28</v>
      </c>
      <c r="M1708" s="1" t="s">
        <v>28</v>
      </c>
      <c r="N1708" s="1" t="s">
        <v>28</v>
      </c>
      <c r="O1708" s="1">
        <v>202.25</v>
      </c>
      <c r="P1708" s="1">
        <v>198.5</v>
      </c>
      <c r="U1708" s="1">
        <v>186.49</v>
      </c>
      <c r="V1708" s="1">
        <v>192.22</v>
      </c>
      <c r="W1708" s="1">
        <v>186.49</v>
      </c>
      <c r="X1708" s="1">
        <v>190.43</v>
      </c>
      <c r="AC1708" s="1"/>
      <c r="AE1708" s="1"/>
    </row>
    <row r="1709" spans="1:31">
      <c r="A1709" s="6">
        <v>42224</v>
      </c>
      <c r="B1709" s="1" t="s">
        <v>28</v>
      </c>
      <c r="C1709" s="1">
        <v>180</v>
      </c>
      <c r="D1709" s="1" t="s">
        <v>28</v>
      </c>
      <c r="E1709" s="1">
        <v>197.5</v>
      </c>
      <c r="F1709" s="1">
        <v>181.25</v>
      </c>
      <c r="G1709" s="1">
        <v>156.25</v>
      </c>
      <c r="H1709" s="1">
        <v>204.73000000000002</v>
      </c>
      <c r="I1709" s="1">
        <v>186.5</v>
      </c>
      <c r="J1709" s="1">
        <v>173.34</v>
      </c>
      <c r="K1709" s="1" t="s">
        <v>28</v>
      </c>
      <c r="L1709" s="1" t="s">
        <v>28</v>
      </c>
      <c r="M1709" s="1" t="s">
        <v>28</v>
      </c>
      <c r="N1709" s="1" t="s">
        <v>28</v>
      </c>
      <c r="O1709" s="1" t="s">
        <v>28</v>
      </c>
      <c r="P1709" s="1" t="s">
        <v>28</v>
      </c>
      <c r="U1709" s="1">
        <v>182.58333333333334</v>
      </c>
      <c r="V1709" s="1">
        <v>186.5</v>
      </c>
      <c r="W1709" s="1">
        <v>182.58333333333334</v>
      </c>
      <c r="X1709" s="1">
        <v>182.58333333333334</v>
      </c>
      <c r="AC1709" s="1"/>
      <c r="AE1709" s="1"/>
    </row>
    <row r="1710" spans="1:31">
      <c r="A1710" s="6">
        <v>42231</v>
      </c>
      <c r="B1710" s="1" t="s">
        <v>28</v>
      </c>
      <c r="C1710" s="1">
        <v>184.5</v>
      </c>
      <c r="D1710" s="1">
        <v>176.5</v>
      </c>
      <c r="E1710" s="1" t="s">
        <v>28</v>
      </c>
      <c r="F1710" s="1">
        <v>172.5</v>
      </c>
      <c r="G1710" s="1">
        <v>167</v>
      </c>
      <c r="H1710" s="1" t="s">
        <v>28</v>
      </c>
      <c r="I1710" s="1">
        <v>199.64333333333335</v>
      </c>
      <c r="J1710" s="1">
        <v>177</v>
      </c>
      <c r="K1710" s="1" t="s">
        <v>28</v>
      </c>
      <c r="L1710" s="1">
        <v>194.80000000000004</v>
      </c>
      <c r="M1710" s="1">
        <v>177.28</v>
      </c>
      <c r="N1710" s="1" t="s">
        <v>28</v>
      </c>
      <c r="O1710" s="1">
        <v>208.5</v>
      </c>
      <c r="P1710" s="1">
        <v>198</v>
      </c>
      <c r="U1710" s="1">
        <v>185.54777777777778</v>
      </c>
      <c r="V1710" s="1">
        <v>197.22166666666669</v>
      </c>
      <c r="W1710" s="1">
        <v>184.74055555555557</v>
      </c>
      <c r="X1710" s="1">
        <v>190.68041666666667</v>
      </c>
      <c r="AC1710" s="1"/>
      <c r="AE1710" s="1"/>
    </row>
    <row r="1711" spans="1:31">
      <c r="A1711" s="6">
        <v>42238</v>
      </c>
      <c r="B1711" s="1">
        <v>218</v>
      </c>
      <c r="C1711" s="1">
        <v>194</v>
      </c>
      <c r="D1711" s="1">
        <v>172.5</v>
      </c>
      <c r="E1711" s="1" t="s">
        <v>28</v>
      </c>
      <c r="F1711" s="1" t="s">
        <v>28</v>
      </c>
      <c r="G1711" s="1">
        <v>165</v>
      </c>
      <c r="H1711" s="1">
        <v>265</v>
      </c>
      <c r="I1711" s="1">
        <v>177.78</v>
      </c>
      <c r="J1711" s="1">
        <v>174.3</v>
      </c>
      <c r="K1711" s="1" t="s">
        <v>28</v>
      </c>
      <c r="L1711" s="1">
        <v>189.77</v>
      </c>
      <c r="M1711" s="1">
        <v>178.78</v>
      </c>
      <c r="N1711" s="1" t="s">
        <v>28</v>
      </c>
      <c r="O1711" s="1">
        <v>211.25</v>
      </c>
      <c r="P1711" s="1">
        <v>198</v>
      </c>
      <c r="U1711" s="1">
        <v>185.89</v>
      </c>
      <c r="V1711" s="1">
        <v>183.77500000000001</v>
      </c>
      <c r="W1711" s="1">
        <v>188.88749999999999</v>
      </c>
      <c r="X1711" s="1">
        <v>196.34166666666667</v>
      </c>
      <c r="AC1711" s="1"/>
      <c r="AE1711" s="1"/>
    </row>
    <row r="1712" spans="1:31">
      <c r="A1712" s="6">
        <v>42245</v>
      </c>
      <c r="B1712" s="1" t="s">
        <v>28</v>
      </c>
      <c r="C1712" s="1">
        <v>196</v>
      </c>
      <c r="D1712" s="1">
        <v>175.5</v>
      </c>
      <c r="E1712" s="1" t="s">
        <v>28</v>
      </c>
      <c r="F1712" s="1" t="s">
        <v>28</v>
      </c>
      <c r="G1712" s="1">
        <v>161</v>
      </c>
      <c r="H1712" s="1">
        <v>212.5</v>
      </c>
      <c r="I1712" s="1">
        <v>190.005</v>
      </c>
      <c r="J1712" s="1">
        <v>169.82</v>
      </c>
      <c r="K1712" s="1" t="s">
        <v>28</v>
      </c>
      <c r="L1712" s="1">
        <v>188.35333333333332</v>
      </c>
      <c r="M1712" s="1">
        <v>168.47500000000002</v>
      </c>
      <c r="N1712" s="1" t="s">
        <v>28</v>
      </c>
      <c r="O1712" s="1" t="s">
        <v>28</v>
      </c>
      <c r="P1712" s="1" t="s">
        <v>28</v>
      </c>
      <c r="U1712" s="1">
        <v>193.0025</v>
      </c>
      <c r="V1712" s="1">
        <v>189.17916666666667</v>
      </c>
      <c r="W1712" s="1">
        <v>192.58958333333334</v>
      </c>
      <c r="X1712" s="1">
        <v>192.58958333333334</v>
      </c>
      <c r="AC1712" s="1"/>
      <c r="AE1712" s="1"/>
    </row>
    <row r="1713" spans="1:31">
      <c r="A1713" s="6">
        <v>42252</v>
      </c>
      <c r="B1713" s="1" t="s">
        <v>28</v>
      </c>
      <c r="C1713" s="1">
        <v>187</v>
      </c>
      <c r="D1713" s="1">
        <v>174</v>
      </c>
      <c r="E1713" s="1" t="s">
        <v>28</v>
      </c>
      <c r="F1713" s="1" t="s">
        <v>28</v>
      </c>
      <c r="G1713" s="1">
        <v>170</v>
      </c>
      <c r="H1713" s="1">
        <v>211.25</v>
      </c>
      <c r="I1713" s="1">
        <v>187.5</v>
      </c>
      <c r="J1713" s="1">
        <v>168.31</v>
      </c>
      <c r="K1713" s="1" t="s">
        <v>28</v>
      </c>
      <c r="L1713" s="1">
        <v>192.67999999999998</v>
      </c>
      <c r="M1713" s="1">
        <v>178.56</v>
      </c>
      <c r="N1713" s="1" t="s">
        <v>28</v>
      </c>
      <c r="O1713" s="1">
        <v>195.75</v>
      </c>
      <c r="P1713" s="1">
        <v>184.5</v>
      </c>
      <c r="U1713" s="1">
        <v>187.25</v>
      </c>
      <c r="V1713" s="1">
        <v>190.08999999999997</v>
      </c>
      <c r="W1713" s="1">
        <v>188.54499999999999</v>
      </c>
      <c r="X1713" s="1">
        <v>190.94666666666663</v>
      </c>
      <c r="AC1713" s="1"/>
      <c r="AE1713" s="1"/>
    </row>
    <row r="1714" spans="1:31">
      <c r="A1714" s="6">
        <v>42259</v>
      </c>
      <c r="B1714" s="1">
        <v>220</v>
      </c>
      <c r="C1714" s="1">
        <v>188.5</v>
      </c>
      <c r="D1714" s="1">
        <v>183</v>
      </c>
      <c r="E1714" s="1" t="s">
        <v>28</v>
      </c>
      <c r="F1714" s="1">
        <v>187.5</v>
      </c>
      <c r="G1714" s="1">
        <v>176.25</v>
      </c>
      <c r="H1714" s="1" t="s">
        <v>28</v>
      </c>
      <c r="I1714" s="1">
        <v>186.17000000000002</v>
      </c>
      <c r="J1714" s="1">
        <v>174.61500000000001</v>
      </c>
      <c r="K1714" s="1">
        <v>213</v>
      </c>
      <c r="L1714" s="1">
        <v>193.75333333333333</v>
      </c>
      <c r="M1714" s="1">
        <v>167.495</v>
      </c>
      <c r="N1714" s="1" t="s">
        <v>28</v>
      </c>
      <c r="O1714" s="1" t="s">
        <v>28</v>
      </c>
      <c r="P1714" s="1" t="s">
        <v>28</v>
      </c>
      <c r="U1714" s="1">
        <v>187.39000000000001</v>
      </c>
      <c r="V1714" s="1">
        <v>189.96166666666667</v>
      </c>
      <c r="W1714" s="1">
        <v>188.6538888888889</v>
      </c>
      <c r="X1714" s="1">
        <v>188.6538888888889</v>
      </c>
      <c r="AC1714" s="1"/>
      <c r="AE1714" s="1"/>
    </row>
    <row r="1715" spans="1:31">
      <c r="A1715" s="6">
        <v>42266</v>
      </c>
      <c r="B1715" s="1">
        <v>218</v>
      </c>
      <c r="C1715" s="1">
        <v>180</v>
      </c>
      <c r="D1715" s="1">
        <v>184</v>
      </c>
      <c r="E1715" s="1" t="s">
        <v>28</v>
      </c>
      <c r="F1715" s="1">
        <v>177</v>
      </c>
      <c r="G1715" s="1">
        <v>161</v>
      </c>
      <c r="H1715" s="1" t="s">
        <v>28</v>
      </c>
      <c r="I1715" s="1">
        <v>192.86</v>
      </c>
      <c r="J1715" s="1" t="s">
        <v>28</v>
      </c>
      <c r="K1715" s="1">
        <v>206.52</v>
      </c>
      <c r="L1715" s="1">
        <v>187.42333333333332</v>
      </c>
      <c r="M1715" s="1">
        <v>170.905</v>
      </c>
      <c r="N1715" s="1" t="s">
        <v>28</v>
      </c>
      <c r="O1715" s="1">
        <v>191.5</v>
      </c>
      <c r="P1715" s="1">
        <v>185</v>
      </c>
      <c r="U1715" s="1">
        <v>183.28666666666666</v>
      </c>
      <c r="V1715" s="1">
        <v>190.14166666666665</v>
      </c>
      <c r="W1715" s="1">
        <v>182.38055555555556</v>
      </c>
      <c r="X1715" s="1">
        <v>184.66041666666666</v>
      </c>
      <c r="AC1715" s="1"/>
      <c r="AE1715" s="1"/>
    </row>
    <row r="1716" spans="1:31">
      <c r="A1716" s="6">
        <v>42273</v>
      </c>
      <c r="B1716" s="1">
        <v>215.5</v>
      </c>
      <c r="C1716" s="1">
        <v>184.5</v>
      </c>
      <c r="D1716" s="1">
        <v>185</v>
      </c>
      <c r="E1716" s="1" t="s">
        <v>28</v>
      </c>
      <c r="F1716" s="1">
        <v>180</v>
      </c>
      <c r="G1716" s="1">
        <v>169.5</v>
      </c>
      <c r="H1716" s="1" t="s">
        <v>28</v>
      </c>
      <c r="I1716" s="1">
        <v>185.29</v>
      </c>
      <c r="J1716" s="1" t="s">
        <v>28</v>
      </c>
      <c r="K1716" s="1">
        <v>203.3</v>
      </c>
      <c r="L1716" s="1">
        <v>187.27666666666664</v>
      </c>
      <c r="M1716" s="1">
        <v>171.62</v>
      </c>
      <c r="N1716" s="1" t="s">
        <v>28</v>
      </c>
      <c r="O1716" s="1" t="s">
        <v>28</v>
      </c>
      <c r="P1716" s="1" t="s">
        <v>28</v>
      </c>
      <c r="U1716" s="1">
        <v>183.26333333333332</v>
      </c>
      <c r="V1716" s="1">
        <v>186.2833333333333</v>
      </c>
      <c r="W1716" s="1">
        <v>183.59444444444443</v>
      </c>
      <c r="X1716" s="1">
        <v>183.59444444444443</v>
      </c>
      <c r="AC1716" s="1"/>
      <c r="AE1716" s="1"/>
    </row>
    <row r="1717" spans="1:31">
      <c r="A1717" s="6">
        <v>42280</v>
      </c>
      <c r="B1717" s="1">
        <v>217</v>
      </c>
      <c r="C1717" s="1">
        <v>192</v>
      </c>
      <c r="D1717" s="1">
        <v>162</v>
      </c>
      <c r="E1717" s="1" t="s">
        <v>28</v>
      </c>
      <c r="F1717" s="1">
        <v>165</v>
      </c>
      <c r="G1717" s="1">
        <v>158.5</v>
      </c>
      <c r="H1717" s="1">
        <v>195</v>
      </c>
      <c r="I1717" s="1">
        <v>187</v>
      </c>
      <c r="J1717" s="1" t="s">
        <v>28</v>
      </c>
      <c r="K1717" s="1">
        <v>202.4</v>
      </c>
      <c r="L1717" s="1">
        <v>190.35999999999999</v>
      </c>
      <c r="M1717" s="1">
        <v>170.935</v>
      </c>
      <c r="N1717" s="1" t="s">
        <v>28</v>
      </c>
      <c r="O1717" s="1" t="s">
        <v>28</v>
      </c>
      <c r="P1717" s="1">
        <v>180</v>
      </c>
      <c r="U1717" s="1">
        <v>181.33333333333334</v>
      </c>
      <c r="V1717" s="1">
        <v>188.68</v>
      </c>
      <c r="W1717" s="1">
        <v>181.89333333333335</v>
      </c>
      <c r="X1717" s="1">
        <v>181.89333333333335</v>
      </c>
      <c r="AC1717" s="1"/>
      <c r="AE1717" s="1"/>
    </row>
    <row r="1718" spans="1:31">
      <c r="A1718" s="6">
        <v>42287</v>
      </c>
      <c r="B1718" s="1">
        <v>208</v>
      </c>
      <c r="C1718" s="1">
        <v>190</v>
      </c>
      <c r="D1718" s="1">
        <v>162.5</v>
      </c>
      <c r="E1718" s="1">
        <v>195</v>
      </c>
      <c r="F1718" s="1">
        <v>170.5</v>
      </c>
      <c r="G1718" s="1">
        <v>160.5</v>
      </c>
      <c r="H1718" s="1" t="s">
        <v>28</v>
      </c>
      <c r="I1718" s="1">
        <v>176.125</v>
      </c>
      <c r="J1718" s="1" t="s">
        <v>28</v>
      </c>
      <c r="K1718" s="1">
        <v>205.74</v>
      </c>
      <c r="L1718" s="1">
        <v>187.85333333333332</v>
      </c>
      <c r="M1718" s="1">
        <v>169.01499999999999</v>
      </c>
      <c r="N1718" s="1" t="s">
        <v>28</v>
      </c>
      <c r="O1718" s="1">
        <v>192.75</v>
      </c>
      <c r="P1718" s="1">
        <v>186</v>
      </c>
      <c r="U1718" s="1">
        <v>178.875</v>
      </c>
      <c r="V1718" s="1">
        <v>181.98916666666668</v>
      </c>
      <c r="W1718" s="1">
        <v>180.82972222222224</v>
      </c>
      <c r="X1718" s="1">
        <v>183.80979166666668</v>
      </c>
      <c r="AC1718" s="1"/>
      <c r="AE1718" s="1"/>
    </row>
    <row r="1719" spans="1:31">
      <c r="A1719" s="6">
        <v>42294</v>
      </c>
      <c r="B1719" s="1">
        <v>205</v>
      </c>
      <c r="C1719" s="1">
        <v>178.5</v>
      </c>
      <c r="D1719" s="1" t="s">
        <v>28</v>
      </c>
      <c r="E1719" s="1" t="s">
        <v>28</v>
      </c>
      <c r="F1719" s="1">
        <v>185</v>
      </c>
      <c r="G1719" s="1">
        <v>169.5</v>
      </c>
      <c r="H1719" s="1" t="s">
        <v>28</v>
      </c>
      <c r="I1719" s="1">
        <v>184.93333333333331</v>
      </c>
      <c r="J1719" s="1">
        <v>158.63499999999999</v>
      </c>
      <c r="K1719" s="1">
        <v>194.85</v>
      </c>
      <c r="L1719" s="1">
        <v>183.20000000000002</v>
      </c>
      <c r="M1719" s="1">
        <v>167.095</v>
      </c>
      <c r="N1719" s="1" t="s">
        <v>28</v>
      </c>
      <c r="O1719" s="1">
        <v>199.25</v>
      </c>
      <c r="P1719" s="1">
        <v>184.5</v>
      </c>
      <c r="U1719" s="1">
        <v>182.8111111111111</v>
      </c>
      <c r="V1719" s="1">
        <v>184.06666666666666</v>
      </c>
      <c r="W1719" s="1">
        <v>182.52222222222221</v>
      </c>
      <c r="X1719" s="1">
        <v>186.70416666666665</v>
      </c>
      <c r="AC1719" s="1"/>
      <c r="AE1719" s="1"/>
    </row>
    <row r="1720" spans="1:31">
      <c r="A1720" s="6">
        <v>42301</v>
      </c>
      <c r="B1720" s="1">
        <v>190</v>
      </c>
      <c r="C1720" s="1">
        <v>176.5</v>
      </c>
      <c r="D1720" s="1">
        <v>174</v>
      </c>
      <c r="E1720" s="1" t="s">
        <v>28</v>
      </c>
      <c r="F1720" s="1">
        <v>166.25</v>
      </c>
      <c r="G1720" s="1">
        <v>159</v>
      </c>
      <c r="H1720" s="1" t="s">
        <v>28</v>
      </c>
      <c r="I1720" s="1">
        <v>184</v>
      </c>
      <c r="J1720" s="1">
        <v>151.065</v>
      </c>
      <c r="K1720" s="1">
        <v>195.97</v>
      </c>
      <c r="L1720" s="1">
        <v>179.73666666666668</v>
      </c>
      <c r="M1720" s="1">
        <v>156.58999999999997</v>
      </c>
      <c r="N1720" s="1" t="s">
        <v>28</v>
      </c>
      <c r="O1720" s="1" t="s">
        <v>28</v>
      </c>
      <c r="P1720" s="1">
        <v>182.75</v>
      </c>
      <c r="U1720" s="1">
        <v>175.58333333333334</v>
      </c>
      <c r="V1720" s="1">
        <v>181.86833333333334</v>
      </c>
      <c r="W1720" s="1">
        <v>174.87277777777777</v>
      </c>
      <c r="X1720" s="1">
        <v>174.87277777777777</v>
      </c>
      <c r="AC1720" s="1"/>
      <c r="AE1720" s="1"/>
    </row>
    <row r="1721" spans="1:31">
      <c r="A1721" s="6">
        <v>42308</v>
      </c>
      <c r="B1721" s="1">
        <v>216</v>
      </c>
      <c r="C1721" s="1">
        <v>185</v>
      </c>
      <c r="D1721" s="1">
        <v>176.5</v>
      </c>
      <c r="E1721" s="1">
        <v>190</v>
      </c>
      <c r="F1721" s="1">
        <v>176.25</v>
      </c>
      <c r="G1721" s="1">
        <v>163</v>
      </c>
      <c r="H1721" s="1" t="s">
        <v>28</v>
      </c>
      <c r="I1721" s="1">
        <v>175.06333333333336</v>
      </c>
      <c r="J1721" s="1">
        <v>148</v>
      </c>
      <c r="K1721" s="1">
        <v>196</v>
      </c>
      <c r="L1721" s="1">
        <v>184.87333333333333</v>
      </c>
      <c r="M1721" s="1">
        <v>160.07</v>
      </c>
      <c r="N1721" s="1" t="s">
        <v>28</v>
      </c>
      <c r="O1721" s="1" t="s">
        <v>28</v>
      </c>
      <c r="P1721" s="1" t="s">
        <v>28</v>
      </c>
      <c r="U1721" s="1">
        <v>178.77111111111114</v>
      </c>
      <c r="V1721" s="1">
        <v>179.96833333333336</v>
      </c>
      <c r="W1721" s="1">
        <v>180.40611111111113</v>
      </c>
      <c r="X1721" s="1">
        <v>180.40611111111113</v>
      </c>
      <c r="AC1721" s="1"/>
      <c r="AE1721" s="1"/>
    </row>
    <row r="1722" spans="1:31">
      <c r="A1722" s="6">
        <v>42315</v>
      </c>
      <c r="B1722" s="1">
        <v>218</v>
      </c>
      <c r="C1722" s="1">
        <v>177.5</v>
      </c>
      <c r="D1722" s="1" t="s">
        <v>28</v>
      </c>
      <c r="E1722" s="1">
        <v>194</v>
      </c>
      <c r="F1722" s="1">
        <v>178.75</v>
      </c>
      <c r="G1722" s="1">
        <v>165.75</v>
      </c>
      <c r="H1722" s="1" t="s">
        <v>28</v>
      </c>
      <c r="I1722" s="1">
        <v>161</v>
      </c>
      <c r="J1722" s="1">
        <v>125</v>
      </c>
      <c r="K1722" s="1" t="s">
        <v>28</v>
      </c>
      <c r="L1722" s="1">
        <v>181.51</v>
      </c>
      <c r="M1722" s="1">
        <v>159.94499999999999</v>
      </c>
      <c r="N1722" s="1" t="s">
        <v>28</v>
      </c>
      <c r="O1722" s="1">
        <v>193.5</v>
      </c>
      <c r="P1722" s="1">
        <v>167</v>
      </c>
      <c r="U1722" s="1">
        <v>172.41666666666666</v>
      </c>
      <c r="V1722" s="1">
        <v>171.255</v>
      </c>
      <c r="W1722" s="1">
        <v>175.83500000000001</v>
      </c>
      <c r="X1722" s="1">
        <v>180.25125</v>
      </c>
      <c r="AC1722" s="1"/>
      <c r="AE1722" s="1"/>
    </row>
    <row r="1723" spans="1:31">
      <c r="A1723" s="6">
        <v>42322</v>
      </c>
      <c r="B1723" s="1">
        <v>212</v>
      </c>
      <c r="C1723" s="1">
        <v>183</v>
      </c>
      <c r="D1723" s="1">
        <v>173.5</v>
      </c>
      <c r="E1723" s="1" t="s">
        <v>28</v>
      </c>
      <c r="F1723" s="1" t="s">
        <v>28</v>
      </c>
      <c r="G1723" s="1">
        <v>182.5</v>
      </c>
      <c r="H1723" s="1" t="s">
        <v>28</v>
      </c>
      <c r="I1723" s="1">
        <v>164.25333333333333</v>
      </c>
      <c r="J1723" s="1">
        <v>141</v>
      </c>
      <c r="K1723" s="1">
        <v>197</v>
      </c>
      <c r="L1723" s="1">
        <v>179.97333333333333</v>
      </c>
      <c r="M1723" s="1">
        <v>150.995</v>
      </c>
      <c r="N1723" s="1" t="s">
        <v>28</v>
      </c>
      <c r="O1723" s="1" t="s">
        <v>28</v>
      </c>
      <c r="P1723" s="1" t="s">
        <v>28</v>
      </c>
      <c r="U1723" s="1">
        <v>173.62666666666667</v>
      </c>
      <c r="V1723" s="1">
        <v>172.11333333333334</v>
      </c>
      <c r="W1723" s="1">
        <v>177.55666666666667</v>
      </c>
      <c r="X1723" s="1">
        <v>177.55666666666667</v>
      </c>
      <c r="AC1723" s="1"/>
      <c r="AE1723" s="1"/>
    </row>
    <row r="1724" spans="1:31">
      <c r="A1724" s="6">
        <v>42329</v>
      </c>
      <c r="B1724" s="1" t="s">
        <v>28</v>
      </c>
      <c r="C1724" s="1">
        <v>181</v>
      </c>
      <c r="D1724" s="1">
        <v>179</v>
      </c>
      <c r="E1724" s="1" t="s">
        <v>28</v>
      </c>
      <c r="F1724" s="1" t="s">
        <v>28</v>
      </c>
      <c r="G1724" s="1" t="s">
        <v>28</v>
      </c>
      <c r="H1724" s="1">
        <v>220</v>
      </c>
      <c r="I1724" s="1">
        <v>178.75</v>
      </c>
      <c r="J1724" s="1">
        <v>130</v>
      </c>
      <c r="K1724" s="1" t="s">
        <v>28</v>
      </c>
      <c r="L1724" s="1">
        <v>179.94666666666669</v>
      </c>
      <c r="M1724" s="1">
        <v>155.53500000000003</v>
      </c>
      <c r="N1724" s="1" t="s">
        <v>28</v>
      </c>
      <c r="O1724" s="1">
        <v>192</v>
      </c>
      <c r="P1724" s="1">
        <v>181.25</v>
      </c>
      <c r="U1724" s="1">
        <v>179.875</v>
      </c>
      <c r="V1724" s="1">
        <v>179.34833333333336</v>
      </c>
      <c r="W1724" s="1">
        <v>180.17416666666668</v>
      </c>
      <c r="X1724" s="1">
        <v>184.11611111111111</v>
      </c>
      <c r="AC1724" s="1"/>
      <c r="AE1724" s="1"/>
    </row>
    <row r="1725" spans="1:31">
      <c r="A1725" s="6">
        <v>42336</v>
      </c>
      <c r="B1725" s="1" t="s">
        <v>28</v>
      </c>
      <c r="C1725" s="1" t="s">
        <v>28</v>
      </c>
      <c r="D1725" s="1" t="s">
        <v>28</v>
      </c>
      <c r="E1725" s="1" t="s">
        <v>28</v>
      </c>
      <c r="F1725" s="1">
        <v>195</v>
      </c>
      <c r="G1725" s="1">
        <v>168.75</v>
      </c>
      <c r="H1725" s="1" t="s">
        <v>28</v>
      </c>
      <c r="I1725" s="1">
        <v>145</v>
      </c>
      <c r="J1725" s="1" t="s">
        <v>28</v>
      </c>
      <c r="K1725" s="1" t="s">
        <v>28</v>
      </c>
      <c r="L1725" s="1" t="s">
        <v>28</v>
      </c>
      <c r="M1725" s="1" t="s">
        <v>28</v>
      </c>
      <c r="N1725" s="1" t="s">
        <v>28</v>
      </c>
      <c r="O1725" s="1" t="s">
        <v>28</v>
      </c>
      <c r="P1725" s="1" t="s">
        <v>28</v>
      </c>
      <c r="U1725" s="1">
        <v>170</v>
      </c>
      <c r="V1725" s="1">
        <v>145</v>
      </c>
      <c r="W1725" s="1">
        <v>170</v>
      </c>
      <c r="X1725" s="1">
        <v>170</v>
      </c>
      <c r="AC1725" s="1"/>
      <c r="AE1725" s="1"/>
    </row>
    <row r="1726" spans="1:31">
      <c r="A1726" s="6">
        <v>42343</v>
      </c>
      <c r="B1726" s="1">
        <v>242</v>
      </c>
      <c r="C1726" s="1">
        <v>207</v>
      </c>
      <c r="D1726" s="1">
        <v>176</v>
      </c>
      <c r="E1726" s="1" t="s">
        <v>28</v>
      </c>
      <c r="F1726" s="1" t="s">
        <v>28</v>
      </c>
      <c r="G1726" s="1">
        <v>175</v>
      </c>
      <c r="H1726" s="1">
        <v>155</v>
      </c>
      <c r="I1726" s="1">
        <v>148</v>
      </c>
      <c r="J1726" s="1" t="s">
        <v>28</v>
      </c>
      <c r="K1726" s="1" t="s">
        <v>28</v>
      </c>
      <c r="L1726" s="1">
        <v>185.36666666666667</v>
      </c>
      <c r="M1726" s="1">
        <v>159.24</v>
      </c>
      <c r="N1726" s="1" t="s">
        <v>28</v>
      </c>
      <c r="O1726" s="1" t="s">
        <v>28</v>
      </c>
      <c r="P1726" s="1" t="s">
        <v>28</v>
      </c>
      <c r="U1726" s="1">
        <v>177.5</v>
      </c>
      <c r="V1726" s="1">
        <v>166.68333333333334</v>
      </c>
      <c r="W1726" s="1">
        <v>186.84166666666667</v>
      </c>
      <c r="X1726" s="1">
        <v>186.84166666666667</v>
      </c>
      <c r="AC1726" s="1"/>
      <c r="AE1726" s="1"/>
    </row>
    <row r="1727" spans="1:31">
      <c r="A1727" s="6">
        <v>42350</v>
      </c>
      <c r="B1727" s="1">
        <v>224</v>
      </c>
      <c r="C1727" s="1">
        <v>197</v>
      </c>
      <c r="D1727" s="1">
        <v>180</v>
      </c>
      <c r="E1727" s="1">
        <v>198.75</v>
      </c>
      <c r="F1727" s="1">
        <v>178</v>
      </c>
      <c r="G1727" s="1">
        <v>160.5</v>
      </c>
      <c r="H1727" s="1">
        <v>215</v>
      </c>
      <c r="I1727" s="1">
        <v>186.54500000000002</v>
      </c>
      <c r="J1727" s="1" t="s">
        <v>28</v>
      </c>
      <c r="K1727" s="1" t="s">
        <v>28</v>
      </c>
      <c r="L1727" s="1" t="s">
        <v>28</v>
      </c>
      <c r="M1727" s="1" t="s">
        <v>28</v>
      </c>
      <c r="N1727" s="1" t="s">
        <v>28</v>
      </c>
      <c r="O1727" s="1" t="s">
        <v>28</v>
      </c>
      <c r="P1727" s="1" t="s">
        <v>28</v>
      </c>
      <c r="U1727" s="1">
        <v>187.1816666666667</v>
      </c>
      <c r="V1727" s="1">
        <v>186.54500000000002</v>
      </c>
      <c r="W1727" s="1">
        <v>187.1816666666667</v>
      </c>
      <c r="X1727" s="1">
        <v>187.1816666666667</v>
      </c>
      <c r="AC1727" s="1"/>
      <c r="AE1727" s="1"/>
    </row>
    <row r="1728" spans="1:31">
      <c r="A1728" s="6">
        <v>42357</v>
      </c>
      <c r="B1728" s="1">
        <v>230</v>
      </c>
      <c r="C1728" s="1">
        <v>187</v>
      </c>
      <c r="D1728" s="1">
        <v>154.5</v>
      </c>
      <c r="E1728" s="1" t="s">
        <v>28</v>
      </c>
      <c r="F1728" s="1" t="s">
        <v>28</v>
      </c>
      <c r="G1728" s="1" t="s">
        <v>28</v>
      </c>
      <c r="H1728" s="1" t="s">
        <v>28</v>
      </c>
      <c r="I1728" s="1">
        <v>176.55</v>
      </c>
      <c r="J1728" s="1" t="s">
        <v>28</v>
      </c>
      <c r="K1728" s="1">
        <v>175</v>
      </c>
      <c r="L1728" s="1">
        <v>160.505</v>
      </c>
      <c r="M1728" s="1">
        <v>137.09</v>
      </c>
      <c r="N1728" s="1" t="s">
        <v>28</v>
      </c>
      <c r="O1728" s="1">
        <v>170.5</v>
      </c>
      <c r="P1728" s="1">
        <v>165.5</v>
      </c>
      <c r="U1728" s="1">
        <v>181.77500000000001</v>
      </c>
      <c r="V1728" s="1">
        <v>168.5275</v>
      </c>
      <c r="W1728" s="1">
        <v>177.76375000000002</v>
      </c>
      <c r="X1728" s="1">
        <v>175.3425</v>
      </c>
      <c r="AC1728" s="1"/>
      <c r="AE1728" s="1"/>
    </row>
    <row r="1729" spans="1:31">
      <c r="A1729" s="6">
        <v>42364</v>
      </c>
      <c r="B1729" s="1">
        <v>217</v>
      </c>
      <c r="C1729" s="1">
        <v>172.5</v>
      </c>
      <c r="D1729" s="1" t="s">
        <v>28</v>
      </c>
      <c r="E1729" s="1" t="s">
        <v>28</v>
      </c>
      <c r="F1729" s="1">
        <v>170</v>
      </c>
      <c r="G1729" s="1">
        <v>137</v>
      </c>
      <c r="H1729" s="1" t="s">
        <v>28</v>
      </c>
      <c r="I1729" s="1" t="s">
        <v>28</v>
      </c>
      <c r="J1729" s="1">
        <v>165</v>
      </c>
      <c r="K1729" s="1" t="s">
        <v>28</v>
      </c>
      <c r="L1729" s="1" t="s">
        <v>28</v>
      </c>
      <c r="M1729" s="1" t="s">
        <v>28</v>
      </c>
      <c r="N1729" s="1" t="s">
        <v>28</v>
      </c>
      <c r="O1729" s="1" t="s">
        <v>28</v>
      </c>
      <c r="P1729" s="1" t="s">
        <v>28</v>
      </c>
      <c r="U1729" s="1">
        <v>171.25</v>
      </c>
      <c r="V1729" s="1" t="s">
        <v>28</v>
      </c>
      <c r="W1729" s="1">
        <v>171.25</v>
      </c>
      <c r="X1729" s="1">
        <v>171.25</v>
      </c>
      <c r="AC1729" s="1"/>
      <c r="AE1729" s="1"/>
    </row>
    <row r="1730" spans="1:31">
      <c r="A1730" s="6">
        <v>42371</v>
      </c>
      <c r="B1730" s="1" t="s">
        <v>28</v>
      </c>
      <c r="C1730" s="1" t="s">
        <v>28</v>
      </c>
      <c r="D1730" s="1" t="s">
        <v>28</v>
      </c>
      <c r="E1730" s="1" t="s">
        <v>28</v>
      </c>
      <c r="F1730" s="1" t="s">
        <v>28</v>
      </c>
      <c r="G1730" s="1" t="s">
        <v>28</v>
      </c>
      <c r="H1730" s="1" t="s">
        <v>28</v>
      </c>
      <c r="I1730" s="1">
        <v>226.82</v>
      </c>
      <c r="J1730" s="1">
        <v>153</v>
      </c>
      <c r="K1730" s="1" t="s">
        <v>28</v>
      </c>
      <c r="L1730" s="1" t="s">
        <v>28</v>
      </c>
      <c r="M1730" s="1" t="s">
        <v>28</v>
      </c>
      <c r="N1730" s="1" t="s">
        <v>28</v>
      </c>
      <c r="O1730" s="1" t="s">
        <v>28</v>
      </c>
      <c r="P1730" s="1" t="s">
        <v>28</v>
      </c>
      <c r="U1730" s="1">
        <v>226.82</v>
      </c>
      <c r="V1730" s="1">
        <v>226.82</v>
      </c>
      <c r="W1730" s="1">
        <v>226.82</v>
      </c>
      <c r="X1730" s="1">
        <v>226.82</v>
      </c>
      <c r="AC1730" s="1"/>
      <c r="AE1730" s="1"/>
    </row>
    <row r="1731" spans="1:31">
      <c r="A1731" s="6">
        <v>42378</v>
      </c>
      <c r="B1731" s="1" t="s">
        <v>28</v>
      </c>
      <c r="C1731" s="1">
        <v>203</v>
      </c>
      <c r="D1731" s="1">
        <v>165</v>
      </c>
      <c r="E1731" s="1" t="s">
        <v>28</v>
      </c>
      <c r="F1731" s="1" t="s">
        <v>28</v>
      </c>
      <c r="G1731" s="1" t="s">
        <v>28</v>
      </c>
      <c r="H1731" s="1">
        <v>227.18</v>
      </c>
      <c r="I1731" s="1">
        <v>195</v>
      </c>
      <c r="J1731" s="1" t="s">
        <v>28</v>
      </c>
      <c r="K1731" s="1">
        <v>201</v>
      </c>
      <c r="L1731" s="1">
        <v>176.05666666666664</v>
      </c>
      <c r="M1731" s="1">
        <v>142.29500000000002</v>
      </c>
      <c r="N1731" s="1" t="s">
        <v>28</v>
      </c>
      <c r="O1731" s="1" t="s">
        <v>28</v>
      </c>
      <c r="P1731" s="1" t="s">
        <v>28</v>
      </c>
      <c r="U1731" s="1">
        <v>199</v>
      </c>
      <c r="V1731" s="1">
        <v>185.52833333333331</v>
      </c>
      <c r="W1731" s="1">
        <v>194.26416666666665</v>
      </c>
      <c r="X1731" s="1">
        <v>194.26416666666665</v>
      </c>
      <c r="AC1731" s="1"/>
      <c r="AE1731" s="1"/>
    </row>
    <row r="1732" spans="1:31">
      <c r="A1732" s="6">
        <v>42385</v>
      </c>
      <c r="B1732" s="1" t="s">
        <v>28</v>
      </c>
      <c r="C1732" s="1">
        <v>186</v>
      </c>
      <c r="D1732" s="1">
        <v>167</v>
      </c>
      <c r="E1732" s="1" t="s">
        <v>28</v>
      </c>
      <c r="F1732" s="1" t="s">
        <v>28</v>
      </c>
      <c r="G1732" s="1" t="s">
        <v>28</v>
      </c>
      <c r="H1732" s="1" t="s">
        <v>28</v>
      </c>
      <c r="I1732" s="1" t="s">
        <v>28</v>
      </c>
      <c r="J1732" s="1" t="s">
        <v>28</v>
      </c>
      <c r="K1732" s="1">
        <v>227.5</v>
      </c>
      <c r="L1732" s="1">
        <v>210.16666666666666</v>
      </c>
      <c r="M1732" s="1">
        <v>180.32499999999999</v>
      </c>
      <c r="N1732" s="1" t="s">
        <v>28</v>
      </c>
      <c r="O1732" s="1" t="s">
        <v>28</v>
      </c>
      <c r="P1732" s="1" t="s">
        <v>28</v>
      </c>
      <c r="U1732" s="1">
        <v>186</v>
      </c>
      <c r="V1732" s="1">
        <v>210.16666666666666</v>
      </c>
      <c r="W1732" s="1">
        <v>198.08333333333331</v>
      </c>
      <c r="X1732" s="1">
        <v>198.08333333333331</v>
      </c>
      <c r="AC1732" s="1"/>
      <c r="AE1732" s="1"/>
    </row>
    <row r="1733" spans="1:31">
      <c r="A1733" s="6">
        <v>42392</v>
      </c>
      <c r="B1733" s="1">
        <v>227</v>
      </c>
      <c r="C1733" s="1">
        <v>193.5</v>
      </c>
      <c r="D1733" s="1">
        <v>160</v>
      </c>
      <c r="E1733" s="1">
        <v>205</v>
      </c>
      <c r="F1733" s="1" t="s">
        <v>28</v>
      </c>
      <c r="G1733" s="1">
        <v>159</v>
      </c>
      <c r="H1733" s="1" t="s">
        <v>28</v>
      </c>
      <c r="I1733" s="1">
        <v>226.25</v>
      </c>
      <c r="J1733" s="1" t="s">
        <v>28</v>
      </c>
      <c r="K1733" s="1" t="s">
        <v>28</v>
      </c>
      <c r="L1733" s="1">
        <v>203.14333333333335</v>
      </c>
      <c r="M1733" s="1">
        <v>185.29000000000002</v>
      </c>
      <c r="N1733" s="1" t="s">
        <v>28</v>
      </c>
      <c r="O1733" s="1">
        <v>205.5</v>
      </c>
      <c r="P1733" s="1">
        <v>194.75</v>
      </c>
      <c r="U1733" s="1">
        <v>209.875</v>
      </c>
      <c r="V1733" s="1">
        <v>214.69666666666666</v>
      </c>
      <c r="W1733" s="1">
        <v>204.09833333333333</v>
      </c>
      <c r="X1733" s="1">
        <v>204.56555555555556</v>
      </c>
      <c r="AC1733" s="1"/>
      <c r="AE1733" s="1"/>
    </row>
    <row r="1734" spans="1:31">
      <c r="A1734" s="6">
        <v>42399</v>
      </c>
      <c r="B1734" s="1" t="s">
        <v>28</v>
      </c>
      <c r="C1734" s="1">
        <v>198.5</v>
      </c>
      <c r="D1734" s="1" t="s">
        <v>28</v>
      </c>
      <c r="E1734" s="1">
        <v>216.25</v>
      </c>
      <c r="F1734" s="1">
        <v>202.5</v>
      </c>
      <c r="G1734" s="1">
        <v>162.5</v>
      </c>
      <c r="H1734" s="1" t="s">
        <v>28</v>
      </c>
      <c r="I1734" s="1">
        <v>247</v>
      </c>
      <c r="J1734" s="1" t="s">
        <v>28</v>
      </c>
      <c r="K1734" s="1" t="s">
        <v>28</v>
      </c>
      <c r="L1734" s="1">
        <v>187.48333333333335</v>
      </c>
      <c r="M1734" s="1">
        <v>171.70999999999998</v>
      </c>
      <c r="N1734" s="1" t="s">
        <v>28</v>
      </c>
      <c r="O1734" s="1" t="s">
        <v>28</v>
      </c>
      <c r="P1734" s="1" t="s">
        <v>28</v>
      </c>
      <c r="U1734" s="1">
        <v>216</v>
      </c>
      <c r="V1734" s="1">
        <v>217.24166666666667</v>
      </c>
      <c r="W1734" s="1">
        <v>206.08055555555555</v>
      </c>
      <c r="X1734" s="1">
        <v>206.08055555555555</v>
      </c>
      <c r="AC1734" s="1"/>
      <c r="AE1734" s="1"/>
    </row>
    <row r="1735" spans="1:31">
      <c r="A1735" s="6">
        <v>42406</v>
      </c>
      <c r="B1735" s="1" t="s">
        <v>28</v>
      </c>
      <c r="C1735" s="1">
        <v>198</v>
      </c>
      <c r="D1735" s="1">
        <v>158</v>
      </c>
      <c r="E1735" s="1" t="s">
        <v>28</v>
      </c>
      <c r="F1735" s="1" t="s">
        <v>28</v>
      </c>
      <c r="G1735" s="1" t="s">
        <v>28</v>
      </c>
      <c r="H1735" s="1" t="s">
        <v>28</v>
      </c>
      <c r="I1735" s="1" t="s">
        <v>28</v>
      </c>
      <c r="J1735" s="1" t="s">
        <v>28</v>
      </c>
      <c r="K1735" s="1" t="s">
        <v>28</v>
      </c>
      <c r="L1735" s="1" t="s">
        <v>28</v>
      </c>
      <c r="M1735" s="1" t="s">
        <v>28</v>
      </c>
      <c r="N1735" s="1" t="s">
        <v>28</v>
      </c>
      <c r="O1735" s="1" t="s">
        <v>28</v>
      </c>
      <c r="P1735" s="1" t="s">
        <v>28</v>
      </c>
      <c r="U1735" s="1">
        <v>198</v>
      </c>
      <c r="V1735" s="1" t="s">
        <v>28</v>
      </c>
      <c r="W1735" s="1">
        <v>198</v>
      </c>
      <c r="X1735" s="1">
        <v>198</v>
      </c>
      <c r="AC1735" s="1"/>
      <c r="AE1735" s="1"/>
    </row>
    <row r="1736" spans="1:31">
      <c r="A1736" s="6">
        <v>42413</v>
      </c>
      <c r="B1736" s="1" t="s">
        <v>28</v>
      </c>
      <c r="C1736" s="1">
        <v>187</v>
      </c>
      <c r="D1736" s="1">
        <v>176</v>
      </c>
      <c r="E1736" s="1" t="s">
        <v>28</v>
      </c>
      <c r="F1736" s="1">
        <v>194</v>
      </c>
      <c r="G1736" s="1">
        <v>151.75</v>
      </c>
      <c r="H1736" s="1" t="s">
        <v>28</v>
      </c>
      <c r="I1736" s="1" t="s">
        <v>28</v>
      </c>
      <c r="J1736" s="1" t="s">
        <v>28</v>
      </c>
      <c r="K1736" s="1" t="s">
        <v>28</v>
      </c>
      <c r="L1736" s="1">
        <v>191.15</v>
      </c>
      <c r="M1736" s="1">
        <v>164.20999999999998</v>
      </c>
      <c r="N1736" s="1" t="s">
        <v>28</v>
      </c>
      <c r="O1736" s="1" t="s">
        <v>28</v>
      </c>
      <c r="P1736" s="1">
        <v>181</v>
      </c>
      <c r="U1736" s="1">
        <v>190.5</v>
      </c>
      <c r="V1736" s="1">
        <v>191.15</v>
      </c>
      <c r="W1736" s="1">
        <v>190.71666666666667</v>
      </c>
      <c r="X1736" s="1">
        <v>190.71666666666667</v>
      </c>
      <c r="AC1736" s="1"/>
      <c r="AE1736" s="1"/>
    </row>
    <row r="1737" spans="1:31">
      <c r="A1737" s="6">
        <v>42420</v>
      </c>
      <c r="B1737" s="1" t="s">
        <v>28</v>
      </c>
      <c r="C1737" s="1">
        <v>189</v>
      </c>
      <c r="D1737" s="1">
        <v>163</v>
      </c>
      <c r="E1737" s="1" t="s">
        <v>28</v>
      </c>
      <c r="F1737" s="1" t="s">
        <v>28</v>
      </c>
      <c r="G1737" s="1" t="s">
        <v>28</v>
      </c>
      <c r="H1737" s="1" t="s">
        <v>28</v>
      </c>
      <c r="I1737" s="1">
        <v>257.5</v>
      </c>
      <c r="J1737" s="1" t="s">
        <v>28</v>
      </c>
      <c r="K1737" s="1" t="s">
        <v>28</v>
      </c>
      <c r="L1737" s="1">
        <v>198</v>
      </c>
      <c r="M1737" s="1">
        <v>170.95500000000001</v>
      </c>
      <c r="N1737" s="1" t="s">
        <v>28</v>
      </c>
      <c r="O1737" s="1" t="s">
        <v>28</v>
      </c>
      <c r="P1737" s="1" t="s">
        <v>28</v>
      </c>
      <c r="U1737" s="1">
        <v>223.25</v>
      </c>
      <c r="V1737" s="1">
        <v>227.75</v>
      </c>
      <c r="W1737" s="1">
        <v>208.375</v>
      </c>
      <c r="X1737" s="1">
        <v>208.375</v>
      </c>
      <c r="AC1737" s="1"/>
      <c r="AE1737" s="1"/>
    </row>
    <row r="1738" spans="1:31">
      <c r="A1738" s="6">
        <v>42427</v>
      </c>
      <c r="B1738" s="1" t="s">
        <v>28</v>
      </c>
      <c r="C1738" s="1" t="s">
        <v>28</v>
      </c>
      <c r="D1738" s="1" t="s">
        <v>28</v>
      </c>
      <c r="E1738" s="1">
        <v>197.5</v>
      </c>
      <c r="F1738" s="1">
        <v>177.5</v>
      </c>
      <c r="G1738" s="1" t="s">
        <v>28</v>
      </c>
      <c r="H1738" s="1" t="s">
        <v>28</v>
      </c>
      <c r="I1738" s="1">
        <v>210</v>
      </c>
      <c r="J1738" s="1" t="s">
        <v>28</v>
      </c>
      <c r="K1738" s="1" t="s">
        <v>28</v>
      </c>
      <c r="L1738" s="1" t="s">
        <v>28</v>
      </c>
      <c r="M1738" s="1">
        <v>153</v>
      </c>
      <c r="N1738" s="1" t="s">
        <v>28</v>
      </c>
      <c r="O1738" s="1" t="s">
        <v>28</v>
      </c>
      <c r="P1738" s="1" t="s">
        <v>28</v>
      </c>
      <c r="U1738" s="1">
        <v>193.75</v>
      </c>
      <c r="V1738" s="1">
        <v>210</v>
      </c>
      <c r="W1738" s="1">
        <v>193.75</v>
      </c>
      <c r="X1738" s="1">
        <v>193.75</v>
      </c>
      <c r="AC1738" s="1"/>
      <c r="AE1738" s="1"/>
    </row>
    <row r="1739" spans="1:31">
      <c r="A1739" s="6">
        <v>42434</v>
      </c>
      <c r="B1739" s="1" t="s">
        <v>28</v>
      </c>
      <c r="C1739" s="1">
        <v>187</v>
      </c>
      <c r="D1739" s="1" t="s">
        <v>28</v>
      </c>
      <c r="E1739" s="1" t="s">
        <v>28</v>
      </c>
      <c r="F1739" s="1">
        <v>167.5</v>
      </c>
      <c r="G1739" s="1" t="s">
        <v>28</v>
      </c>
      <c r="H1739" s="1" t="s">
        <v>28</v>
      </c>
      <c r="I1739" s="1">
        <v>186</v>
      </c>
      <c r="J1739" s="1" t="s">
        <v>28</v>
      </c>
      <c r="K1739" s="1" t="s">
        <v>28</v>
      </c>
      <c r="L1739" s="1">
        <v>161</v>
      </c>
      <c r="M1739" s="1">
        <v>147</v>
      </c>
      <c r="N1739" s="1" t="s">
        <v>28</v>
      </c>
      <c r="O1739" s="1" t="s">
        <v>28</v>
      </c>
      <c r="P1739" s="1" t="s">
        <v>28</v>
      </c>
      <c r="U1739" s="1">
        <v>180.16666666666666</v>
      </c>
      <c r="V1739" s="1">
        <v>173.5</v>
      </c>
      <c r="W1739" s="1">
        <v>176</v>
      </c>
      <c r="X1739" s="1">
        <v>176</v>
      </c>
      <c r="AC1739" s="1"/>
      <c r="AE1739" s="1"/>
    </row>
    <row r="1740" spans="1:31">
      <c r="A1740" s="6">
        <v>42441</v>
      </c>
      <c r="B1740" s="1" t="s">
        <v>28</v>
      </c>
      <c r="C1740" s="1">
        <v>184</v>
      </c>
      <c r="D1740" s="1">
        <v>170</v>
      </c>
      <c r="E1740" s="1" t="s">
        <v>28</v>
      </c>
      <c r="F1740" s="1">
        <v>195</v>
      </c>
      <c r="G1740" s="1" t="s">
        <v>28</v>
      </c>
      <c r="H1740" s="1">
        <v>230.71</v>
      </c>
      <c r="I1740" s="1">
        <v>198.75</v>
      </c>
      <c r="J1740" s="1">
        <v>150.715</v>
      </c>
      <c r="K1740" s="1" t="s">
        <v>28</v>
      </c>
      <c r="L1740" s="1">
        <v>165</v>
      </c>
      <c r="M1740" s="1">
        <v>158</v>
      </c>
      <c r="N1740" s="1" t="s">
        <v>28</v>
      </c>
      <c r="O1740" s="1" t="s">
        <v>28</v>
      </c>
      <c r="P1740" s="1" t="s">
        <v>28</v>
      </c>
      <c r="U1740" s="1">
        <v>192.58333333333334</v>
      </c>
      <c r="V1740" s="1">
        <v>181.875</v>
      </c>
      <c r="W1740" s="1">
        <v>186.95833333333334</v>
      </c>
      <c r="X1740" s="1">
        <v>186.95833333333334</v>
      </c>
      <c r="AC1740" s="1"/>
      <c r="AE1740" s="1"/>
    </row>
    <row r="1741" spans="1:31">
      <c r="A1741" s="6">
        <v>42448</v>
      </c>
      <c r="B1741" s="1" t="s">
        <v>28</v>
      </c>
      <c r="C1741" s="1">
        <v>188</v>
      </c>
      <c r="D1741" s="1">
        <v>160</v>
      </c>
      <c r="E1741" s="1" t="s">
        <v>28</v>
      </c>
      <c r="F1741" s="1">
        <v>178.75</v>
      </c>
      <c r="G1741" s="1" t="s">
        <v>28</v>
      </c>
      <c r="H1741" s="1">
        <v>223.76</v>
      </c>
      <c r="I1741" s="1">
        <v>201.10500000000002</v>
      </c>
      <c r="J1741" s="1" t="s">
        <v>28</v>
      </c>
      <c r="K1741" s="1" t="s">
        <v>28</v>
      </c>
      <c r="L1741" s="1">
        <v>176.5</v>
      </c>
      <c r="M1741" s="1">
        <v>145.95999999999998</v>
      </c>
      <c r="N1741" s="1" t="s">
        <v>28</v>
      </c>
      <c r="O1741" s="1" t="s">
        <v>28</v>
      </c>
      <c r="P1741" s="1">
        <v>186.5</v>
      </c>
      <c r="U1741" s="1">
        <v>189.285</v>
      </c>
      <c r="V1741" s="1">
        <v>188.80250000000001</v>
      </c>
      <c r="W1741" s="1">
        <v>185.18416666666667</v>
      </c>
      <c r="X1741" s="1">
        <v>185.18416666666667</v>
      </c>
      <c r="AC1741" s="1"/>
      <c r="AE1741" s="1"/>
    </row>
    <row r="1742" spans="1:31">
      <c r="A1742" s="6">
        <v>42455</v>
      </c>
      <c r="B1742" s="1">
        <v>214.5</v>
      </c>
      <c r="C1742" s="1">
        <v>191</v>
      </c>
      <c r="D1742" s="1">
        <v>164.5</v>
      </c>
      <c r="E1742" s="1">
        <v>218.75</v>
      </c>
      <c r="F1742" s="1">
        <v>186.25</v>
      </c>
      <c r="G1742" s="1" t="s">
        <v>28</v>
      </c>
      <c r="H1742" s="1">
        <v>225</v>
      </c>
      <c r="I1742" s="1">
        <v>217.5</v>
      </c>
      <c r="J1742" s="1" t="s">
        <v>28</v>
      </c>
      <c r="K1742" s="1" t="s">
        <v>28</v>
      </c>
      <c r="L1742" s="1" t="s">
        <v>28</v>
      </c>
      <c r="M1742" s="1" t="s">
        <v>28</v>
      </c>
      <c r="N1742" s="1" t="s">
        <v>28</v>
      </c>
      <c r="O1742" s="1" t="s">
        <v>28</v>
      </c>
      <c r="P1742" s="1" t="s">
        <v>28</v>
      </c>
      <c r="U1742" s="1">
        <v>198.25</v>
      </c>
      <c r="V1742" s="1">
        <v>217.5</v>
      </c>
      <c r="W1742" s="1">
        <v>198.25</v>
      </c>
      <c r="X1742" s="1">
        <v>198.25</v>
      </c>
      <c r="AC1742" s="1"/>
      <c r="AE1742" s="1"/>
    </row>
    <row r="1743" spans="1:31">
      <c r="A1743" s="6">
        <v>42462</v>
      </c>
      <c r="B1743" s="1">
        <v>224</v>
      </c>
      <c r="C1743" s="1">
        <v>194</v>
      </c>
      <c r="D1743" s="1">
        <v>169.5</v>
      </c>
      <c r="E1743" s="1" t="s">
        <v>28</v>
      </c>
      <c r="F1743" s="1">
        <v>230</v>
      </c>
      <c r="G1743" s="1" t="s">
        <v>28</v>
      </c>
      <c r="H1743" s="1">
        <v>231</v>
      </c>
      <c r="I1743" s="1">
        <v>201.07</v>
      </c>
      <c r="J1743" s="1">
        <v>175</v>
      </c>
      <c r="K1743" s="1" t="s">
        <v>28</v>
      </c>
      <c r="L1743" s="1" t="s">
        <v>28</v>
      </c>
      <c r="M1743" s="1" t="s">
        <v>28</v>
      </c>
      <c r="N1743" s="1" t="s">
        <v>28</v>
      </c>
      <c r="O1743" s="1" t="s">
        <v>28</v>
      </c>
      <c r="P1743" s="1" t="s">
        <v>28</v>
      </c>
      <c r="U1743" s="1">
        <v>208.35666666666665</v>
      </c>
      <c r="V1743" s="1">
        <v>201.07</v>
      </c>
      <c r="W1743" s="1">
        <v>208.35666666666665</v>
      </c>
      <c r="X1743" s="1">
        <v>208.35666666666665</v>
      </c>
      <c r="AC1743" s="1"/>
      <c r="AE1743" s="1"/>
    </row>
    <row r="1744" spans="1:31">
      <c r="A1744" s="6">
        <v>42469</v>
      </c>
      <c r="B1744" s="1" t="s">
        <v>28</v>
      </c>
      <c r="C1744" s="1">
        <v>189</v>
      </c>
      <c r="D1744" s="1" t="s">
        <v>28</v>
      </c>
      <c r="E1744" s="1" t="s">
        <v>28</v>
      </c>
      <c r="F1744" s="1">
        <v>161.5</v>
      </c>
      <c r="G1744" s="1">
        <v>205</v>
      </c>
      <c r="H1744" s="1">
        <v>240.17500000000001</v>
      </c>
      <c r="I1744" s="1">
        <v>206.75</v>
      </c>
      <c r="J1744" s="1">
        <v>169</v>
      </c>
      <c r="K1744" s="1" t="s">
        <v>28</v>
      </c>
      <c r="L1744" s="1" t="s">
        <v>28</v>
      </c>
      <c r="M1744" s="1" t="s">
        <v>28</v>
      </c>
      <c r="N1744" s="1" t="s">
        <v>28</v>
      </c>
      <c r="O1744" s="1" t="s">
        <v>28</v>
      </c>
      <c r="P1744" s="1" t="s">
        <v>28</v>
      </c>
      <c r="U1744" s="1">
        <v>185.75</v>
      </c>
      <c r="V1744" s="1">
        <v>206.75</v>
      </c>
      <c r="W1744" s="1">
        <v>185.75</v>
      </c>
      <c r="X1744" s="1">
        <v>185.75</v>
      </c>
      <c r="AC1744" s="1"/>
      <c r="AE1744" s="1"/>
    </row>
    <row r="1745" spans="1:31">
      <c r="A1745" s="6">
        <v>42476</v>
      </c>
      <c r="B1745" s="1">
        <v>220</v>
      </c>
      <c r="C1745" s="1">
        <v>199</v>
      </c>
      <c r="D1745" s="1">
        <v>164</v>
      </c>
      <c r="E1745" s="1">
        <v>218.75</v>
      </c>
      <c r="F1745" s="1">
        <v>197.5</v>
      </c>
      <c r="G1745" s="1" t="s">
        <v>28</v>
      </c>
      <c r="H1745" s="1">
        <v>253.935</v>
      </c>
      <c r="I1745" s="1">
        <v>198.66</v>
      </c>
      <c r="J1745" s="1" t="s">
        <v>28</v>
      </c>
      <c r="K1745" s="1" t="s">
        <v>28</v>
      </c>
      <c r="L1745" s="1" t="s">
        <v>28</v>
      </c>
      <c r="M1745" s="1">
        <v>146</v>
      </c>
      <c r="N1745" s="1" t="s">
        <v>28</v>
      </c>
      <c r="O1745" s="1" t="s">
        <v>28</v>
      </c>
      <c r="P1745" s="1" t="s">
        <v>28</v>
      </c>
      <c r="U1745" s="1">
        <v>198.38666666666666</v>
      </c>
      <c r="V1745" s="1">
        <v>198.66</v>
      </c>
      <c r="W1745" s="1">
        <v>198.38666666666666</v>
      </c>
      <c r="X1745" s="1">
        <v>198.38666666666666</v>
      </c>
      <c r="AC1745" s="1"/>
      <c r="AE1745" s="1"/>
    </row>
    <row r="1746" spans="1:31">
      <c r="A1746" s="6">
        <v>42483</v>
      </c>
      <c r="B1746" s="1">
        <v>231</v>
      </c>
      <c r="C1746" s="1">
        <v>210</v>
      </c>
      <c r="D1746" s="1">
        <v>164</v>
      </c>
      <c r="E1746" s="1" t="s">
        <v>28</v>
      </c>
      <c r="F1746" s="1" t="s">
        <v>28</v>
      </c>
      <c r="G1746" s="1" t="s">
        <v>28</v>
      </c>
      <c r="H1746" s="1">
        <v>236.10000000000002</v>
      </c>
      <c r="I1746" s="1">
        <v>226.82999999999998</v>
      </c>
      <c r="J1746" s="1">
        <v>172.5</v>
      </c>
      <c r="K1746" s="1" t="s">
        <v>28</v>
      </c>
      <c r="L1746" s="1" t="s">
        <v>28</v>
      </c>
      <c r="M1746" s="1" t="s">
        <v>28</v>
      </c>
      <c r="N1746" s="1" t="s">
        <v>28</v>
      </c>
      <c r="O1746" s="1" t="s">
        <v>28</v>
      </c>
      <c r="P1746" s="1">
        <v>190.5</v>
      </c>
      <c r="U1746" s="1">
        <v>218.41499999999999</v>
      </c>
      <c r="V1746" s="1">
        <v>226.82999999999998</v>
      </c>
      <c r="W1746" s="1">
        <v>218.41499999999999</v>
      </c>
      <c r="X1746" s="1">
        <v>218.41499999999999</v>
      </c>
      <c r="AC1746" s="1"/>
      <c r="AE1746" s="1"/>
    </row>
    <row r="1747" spans="1:31">
      <c r="A1747" s="6">
        <v>42490</v>
      </c>
      <c r="B1747" s="1">
        <v>222</v>
      </c>
      <c r="C1747" s="1">
        <v>189</v>
      </c>
      <c r="D1747" s="1">
        <v>169</v>
      </c>
      <c r="E1747" s="1" t="s">
        <v>28</v>
      </c>
      <c r="F1747" s="1" t="s">
        <v>28</v>
      </c>
      <c r="G1747" s="1" t="s">
        <v>28</v>
      </c>
      <c r="H1747" s="1">
        <v>241.29</v>
      </c>
      <c r="I1747" s="1">
        <v>211.65333333333334</v>
      </c>
      <c r="J1747" s="1" t="s">
        <v>28</v>
      </c>
      <c r="K1747" s="1" t="s">
        <v>28</v>
      </c>
      <c r="L1747" s="1" t="s">
        <v>28</v>
      </c>
      <c r="M1747" s="1" t="s">
        <v>28</v>
      </c>
      <c r="N1747" s="1" t="s">
        <v>28</v>
      </c>
      <c r="O1747" s="1" t="s">
        <v>28</v>
      </c>
      <c r="P1747" s="1" t="s">
        <v>28</v>
      </c>
      <c r="U1747" s="1">
        <v>200.32666666666665</v>
      </c>
      <c r="V1747" s="1">
        <v>211.65333333333334</v>
      </c>
      <c r="W1747" s="1">
        <v>200.32666666666665</v>
      </c>
      <c r="X1747" s="1">
        <v>200.32666666666665</v>
      </c>
      <c r="AC1747" s="1"/>
      <c r="AE1747" s="1"/>
    </row>
    <row r="1748" spans="1:31">
      <c r="A1748" s="6">
        <v>42497</v>
      </c>
      <c r="B1748" s="1">
        <v>221</v>
      </c>
      <c r="C1748" s="1">
        <v>185.5</v>
      </c>
      <c r="D1748" s="1" t="s">
        <v>28</v>
      </c>
      <c r="E1748" s="1">
        <v>215</v>
      </c>
      <c r="F1748" s="1">
        <v>189</v>
      </c>
      <c r="G1748" s="1" t="s">
        <v>28</v>
      </c>
      <c r="H1748" s="1">
        <v>206.16</v>
      </c>
      <c r="I1748" s="1">
        <v>192.20000000000002</v>
      </c>
      <c r="J1748" s="1">
        <v>180</v>
      </c>
      <c r="K1748" s="1" t="s">
        <v>28</v>
      </c>
      <c r="L1748" s="1" t="s">
        <v>28</v>
      </c>
      <c r="M1748" s="1" t="s">
        <v>28</v>
      </c>
      <c r="N1748" s="1" t="s">
        <v>28</v>
      </c>
      <c r="O1748" s="1" t="s">
        <v>28</v>
      </c>
      <c r="P1748" s="1" t="s">
        <v>28</v>
      </c>
      <c r="U1748" s="1">
        <v>188.9</v>
      </c>
      <c r="V1748" s="1">
        <v>192.20000000000002</v>
      </c>
      <c r="W1748" s="1">
        <v>188.9</v>
      </c>
      <c r="X1748" s="1">
        <v>188.9</v>
      </c>
      <c r="AC1748" s="1"/>
      <c r="AE1748" s="1"/>
    </row>
    <row r="1749" spans="1:31">
      <c r="A1749" s="6">
        <v>42504</v>
      </c>
      <c r="B1749" s="1">
        <v>200</v>
      </c>
      <c r="C1749" s="1">
        <v>179</v>
      </c>
      <c r="D1749" s="1">
        <v>164.5</v>
      </c>
      <c r="E1749" s="1">
        <v>222.5</v>
      </c>
      <c r="F1749" s="1">
        <v>195</v>
      </c>
      <c r="G1749" s="1" t="s">
        <v>28</v>
      </c>
      <c r="H1749" s="1">
        <v>244.28</v>
      </c>
      <c r="I1749" s="1">
        <v>218.56666666666663</v>
      </c>
      <c r="J1749" s="1">
        <v>169</v>
      </c>
      <c r="K1749" s="1" t="s">
        <v>28</v>
      </c>
      <c r="L1749" s="1" t="s">
        <v>28</v>
      </c>
      <c r="M1749" s="1" t="s">
        <v>28</v>
      </c>
      <c r="N1749" s="1" t="s">
        <v>28</v>
      </c>
      <c r="O1749" s="1" t="s">
        <v>28</v>
      </c>
      <c r="P1749" s="1" t="s">
        <v>28</v>
      </c>
      <c r="U1749" s="1">
        <v>197.52222222222221</v>
      </c>
      <c r="V1749" s="1">
        <v>218.56666666666663</v>
      </c>
      <c r="W1749" s="1">
        <v>197.52222222222221</v>
      </c>
      <c r="X1749" s="1">
        <v>197.52222222222221</v>
      </c>
      <c r="AC1749" s="1"/>
      <c r="AE1749" s="1"/>
    </row>
    <row r="1750" spans="1:31">
      <c r="A1750" s="6">
        <v>42511</v>
      </c>
      <c r="B1750" s="1">
        <v>204</v>
      </c>
      <c r="C1750" s="1">
        <v>180</v>
      </c>
      <c r="D1750" s="1">
        <v>174</v>
      </c>
      <c r="E1750" s="1">
        <v>215</v>
      </c>
      <c r="F1750" s="1" t="s">
        <v>28</v>
      </c>
      <c r="G1750" s="1" t="s">
        <v>28</v>
      </c>
      <c r="H1750" s="1">
        <v>220.995</v>
      </c>
      <c r="I1750" s="1">
        <v>180.95666666666668</v>
      </c>
      <c r="J1750" s="1">
        <v>174.21</v>
      </c>
      <c r="K1750" s="1" t="s">
        <v>28</v>
      </c>
      <c r="L1750" s="1" t="s">
        <v>28</v>
      </c>
      <c r="M1750" s="1" t="s">
        <v>28</v>
      </c>
      <c r="N1750" s="1" t="s">
        <v>28</v>
      </c>
      <c r="O1750" s="1">
        <v>192</v>
      </c>
      <c r="P1750" s="1">
        <v>193.5</v>
      </c>
      <c r="U1750" s="1">
        <v>180.47833333333335</v>
      </c>
      <c r="V1750" s="1">
        <v>180.95666666666668</v>
      </c>
      <c r="W1750" s="1">
        <v>180.47833333333335</v>
      </c>
      <c r="X1750" s="1">
        <v>184.31888888888889</v>
      </c>
      <c r="AC1750" s="1"/>
      <c r="AE1750" s="1"/>
    </row>
    <row r="1751" spans="1:31">
      <c r="A1751" s="6">
        <v>42518</v>
      </c>
      <c r="B1751" s="1">
        <v>205</v>
      </c>
      <c r="C1751" s="1">
        <v>179.5</v>
      </c>
      <c r="D1751" s="1">
        <v>174</v>
      </c>
      <c r="E1751" s="1">
        <v>228.75</v>
      </c>
      <c r="F1751" s="1">
        <v>211.25</v>
      </c>
      <c r="G1751" s="1">
        <v>190</v>
      </c>
      <c r="H1751" s="1">
        <v>241.10499999999999</v>
      </c>
      <c r="I1751" s="1">
        <v>199.79</v>
      </c>
      <c r="J1751" s="1" t="s">
        <v>28</v>
      </c>
      <c r="K1751" s="1">
        <v>199.5</v>
      </c>
      <c r="L1751" s="1">
        <v>190</v>
      </c>
      <c r="M1751" s="1">
        <v>190</v>
      </c>
      <c r="N1751" s="1" t="s">
        <v>28</v>
      </c>
      <c r="O1751" s="1" t="s">
        <v>28</v>
      </c>
      <c r="P1751" s="1" t="s">
        <v>28</v>
      </c>
      <c r="U1751" s="1">
        <v>196.84666666666666</v>
      </c>
      <c r="V1751" s="1">
        <v>194.89499999999998</v>
      </c>
      <c r="W1751" s="1">
        <v>195.215</v>
      </c>
      <c r="X1751" s="1">
        <v>195.215</v>
      </c>
      <c r="AC1751" s="1"/>
      <c r="AE1751" s="1"/>
    </row>
    <row r="1752" spans="1:31">
      <c r="A1752" s="6">
        <v>42525</v>
      </c>
      <c r="B1752" s="1">
        <v>213</v>
      </c>
      <c r="C1752" s="1">
        <v>182.5</v>
      </c>
      <c r="D1752" s="1">
        <v>173</v>
      </c>
      <c r="E1752" s="1">
        <v>225</v>
      </c>
      <c r="F1752" s="1">
        <v>200</v>
      </c>
      <c r="G1752" s="1" t="s">
        <v>28</v>
      </c>
      <c r="H1752" s="1">
        <v>202.5</v>
      </c>
      <c r="I1752" s="1">
        <v>186.44</v>
      </c>
      <c r="J1752" s="1" t="s">
        <v>28</v>
      </c>
      <c r="K1752" s="1" t="s">
        <v>28</v>
      </c>
      <c r="L1752" s="1" t="s">
        <v>28</v>
      </c>
      <c r="M1752" s="1" t="s">
        <v>28</v>
      </c>
      <c r="N1752" s="1" t="s">
        <v>28</v>
      </c>
      <c r="O1752" s="1" t="s">
        <v>28</v>
      </c>
      <c r="P1752" s="1" t="s">
        <v>28</v>
      </c>
      <c r="U1752" s="1">
        <v>189.64666666666668</v>
      </c>
      <c r="V1752" s="1">
        <v>186.44</v>
      </c>
      <c r="W1752" s="1">
        <v>189.64666666666668</v>
      </c>
      <c r="X1752" s="1">
        <v>189.64666666666668</v>
      </c>
      <c r="AC1752" s="1"/>
      <c r="AE1752" s="1"/>
    </row>
    <row r="1753" spans="1:31">
      <c r="A1753" s="6">
        <v>42532</v>
      </c>
      <c r="B1753" s="1">
        <v>206</v>
      </c>
      <c r="C1753" s="1">
        <v>182</v>
      </c>
      <c r="D1753" s="1">
        <v>175</v>
      </c>
      <c r="E1753" s="1">
        <v>220</v>
      </c>
      <c r="F1753" s="1">
        <v>189.5</v>
      </c>
      <c r="G1753" s="1">
        <v>177.5</v>
      </c>
      <c r="H1753" s="1">
        <v>226.97</v>
      </c>
      <c r="I1753" s="1">
        <v>183.85</v>
      </c>
      <c r="J1753" s="1" t="s">
        <v>28</v>
      </c>
      <c r="K1753" s="1" t="s">
        <v>28</v>
      </c>
      <c r="L1753" s="1" t="s">
        <v>28</v>
      </c>
      <c r="M1753" s="1" t="s">
        <v>28</v>
      </c>
      <c r="N1753" s="1" t="s">
        <v>28</v>
      </c>
      <c r="O1753" s="1" t="s">
        <v>28</v>
      </c>
      <c r="P1753" s="1" t="s">
        <v>28</v>
      </c>
      <c r="U1753" s="1">
        <v>185.11666666666667</v>
      </c>
      <c r="V1753" s="1">
        <v>183.85</v>
      </c>
      <c r="W1753" s="1">
        <v>185.11666666666667</v>
      </c>
      <c r="X1753" s="1">
        <v>185.11666666666667</v>
      </c>
      <c r="AC1753" s="1"/>
      <c r="AE1753" s="1"/>
    </row>
    <row r="1754" spans="1:31">
      <c r="A1754" s="6">
        <v>42539</v>
      </c>
      <c r="B1754" s="1">
        <v>203</v>
      </c>
      <c r="C1754" s="1">
        <v>186.5</v>
      </c>
      <c r="D1754" s="1">
        <v>179</v>
      </c>
      <c r="E1754" s="1">
        <v>218.75</v>
      </c>
      <c r="F1754" s="1">
        <v>195.5</v>
      </c>
      <c r="G1754" s="1" t="s">
        <v>28</v>
      </c>
      <c r="H1754" s="1">
        <v>235.10499999999999</v>
      </c>
      <c r="I1754" s="1">
        <v>198</v>
      </c>
      <c r="J1754" s="1">
        <v>163</v>
      </c>
      <c r="K1754" s="1" t="s">
        <v>28</v>
      </c>
      <c r="L1754" s="1" t="s">
        <v>28</v>
      </c>
      <c r="M1754" s="1" t="s">
        <v>28</v>
      </c>
      <c r="N1754" s="1" t="s">
        <v>28</v>
      </c>
      <c r="O1754" s="1">
        <v>225</v>
      </c>
      <c r="P1754" s="1">
        <v>216.5</v>
      </c>
      <c r="U1754" s="1">
        <v>193.33333333333334</v>
      </c>
      <c r="V1754" s="1">
        <v>198</v>
      </c>
      <c r="W1754" s="1">
        <v>193.33333333333334</v>
      </c>
      <c r="X1754" s="1">
        <v>201.25</v>
      </c>
      <c r="AC1754" s="1"/>
      <c r="AE1754" s="1"/>
    </row>
    <row r="1755" spans="1:31">
      <c r="A1755" s="6">
        <v>42546</v>
      </c>
      <c r="B1755" s="1">
        <v>212</v>
      </c>
      <c r="C1755" s="1">
        <v>185.13</v>
      </c>
      <c r="D1755" s="1">
        <v>174</v>
      </c>
      <c r="E1755" s="1">
        <v>232.5</v>
      </c>
      <c r="F1755" s="1">
        <v>212.5</v>
      </c>
      <c r="G1755" s="1">
        <v>190</v>
      </c>
      <c r="H1755" s="1">
        <v>255</v>
      </c>
      <c r="I1755" s="1">
        <v>197.74666666666667</v>
      </c>
      <c r="J1755" s="1">
        <v>173.65</v>
      </c>
      <c r="K1755" s="1" t="s">
        <v>28</v>
      </c>
      <c r="L1755" s="1">
        <v>181.84666666666666</v>
      </c>
      <c r="M1755" s="1">
        <v>179.19</v>
      </c>
      <c r="N1755" s="1" t="s">
        <v>28</v>
      </c>
      <c r="O1755" s="1" t="s">
        <v>28</v>
      </c>
      <c r="P1755" s="1" t="s">
        <v>28</v>
      </c>
      <c r="U1755" s="1">
        <v>198.45888888888888</v>
      </c>
      <c r="V1755" s="1">
        <v>189.79666666666668</v>
      </c>
      <c r="W1755" s="1">
        <v>195.8088888888889</v>
      </c>
      <c r="X1755" s="1">
        <v>195.8088888888889</v>
      </c>
      <c r="AC1755" s="1"/>
      <c r="AE1755" s="1"/>
    </row>
    <row r="1756" spans="1:31">
      <c r="A1756" s="6">
        <v>42553</v>
      </c>
      <c r="B1756" s="1">
        <v>204</v>
      </c>
      <c r="C1756" s="1">
        <v>185</v>
      </c>
      <c r="D1756" s="1">
        <v>178</v>
      </c>
      <c r="E1756" s="1">
        <v>215</v>
      </c>
      <c r="F1756" s="1">
        <v>192.5</v>
      </c>
      <c r="G1756" s="1">
        <v>180</v>
      </c>
      <c r="H1756" s="1">
        <v>237.60500000000002</v>
      </c>
      <c r="I1756" s="1">
        <v>201.88</v>
      </c>
      <c r="J1756" s="1">
        <v>165</v>
      </c>
      <c r="K1756" s="1" t="s">
        <v>28</v>
      </c>
      <c r="L1756" s="1" t="s">
        <v>28</v>
      </c>
      <c r="M1756" s="1" t="s">
        <v>28</v>
      </c>
      <c r="N1756" s="1" t="s">
        <v>28</v>
      </c>
      <c r="O1756" s="1" t="s">
        <v>28</v>
      </c>
      <c r="P1756" s="1" t="s">
        <v>28</v>
      </c>
      <c r="U1756" s="1">
        <v>193.12666666666667</v>
      </c>
      <c r="V1756" s="1">
        <v>201.88</v>
      </c>
      <c r="W1756" s="1">
        <v>193.12666666666667</v>
      </c>
      <c r="X1756" s="1">
        <v>193.12666666666667</v>
      </c>
      <c r="AC1756" s="1"/>
      <c r="AE1756" s="1"/>
    </row>
    <row r="1757" spans="1:31">
      <c r="A1757" s="6">
        <v>42560</v>
      </c>
      <c r="B1757" s="1" t="s">
        <v>28</v>
      </c>
      <c r="C1757" s="1" t="s">
        <v>28</v>
      </c>
      <c r="D1757" s="1" t="s">
        <v>28</v>
      </c>
      <c r="E1757" s="1" t="s">
        <v>28</v>
      </c>
      <c r="F1757" s="1" t="s">
        <v>28</v>
      </c>
      <c r="G1757" s="1" t="s">
        <v>28</v>
      </c>
      <c r="H1757" s="1">
        <v>200.31</v>
      </c>
      <c r="I1757" s="1">
        <v>184.595</v>
      </c>
      <c r="J1757" s="1" t="s">
        <v>28</v>
      </c>
      <c r="K1757" s="1" t="s">
        <v>28</v>
      </c>
      <c r="L1757" s="1">
        <v>193.95333333333335</v>
      </c>
      <c r="M1757" s="1">
        <v>181.11</v>
      </c>
      <c r="N1757" s="1" t="s">
        <v>28</v>
      </c>
      <c r="O1757" s="1" t="s">
        <v>28</v>
      </c>
      <c r="P1757" s="1" t="s">
        <v>28</v>
      </c>
      <c r="U1757" s="1">
        <v>184.595</v>
      </c>
      <c r="V1757" s="1">
        <v>189.27416666666667</v>
      </c>
      <c r="W1757" s="1">
        <v>189.27416666666667</v>
      </c>
      <c r="X1757" s="1">
        <v>189.27416666666667</v>
      </c>
      <c r="AC1757" s="1"/>
      <c r="AE1757" s="1"/>
    </row>
    <row r="1758" spans="1:31">
      <c r="A1758" s="6">
        <v>42567</v>
      </c>
      <c r="B1758" s="1">
        <v>192</v>
      </c>
      <c r="C1758" s="1">
        <v>179</v>
      </c>
      <c r="D1758" s="1">
        <v>174</v>
      </c>
      <c r="E1758" s="1" t="s">
        <v>28</v>
      </c>
      <c r="F1758" s="1" t="s">
        <v>28</v>
      </c>
      <c r="G1758" s="1" t="s">
        <v>28</v>
      </c>
      <c r="H1758" s="1" t="s">
        <v>28</v>
      </c>
      <c r="I1758" s="1">
        <v>187.21333333333334</v>
      </c>
      <c r="J1758" s="1">
        <v>165.32</v>
      </c>
      <c r="K1758" s="1" t="s">
        <v>28</v>
      </c>
      <c r="L1758" s="1" t="s">
        <v>28</v>
      </c>
      <c r="M1758" s="1" t="s">
        <v>28</v>
      </c>
      <c r="N1758" s="1" t="s">
        <v>28</v>
      </c>
      <c r="O1758" s="1" t="s">
        <v>28</v>
      </c>
      <c r="P1758" s="1">
        <v>195.25</v>
      </c>
      <c r="U1758" s="1">
        <v>183.10666666666668</v>
      </c>
      <c r="V1758" s="1">
        <v>187.21333333333334</v>
      </c>
      <c r="W1758" s="1">
        <v>183.10666666666668</v>
      </c>
      <c r="X1758" s="1">
        <v>183.10666666666668</v>
      </c>
      <c r="AC1758" s="1"/>
      <c r="AE1758" s="1"/>
    </row>
    <row r="1759" spans="1:31">
      <c r="A1759" s="6">
        <v>42574</v>
      </c>
      <c r="B1759" s="1">
        <v>192</v>
      </c>
      <c r="C1759" s="1">
        <v>185.5</v>
      </c>
      <c r="D1759" s="1">
        <v>185.5</v>
      </c>
      <c r="E1759" s="1">
        <v>205</v>
      </c>
      <c r="F1759" s="1">
        <v>192.5</v>
      </c>
      <c r="G1759" s="1">
        <v>177.5</v>
      </c>
      <c r="H1759" s="1">
        <v>270</v>
      </c>
      <c r="I1759" s="1">
        <v>188.66666666666666</v>
      </c>
      <c r="J1759" s="1">
        <v>160.5</v>
      </c>
      <c r="K1759" s="1" t="s">
        <v>28</v>
      </c>
      <c r="L1759" s="1">
        <v>192.45999999999998</v>
      </c>
      <c r="M1759" s="1">
        <v>183.39500000000001</v>
      </c>
      <c r="N1759" s="1" t="s">
        <v>28</v>
      </c>
      <c r="O1759" s="1" t="s">
        <v>28</v>
      </c>
      <c r="P1759" s="1" t="s">
        <v>28</v>
      </c>
      <c r="U1759" s="1">
        <v>188.88888888888889</v>
      </c>
      <c r="V1759" s="1">
        <v>190.56333333333333</v>
      </c>
      <c r="W1759" s="1">
        <v>189.52111111111108</v>
      </c>
      <c r="X1759" s="1">
        <v>189.52111111111108</v>
      </c>
      <c r="AC1759" s="1"/>
      <c r="AE1759" s="1"/>
    </row>
    <row r="1760" spans="1:31">
      <c r="A1760" s="6">
        <v>42581</v>
      </c>
      <c r="B1760" s="1" t="s">
        <v>28</v>
      </c>
      <c r="C1760" s="1">
        <v>181</v>
      </c>
      <c r="D1760" s="1">
        <v>178</v>
      </c>
      <c r="E1760" s="1" t="s">
        <v>28</v>
      </c>
      <c r="F1760" s="1">
        <v>191.25</v>
      </c>
      <c r="G1760" s="1">
        <v>170</v>
      </c>
      <c r="H1760" s="1">
        <v>236</v>
      </c>
      <c r="I1760" s="1">
        <v>185.44499999999999</v>
      </c>
      <c r="J1760" s="1">
        <v>167.32</v>
      </c>
      <c r="K1760" s="1" t="s">
        <v>28</v>
      </c>
      <c r="L1760" s="1" t="s">
        <v>28</v>
      </c>
      <c r="M1760" s="1" t="s">
        <v>28</v>
      </c>
      <c r="N1760" s="1" t="s">
        <v>28</v>
      </c>
      <c r="O1760" s="1" t="s">
        <v>28</v>
      </c>
      <c r="P1760" s="1" t="s">
        <v>28</v>
      </c>
      <c r="U1760" s="1">
        <v>185.89833333333331</v>
      </c>
      <c r="V1760" s="1">
        <v>185.44499999999999</v>
      </c>
      <c r="W1760" s="1">
        <v>185.89833333333331</v>
      </c>
      <c r="X1760" s="1">
        <v>185.89833333333331</v>
      </c>
      <c r="AC1760" s="1"/>
      <c r="AE1760" s="1"/>
    </row>
    <row r="1761" spans="1:31">
      <c r="A1761" s="6">
        <v>42588</v>
      </c>
      <c r="B1761" s="1">
        <v>203</v>
      </c>
      <c r="C1761" s="1">
        <v>195</v>
      </c>
      <c r="D1761" s="1">
        <v>167</v>
      </c>
      <c r="E1761" s="1">
        <v>161.25</v>
      </c>
      <c r="F1761" s="1">
        <v>164</v>
      </c>
      <c r="G1761" s="1" t="s">
        <v>28</v>
      </c>
      <c r="H1761" s="1">
        <v>225</v>
      </c>
      <c r="I1761" s="1">
        <v>180.01666666666665</v>
      </c>
      <c r="J1761" s="1">
        <v>157</v>
      </c>
      <c r="K1761" s="1" t="s">
        <v>28</v>
      </c>
      <c r="L1761" s="1">
        <v>193.95666666666668</v>
      </c>
      <c r="M1761" s="1">
        <v>187.74</v>
      </c>
      <c r="N1761" s="1" t="s">
        <v>28</v>
      </c>
      <c r="O1761" s="1">
        <v>207.5</v>
      </c>
      <c r="P1761" s="1">
        <v>199</v>
      </c>
      <c r="U1761" s="1">
        <v>179.67222222222222</v>
      </c>
      <c r="V1761" s="1">
        <v>186.98666666666668</v>
      </c>
      <c r="W1761" s="1">
        <v>181.99555555555557</v>
      </c>
      <c r="X1761" s="1">
        <v>188.37166666666667</v>
      </c>
      <c r="AC1761" s="1"/>
      <c r="AE1761" s="1"/>
    </row>
    <row r="1762" spans="1:31">
      <c r="A1762" s="6">
        <v>42595</v>
      </c>
      <c r="B1762" s="1" t="s">
        <v>28</v>
      </c>
      <c r="C1762" s="1">
        <v>186</v>
      </c>
      <c r="D1762" s="1">
        <v>178.5</v>
      </c>
      <c r="E1762" s="1">
        <v>195</v>
      </c>
      <c r="F1762" s="1">
        <v>182</v>
      </c>
      <c r="G1762" s="1">
        <v>162.5</v>
      </c>
      <c r="H1762" s="1" t="s">
        <v>28</v>
      </c>
      <c r="I1762" s="1">
        <v>165.04500000000002</v>
      </c>
      <c r="J1762" s="1">
        <v>169.625</v>
      </c>
      <c r="K1762" s="1" t="s">
        <v>28</v>
      </c>
      <c r="L1762" s="1" t="s">
        <v>28</v>
      </c>
      <c r="M1762" s="1" t="s">
        <v>28</v>
      </c>
      <c r="N1762" s="1" t="s">
        <v>28</v>
      </c>
      <c r="O1762" s="1" t="s">
        <v>28</v>
      </c>
      <c r="P1762" s="1" t="s">
        <v>28</v>
      </c>
      <c r="U1762" s="1">
        <v>177.6816666666667</v>
      </c>
      <c r="V1762" s="1">
        <v>165.04500000000002</v>
      </c>
      <c r="W1762" s="1">
        <v>177.6816666666667</v>
      </c>
      <c r="X1762" s="1">
        <v>177.6816666666667</v>
      </c>
      <c r="AC1762" s="1"/>
      <c r="AE1762" s="1"/>
    </row>
    <row r="1763" spans="1:31">
      <c r="A1763" s="6">
        <v>42602</v>
      </c>
      <c r="B1763" s="1">
        <v>201</v>
      </c>
      <c r="C1763" s="1">
        <v>189</v>
      </c>
      <c r="D1763" s="1">
        <v>181</v>
      </c>
      <c r="E1763" s="1" t="s">
        <v>28</v>
      </c>
      <c r="F1763" s="1">
        <v>185.25</v>
      </c>
      <c r="G1763" s="1">
        <v>170.5</v>
      </c>
      <c r="H1763" s="1" t="s">
        <v>28</v>
      </c>
      <c r="I1763" s="1">
        <v>177</v>
      </c>
      <c r="J1763" s="1">
        <v>182.75</v>
      </c>
      <c r="K1763" s="1">
        <v>199.32999999999998</v>
      </c>
      <c r="L1763" s="1">
        <v>195.18666666666664</v>
      </c>
      <c r="M1763" s="1">
        <v>171.92500000000001</v>
      </c>
      <c r="N1763" s="1" t="s">
        <v>28</v>
      </c>
      <c r="O1763" s="1">
        <v>198.5</v>
      </c>
      <c r="P1763" s="1">
        <v>183</v>
      </c>
      <c r="U1763" s="1">
        <v>183.75</v>
      </c>
      <c r="V1763" s="1">
        <v>186.09333333333331</v>
      </c>
      <c r="W1763" s="1">
        <v>186.78111111111107</v>
      </c>
      <c r="X1763" s="1">
        <v>189.71083333333331</v>
      </c>
      <c r="AC1763" s="1"/>
      <c r="AE1763" s="1"/>
    </row>
    <row r="1764" spans="1:31">
      <c r="A1764" s="6">
        <v>42609</v>
      </c>
      <c r="B1764" s="1" t="s">
        <v>28</v>
      </c>
      <c r="C1764" s="1">
        <v>180</v>
      </c>
      <c r="D1764" s="1">
        <v>166</v>
      </c>
      <c r="E1764" s="1" t="s">
        <v>28</v>
      </c>
      <c r="F1764" s="1">
        <v>185</v>
      </c>
      <c r="G1764" s="1">
        <v>168.5</v>
      </c>
      <c r="H1764" s="1" t="s">
        <v>28</v>
      </c>
      <c r="I1764" s="1">
        <v>203.78</v>
      </c>
      <c r="J1764" s="1">
        <v>172.83</v>
      </c>
      <c r="K1764" s="1">
        <v>173.75</v>
      </c>
      <c r="L1764" s="1">
        <v>176.09666666666669</v>
      </c>
      <c r="M1764" s="1">
        <v>161.17500000000001</v>
      </c>
      <c r="N1764" s="1" t="s">
        <v>28</v>
      </c>
      <c r="O1764" s="1" t="s">
        <v>28</v>
      </c>
      <c r="P1764" s="1" t="s">
        <v>28</v>
      </c>
      <c r="U1764" s="1">
        <v>189.59333333333333</v>
      </c>
      <c r="V1764" s="1">
        <v>189.93833333333333</v>
      </c>
      <c r="W1764" s="1">
        <v>184.97944444444443</v>
      </c>
      <c r="X1764" s="1">
        <v>184.97944444444443</v>
      </c>
      <c r="AC1764" s="1"/>
      <c r="AE1764" s="1"/>
    </row>
    <row r="1765" spans="1:31">
      <c r="A1765" s="6">
        <v>42616</v>
      </c>
      <c r="B1765" s="1" t="s">
        <v>28</v>
      </c>
      <c r="C1765" s="1">
        <v>176.5</v>
      </c>
      <c r="D1765" s="1">
        <v>170</v>
      </c>
      <c r="E1765" s="1" t="s">
        <v>28</v>
      </c>
      <c r="F1765" s="1">
        <v>173</v>
      </c>
      <c r="G1765" s="1">
        <v>168.75</v>
      </c>
      <c r="H1765" s="1">
        <v>193</v>
      </c>
      <c r="I1765" s="1">
        <v>182.19666666666669</v>
      </c>
      <c r="J1765" s="1">
        <v>171.34</v>
      </c>
      <c r="K1765" s="1">
        <v>194.98</v>
      </c>
      <c r="L1765" s="1">
        <v>188.70333333333335</v>
      </c>
      <c r="M1765" s="1">
        <v>170.19499999999999</v>
      </c>
      <c r="N1765" s="1" t="s">
        <v>28</v>
      </c>
      <c r="O1765" s="1" t="s">
        <v>28</v>
      </c>
      <c r="P1765" s="1">
        <v>182.25</v>
      </c>
      <c r="U1765" s="1">
        <v>177.23222222222225</v>
      </c>
      <c r="V1765" s="1">
        <v>185.45000000000002</v>
      </c>
      <c r="W1765" s="1">
        <v>178.31666666666669</v>
      </c>
      <c r="X1765" s="1">
        <v>178.31666666666669</v>
      </c>
      <c r="AC1765" s="1"/>
      <c r="AE1765" s="1"/>
    </row>
    <row r="1766" spans="1:31">
      <c r="A1766" s="6">
        <v>42623</v>
      </c>
      <c r="B1766" s="1" t="s">
        <v>28</v>
      </c>
      <c r="C1766" s="1">
        <v>180.5</v>
      </c>
      <c r="D1766" s="1">
        <v>160</v>
      </c>
      <c r="E1766" s="1" t="s">
        <v>28</v>
      </c>
      <c r="F1766" s="1" t="s">
        <v>28</v>
      </c>
      <c r="G1766" s="1" t="s">
        <v>28</v>
      </c>
      <c r="H1766" s="1" t="s">
        <v>28</v>
      </c>
      <c r="I1766" s="1">
        <v>177.94</v>
      </c>
      <c r="J1766" s="1">
        <v>154.71</v>
      </c>
      <c r="K1766" s="1">
        <v>204.26</v>
      </c>
      <c r="L1766" s="1">
        <v>184.86</v>
      </c>
      <c r="M1766" s="1">
        <v>171.69499999999999</v>
      </c>
      <c r="N1766" s="1" t="s">
        <v>28</v>
      </c>
      <c r="O1766" s="1" t="s">
        <v>28</v>
      </c>
      <c r="P1766" s="1" t="s">
        <v>28</v>
      </c>
      <c r="U1766" s="1">
        <v>179.22</v>
      </c>
      <c r="V1766" s="1">
        <v>181.4</v>
      </c>
      <c r="W1766" s="1">
        <v>180.95</v>
      </c>
      <c r="X1766" s="1">
        <v>180.95</v>
      </c>
      <c r="AC1766" s="1"/>
      <c r="AE1766" s="1"/>
    </row>
    <row r="1767" spans="1:31">
      <c r="A1767" s="6">
        <v>42630</v>
      </c>
      <c r="B1767" s="1">
        <v>176</v>
      </c>
      <c r="C1767" s="1">
        <v>158.25</v>
      </c>
      <c r="D1767" s="1">
        <v>152.5</v>
      </c>
      <c r="E1767" s="1" t="s">
        <v>28</v>
      </c>
      <c r="F1767" s="1">
        <v>167.5</v>
      </c>
      <c r="G1767" s="1" t="s">
        <v>28</v>
      </c>
      <c r="H1767" s="1" t="s">
        <v>28</v>
      </c>
      <c r="I1767" s="1">
        <v>166.11</v>
      </c>
      <c r="J1767" s="1">
        <v>154.75</v>
      </c>
      <c r="K1767" s="1">
        <v>203</v>
      </c>
      <c r="L1767" s="1">
        <v>185.96</v>
      </c>
      <c r="M1767" s="1">
        <v>162.87</v>
      </c>
      <c r="N1767" s="1" t="s">
        <v>28</v>
      </c>
      <c r="O1767" s="1">
        <v>198</v>
      </c>
      <c r="P1767" s="1">
        <v>180.75</v>
      </c>
      <c r="U1767" s="1">
        <v>163.95333333333335</v>
      </c>
      <c r="V1767" s="1">
        <v>176.03500000000003</v>
      </c>
      <c r="W1767" s="1">
        <v>167.26166666666668</v>
      </c>
      <c r="X1767" s="1">
        <v>174.94625000000002</v>
      </c>
      <c r="AC1767" s="1"/>
      <c r="AE1767" s="1"/>
    </row>
    <row r="1768" spans="1:31">
      <c r="A1768" s="6">
        <v>42637</v>
      </c>
      <c r="B1768" s="1">
        <v>178</v>
      </c>
      <c r="C1768" s="1">
        <v>162.5</v>
      </c>
      <c r="D1768" s="1">
        <v>156</v>
      </c>
      <c r="E1768" s="1" t="s">
        <v>28</v>
      </c>
      <c r="F1768" s="1" t="s">
        <v>28</v>
      </c>
      <c r="G1768" s="1" t="s">
        <v>28</v>
      </c>
      <c r="H1768" s="1" t="s">
        <v>28</v>
      </c>
      <c r="I1768" s="1">
        <v>168</v>
      </c>
      <c r="J1768" s="1">
        <v>140.82</v>
      </c>
      <c r="K1768" s="1">
        <v>170</v>
      </c>
      <c r="L1768" s="1">
        <v>169.09</v>
      </c>
      <c r="M1768" s="1">
        <v>144.61500000000001</v>
      </c>
      <c r="N1768" s="1" t="s">
        <v>28</v>
      </c>
      <c r="O1768" s="1" t="s">
        <v>28</v>
      </c>
      <c r="P1768" s="1" t="s">
        <v>28</v>
      </c>
      <c r="U1768" s="1">
        <v>165.25</v>
      </c>
      <c r="V1768" s="1">
        <v>168.54500000000002</v>
      </c>
      <c r="W1768" s="1">
        <v>165.52250000000001</v>
      </c>
      <c r="X1768" s="1">
        <v>165.52250000000001</v>
      </c>
      <c r="AC1768" s="1"/>
      <c r="AE1768" s="1"/>
    </row>
    <row r="1769" spans="1:31">
      <c r="A1769" s="6">
        <v>42644</v>
      </c>
      <c r="B1769" s="1">
        <v>181</v>
      </c>
      <c r="C1769" s="1">
        <v>162</v>
      </c>
      <c r="D1769" s="1" t="s">
        <v>28</v>
      </c>
      <c r="E1769" s="1" t="s">
        <v>28</v>
      </c>
      <c r="F1769" s="1">
        <v>170</v>
      </c>
      <c r="G1769" s="1">
        <v>149.75</v>
      </c>
      <c r="H1769" s="1" t="s">
        <v>28</v>
      </c>
      <c r="I1769" s="1">
        <v>150</v>
      </c>
      <c r="J1769" s="1" t="s">
        <v>28</v>
      </c>
      <c r="K1769" s="1">
        <v>170.56</v>
      </c>
      <c r="L1769" s="1">
        <v>159.70333333333332</v>
      </c>
      <c r="M1769" s="1">
        <v>144.54</v>
      </c>
      <c r="N1769" s="1" t="s">
        <v>28</v>
      </c>
      <c r="O1769" s="1">
        <v>170</v>
      </c>
      <c r="P1769" s="1">
        <v>158.5</v>
      </c>
      <c r="U1769" s="1">
        <v>160.66666666666666</v>
      </c>
      <c r="V1769" s="1">
        <v>154.85166666666666</v>
      </c>
      <c r="W1769" s="1">
        <v>162.2838888888889</v>
      </c>
      <c r="X1769" s="1">
        <v>164.21291666666667</v>
      </c>
      <c r="AC1769" s="1"/>
      <c r="AE1769" s="1"/>
    </row>
    <row r="1770" spans="1:31">
      <c r="A1770" s="6">
        <v>42651</v>
      </c>
      <c r="B1770" s="1">
        <v>192</v>
      </c>
      <c r="C1770" s="1">
        <v>155.75</v>
      </c>
      <c r="D1770" s="1">
        <v>129.25</v>
      </c>
      <c r="E1770" s="1" t="s">
        <v>28</v>
      </c>
      <c r="F1770" s="1">
        <v>141.25</v>
      </c>
      <c r="G1770" s="1" t="s">
        <v>28</v>
      </c>
      <c r="H1770" s="1" t="s">
        <v>28</v>
      </c>
      <c r="I1770" s="1">
        <v>145</v>
      </c>
      <c r="J1770" s="1" t="s">
        <v>28</v>
      </c>
      <c r="K1770" s="1">
        <v>174.22499999999999</v>
      </c>
      <c r="L1770" s="1">
        <v>157.46</v>
      </c>
      <c r="M1770" s="1">
        <v>141.22000000000003</v>
      </c>
      <c r="N1770" s="1" t="s">
        <v>28</v>
      </c>
      <c r="O1770" s="1" t="s">
        <v>28</v>
      </c>
      <c r="P1770" s="1">
        <v>151.5</v>
      </c>
      <c r="U1770" s="1">
        <v>147.33333333333334</v>
      </c>
      <c r="V1770" s="1">
        <v>151.23000000000002</v>
      </c>
      <c r="W1770" s="1">
        <v>149.41</v>
      </c>
      <c r="X1770" s="1">
        <v>149.41</v>
      </c>
      <c r="AC1770" s="1"/>
      <c r="AE1770" s="1"/>
    </row>
    <row r="1771" spans="1:31">
      <c r="A1771" s="6">
        <v>42658</v>
      </c>
      <c r="B1771" s="1" t="s">
        <v>28</v>
      </c>
      <c r="C1771" s="1">
        <v>152</v>
      </c>
      <c r="D1771" s="1" t="s">
        <v>28</v>
      </c>
      <c r="E1771" s="1" t="s">
        <v>28</v>
      </c>
      <c r="F1771" s="1" t="s">
        <v>28</v>
      </c>
      <c r="G1771" s="1" t="s">
        <v>28</v>
      </c>
      <c r="H1771" s="1" t="s">
        <v>28</v>
      </c>
      <c r="I1771" s="1">
        <v>153.25</v>
      </c>
      <c r="J1771" s="1" t="s">
        <v>28</v>
      </c>
      <c r="K1771" s="1">
        <v>165.44</v>
      </c>
      <c r="L1771" s="1">
        <v>159.99999999999997</v>
      </c>
      <c r="M1771" s="1">
        <v>144.70499999999998</v>
      </c>
      <c r="N1771" s="1" t="s">
        <v>28</v>
      </c>
      <c r="O1771" s="1">
        <v>172</v>
      </c>
      <c r="P1771" s="1">
        <v>161</v>
      </c>
      <c r="U1771" s="1">
        <v>152.625</v>
      </c>
      <c r="V1771" s="1">
        <v>156.625</v>
      </c>
      <c r="W1771" s="1">
        <v>154.3125</v>
      </c>
      <c r="X1771" s="1">
        <v>160.20833333333334</v>
      </c>
      <c r="AC1771" s="1"/>
      <c r="AE1771" s="1"/>
    </row>
    <row r="1772" spans="1:31">
      <c r="A1772" s="6">
        <v>42665</v>
      </c>
      <c r="B1772" s="1" t="s">
        <v>28</v>
      </c>
      <c r="C1772" s="1">
        <v>144</v>
      </c>
      <c r="D1772" s="1">
        <v>136.5</v>
      </c>
      <c r="E1772" s="1">
        <v>147</v>
      </c>
      <c r="F1772" s="1" t="s">
        <v>28</v>
      </c>
      <c r="G1772" s="1">
        <v>156.25</v>
      </c>
      <c r="H1772" s="1" t="s">
        <v>28</v>
      </c>
      <c r="I1772" s="1" t="s">
        <v>28</v>
      </c>
      <c r="J1772" s="1">
        <v>133.19999999999999</v>
      </c>
      <c r="K1772" s="1">
        <v>169</v>
      </c>
      <c r="L1772" s="1">
        <v>159.54</v>
      </c>
      <c r="M1772" s="1">
        <v>140.62</v>
      </c>
      <c r="N1772" s="1" t="s">
        <v>28</v>
      </c>
      <c r="O1772" s="1">
        <v>161.25</v>
      </c>
      <c r="P1772" s="1">
        <v>156</v>
      </c>
      <c r="U1772" s="1">
        <v>144</v>
      </c>
      <c r="V1772" s="1">
        <v>159.54</v>
      </c>
      <c r="W1772" s="1">
        <v>151.76999999999998</v>
      </c>
      <c r="X1772" s="1">
        <v>154.92999999999998</v>
      </c>
      <c r="AC1772" s="1"/>
      <c r="AE1772" s="1"/>
    </row>
    <row r="1773" spans="1:31">
      <c r="A1773" s="6">
        <v>42672</v>
      </c>
      <c r="B1773" s="1" t="s">
        <v>28</v>
      </c>
      <c r="C1773" s="1">
        <v>146.5</v>
      </c>
      <c r="D1773" s="1">
        <v>134</v>
      </c>
      <c r="E1773" s="1" t="s">
        <v>28</v>
      </c>
      <c r="F1773" s="1">
        <v>159.5</v>
      </c>
      <c r="G1773" s="1">
        <v>149.25</v>
      </c>
      <c r="H1773" s="1" t="s">
        <v>28</v>
      </c>
      <c r="I1773" s="1">
        <v>138.41500000000002</v>
      </c>
      <c r="J1773" s="1" t="s">
        <v>28</v>
      </c>
      <c r="K1773" s="1">
        <v>181.08</v>
      </c>
      <c r="L1773" s="1">
        <v>172.36</v>
      </c>
      <c r="M1773" s="1">
        <v>140.535</v>
      </c>
      <c r="N1773" s="1" t="s">
        <v>28</v>
      </c>
      <c r="O1773" s="1" t="s">
        <v>28</v>
      </c>
      <c r="P1773" s="1" t="s">
        <v>28</v>
      </c>
      <c r="U1773" s="1">
        <v>148.13833333333335</v>
      </c>
      <c r="V1773" s="1">
        <v>155.38750000000002</v>
      </c>
      <c r="W1773" s="1">
        <v>153.79583333333335</v>
      </c>
      <c r="X1773" s="1">
        <v>153.79583333333335</v>
      </c>
      <c r="AC1773" s="1"/>
      <c r="AE1773" s="1"/>
    </row>
    <row r="1774" spans="1:31">
      <c r="A1774" s="6">
        <v>42679</v>
      </c>
      <c r="B1774" s="1">
        <v>186</v>
      </c>
      <c r="C1774" s="1">
        <v>168</v>
      </c>
      <c r="D1774" s="1">
        <v>140</v>
      </c>
      <c r="E1774" s="1" t="s">
        <v>28</v>
      </c>
      <c r="F1774" s="1">
        <v>175</v>
      </c>
      <c r="G1774" s="1" t="s">
        <v>28</v>
      </c>
      <c r="H1774" s="1" t="s">
        <v>28</v>
      </c>
      <c r="I1774" s="1">
        <v>166.33333333333334</v>
      </c>
      <c r="J1774" s="1">
        <v>128</v>
      </c>
      <c r="K1774" s="1">
        <v>175</v>
      </c>
      <c r="L1774" s="1">
        <v>169.25333333333333</v>
      </c>
      <c r="M1774" s="1">
        <v>141.91</v>
      </c>
      <c r="N1774" s="1" t="s">
        <v>28</v>
      </c>
      <c r="O1774" s="1">
        <v>169</v>
      </c>
      <c r="P1774" s="1">
        <v>161.25</v>
      </c>
      <c r="U1774" s="1">
        <v>169.7777777777778</v>
      </c>
      <c r="V1774" s="1">
        <v>167.79333333333335</v>
      </c>
      <c r="W1774" s="1">
        <v>170.26444444444445</v>
      </c>
      <c r="X1774" s="1">
        <v>169.94833333333332</v>
      </c>
      <c r="AC1774" s="1"/>
      <c r="AE1774" s="1"/>
    </row>
    <row r="1775" spans="1:31">
      <c r="A1775" s="6">
        <v>42686</v>
      </c>
      <c r="B1775" s="1" t="s">
        <v>28</v>
      </c>
      <c r="C1775" s="1">
        <v>162</v>
      </c>
      <c r="D1775" s="1" t="s">
        <v>28</v>
      </c>
      <c r="E1775" s="1">
        <v>184.75</v>
      </c>
      <c r="F1775" s="1">
        <v>167.75</v>
      </c>
      <c r="G1775" s="1">
        <v>157.5</v>
      </c>
      <c r="H1775" s="1" t="s">
        <v>28</v>
      </c>
      <c r="I1775" s="1">
        <v>175.81000000000003</v>
      </c>
      <c r="J1775" s="1">
        <v>140.72999999999999</v>
      </c>
      <c r="K1775" s="1">
        <v>207.75</v>
      </c>
      <c r="L1775" s="1">
        <v>181.92333333333332</v>
      </c>
      <c r="M1775" s="1">
        <v>154.14999999999998</v>
      </c>
      <c r="N1775" s="1" t="s">
        <v>28</v>
      </c>
      <c r="O1775" s="1" t="s">
        <v>28</v>
      </c>
      <c r="P1775" s="1" t="s">
        <v>28</v>
      </c>
      <c r="U1775" s="1">
        <v>168.52</v>
      </c>
      <c r="V1775" s="1">
        <v>178.86666666666667</v>
      </c>
      <c r="W1775" s="1">
        <v>169.53888888888889</v>
      </c>
      <c r="X1775" s="1">
        <v>169.53888888888889</v>
      </c>
      <c r="AC1775" s="1"/>
      <c r="AE1775" s="1"/>
    </row>
    <row r="1776" spans="1:31">
      <c r="A1776" s="6">
        <v>42693</v>
      </c>
      <c r="B1776" s="1" t="s">
        <v>28</v>
      </c>
      <c r="C1776" s="1">
        <v>168</v>
      </c>
      <c r="D1776" s="1">
        <v>143</v>
      </c>
      <c r="E1776" s="1" t="s">
        <v>28</v>
      </c>
      <c r="F1776" s="1">
        <v>184</v>
      </c>
      <c r="G1776" s="1">
        <v>146</v>
      </c>
      <c r="H1776" s="1">
        <v>212.5</v>
      </c>
      <c r="I1776" s="1">
        <v>177.64499999999998</v>
      </c>
      <c r="J1776" s="1" t="s">
        <v>28</v>
      </c>
      <c r="K1776" s="1">
        <v>178</v>
      </c>
      <c r="L1776" s="1">
        <v>165.93333333333334</v>
      </c>
      <c r="M1776" s="1">
        <v>146.035</v>
      </c>
      <c r="N1776" s="1" t="s">
        <v>28</v>
      </c>
      <c r="O1776" s="1" t="s">
        <v>28</v>
      </c>
      <c r="P1776" s="1">
        <v>175</v>
      </c>
      <c r="U1776" s="1">
        <v>176.54833333333332</v>
      </c>
      <c r="V1776" s="1">
        <v>171.78916666666666</v>
      </c>
      <c r="W1776" s="1">
        <v>174.5963888888889</v>
      </c>
      <c r="X1776" s="1">
        <v>174.5963888888889</v>
      </c>
      <c r="AC1776" s="1"/>
      <c r="AE1776" s="1"/>
    </row>
    <row r="1777" spans="1:31">
      <c r="A1777" s="6">
        <v>42700</v>
      </c>
      <c r="B1777" s="1" t="s">
        <v>28</v>
      </c>
      <c r="C1777" s="1" t="s">
        <v>28</v>
      </c>
      <c r="D1777" s="1" t="s">
        <v>28</v>
      </c>
      <c r="E1777" s="1">
        <v>236</v>
      </c>
      <c r="F1777" s="1">
        <v>181</v>
      </c>
      <c r="G1777" s="1">
        <v>137</v>
      </c>
      <c r="H1777" s="1" t="s">
        <v>28</v>
      </c>
      <c r="I1777" s="1">
        <v>174</v>
      </c>
      <c r="J1777" s="1">
        <v>139</v>
      </c>
      <c r="K1777" s="1" t="s">
        <v>28</v>
      </c>
      <c r="L1777" s="1" t="s">
        <v>28</v>
      </c>
      <c r="M1777" s="1" t="s">
        <v>28</v>
      </c>
      <c r="N1777" s="1" t="s">
        <v>28</v>
      </c>
      <c r="O1777" s="1" t="s">
        <v>28</v>
      </c>
      <c r="P1777" s="1" t="s">
        <v>28</v>
      </c>
      <c r="U1777" s="1">
        <v>177.5</v>
      </c>
      <c r="V1777" s="1">
        <v>174</v>
      </c>
      <c r="W1777" s="1">
        <v>177.5</v>
      </c>
      <c r="X1777" s="1">
        <v>177.5</v>
      </c>
      <c r="AC1777" s="1"/>
      <c r="AE1777" s="1"/>
    </row>
    <row r="1778" spans="1:31">
      <c r="A1778" s="6">
        <v>42707</v>
      </c>
      <c r="B1778" s="1">
        <v>214</v>
      </c>
      <c r="C1778" s="1">
        <v>166</v>
      </c>
      <c r="D1778" s="1">
        <v>139.5</v>
      </c>
      <c r="E1778" s="1">
        <v>212.5</v>
      </c>
      <c r="F1778" s="1">
        <v>194.5</v>
      </c>
      <c r="G1778" s="1">
        <v>164</v>
      </c>
      <c r="H1778" s="1" t="s">
        <v>28</v>
      </c>
      <c r="I1778" s="1">
        <v>178</v>
      </c>
      <c r="J1778" s="1">
        <v>158</v>
      </c>
      <c r="K1778" s="1">
        <v>179.25</v>
      </c>
      <c r="L1778" s="1">
        <v>179.45666666666668</v>
      </c>
      <c r="M1778" s="1">
        <v>144.91</v>
      </c>
      <c r="N1778" s="1" t="s">
        <v>28</v>
      </c>
      <c r="O1778" s="1" t="s">
        <v>28</v>
      </c>
      <c r="P1778" s="1" t="s">
        <v>28</v>
      </c>
      <c r="U1778" s="1">
        <v>179.5</v>
      </c>
      <c r="V1778" s="1">
        <v>178.72833333333335</v>
      </c>
      <c r="W1778" s="1">
        <v>179.74277777777777</v>
      </c>
      <c r="X1778" s="1">
        <v>179.74277777777777</v>
      </c>
      <c r="AC1778" s="1"/>
      <c r="AE1778" s="1"/>
    </row>
    <row r="1779" spans="1:31">
      <c r="A1779" s="6">
        <v>42714</v>
      </c>
      <c r="B1779" s="1" t="s">
        <v>28</v>
      </c>
      <c r="C1779" s="1" t="s">
        <v>28</v>
      </c>
      <c r="D1779" s="1" t="s">
        <v>28</v>
      </c>
      <c r="E1779" s="1" t="s">
        <v>28</v>
      </c>
      <c r="F1779" s="1">
        <v>153.75</v>
      </c>
      <c r="G1779" s="1">
        <v>148.5</v>
      </c>
      <c r="H1779" s="1" t="s">
        <v>28</v>
      </c>
      <c r="I1779" s="1">
        <v>156</v>
      </c>
      <c r="J1779" s="1">
        <v>157.5</v>
      </c>
      <c r="K1779" s="1">
        <v>185</v>
      </c>
      <c r="L1779" s="1">
        <v>189.42999999999998</v>
      </c>
      <c r="M1779" s="1">
        <v>177.31</v>
      </c>
      <c r="N1779" s="1" t="s">
        <v>28</v>
      </c>
      <c r="O1779" s="1" t="s">
        <v>28</v>
      </c>
      <c r="P1779" s="1" t="s">
        <v>28</v>
      </c>
      <c r="U1779" s="1">
        <v>154.875</v>
      </c>
      <c r="V1779" s="1">
        <v>172.71499999999997</v>
      </c>
      <c r="W1779" s="1">
        <v>163.23249999999999</v>
      </c>
      <c r="X1779" s="1">
        <v>163.23249999999999</v>
      </c>
      <c r="AC1779" s="1"/>
      <c r="AE1779" s="1"/>
    </row>
    <row r="1780" spans="1:31">
      <c r="A1780" s="6">
        <v>42721</v>
      </c>
      <c r="B1780" s="1">
        <v>214</v>
      </c>
      <c r="C1780" s="1">
        <v>183</v>
      </c>
      <c r="D1780" s="1">
        <v>155</v>
      </c>
      <c r="E1780" s="1" t="s">
        <v>28</v>
      </c>
      <c r="F1780" s="1">
        <v>179</v>
      </c>
      <c r="G1780" s="1">
        <v>163</v>
      </c>
      <c r="H1780" s="1">
        <v>223.75</v>
      </c>
      <c r="I1780" s="1">
        <v>216.65</v>
      </c>
      <c r="J1780" s="1">
        <v>148.38</v>
      </c>
      <c r="K1780" s="1">
        <v>195</v>
      </c>
      <c r="L1780" s="1">
        <v>188.38</v>
      </c>
      <c r="M1780" s="1">
        <v>170.34</v>
      </c>
      <c r="N1780" s="1" t="s">
        <v>28</v>
      </c>
      <c r="O1780" s="1">
        <v>213</v>
      </c>
      <c r="P1780" s="1">
        <v>205</v>
      </c>
      <c r="U1780" s="1">
        <v>192.88333333333333</v>
      </c>
      <c r="V1780" s="1">
        <v>202.51499999999999</v>
      </c>
      <c r="W1780" s="1">
        <v>188.17166666666665</v>
      </c>
      <c r="X1780" s="1">
        <v>194.37875</v>
      </c>
      <c r="AC1780" s="1"/>
      <c r="AE1780" s="1"/>
    </row>
    <row r="1781" spans="1:31">
      <c r="A1781" s="6">
        <v>42728</v>
      </c>
      <c r="B1781" s="1" t="s">
        <v>28</v>
      </c>
      <c r="C1781" s="1">
        <v>176</v>
      </c>
      <c r="D1781" s="1">
        <v>161</v>
      </c>
      <c r="E1781" s="1">
        <v>190</v>
      </c>
      <c r="F1781" s="1">
        <v>170</v>
      </c>
      <c r="G1781" s="1">
        <v>159.25</v>
      </c>
      <c r="H1781" s="1" t="s">
        <v>28</v>
      </c>
      <c r="I1781" s="1">
        <v>192.43</v>
      </c>
      <c r="J1781" s="1" t="s">
        <v>28</v>
      </c>
      <c r="K1781" s="1" t="s">
        <v>28</v>
      </c>
      <c r="L1781" s="1" t="s">
        <v>28</v>
      </c>
      <c r="M1781" s="1" t="s">
        <v>28</v>
      </c>
      <c r="N1781" s="1" t="s">
        <v>28</v>
      </c>
      <c r="O1781" s="1" t="s">
        <v>28</v>
      </c>
      <c r="P1781" s="1" t="s">
        <v>28</v>
      </c>
      <c r="U1781" s="1">
        <v>179.47666666666669</v>
      </c>
      <c r="V1781" s="1">
        <v>192.43</v>
      </c>
      <c r="W1781" s="1">
        <v>179.47666666666669</v>
      </c>
      <c r="X1781" s="1">
        <v>179.47666666666669</v>
      </c>
      <c r="AC1781" s="1"/>
      <c r="AE1781" s="1"/>
    </row>
    <row r="1782" spans="1:31">
      <c r="A1782" s="6">
        <v>42735</v>
      </c>
      <c r="B1782" s="1" t="s">
        <v>28</v>
      </c>
      <c r="C1782" s="1" t="s">
        <v>28</v>
      </c>
      <c r="D1782" s="1" t="s">
        <v>28</v>
      </c>
      <c r="E1782" s="1" t="s">
        <v>28</v>
      </c>
      <c r="F1782" s="1" t="s">
        <v>28</v>
      </c>
      <c r="G1782" s="1" t="s">
        <v>28</v>
      </c>
      <c r="H1782" s="1" t="s">
        <v>28</v>
      </c>
      <c r="I1782" s="1" t="s">
        <v>28</v>
      </c>
      <c r="J1782" s="1" t="s">
        <v>28</v>
      </c>
      <c r="K1782" s="1" t="s">
        <v>28</v>
      </c>
      <c r="L1782" s="1" t="s">
        <v>28</v>
      </c>
      <c r="M1782" s="1" t="s">
        <v>28</v>
      </c>
      <c r="N1782" s="1" t="s">
        <v>28</v>
      </c>
      <c r="O1782" s="1" t="s">
        <v>28</v>
      </c>
      <c r="P1782" s="1" t="s">
        <v>28</v>
      </c>
      <c r="U1782" s="1" t="s">
        <v>28</v>
      </c>
      <c r="V1782" s="1" t="s">
        <v>28</v>
      </c>
      <c r="W1782" s="1" t="s">
        <v>28</v>
      </c>
      <c r="X1782" s="1" t="s">
        <v>28</v>
      </c>
      <c r="AC1782" s="1"/>
      <c r="AE1782" s="1"/>
    </row>
    <row r="1783" spans="1:31">
      <c r="A1783" s="6">
        <v>42742</v>
      </c>
      <c r="B1783" s="1" t="s">
        <v>28</v>
      </c>
      <c r="C1783" s="1" t="s">
        <v>28</v>
      </c>
      <c r="D1783" s="1" t="s">
        <v>28</v>
      </c>
      <c r="E1783" s="1" t="s">
        <v>28</v>
      </c>
      <c r="F1783" s="1" t="s">
        <v>28</v>
      </c>
      <c r="G1783" s="1" t="s">
        <v>28</v>
      </c>
      <c r="H1783" s="1" t="s">
        <v>28</v>
      </c>
      <c r="I1783" s="1">
        <v>219.23000000000002</v>
      </c>
      <c r="J1783" s="1" t="s">
        <v>28</v>
      </c>
      <c r="K1783" s="1" t="s">
        <v>28</v>
      </c>
      <c r="L1783" s="1" t="s">
        <v>28</v>
      </c>
      <c r="M1783" s="1" t="s">
        <v>28</v>
      </c>
      <c r="N1783" s="1" t="s">
        <v>28</v>
      </c>
      <c r="O1783" s="1" t="s">
        <v>28</v>
      </c>
      <c r="P1783" s="1" t="s">
        <v>28</v>
      </c>
      <c r="U1783" s="1">
        <v>219.23000000000002</v>
      </c>
      <c r="V1783" s="1">
        <v>219.23000000000002</v>
      </c>
      <c r="W1783" s="1">
        <v>219.23000000000002</v>
      </c>
      <c r="X1783" s="1">
        <v>219.23000000000002</v>
      </c>
      <c r="AC1783" s="1"/>
      <c r="AE1783" s="1"/>
    </row>
    <row r="1784" spans="1:31">
      <c r="A1784" s="6">
        <v>42749</v>
      </c>
      <c r="B1784" s="1" t="s">
        <v>28</v>
      </c>
      <c r="C1784" s="1">
        <v>183</v>
      </c>
      <c r="D1784" s="1">
        <v>162</v>
      </c>
      <c r="E1784" s="1" t="s">
        <v>28</v>
      </c>
      <c r="F1784" s="1" t="s">
        <v>28</v>
      </c>
      <c r="G1784" s="1" t="s">
        <v>28</v>
      </c>
      <c r="H1784" s="1" t="s">
        <v>28</v>
      </c>
      <c r="I1784" s="1" t="s">
        <v>28</v>
      </c>
      <c r="J1784" s="1">
        <v>194</v>
      </c>
      <c r="K1784" s="1">
        <v>202</v>
      </c>
      <c r="L1784" s="1">
        <v>198.67000000000002</v>
      </c>
      <c r="M1784" s="1">
        <v>170.79500000000002</v>
      </c>
      <c r="N1784" s="1" t="s">
        <v>28</v>
      </c>
      <c r="O1784" s="1" t="s">
        <v>28</v>
      </c>
      <c r="P1784" s="1" t="s">
        <v>28</v>
      </c>
      <c r="U1784" s="1">
        <v>183</v>
      </c>
      <c r="V1784" s="1">
        <v>198.67000000000002</v>
      </c>
      <c r="W1784" s="1">
        <v>190.83500000000001</v>
      </c>
      <c r="X1784" s="1">
        <v>190.83500000000001</v>
      </c>
      <c r="AC1784" s="1"/>
      <c r="AE1784" s="1"/>
    </row>
    <row r="1785" spans="1:31">
      <c r="A1785" s="6">
        <v>42756</v>
      </c>
      <c r="B1785" s="1" t="s">
        <v>28</v>
      </c>
      <c r="C1785" s="1">
        <v>189</v>
      </c>
      <c r="D1785" s="1">
        <v>197</v>
      </c>
      <c r="E1785" s="1">
        <v>215</v>
      </c>
      <c r="F1785" s="1" t="s">
        <v>28</v>
      </c>
      <c r="G1785" s="1">
        <v>153</v>
      </c>
      <c r="H1785" s="1" t="s">
        <v>28</v>
      </c>
      <c r="I1785" s="1">
        <v>228.75</v>
      </c>
      <c r="J1785" s="1" t="s">
        <v>28</v>
      </c>
      <c r="K1785" s="1" t="s">
        <v>28</v>
      </c>
      <c r="L1785" s="1">
        <v>205.24333333333334</v>
      </c>
      <c r="M1785" s="1">
        <v>175.01</v>
      </c>
      <c r="N1785" s="1" t="s">
        <v>28</v>
      </c>
      <c r="O1785" s="1" t="s">
        <v>28</v>
      </c>
      <c r="P1785" s="1">
        <v>195</v>
      </c>
      <c r="U1785" s="1">
        <v>208.875</v>
      </c>
      <c r="V1785" s="1">
        <v>216.99666666666667</v>
      </c>
      <c r="W1785" s="1">
        <v>202.99833333333333</v>
      </c>
      <c r="X1785" s="1">
        <v>202.99833333333333</v>
      </c>
      <c r="AC1785" s="1"/>
      <c r="AE1785" s="1"/>
    </row>
    <row r="1786" spans="1:31">
      <c r="A1786" s="6">
        <v>42763</v>
      </c>
      <c r="B1786" s="1">
        <v>206</v>
      </c>
      <c r="C1786" s="1">
        <v>193</v>
      </c>
      <c r="D1786" s="1">
        <v>165</v>
      </c>
      <c r="E1786" s="1" t="s">
        <v>28</v>
      </c>
      <c r="F1786" s="1">
        <v>205</v>
      </c>
      <c r="G1786" s="1">
        <v>152.5</v>
      </c>
      <c r="H1786" s="1" t="s">
        <v>28</v>
      </c>
      <c r="I1786" s="1" t="s">
        <v>28</v>
      </c>
      <c r="J1786" s="1">
        <v>176.17000000000002</v>
      </c>
      <c r="K1786" s="1" t="s">
        <v>28</v>
      </c>
      <c r="L1786" s="1" t="s">
        <v>28</v>
      </c>
      <c r="M1786" s="1" t="s">
        <v>28</v>
      </c>
      <c r="N1786" s="1" t="s">
        <v>28</v>
      </c>
      <c r="O1786" s="1" t="s">
        <v>28</v>
      </c>
      <c r="P1786" s="1" t="s">
        <v>28</v>
      </c>
      <c r="U1786" s="1">
        <v>199</v>
      </c>
      <c r="V1786" s="1" t="s">
        <v>28</v>
      </c>
      <c r="W1786" s="1">
        <v>199</v>
      </c>
      <c r="X1786" s="1">
        <v>199</v>
      </c>
      <c r="AC1786" s="1"/>
      <c r="AE1786" s="1"/>
    </row>
    <row r="1787" spans="1:31">
      <c r="A1787" s="6">
        <v>42770</v>
      </c>
      <c r="B1787" s="1" t="s">
        <v>28</v>
      </c>
      <c r="C1787" s="1" t="s">
        <v>28</v>
      </c>
      <c r="D1787" s="1">
        <v>170</v>
      </c>
      <c r="E1787" s="1">
        <v>180</v>
      </c>
      <c r="F1787" s="1" t="s">
        <v>28</v>
      </c>
      <c r="G1787" s="1">
        <v>185</v>
      </c>
      <c r="H1787" s="1" t="s">
        <v>28</v>
      </c>
      <c r="I1787" s="1" t="s">
        <v>28</v>
      </c>
      <c r="J1787" s="1" t="s">
        <v>28</v>
      </c>
      <c r="K1787" s="1" t="s">
        <v>28</v>
      </c>
      <c r="L1787" s="1" t="s">
        <v>28</v>
      </c>
      <c r="M1787" s="1" t="s">
        <v>28</v>
      </c>
      <c r="N1787" s="1" t="s">
        <v>28</v>
      </c>
      <c r="O1787" s="1">
        <v>210</v>
      </c>
      <c r="P1787" s="1">
        <v>196.5</v>
      </c>
      <c r="U1787" s="1" t="s">
        <v>28</v>
      </c>
      <c r="V1787" s="1" t="s">
        <v>28</v>
      </c>
      <c r="W1787" s="1" t="s">
        <v>28</v>
      </c>
      <c r="X1787" s="1">
        <v>210</v>
      </c>
      <c r="AC1787" s="1"/>
      <c r="AE1787" s="1"/>
    </row>
    <row r="1788" spans="1:31">
      <c r="A1788" s="6">
        <v>42777</v>
      </c>
      <c r="B1788" s="1" t="s">
        <v>28</v>
      </c>
      <c r="C1788" s="1">
        <v>202</v>
      </c>
      <c r="D1788" s="1">
        <v>174</v>
      </c>
      <c r="E1788" s="1" t="s">
        <v>28</v>
      </c>
      <c r="F1788" s="1" t="s">
        <v>28</v>
      </c>
      <c r="G1788" s="1" t="s">
        <v>28</v>
      </c>
      <c r="H1788" s="1" t="s">
        <v>28</v>
      </c>
      <c r="I1788" s="1" t="s">
        <v>28</v>
      </c>
      <c r="J1788" s="1" t="s">
        <v>28</v>
      </c>
      <c r="K1788" s="1" t="s">
        <v>28</v>
      </c>
      <c r="L1788" s="1">
        <v>202.32666666666668</v>
      </c>
      <c r="M1788" s="1">
        <v>175.3</v>
      </c>
      <c r="N1788" s="1" t="s">
        <v>28</v>
      </c>
      <c r="O1788" s="1" t="s">
        <v>28</v>
      </c>
      <c r="P1788" s="1" t="s">
        <v>28</v>
      </c>
      <c r="U1788" s="1">
        <v>202</v>
      </c>
      <c r="V1788" s="1">
        <v>202.32666666666668</v>
      </c>
      <c r="W1788" s="1">
        <v>202.16333333333336</v>
      </c>
      <c r="X1788" s="1">
        <v>202.16333333333336</v>
      </c>
      <c r="AC1788" s="1"/>
      <c r="AE1788" s="1"/>
    </row>
    <row r="1789" spans="1:31">
      <c r="A1789" s="6">
        <v>42784</v>
      </c>
      <c r="B1789" s="1" t="s">
        <v>28</v>
      </c>
      <c r="C1789" s="1" t="s">
        <v>28</v>
      </c>
      <c r="D1789" s="1" t="s">
        <v>28</v>
      </c>
      <c r="E1789" s="1" t="s">
        <v>28</v>
      </c>
      <c r="F1789" s="1">
        <v>189</v>
      </c>
      <c r="G1789" s="1">
        <v>180</v>
      </c>
      <c r="H1789" s="1" t="s">
        <v>28</v>
      </c>
      <c r="I1789" s="1">
        <v>235</v>
      </c>
      <c r="J1789" s="1" t="s">
        <v>28</v>
      </c>
      <c r="K1789" s="1" t="s">
        <v>28</v>
      </c>
      <c r="L1789" s="1" t="s">
        <v>28</v>
      </c>
      <c r="M1789" s="1" t="s">
        <v>28</v>
      </c>
      <c r="N1789" s="1" t="s">
        <v>28</v>
      </c>
      <c r="O1789" s="1" t="s">
        <v>28</v>
      </c>
      <c r="P1789" s="1" t="s">
        <v>28</v>
      </c>
      <c r="U1789" s="1">
        <v>212</v>
      </c>
      <c r="V1789" s="1">
        <v>235</v>
      </c>
      <c r="W1789" s="1">
        <v>212</v>
      </c>
      <c r="X1789" s="1">
        <v>212</v>
      </c>
      <c r="AC1789" s="1"/>
      <c r="AE1789" s="1"/>
    </row>
    <row r="1790" spans="1:31">
      <c r="A1790" s="6">
        <v>42791</v>
      </c>
      <c r="B1790" s="1" t="s">
        <v>28</v>
      </c>
      <c r="C1790" s="1" t="s">
        <v>28</v>
      </c>
      <c r="D1790" s="1">
        <v>172</v>
      </c>
      <c r="E1790" s="1" t="s">
        <v>28</v>
      </c>
      <c r="F1790" s="1" t="s">
        <v>28</v>
      </c>
      <c r="G1790" s="1" t="s">
        <v>28</v>
      </c>
      <c r="H1790" s="1" t="s">
        <v>28</v>
      </c>
      <c r="I1790" s="1" t="s">
        <v>28</v>
      </c>
      <c r="J1790" s="1" t="s">
        <v>28</v>
      </c>
      <c r="K1790" s="1" t="s">
        <v>28</v>
      </c>
      <c r="L1790" s="1" t="s">
        <v>28</v>
      </c>
      <c r="M1790" s="1" t="s">
        <v>28</v>
      </c>
      <c r="N1790" s="1" t="s">
        <v>28</v>
      </c>
      <c r="O1790" s="1" t="s">
        <v>28</v>
      </c>
      <c r="P1790" s="1" t="s">
        <v>28</v>
      </c>
      <c r="U1790" s="1" t="s">
        <v>28</v>
      </c>
      <c r="V1790" s="1" t="s">
        <v>28</v>
      </c>
      <c r="W1790" s="1" t="s">
        <v>28</v>
      </c>
      <c r="X1790" s="1" t="s">
        <v>28</v>
      </c>
      <c r="AC1790" s="1"/>
      <c r="AE1790" s="1"/>
    </row>
    <row r="1791" spans="1:31">
      <c r="A1791" s="6">
        <v>42798</v>
      </c>
      <c r="B1791" s="1" t="s">
        <v>28</v>
      </c>
      <c r="C1791" s="1" t="s">
        <v>28</v>
      </c>
      <c r="D1791" s="1" t="s">
        <v>28</v>
      </c>
      <c r="E1791" s="1" t="s">
        <v>28</v>
      </c>
      <c r="F1791" s="1">
        <v>166</v>
      </c>
      <c r="G1791" s="1" t="s">
        <v>28</v>
      </c>
      <c r="H1791" s="1" t="s">
        <v>28</v>
      </c>
      <c r="I1791" s="1" t="s">
        <v>28</v>
      </c>
      <c r="J1791" s="1" t="s">
        <v>28</v>
      </c>
      <c r="K1791" s="1" t="s">
        <v>28</v>
      </c>
      <c r="L1791" s="1" t="s">
        <v>28</v>
      </c>
      <c r="M1791" s="1" t="s">
        <v>28</v>
      </c>
      <c r="N1791" s="1" t="s">
        <v>28</v>
      </c>
      <c r="O1791" s="1" t="s">
        <v>28</v>
      </c>
      <c r="P1791" s="1" t="s">
        <v>28</v>
      </c>
      <c r="U1791" s="1">
        <v>166</v>
      </c>
      <c r="V1791" s="1" t="s">
        <v>28</v>
      </c>
      <c r="W1791" s="1">
        <v>166</v>
      </c>
      <c r="X1791" s="1">
        <v>166</v>
      </c>
      <c r="AC1791" s="1"/>
      <c r="AE1791" s="1"/>
    </row>
    <row r="1792" spans="1:31">
      <c r="A1792" s="6">
        <v>42805</v>
      </c>
      <c r="B1792" s="1" t="s">
        <v>28</v>
      </c>
      <c r="C1792" s="1" t="s">
        <v>28</v>
      </c>
      <c r="D1792" s="1" t="s">
        <v>28</v>
      </c>
      <c r="E1792" s="1" t="s">
        <v>28</v>
      </c>
      <c r="F1792" s="1">
        <v>192.5</v>
      </c>
      <c r="G1792" s="1" t="s">
        <v>28</v>
      </c>
      <c r="H1792" s="1" t="s">
        <v>28</v>
      </c>
      <c r="I1792" s="1" t="s">
        <v>28</v>
      </c>
      <c r="J1792" s="1" t="s">
        <v>28</v>
      </c>
      <c r="K1792" s="1" t="s">
        <v>28</v>
      </c>
      <c r="L1792" s="1" t="s">
        <v>28</v>
      </c>
      <c r="M1792" s="1" t="s">
        <v>28</v>
      </c>
      <c r="N1792" s="1" t="s">
        <v>28</v>
      </c>
      <c r="O1792" s="1">
        <v>227.5</v>
      </c>
      <c r="P1792" s="1">
        <v>213</v>
      </c>
      <c r="U1792" s="1">
        <v>192.5</v>
      </c>
      <c r="V1792" s="1" t="s">
        <v>28</v>
      </c>
      <c r="W1792" s="1">
        <v>192.5</v>
      </c>
      <c r="X1792" s="1">
        <v>210</v>
      </c>
      <c r="AC1792" s="1"/>
      <c r="AE1792" s="1"/>
    </row>
    <row r="1793" spans="1:31">
      <c r="A1793" s="6">
        <v>42812</v>
      </c>
      <c r="B1793" s="1" t="s">
        <v>28</v>
      </c>
      <c r="C1793" s="1" t="s">
        <v>28</v>
      </c>
      <c r="D1793" s="1" t="s">
        <v>28</v>
      </c>
      <c r="E1793" s="1" t="s">
        <v>28</v>
      </c>
      <c r="F1793" s="1" t="s">
        <v>28</v>
      </c>
      <c r="G1793" s="1" t="s">
        <v>28</v>
      </c>
      <c r="H1793" s="1">
        <v>308.60000000000002</v>
      </c>
      <c r="I1793" s="1">
        <v>260</v>
      </c>
      <c r="J1793" s="1" t="s">
        <v>28</v>
      </c>
      <c r="K1793" s="1" t="s">
        <v>28</v>
      </c>
      <c r="L1793" s="1" t="s">
        <v>28</v>
      </c>
      <c r="M1793" s="1" t="s">
        <v>28</v>
      </c>
      <c r="N1793" s="1" t="s">
        <v>28</v>
      </c>
      <c r="O1793" s="1" t="s">
        <v>28</v>
      </c>
      <c r="P1793" s="1" t="s">
        <v>28</v>
      </c>
      <c r="U1793" s="1">
        <v>260</v>
      </c>
      <c r="V1793" s="1">
        <v>260</v>
      </c>
      <c r="W1793" s="1">
        <v>260</v>
      </c>
      <c r="X1793" s="1">
        <v>260</v>
      </c>
      <c r="AC1793" s="1"/>
      <c r="AE1793" s="1"/>
    </row>
    <row r="1794" spans="1:31">
      <c r="A1794" s="6">
        <v>42819</v>
      </c>
      <c r="B1794" s="1" t="s">
        <v>28</v>
      </c>
      <c r="C1794" s="1">
        <v>216</v>
      </c>
      <c r="D1794" s="1" t="s">
        <v>28</v>
      </c>
      <c r="E1794" s="1" t="s">
        <v>28</v>
      </c>
      <c r="F1794" s="1" t="s">
        <v>28</v>
      </c>
      <c r="G1794" s="1" t="s">
        <v>28</v>
      </c>
      <c r="H1794" s="1">
        <v>312.5</v>
      </c>
      <c r="I1794" s="1">
        <v>285</v>
      </c>
      <c r="J1794" s="1" t="s">
        <v>28</v>
      </c>
      <c r="K1794" s="1" t="s">
        <v>28</v>
      </c>
      <c r="L1794" s="1" t="s">
        <v>28</v>
      </c>
      <c r="M1794" s="1" t="s">
        <v>28</v>
      </c>
      <c r="N1794" s="1" t="s">
        <v>28</v>
      </c>
      <c r="O1794" s="1" t="s">
        <v>28</v>
      </c>
      <c r="P1794" s="1" t="s">
        <v>28</v>
      </c>
      <c r="U1794" s="1">
        <v>250.5</v>
      </c>
      <c r="V1794" s="1">
        <v>285</v>
      </c>
      <c r="W1794" s="1">
        <v>250.5</v>
      </c>
      <c r="X1794" s="1">
        <v>250.5</v>
      </c>
      <c r="AC1794" s="1"/>
      <c r="AE1794" s="1"/>
    </row>
    <row r="1795" spans="1:31">
      <c r="A1795" s="6">
        <v>42826</v>
      </c>
      <c r="B1795" s="1" t="s">
        <v>28</v>
      </c>
      <c r="C1795" s="1">
        <v>219</v>
      </c>
      <c r="D1795" s="1">
        <v>211</v>
      </c>
      <c r="E1795" s="1" t="s">
        <v>28</v>
      </c>
      <c r="F1795" s="1" t="s">
        <v>28</v>
      </c>
      <c r="G1795" s="1" t="s">
        <v>28</v>
      </c>
      <c r="H1795" s="1">
        <v>299.23500000000001</v>
      </c>
      <c r="I1795" s="1">
        <v>256.02333333333337</v>
      </c>
      <c r="J1795" s="1" t="s">
        <v>28</v>
      </c>
      <c r="K1795" s="1" t="s">
        <v>28</v>
      </c>
      <c r="L1795" s="1" t="s">
        <v>28</v>
      </c>
      <c r="M1795" s="1" t="s">
        <v>28</v>
      </c>
      <c r="N1795" s="1" t="s">
        <v>28</v>
      </c>
      <c r="O1795" s="1" t="s">
        <v>28</v>
      </c>
      <c r="P1795" s="1" t="s">
        <v>28</v>
      </c>
      <c r="U1795" s="1">
        <v>237.51166666666668</v>
      </c>
      <c r="V1795" s="1">
        <v>256.02333333333337</v>
      </c>
      <c r="W1795" s="1">
        <v>237.51166666666668</v>
      </c>
      <c r="X1795" s="1">
        <v>237.51166666666668</v>
      </c>
      <c r="AC1795" s="1"/>
      <c r="AE1795" s="1"/>
    </row>
    <row r="1796" spans="1:31">
      <c r="A1796" s="6">
        <v>42833</v>
      </c>
      <c r="B1796" s="1">
        <v>222</v>
      </c>
      <c r="C1796" s="1">
        <v>214</v>
      </c>
      <c r="D1796" s="1" t="s">
        <v>28</v>
      </c>
      <c r="E1796" s="1" t="s">
        <v>28</v>
      </c>
      <c r="F1796" s="1" t="s">
        <v>28</v>
      </c>
      <c r="G1796" s="1">
        <v>190</v>
      </c>
      <c r="H1796" s="1">
        <v>301.13499999999999</v>
      </c>
      <c r="I1796" s="1">
        <v>246.22333333333333</v>
      </c>
      <c r="J1796" s="1" t="s">
        <v>28</v>
      </c>
      <c r="K1796" s="1" t="s">
        <v>28</v>
      </c>
      <c r="L1796" s="1">
        <v>193</v>
      </c>
      <c r="M1796" s="1">
        <v>179.7</v>
      </c>
      <c r="N1796" s="1" t="s">
        <v>28</v>
      </c>
      <c r="O1796" s="1" t="s">
        <v>28</v>
      </c>
      <c r="P1796" s="1">
        <v>220</v>
      </c>
      <c r="U1796" s="1">
        <v>230.11166666666668</v>
      </c>
      <c r="V1796" s="1">
        <v>219.61166666666668</v>
      </c>
      <c r="W1796" s="1">
        <v>216.80583333333334</v>
      </c>
      <c r="X1796" s="1">
        <v>216.80583333333334</v>
      </c>
      <c r="AC1796" s="1"/>
      <c r="AE1796" s="1"/>
    </row>
    <row r="1797" spans="1:31">
      <c r="A1797" s="6">
        <v>42840</v>
      </c>
      <c r="B1797" s="1">
        <v>235</v>
      </c>
      <c r="C1797" s="1">
        <v>234</v>
      </c>
      <c r="D1797" s="1" t="s">
        <v>28</v>
      </c>
      <c r="E1797" s="1">
        <v>220</v>
      </c>
      <c r="F1797" s="1">
        <v>210</v>
      </c>
      <c r="G1797" s="1" t="s">
        <v>28</v>
      </c>
      <c r="H1797" s="1">
        <v>229.64</v>
      </c>
      <c r="I1797" s="1">
        <v>222.785</v>
      </c>
      <c r="J1797" s="1" t="s">
        <v>28</v>
      </c>
      <c r="K1797" s="1" t="s">
        <v>28</v>
      </c>
      <c r="L1797" s="1" t="s">
        <v>28</v>
      </c>
      <c r="M1797" s="1" t="s">
        <v>28</v>
      </c>
      <c r="N1797" s="1" t="s">
        <v>28</v>
      </c>
      <c r="O1797" s="1" t="s">
        <v>28</v>
      </c>
      <c r="P1797" s="1" t="s">
        <v>28</v>
      </c>
      <c r="U1797" s="1">
        <v>222.26166666666666</v>
      </c>
      <c r="V1797" s="1">
        <v>222.785</v>
      </c>
      <c r="W1797" s="1">
        <v>222.26166666666666</v>
      </c>
      <c r="X1797" s="1">
        <v>222.26166666666666</v>
      </c>
      <c r="AC1797" s="1"/>
      <c r="AE1797" s="1"/>
    </row>
    <row r="1798" spans="1:31">
      <c r="A1798" s="6">
        <v>42847</v>
      </c>
      <c r="B1798" s="1">
        <v>236</v>
      </c>
      <c r="C1798" s="1">
        <v>232</v>
      </c>
      <c r="D1798" s="1" t="s">
        <v>28</v>
      </c>
      <c r="E1798" s="1" t="s">
        <v>28</v>
      </c>
      <c r="F1798" s="1" t="s">
        <v>28</v>
      </c>
      <c r="G1798" s="1" t="s">
        <v>28</v>
      </c>
      <c r="H1798" s="1">
        <v>257.5</v>
      </c>
      <c r="I1798" s="1">
        <v>250</v>
      </c>
      <c r="J1798" s="1">
        <v>237.5</v>
      </c>
      <c r="K1798" s="1" t="s">
        <v>28</v>
      </c>
      <c r="L1798" s="1" t="s">
        <v>28</v>
      </c>
      <c r="M1798" s="1" t="s">
        <v>28</v>
      </c>
      <c r="N1798" s="1" t="s">
        <v>28</v>
      </c>
      <c r="O1798" s="1" t="s">
        <v>28</v>
      </c>
      <c r="P1798" s="1" t="s">
        <v>28</v>
      </c>
      <c r="U1798" s="1">
        <v>241</v>
      </c>
      <c r="V1798" s="1">
        <v>250</v>
      </c>
      <c r="W1798" s="1">
        <v>241</v>
      </c>
      <c r="X1798" s="1">
        <v>241</v>
      </c>
      <c r="AC1798" s="1"/>
      <c r="AE1798" s="1"/>
    </row>
    <row r="1799" spans="1:31">
      <c r="A1799" s="6">
        <v>42854</v>
      </c>
      <c r="B1799" s="1">
        <v>228</v>
      </c>
      <c r="C1799" s="1">
        <v>226.5</v>
      </c>
      <c r="D1799" s="1">
        <v>216</v>
      </c>
      <c r="E1799" s="1">
        <v>226.25</v>
      </c>
      <c r="F1799" s="1" t="s">
        <v>28</v>
      </c>
      <c r="G1799" s="1" t="s">
        <v>28</v>
      </c>
      <c r="H1799" s="1">
        <v>296.08000000000004</v>
      </c>
      <c r="I1799" s="1">
        <v>216.69333333333336</v>
      </c>
      <c r="J1799" s="1" t="s">
        <v>28</v>
      </c>
      <c r="K1799" s="1" t="s">
        <v>28</v>
      </c>
      <c r="L1799" s="1" t="s">
        <v>28</v>
      </c>
      <c r="M1799" s="1" t="s">
        <v>28</v>
      </c>
      <c r="N1799" s="1" t="s">
        <v>28</v>
      </c>
      <c r="O1799" s="1" t="s">
        <v>28</v>
      </c>
      <c r="P1799" s="1" t="s">
        <v>28</v>
      </c>
      <c r="U1799" s="1">
        <v>221.59666666666669</v>
      </c>
      <c r="V1799" s="1">
        <v>216.69333333333336</v>
      </c>
      <c r="W1799" s="1">
        <v>221.59666666666669</v>
      </c>
      <c r="X1799" s="1">
        <v>221.59666666666669</v>
      </c>
      <c r="AC1799" s="1"/>
      <c r="AE1799" s="1"/>
    </row>
    <row r="1800" spans="1:31">
      <c r="A1800" s="6">
        <v>42861</v>
      </c>
      <c r="B1800" s="1" t="s">
        <v>28</v>
      </c>
      <c r="C1800" s="1">
        <v>228</v>
      </c>
      <c r="D1800" s="1">
        <v>220</v>
      </c>
      <c r="E1800" s="1">
        <v>235</v>
      </c>
      <c r="F1800" s="1" t="s">
        <v>28</v>
      </c>
      <c r="G1800" s="1" t="s">
        <v>28</v>
      </c>
      <c r="H1800" s="1">
        <v>298.02</v>
      </c>
      <c r="I1800" s="1">
        <v>254.51999999999998</v>
      </c>
      <c r="J1800" s="1">
        <v>214.3</v>
      </c>
      <c r="K1800" s="1" t="s">
        <v>28</v>
      </c>
      <c r="L1800" s="1">
        <v>244.66666666666666</v>
      </c>
      <c r="M1800" s="1">
        <v>223.25</v>
      </c>
      <c r="N1800" s="1" t="s">
        <v>28</v>
      </c>
      <c r="O1800" s="1" t="s">
        <v>28</v>
      </c>
      <c r="P1800" s="1" t="s">
        <v>28</v>
      </c>
      <c r="U1800" s="1">
        <v>241.26</v>
      </c>
      <c r="V1800" s="1">
        <v>249.59333333333331</v>
      </c>
      <c r="W1800" s="1">
        <v>238.79666666666665</v>
      </c>
      <c r="X1800" s="1">
        <v>238.79666666666665</v>
      </c>
      <c r="AC1800" s="1"/>
      <c r="AE1800" s="1"/>
    </row>
    <row r="1801" spans="1:31">
      <c r="A1801" s="6">
        <v>42868</v>
      </c>
      <c r="B1801" s="1">
        <v>232.5</v>
      </c>
      <c r="C1801" s="1">
        <v>231</v>
      </c>
      <c r="D1801" s="1">
        <v>210</v>
      </c>
      <c r="E1801" s="1" t="s">
        <v>28</v>
      </c>
      <c r="F1801" s="1">
        <v>232.5</v>
      </c>
      <c r="G1801" s="1" t="s">
        <v>28</v>
      </c>
      <c r="H1801" s="1">
        <v>266.76</v>
      </c>
      <c r="I1801" s="1">
        <v>254.22666666666666</v>
      </c>
      <c r="J1801" s="1">
        <v>229.97</v>
      </c>
      <c r="K1801" s="1" t="s">
        <v>28</v>
      </c>
      <c r="L1801" s="1" t="s">
        <v>28</v>
      </c>
      <c r="M1801" s="1" t="s">
        <v>28</v>
      </c>
      <c r="N1801" s="1" t="s">
        <v>28</v>
      </c>
      <c r="O1801" s="1">
        <v>260</v>
      </c>
      <c r="P1801" s="1">
        <v>240</v>
      </c>
      <c r="U1801" s="1">
        <v>239.24222222222224</v>
      </c>
      <c r="V1801" s="1">
        <v>254.22666666666666</v>
      </c>
      <c r="W1801" s="1">
        <v>239.24222222222224</v>
      </c>
      <c r="X1801" s="1">
        <v>244.43166666666667</v>
      </c>
      <c r="AC1801" s="1"/>
      <c r="AE1801" s="1"/>
    </row>
    <row r="1802" spans="1:31">
      <c r="A1802" s="6">
        <v>42875</v>
      </c>
      <c r="B1802" s="1">
        <v>224.5</v>
      </c>
      <c r="C1802" s="1">
        <v>224.5</v>
      </c>
      <c r="D1802" s="1">
        <v>216</v>
      </c>
      <c r="E1802" s="1" t="s">
        <v>28</v>
      </c>
      <c r="F1802" s="1">
        <v>223.75</v>
      </c>
      <c r="G1802" s="1" t="s">
        <v>28</v>
      </c>
      <c r="H1802" s="1">
        <v>273.5</v>
      </c>
      <c r="I1802" s="1">
        <v>244.37333333333333</v>
      </c>
      <c r="J1802" s="1">
        <v>205</v>
      </c>
      <c r="K1802" s="1" t="s">
        <v>28</v>
      </c>
      <c r="L1802" s="1" t="s">
        <v>28</v>
      </c>
      <c r="M1802" s="1" t="s">
        <v>28</v>
      </c>
      <c r="N1802" s="1" t="s">
        <v>28</v>
      </c>
      <c r="O1802" s="1" t="s">
        <v>28</v>
      </c>
      <c r="P1802" s="1" t="s">
        <v>28</v>
      </c>
      <c r="U1802" s="1">
        <v>230.87444444444444</v>
      </c>
      <c r="V1802" s="1">
        <v>244.37333333333333</v>
      </c>
      <c r="W1802" s="1">
        <v>230.87444444444444</v>
      </c>
      <c r="X1802" s="1">
        <v>230.87444444444444</v>
      </c>
      <c r="AC1802" s="1"/>
      <c r="AE1802" s="1"/>
    </row>
    <row r="1803" spans="1:31">
      <c r="A1803" s="6">
        <v>42882</v>
      </c>
      <c r="B1803" s="1">
        <v>216</v>
      </c>
      <c r="C1803" s="1">
        <v>216</v>
      </c>
      <c r="D1803" s="1">
        <v>212</v>
      </c>
      <c r="E1803" s="1">
        <v>250</v>
      </c>
      <c r="F1803" s="1">
        <v>245</v>
      </c>
      <c r="G1803" s="1" t="s">
        <v>28</v>
      </c>
      <c r="H1803" s="1">
        <v>249.27500000000001</v>
      </c>
      <c r="I1803" s="1">
        <v>238.21</v>
      </c>
      <c r="J1803" s="1">
        <v>206</v>
      </c>
      <c r="K1803" s="1" t="s">
        <v>28</v>
      </c>
      <c r="L1803" s="1" t="s">
        <v>28</v>
      </c>
      <c r="M1803" s="1" t="s">
        <v>28</v>
      </c>
      <c r="N1803" s="1" t="s">
        <v>28</v>
      </c>
      <c r="O1803" s="1" t="s">
        <v>28</v>
      </c>
      <c r="P1803" s="1" t="s">
        <v>28</v>
      </c>
      <c r="U1803" s="1">
        <v>233.07000000000002</v>
      </c>
      <c r="V1803" s="1">
        <v>238.21</v>
      </c>
      <c r="W1803" s="1">
        <v>233.07000000000002</v>
      </c>
      <c r="X1803" s="1">
        <v>233.07000000000002</v>
      </c>
      <c r="AC1803" s="1"/>
      <c r="AE1803" s="1"/>
    </row>
    <row r="1804" spans="1:31">
      <c r="A1804" s="6">
        <v>42889</v>
      </c>
      <c r="B1804" s="1">
        <v>217</v>
      </c>
      <c r="C1804" s="1">
        <v>217</v>
      </c>
      <c r="D1804" s="1">
        <v>211</v>
      </c>
      <c r="E1804" s="1">
        <v>243.75</v>
      </c>
      <c r="F1804" s="1">
        <v>235</v>
      </c>
      <c r="G1804" s="1" t="s">
        <v>28</v>
      </c>
      <c r="H1804" s="1">
        <v>257.64999999999998</v>
      </c>
      <c r="I1804" s="1">
        <v>235.33333333333334</v>
      </c>
      <c r="J1804" s="1" t="s">
        <v>28</v>
      </c>
      <c r="K1804" s="1" t="s">
        <v>28</v>
      </c>
      <c r="L1804" s="1">
        <v>218.405</v>
      </c>
      <c r="M1804" s="1">
        <v>178.42500000000001</v>
      </c>
      <c r="N1804" s="1" t="s">
        <v>28</v>
      </c>
      <c r="O1804" s="1" t="s">
        <v>28</v>
      </c>
      <c r="P1804" s="1" t="s">
        <v>28</v>
      </c>
      <c r="U1804" s="1">
        <v>229.11111111111111</v>
      </c>
      <c r="V1804" s="1">
        <v>226.86916666666667</v>
      </c>
      <c r="W1804" s="1">
        <v>226.2897222222222</v>
      </c>
      <c r="X1804" s="1">
        <v>226.2897222222222</v>
      </c>
      <c r="AC1804" s="1"/>
      <c r="AE1804" s="1"/>
    </row>
    <row r="1805" spans="1:31">
      <c r="A1805" s="6">
        <v>42896</v>
      </c>
      <c r="B1805" s="1">
        <v>217</v>
      </c>
      <c r="C1805" s="1">
        <v>217</v>
      </c>
      <c r="D1805" s="1" t="s">
        <v>28</v>
      </c>
      <c r="E1805" s="1">
        <v>225</v>
      </c>
      <c r="F1805" s="1">
        <v>221.25</v>
      </c>
      <c r="G1805" s="1" t="s">
        <v>28</v>
      </c>
      <c r="H1805" s="1">
        <v>250.38499999999999</v>
      </c>
      <c r="I1805" s="1">
        <v>221.51999999999998</v>
      </c>
      <c r="J1805" s="1">
        <v>196.5</v>
      </c>
      <c r="K1805" s="1">
        <v>210</v>
      </c>
      <c r="L1805" s="1">
        <v>210.17666666666665</v>
      </c>
      <c r="M1805" s="1">
        <v>210.93</v>
      </c>
      <c r="N1805" s="1" t="s">
        <v>28</v>
      </c>
      <c r="O1805" s="1">
        <v>244</v>
      </c>
      <c r="P1805" s="1">
        <v>238.75</v>
      </c>
      <c r="U1805" s="1">
        <v>219.92333333333332</v>
      </c>
      <c r="V1805" s="1">
        <v>215.8483333333333</v>
      </c>
      <c r="W1805" s="1">
        <v>218.0327777777778</v>
      </c>
      <c r="X1805" s="1">
        <v>224.52458333333334</v>
      </c>
      <c r="AC1805" s="1"/>
      <c r="AE1805" s="1"/>
    </row>
    <row r="1806" spans="1:31">
      <c r="A1806" s="6">
        <v>42903</v>
      </c>
      <c r="B1806" s="1">
        <v>220</v>
      </c>
      <c r="C1806" s="1">
        <v>211</v>
      </c>
      <c r="D1806" s="1">
        <v>198</v>
      </c>
      <c r="E1806" s="1">
        <v>210</v>
      </c>
      <c r="F1806" s="1">
        <v>200</v>
      </c>
      <c r="G1806" s="1">
        <v>186.25</v>
      </c>
      <c r="H1806" s="1">
        <v>251.19</v>
      </c>
      <c r="I1806" s="1">
        <v>219.33333333333334</v>
      </c>
      <c r="J1806" s="1">
        <v>206.84</v>
      </c>
      <c r="K1806" s="1" t="s">
        <v>28</v>
      </c>
      <c r="L1806" s="1" t="s">
        <v>28</v>
      </c>
      <c r="M1806" s="1" t="s">
        <v>28</v>
      </c>
      <c r="N1806" s="1" t="s">
        <v>28</v>
      </c>
      <c r="O1806" s="1" t="s">
        <v>28</v>
      </c>
      <c r="P1806" s="1" t="s">
        <v>28</v>
      </c>
      <c r="U1806" s="1">
        <v>210.11111111111111</v>
      </c>
      <c r="V1806" s="1">
        <v>219.33333333333334</v>
      </c>
      <c r="W1806" s="1">
        <v>210.11111111111111</v>
      </c>
      <c r="X1806" s="1">
        <v>210.11111111111111</v>
      </c>
      <c r="AC1806" s="1"/>
      <c r="AE1806" s="1"/>
    </row>
    <row r="1807" spans="1:31">
      <c r="A1807" s="6">
        <v>42910</v>
      </c>
      <c r="B1807" s="1" t="s">
        <v>28</v>
      </c>
      <c r="C1807" s="1">
        <v>214</v>
      </c>
      <c r="D1807" s="1">
        <v>207.5</v>
      </c>
      <c r="E1807" s="1" t="s">
        <v>28</v>
      </c>
      <c r="F1807" s="1">
        <v>175</v>
      </c>
      <c r="G1807" s="1" t="s">
        <v>28</v>
      </c>
      <c r="H1807" s="1">
        <v>267.5</v>
      </c>
      <c r="I1807" s="1">
        <v>218.01333333333332</v>
      </c>
      <c r="J1807" s="1">
        <v>189.41</v>
      </c>
      <c r="K1807" s="1" t="s">
        <v>28</v>
      </c>
      <c r="L1807" s="1" t="s">
        <v>28</v>
      </c>
      <c r="M1807" s="1" t="s">
        <v>28</v>
      </c>
      <c r="N1807" s="1" t="s">
        <v>28</v>
      </c>
      <c r="O1807" s="1" t="s">
        <v>28</v>
      </c>
      <c r="P1807" s="1" t="s">
        <v>28</v>
      </c>
      <c r="U1807" s="1">
        <v>202.33777777777777</v>
      </c>
      <c r="V1807" s="1">
        <v>218.01333333333332</v>
      </c>
      <c r="W1807" s="1">
        <v>202.33777777777777</v>
      </c>
      <c r="X1807" s="1">
        <v>202.33777777777777</v>
      </c>
      <c r="AC1807" s="1"/>
      <c r="AE1807" s="1"/>
    </row>
    <row r="1808" spans="1:31">
      <c r="A1808" s="6">
        <v>42917</v>
      </c>
      <c r="B1808" s="1">
        <v>214</v>
      </c>
      <c r="C1808" s="1">
        <v>212</v>
      </c>
      <c r="D1808" s="1">
        <v>202.5</v>
      </c>
      <c r="E1808" s="1" t="s">
        <v>28</v>
      </c>
      <c r="F1808" s="1">
        <v>177</v>
      </c>
      <c r="G1808" s="1" t="s">
        <v>28</v>
      </c>
      <c r="H1808" s="1">
        <v>240.35500000000002</v>
      </c>
      <c r="I1808" s="1">
        <v>213.17666666666665</v>
      </c>
      <c r="J1808" s="1">
        <v>177</v>
      </c>
      <c r="K1808" s="1" t="s">
        <v>28</v>
      </c>
      <c r="L1808" s="1" t="s">
        <v>28</v>
      </c>
      <c r="M1808" s="1" t="s">
        <v>28</v>
      </c>
      <c r="N1808" s="1" t="s">
        <v>28</v>
      </c>
      <c r="O1808" s="1" t="s">
        <v>28</v>
      </c>
      <c r="P1808" s="1" t="s">
        <v>28</v>
      </c>
      <c r="U1808" s="1">
        <v>200.72555555555553</v>
      </c>
      <c r="V1808" s="1">
        <v>213.17666666666665</v>
      </c>
      <c r="W1808" s="1">
        <v>200.72555555555553</v>
      </c>
      <c r="X1808" s="1">
        <v>200.72555555555553</v>
      </c>
      <c r="AC1808" s="1"/>
      <c r="AE1808" s="1"/>
    </row>
    <row r="1809" spans="1:31">
      <c r="A1809" s="6">
        <v>42924</v>
      </c>
      <c r="B1809" s="1" t="s">
        <v>28</v>
      </c>
      <c r="C1809" s="1" t="s">
        <v>28</v>
      </c>
      <c r="D1809" s="1" t="s">
        <v>28</v>
      </c>
      <c r="E1809" s="1" t="s">
        <v>28</v>
      </c>
      <c r="F1809" s="1" t="s">
        <v>28</v>
      </c>
      <c r="G1809" s="1" t="s">
        <v>28</v>
      </c>
      <c r="H1809" s="1">
        <v>245</v>
      </c>
      <c r="I1809" s="1">
        <v>201.23000000000002</v>
      </c>
      <c r="J1809" s="1">
        <v>169.20499999999998</v>
      </c>
      <c r="K1809" s="1" t="s">
        <v>28</v>
      </c>
      <c r="L1809" s="1" t="s">
        <v>28</v>
      </c>
      <c r="M1809" s="1" t="s">
        <v>28</v>
      </c>
      <c r="N1809" s="1" t="s">
        <v>28</v>
      </c>
      <c r="O1809" s="1" t="s">
        <v>28</v>
      </c>
      <c r="P1809" s="1" t="s">
        <v>28</v>
      </c>
      <c r="U1809" s="1">
        <v>201.23000000000002</v>
      </c>
      <c r="V1809" s="1">
        <v>201.23000000000002</v>
      </c>
      <c r="W1809" s="1">
        <v>201.23000000000002</v>
      </c>
      <c r="X1809" s="1">
        <v>201.23000000000002</v>
      </c>
      <c r="AC1809" s="1"/>
      <c r="AE1809" s="1"/>
    </row>
    <row r="1810" spans="1:31">
      <c r="A1810" s="6">
        <v>42931</v>
      </c>
      <c r="B1810" s="1">
        <v>194</v>
      </c>
      <c r="C1810" s="1">
        <v>194</v>
      </c>
      <c r="D1810" s="1" t="s">
        <v>28</v>
      </c>
      <c r="E1810" s="1" t="s">
        <v>28</v>
      </c>
      <c r="F1810" s="1" t="s">
        <v>28</v>
      </c>
      <c r="G1810" s="1" t="s">
        <v>28</v>
      </c>
      <c r="H1810" s="1" t="s">
        <v>28</v>
      </c>
      <c r="I1810" s="1">
        <v>185.41333333333333</v>
      </c>
      <c r="J1810" s="1">
        <v>160.82</v>
      </c>
      <c r="K1810" s="1">
        <v>203.03</v>
      </c>
      <c r="L1810" s="1">
        <v>195.15666666666667</v>
      </c>
      <c r="M1810" s="1">
        <v>189.83499999999998</v>
      </c>
      <c r="N1810" s="1" t="s">
        <v>28</v>
      </c>
      <c r="O1810" s="1">
        <v>209.5</v>
      </c>
      <c r="P1810" s="1">
        <v>203</v>
      </c>
      <c r="U1810" s="1">
        <v>189.70666666666665</v>
      </c>
      <c r="V1810" s="1">
        <v>190.285</v>
      </c>
      <c r="W1810" s="1">
        <v>192.14249999999998</v>
      </c>
      <c r="X1810" s="1">
        <v>197.92833333333331</v>
      </c>
      <c r="AC1810" s="1"/>
      <c r="AE1810" s="1"/>
    </row>
    <row r="1811" spans="1:31">
      <c r="A1811" s="6">
        <v>42938</v>
      </c>
      <c r="B1811" s="1">
        <v>177</v>
      </c>
      <c r="C1811" s="1">
        <v>170</v>
      </c>
      <c r="D1811" s="1" t="s">
        <v>28</v>
      </c>
      <c r="E1811" s="1">
        <v>197.5</v>
      </c>
      <c r="F1811" s="1">
        <v>178.75</v>
      </c>
      <c r="G1811" s="1">
        <v>178.75</v>
      </c>
      <c r="H1811" s="1" t="s">
        <v>28</v>
      </c>
      <c r="I1811" s="1">
        <v>192.36</v>
      </c>
      <c r="J1811" s="1" t="s">
        <v>28</v>
      </c>
      <c r="K1811" s="1" t="s">
        <v>28</v>
      </c>
      <c r="L1811" s="1">
        <v>178.73333333333335</v>
      </c>
      <c r="M1811" s="1">
        <v>174.32</v>
      </c>
      <c r="N1811" s="1" t="s">
        <v>28</v>
      </c>
      <c r="O1811" s="1" t="s">
        <v>28</v>
      </c>
      <c r="P1811" s="1" t="s">
        <v>28</v>
      </c>
      <c r="U1811" s="1">
        <v>180.37</v>
      </c>
      <c r="V1811" s="1">
        <v>185.54666666666668</v>
      </c>
      <c r="W1811" s="1">
        <v>178.09888888888887</v>
      </c>
      <c r="X1811" s="1">
        <v>178.09888888888887</v>
      </c>
      <c r="AC1811" s="1"/>
      <c r="AE1811" s="1"/>
    </row>
    <row r="1812" spans="1:31">
      <c r="A1812" s="6">
        <v>42945</v>
      </c>
      <c r="B1812" s="1">
        <v>197</v>
      </c>
      <c r="C1812" s="1">
        <v>169</v>
      </c>
      <c r="D1812" s="1">
        <v>169</v>
      </c>
      <c r="E1812" s="1">
        <v>210</v>
      </c>
      <c r="F1812" s="1">
        <v>172.25</v>
      </c>
      <c r="G1812" s="1">
        <v>158</v>
      </c>
      <c r="H1812" s="1" t="s">
        <v>28</v>
      </c>
      <c r="I1812" s="1">
        <v>177.08333333333334</v>
      </c>
      <c r="J1812" s="1">
        <v>152.38</v>
      </c>
      <c r="K1812" s="1">
        <v>195.13</v>
      </c>
      <c r="L1812" s="1">
        <v>180.95000000000002</v>
      </c>
      <c r="M1812" s="1">
        <v>171.13</v>
      </c>
      <c r="N1812" s="1" t="s">
        <v>28</v>
      </c>
      <c r="O1812" s="1" t="s">
        <v>28</v>
      </c>
      <c r="P1812" s="1" t="s">
        <v>28</v>
      </c>
      <c r="U1812" s="1">
        <v>172.7777777777778</v>
      </c>
      <c r="V1812" s="1">
        <v>179.01666666666668</v>
      </c>
      <c r="W1812" s="1">
        <v>173.42222222222222</v>
      </c>
      <c r="X1812" s="1">
        <v>173.42222222222222</v>
      </c>
      <c r="AC1812" s="1"/>
      <c r="AE1812" s="1"/>
    </row>
    <row r="1813" spans="1:31">
      <c r="A1813" s="6">
        <v>42952</v>
      </c>
      <c r="B1813" s="1">
        <v>203</v>
      </c>
      <c r="C1813" s="1">
        <v>170</v>
      </c>
      <c r="D1813" s="1">
        <v>170</v>
      </c>
      <c r="E1813" s="1" t="s">
        <v>28</v>
      </c>
      <c r="F1813" s="1" t="s">
        <v>28</v>
      </c>
      <c r="G1813" s="1">
        <v>158</v>
      </c>
      <c r="H1813" s="1" t="s">
        <v>28</v>
      </c>
      <c r="I1813" s="1">
        <v>160</v>
      </c>
      <c r="J1813" s="1">
        <v>164.17</v>
      </c>
      <c r="K1813" s="1" t="s">
        <v>28</v>
      </c>
      <c r="L1813" s="1">
        <v>181.73666666666668</v>
      </c>
      <c r="M1813" s="1">
        <v>168.35500000000002</v>
      </c>
      <c r="N1813" s="1" t="s">
        <v>28</v>
      </c>
      <c r="O1813" s="1">
        <v>195</v>
      </c>
      <c r="P1813" s="1">
        <v>184</v>
      </c>
      <c r="U1813" s="1">
        <v>165</v>
      </c>
      <c r="V1813" s="1">
        <v>170.86833333333334</v>
      </c>
      <c r="W1813" s="1">
        <v>170.43416666666667</v>
      </c>
      <c r="X1813" s="1">
        <v>178.62277777777777</v>
      </c>
      <c r="AC1813" s="1"/>
      <c r="AE1813" s="1"/>
    </row>
    <row r="1814" spans="1:31">
      <c r="A1814" s="6">
        <v>42959</v>
      </c>
      <c r="B1814" s="1" t="s">
        <v>28</v>
      </c>
      <c r="C1814" s="1">
        <v>187</v>
      </c>
      <c r="D1814" s="1" t="s">
        <v>28</v>
      </c>
      <c r="E1814" s="1">
        <v>187.5</v>
      </c>
      <c r="F1814" s="1" t="s">
        <v>28</v>
      </c>
      <c r="G1814" s="1" t="s">
        <v>28</v>
      </c>
      <c r="H1814" s="1">
        <v>189.73</v>
      </c>
      <c r="I1814" s="1">
        <v>183.15666666666667</v>
      </c>
      <c r="J1814" s="1">
        <v>159.25</v>
      </c>
      <c r="K1814" s="1" t="s">
        <v>28</v>
      </c>
      <c r="L1814" s="1" t="s">
        <v>28</v>
      </c>
      <c r="M1814" s="1" t="s">
        <v>28</v>
      </c>
      <c r="N1814" s="1" t="s">
        <v>28</v>
      </c>
      <c r="O1814" s="1">
        <v>191</v>
      </c>
      <c r="P1814" s="1">
        <v>181.75</v>
      </c>
      <c r="U1814" s="1">
        <v>185.07833333333332</v>
      </c>
      <c r="V1814" s="1">
        <v>183.15666666666667</v>
      </c>
      <c r="W1814" s="1">
        <v>185.07833333333332</v>
      </c>
      <c r="X1814" s="1">
        <v>187.05222222222221</v>
      </c>
      <c r="AC1814" s="1"/>
      <c r="AE1814" s="1"/>
    </row>
    <row r="1815" spans="1:31">
      <c r="A1815" s="6">
        <v>42966</v>
      </c>
      <c r="B1815" s="1">
        <v>184</v>
      </c>
      <c r="C1815" s="1">
        <v>172</v>
      </c>
      <c r="D1815" s="1">
        <v>163.5</v>
      </c>
      <c r="E1815" s="1">
        <v>181.25</v>
      </c>
      <c r="F1815" s="1">
        <v>172.5</v>
      </c>
      <c r="G1815" s="1" t="s">
        <v>28</v>
      </c>
      <c r="H1815" s="1">
        <v>217.5</v>
      </c>
      <c r="I1815" s="1">
        <v>181.5</v>
      </c>
      <c r="J1815" s="1">
        <v>168.75</v>
      </c>
      <c r="K1815" s="1" t="s">
        <v>28</v>
      </c>
      <c r="L1815" s="1" t="s">
        <v>28</v>
      </c>
      <c r="M1815" s="1" t="s">
        <v>28</v>
      </c>
      <c r="N1815" s="1" t="s">
        <v>28</v>
      </c>
      <c r="O1815" s="1">
        <v>184</v>
      </c>
      <c r="P1815" s="1">
        <v>175.25</v>
      </c>
      <c r="U1815" s="1">
        <v>175.33333333333334</v>
      </c>
      <c r="V1815" s="1">
        <v>181.5</v>
      </c>
      <c r="W1815" s="1">
        <v>175.33333333333334</v>
      </c>
      <c r="X1815" s="1">
        <v>177.5</v>
      </c>
      <c r="AC1815" s="1"/>
      <c r="AE1815" s="1"/>
    </row>
    <row r="1816" spans="1:31">
      <c r="A1816" s="6">
        <v>42973</v>
      </c>
      <c r="B1816" s="1">
        <v>167</v>
      </c>
      <c r="C1816" s="1">
        <v>163</v>
      </c>
      <c r="D1816" s="1" t="s">
        <v>28</v>
      </c>
      <c r="E1816" s="1" t="s">
        <v>28</v>
      </c>
      <c r="F1816" s="1">
        <v>181</v>
      </c>
      <c r="G1816" s="1" t="s">
        <v>28</v>
      </c>
      <c r="H1816" s="1" t="s">
        <v>28</v>
      </c>
      <c r="I1816" s="1">
        <v>197.04</v>
      </c>
      <c r="J1816" s="1" t="s">
        <v>28</v>
      </c>
      <c r="K1816" s="1" t="s">
        <v>28</v>
      </c>
      <c r="L1816" s="1">
        <v>174.77333333333334</v>
      </c>
      <c r="M1816" s="1">
        <v>164.72</v>
      </c>
      <c r="N1816" s="1" t="s">
        <v>28</v>
      </c>
      <c r="O1816" s="1" t="s">
        <v>28</v>
      </c>
      <c r="P1816" s="1" t="s">
        <v>28</v>
      </c>
      <c r="U1816" s="1">
        <v>180.34666666666666</v>
      </c>
      <c r="V1816" s="1">
        <v>185.90666666666667</v>
      </c>
      <c r="W1816" s="1">
        <v>176.63555555555556</v>
      </c>
      <c r="X1816" s="1">
        <v>176.63555555555556</v>
      </c>
      <c r="AC1816" s="1"/>
      <c r="AE1816" s="1"/>
    </row>
    <row r="1817" spans="1:31">
      <c r="A1817" s="6">
        <v>42980</v>
      </c>
      <c r="B1817" s="1">
        <v>168.5</v>
      </c>
      <c r="C1817" s="1">
        <v>163.5</v>
      </c>
      <c r="D1817" s="1">
        <v>156.5</v>
      </c>
      <c r="E1817" s="1">
        <v>190</v>
      </c>
      <c r="F1817" s="1">
        <v>186.25</v>
      </c>
      <c r="G1817" s="1">
        <v>165.75</v>
      </c>
      <c r="H1817" s="1" t="s">
        <v>28</v>
      </c>
      <c r="I1817" s="1" t="s">
        <v>28</v>
      </c>
      <c r="J1817" s="1">
        <v>148</v>
      </c>
      <c r="K1817" s="1" t="s">
        <v>28</v>
      </c>
      <c r="L1817" s="1" t="s">
        <v>28</v>
      </c>
      <c r="M1817" s="1" t="s">
        <v>28</v>
      </c>
      <c r="N1817" s="1" t="s">
        <v>28</v>
      </c>
      <c r="O1817" s="1" t="s">
        <v>28</v>
      </c>
      <c r="P1817" s="1">
        <v>174.5</v>
      </c>
      <c r="U1817" s="1">
        <v>174.875</v>
      </c>
      <c r="V1817" s="1" t="s">
        <v>28</v>
      </c>
      <c r="W1817" s="1">
        <v>174.875</v>
      </c>
      <c r="X1817" s="1">
        <v>174.875</v>
      </c>
      <c r="AC1817" s="1"/>
      <c r="AE1817" s="1"/>
    </row>
    <row r="1818" spans="1:31">
      <c r="A1818" s="6">
        <v>42987</v>
      </c>
      <c r="B1818" s="1">
        <v>164</v>
      </c>
      <c r="C1818" s="1">
        <v>164</v>
      </c>
      <c r="D1818" s="1">
        <v>150</v>
      </c>
      <c r="E1818" s="1" t="s">
        <v>28</v>
      </c>
      <c r="F1818" s="1">
        <v>162.5</v>
      </c>
      <c r="G1818" s="1" t="s">
        <v>28</v>
      </c>
      <c r="H1818" s="1" t="s">
        <v>28</v>
      </c>
      <c r="I1818" s="1">
        <v>167.5</v>
      </c>
      <c r="J1818" s="1">
        <v>145</v>
      </c>
      <c r="K1818" s="1">
        <v>182.435</v>
      </c>
      <c r="L1818" s="1">
        <v>172.88666666666666</v>
      </c>
      <c r="M1818" s="1">
        <v>153.19999999999999</v>
      </c>
      <c r="N1818" s="1" t="s">
        <v>28</v>
      </c>
      <c r="O1818" s="1" t="s">
        <v>28</v>
      </c>
      <c r="P1818" s="1" t="s">
        <v>28</v>
      </c>
      <c r="U1818" s="1">
        <v>164.66666666666666</v>
      </c>
      <c r="V1818" s="1">
        <v>170.19333333333333</v>
      </c>
      <c r="W1818" s="1">
        <v>165.56444444444443</v>
      </c>
      <c r="X1818" s="1">
        <v>165.56444444444443</v>
      </c>
      <c r="AC1818" s="1"/>
      <c r="AE1818" s="1"/>
    </row>
    <row r="1819" spans="1:31">
      <c r="A1819" s="6">
        <v>42994</v>
      </c>
      <c r="B1819" s="1">
        <v>185</v>
      </c>
      <c r="C1819" s="1">
        <v>158</v>
      </c>
      <c r="D1819" s="1">
        <v>158</v>
      </c>
      <c r="E1819" s="1" t="s">
        <v>28</v>
      </c>
      <c r="F1819" s="1">
        <v>148</v>
      </c>
      <c r="G1819" s="1">
        <v>145</v>
      </c>
      <c r="H1819" s="1" t="s">
        <v>28</v>
      </c>
      <c r="I1819" s="1">
        <v>161.66</v>
      </c>
      <c r="J1819" s="1">
        <v>147.93</v>
      </c>
      <c r="K1819" s="1">
        <v>188</v>
      </c>
      <c r="L1819" s="1">
        <v>171.38666666666666</v>
      </c>
      <c r="M1819" s="1">
        <v>144.965</v>
      </c>
      <c r="N1819" s="1" t="s">
        <v>28</v>
      </c>
      <c r="O1819" s="1">
        <v>199.5</v>
      </c>
      <c r="P1819" s="1">
        <v>179.25</v>
      </c>
      <c r="U1819" s="1">
        <v>155.88666666666666</v>
      </c>
      <c r="V1819" s="1">
        <v>166.52333333333331</v>
      </c>
      <c r="W1819" s="1">
        <v>157.50777777777776</v>
      </c>
      <c r="X1819" s="1">
        <v>168.00583333333333</v>
      </c>
      <c r="AC1819" s="1"/>
      <c r="AE1819" s="1"/>
    </row>
    <row r="1820" spans="1:31">
      <c r="A1820" s="6">
        <v>43001</v>
      </c>
      <c r="B1820" s="1">
        <v>188</v>
      </c>
      <c r="C1820" s="1">
        <v>154</v>
      </c>
      <c r="D1820" s="1">
        <v>154</v>
      </c>
      <c r="E1820" s="1">
        <v>155</v>
      </c>
      <c r="F1820" s="1">
        <v>150.75</v>
      </c>
      <c r="G1820" s="1" t="s">
        <v>28</v>
      </c>
      <c r="H1820" s="1" t="s">
        <v>28</v>
      </c>
      <c r="I1820" s="1">
        <v>155.25333333333333</v>
      </c>
      <c r="J1820" s="1" t="s">
        <v>28</v>
      </c>
      <c r="K1820" s="1">
        <v>186</v>
      </c>
      <c r="L1820" s="1">
        <v>175.08333333333334</v>
      </c>
      <c r="M1820" s="1">
        <v>144.745</v>
      </c>
      <c r="N1820" s="1" t="s">
        <v>28</v>
      </c>
      <c r="O1820" s="1" t="s">
        <v>28</v>
      </c>
      <c r="P1820" s="1" t="s">
        <v>28</v>
      </c>
      <c r="U1820" s="1">
        <v>153.33444444444444</v>
      </c>
      <c r="V1820" s="1">
        <v>165.16833333333335</v>
      </c>
      <c r="W1820" s="1">
        <v>156.63944444444445</v>
      </c>
      <c r="X1820" s="1">
        <v>156.63944444444445</v>
      </c>
      <c r="AC1820" s="1"/>
      <c r="AE1820" s="1"/>
    </row>
    <row r="1821" spans="1:31">
      <c r="A1821" s="6">
        <v>43008</v>
      </c>
      <c r="B1821" s="1" t="s">
        <v>28</v>
      </c>
      <c r="C1821" s="1" t="s">
        <v>28</v>
      </c>
      <c r="D1821" s="1" t="s">
        <v>28</v>
      </c>
      <c r="E1821" s="1">
        <v>128</v>
      </c>
      <c r="F1821" s="1">
        <v>134.5</v>
      </c>
      <c r="G1821" s="1">
        <v>130</v>
      </c>
      <c r="H1821" s="1" t="s">
        <v>28</v>
      </c>
      <c r="I1821" s="1">
        <v>143</v>
      </c>
      <c r="J1821" s="1">
        <v>147.255</v>
      </c>
      <c r="K1821" s="1">
        <v>185.53</v>
      </c>
      <c r="L1821" s="1">
        <v>172.87666666666667</v>
      </c>
      <c r="M1821" s="1">
        <v>147.13999999999999</v>
      </c>
      <c r="N1821" s="1" t="s">
        <v>28</v>
      </c>
      <c r="O1821" s="1">
        <v>203</v>
      </c>
      <c r="P1821" s="1">
        <v>178.5</v>
      </c>
      <c r="U1821" s="1">
        <v>138.75</v>
      </c>
      <c r="V1821" s="1">
        <v>157.93833333333333</v>
      </c>
      <c r="W1821" s="1">
        <v>146.21916666666667</v>
      </c>
      <c r="X1821" s="1">
        <v>165.14611111111111</v>
      </c>
      <c r="AC1821" s="1"/>
      <c r="AE1821" s="1"/>
    </row>
    <row r="1822" spans="1:31">
      <c r="A1822" s="6">
        <v>43015</v>
      </c>
      <c r="B1822" s="1" t="s">
        <v>28</v>
      </c>
      <c r="C1822" s="1">
        <v>168.5</v>
      </c>
      <c r="D1822" s="1">
        <v>160</v>
      </c>
      <c r="E1822" s="1">
        <v>137.75</v>
      </c>
      <c r="F1822" s="1">
        <v>165</v>
      </c>
      <c r="G1822" s="1">
        <v>152.5</v>
      </c>
      <c r="H1822" s="1" t="s">
        <v>28</v>
      </c>
      <c r="I1822" s="1">
        <v>157</v>
      </c>
      <c r="J1822" s="1">
        <v>133</v>
      </c>
      <c r="K1822" s="1">
        <v>186.42000000000002</v>
      </c>
      <c r="L1822" s="1">
        <v>171.73666666666668</v>
      </c>
      <c r="M1822" s="1">
        <v>146.89500000000001</v>
      </c>
      <c r="N1822" s="1" t="s">
        <v>28</v>
      </c>
      <c r="O1822" s="1" t="s">
        <v>28</v>
      </c>
      <c r="P1822" s="1" t="s">
        <v>28</v>
      </c>
      <c r="U1822" s="1">
        <v>163.5</v>
      </c>
      <c r="V1822" s="1">
        <v>164.36833333333334</v>
      </c>
      <c r="W1822" s="1">
        <v>165.95611111111111</v>
      </c>
      <c r="X1822" s="1">
        <v>165.95611111111111</v>
      </c>
      <c r="AC1822" s="1"/>
      <c r="AE1822" s="1"/>
    </row>
    <row r="1823" spans="1:31">
      <c r="A1823" s="6">
        <v>43022</v>
      </c>
      <c r="B1823" s="1">
        <v>193</v>
      </c>
      <c r="C1823" s="1">
        <v>153.5</v>
      </c>
      <c r="D1823" s="1">
        <v>141</v>
      </c>
      <c r="E1823" s="1" t="s">
        <v>28</v>
      </c>
      <c r="F1823" s="1">
        <v>161.5</v>
      </c>
      <c r="G1823" s="1">
        <v>146.5</v>
      </c>
      <c r="H1823" s="1" t="s">
        <v>28</v>
      </c>
      <c r="I1823" s="1" t="s">
        <v>28</v>
      </c>
      <c r="J1823" s="1">
        <v>144</v>
      </c>
      <c r="K1823" s="1">
        <v>209.5</v>
      </c>
      <c r="L1823" s="1">
        <v>167.64666666666668</v>
      </c>
      <c r="M1823" s="1">
        <v>143.75</v>
      </c>
      <c r="N1823" s="1" t="s">
        <v>28</v>
      </c>
      <c r="O1823" s="1">
        <v>191</v>
      </c>
      <c r="P1823" s="1">
        <v>172.25</v>
      </c>
      <c r="U1823" s="1">
        <v>157.5</v>
      </c>
      <c r="V1823" s="1">
        <v>167.64666666666668</v>
      </c>
      <c r="W1823" s="1">
        <v>160.88222222222223</v>
      </c>
      <c r="X1823" s="1">
        <v>168.41166666666666</v>
      </c>
      <c r="AC1823" s="1"/>
      <c r="AE1823" s="1"/>
    </row>
    <row r="1824" spans="1:31">
      <c r="A1824" s="6">
        <v>43029</v>
      </c>
      <c r="B1824" s="1">
        <v>174</v>
      </c>
      <c r="C1824" s="1">
        <v>154</v>
      </c>
      <c r="D1824" s="1">
        <v>139.5</v>
      </c>
      <c r="E1824" s="1" t="s">
        <v>28</v>
      </c>
      <c r="F1824" s="1">
        <v>149</v>
      </c>
      <c r="G1824" s="1">
        <v>139.5</v>
      </c>
      <c r="H1824" s="1" t="s">
        <v>28</v>
      </c>
      <c r="I1824" s="1">
        <v>161.25</v>
      </c>
      <c r="J1824" s="1">
        <v>149</v>
      </c>
      <c r="K1824" s="1">
        <v>197</v>
      </c>
      <c r="L1824" s="1">
        <v>168.29499999999999</v>
      </c>
      <c r="M1824" s="1">
        <v>147.54500000000002</v>
      </c>
      <c r="N1824" s="1" t="s">
        <v>28</v>
      </c>
      <c r="O1824" s="1">
        <v>195</v>
      </c>
      <c r="P1824" s="1">
        <v>168.5</v>
      </c>
      <c r="U1824" s="1">
        <v>154.75</v>
      </c>
      <c r="V1824" s="1">
        <v>164.77249999999998</v>
      </c>
      <c r="W1824" s="1">
        <v>155.92416666666665</v>
      </c>
      <c r="X1824" s="1">
        <v>165.69312500000001</v>
      </c>
      <c r="AC1824" s="1"/>
      <c r="AE1824" s="1"/>
    </row>
    <row r="1825" spans="1:31">
      <c r="A1825" s="6">
        <v>43036</v>
      </c>
      <c r="B1825" s="1" t="s">
        <v>28</v>
      </c>
      <c r="C1825" s="1">
        <v>152</v>
      </c>
      <c r="D1825" s="1" t="s">
        <v>28</v>
      </c>
      <c r="E1825" s="1" t="s">
        <v>28</v>
      </c>
      <c r="F1825" s="1" t="s">
        <v>28</v>
      </c>
      <c r="G1825" s="1">
        <v>145</v>
      </c>
      <c r="H1825" s="1" t="s">
        <v>28</v>
      </c>
      <c r="I1825" s="1">
        <v>175.5</v>
      </c>
      <c r="J1825" s="1">
        <v>144.37</v>
      </c>
      <c r="K1825" s="1" t="s">
        <v>28</v>
      </c>
      <c r="L1825" s="1">
        <v>173.49</v>
      </c>
      <c r="M1825" s="1">
        <v>150.64499999999998</v>
      </c>
      <c r="N1825" s="1" t="s">
        <v>28</v>
      </c>
      <c r="O1825" s="1" t="s">
        <v>28</v>
      </c>
      <c r="P1825" s="1" t="s">
        <v>28</v>
      </c>
      <c r="U1825" s="1">
        <v>163.75</v>
      </c>
      <c r="V1825" s="1">
        <v>174.495</v>
      </c>
      <c r="W1825" s="1">
        <v>163.2475</v>
      </c>
      <c r="X1825" s="1">
        <v>163.2475</v>
      </c>
      <c r="AC1825" s="1"/>
      <c r="AE1825" s="1"/>
    </row>
    <row r="1826" spans="1:31">
      <c r="A1826" s="6">
        <v>43043</v>
      </c>
      <c r="B1826" s="1">
        <v>196</v>
      </c>
      <c r="C1826" s="1">
        <v>153.5</v>
      </c>
      <c r="D1826" s="1">
        <v>145.5</v>
      </c>
      <c r="E1826" s="1" t="s">
        <v>28</v>
      </c>
      <c r="F1826" s="1">
        <v>157.5</v>
      </c>
      <c r="G1826" s="1">
        <v>135</v>
      </c>
      <c r="H1826" s="1" t="s">
        <v>28</v>
      </c>
      <c r="I1826" s="1">
        <v>152.91</v>
      </c>
      <c r="J1826" s="1">
        <v>140.10500000000002</v>
      </c>
      <c r="K1826" s="1">
        <v>195.18</v>
      </c>
      <c r="L1826" s="1">
        <v>177.10333333333332</v>
      </c>
      <c r="M1826" s="1">
        <v>150.625</v>
      </c>
      <c r="N1826" s="1" t="s">
        <v>28</v>
      </c>
      <c r="O1826" s="1">
        <v>191</v>
      </c>
      <c r="P1826" s="1">
        <v>174.5</v>
      </c>
      <c r="U1826" s="1">
        <v>154.63666666666666</v>
      </c>
      <c r="V1826" s="1">
        <v>165.00666666666666</v>
      </c>
      <c r="W1826" s="1">
        <v>158.66888888888889</v>
      </c>
      <c r="X1826" s="1">
        <v>166.75166666666667</v>
      </c>
      <c r="AC1826" s="1"/>
      <c r="AE1826" s="1"/>
    </row>
    <row r="1827" spans="1:31">
      <c r="A1827" s="6">
        <v>43050</v>
      </c>
      <c r="B1827" s="1" t="s">
        <v>28</v>
      </c>
      <c r="C1827" s="1" t="s">
        <v>28</v>
      </c>
      <c r="D1827" s="1" t="s">
        <v>28</v>
      </c>
      <c r="E1827" s="1" t="s">
        <v>28</v>
      </c>
      <c r="F1827" s="1">
        <v>160</v>
      </c>
      <c r="G1827" s="1">
        <v>132.5</v>
      </c>
      <c r="H1827" s="1" t="s">
        <v>28</v>
      </c>
      <c r="I1827" s="1" t="s">
        <v>28</v>
      </c>
      <c r="J1827" s="1">
        <v>136</v>
      </c>
      <c r="K1827" s="1">
        <v>200</v>
      </c>
      <c r="L1827" s="1">
        <v>179.27666666666667</v>
      </c>
      <c r="M1827" s="1">
        <v>146.91499999999999</v>
      </c>
      <c r="N1827" s="1" t="s">
        <v>28</v>
      </c>
      <c r="O1827" s="1" t="s">
        <v>28</v>
      </c>
      <c r="P1827" s="1" t="s">
        <v>28</v>
      </c>
      <c r="U1827" s="1">
        <v>160</v>
      </c>
      <c r="V1827" s="1">
        <v>179.27666666666667</v>
      </c>
      <c r="W1827" s="1">
        <v>169.63833333333332</v>
      </c>
      <c r="X1827" s="1">
        <v>169.63833333333332</v>
      </c>
      <c r="AC1827" s="1"/>
      <c r="AE1827" s="1"/>
    </row>
    <row r="1828" spans="1:31">
      <c r="A1828" s="6">
        <v>43057</v>
      </c>
      <c r="B1828" s="1" t="s">
        <v>28</v>
      </c>
      <c r="C1828" s="1">
        <v>174</v>
      </c>
      <c r="D1828" s="1">
        <v>130</v>
      </c>
      <c r="E1828" s="1" t="s">
        <v>28</v>
      </c>
      <c r="F1828" s="1">
        <v>155</v>
      </c>
      <c r="G1828" s="1">
        <v>146</v>
      </c>
      <c r="H1828" s="1" t="s">
        <v>28</v>
      </c>
      <c r="I1828" s="1">
        <v>167.57499999999999</v>
      </c>
      <c r="J1828" s="1" t="s">
        <v>28</v>
      </c>
      <c r="K1828" s="1" t="s">
        <v>28</v>
      </c>
      <c r="L1828" s="1">
        <v>165.87333333333333</v>
      </c>
      <c r="M1828" s="1">
        <v>141.35000000000002</v>
      </c>
      <c r="N1828" s="1" t="s">
        <v>28</v>
      </c>
      <c r="O1828" s="1">
        <v>193.5</v>
      </c>
      <c r="P1828" s="1">
        <v>177.75</v>
      </c>
      <c r="U1828" s="1">
        <v>165.52500000000001</v>
      </c>
      <c r="V1828" s="1">
        <v>166.72416666666666</v>
      </c>
      <c r="W1828" s="1">
        <v>165.24138888888888</v>
      </c>
      <c r="X1828" s="1">
        <v>172.30604166666666</v>
      </c>
      <c r="AC1828" s="1"/>
      <c r="AE1828" s="1"/>
    </row>
    <row r="1829" spans="1:31">
      <c r="A1829" s="6">
        <v>43064</v>
      </c>
      <c r="B1829" s="1" t="s">
        <v>28</v>
      </c>
      <c r="C1829" s="1" t="s">
        <v>28</v>
      </c>
      <c r="D1829" s="1" t="s">
        <v>28</v>
      </c>
      <c r="E1829" s="1" t="s">
        <v>28</v>
      </c>
      <c r="F1829" s="1" t="s">
        <v>28</v>
      </c>
      <c r="G1829" s="1" t="s">
        <v>28</v>
      </c>
      <c r="H1829" s="1" t="s">
        <v>28</v>
      </c>
      <c r="I1829" s="1">
        <v>140.33000000000001</v>
      </c>
      <c r="J1829" s="1">
        <v>144.72499999999999</v>
      </c>
      <c r="K1829" s="1" t="s">
        <v>28</v>
      </c>
      <c r="L1829" s="1" t="s">
        <v>28</v>
      </c>
      <c r="M1829" s="1" t="s">
        <v>28</v>
      </c>
      <c r="N1829" s="1" t="s">
        <v>28</v>
      </c>
      <c r="O1829" s="1" t="s">
        <v>28</v>
      </c>
      <c r="P1829" s="1" t="s">
        <v>28</v>
      </c>
      <c r="U1829" s="1">
        <v>140.33000000000001</v>
      </c>
      <c r="V1829" s="1">
        <v>140.33000000000001</v>
      </c>
      <c r="W1829" s="1">
        <v>140.33000000000001</v>
      </c>
      <c r="X1829" s="1">
        <v>140.33000000000001</v>
      </c>
      <c r="AC1829" s="1"/>
      <c r="AE1829" s="1"/>
    </row>
    <row r="1830" spans="1:31">
      <c r="A1830" s="6">
        <v>43071</v>
      </c>
      <c r="B1830" s="1" t="s">
        <v>28</v>
      </c>
      <c r="C1830" s="1">
        <v>172</v>
      </c>
      <c r="D1830" s="1">
        <v>149</v>
      </c>
      <c r="E1830" s="1">
        <v>180</v>
      </c>
      <c r="F1830" s="1">
        <v>171.25</v>
      </c>
      <c r="G1830" s="1">
        <v>147.75</v>
      </c>
      <c r="H1830" s="1">
        <v>237.5</v>
      </c>
      <c r="I1830" s="1">
        <v>170.33333333333334</v>
      </c>
      <c r="J1830" s="1">
        <v>129.5</v>
      </c>
      <c r="K1830" s="1" t="s">
        <v>28</v>
      </c>
      <c r="L1830" s="1">
        <v>193.88</v>
      </c>
      <c r="M1830" s="1">
        <v>148.32</v>
      </c>
      <c r="N1830" s="1" t="s">
        <v>28</v>
      </c>
      <c r="O1830" s="1" t="s">
        <v>28</v>
      </c>
      <c r="P1830" s="1" t="s">
        <v>28</v>
      </c>
      <c r="U1830" s="1">
        <v>171.19444444444446</v>
      </c>
      <c r="V1830" s="1">
        <v>182.10666666666668</v>
      </c>
      <c r="W1830" s="1">
        <v>175.1188888888889</v>
      </c>
      <c r="X1830" s="1">
        <v>175.1188888888889</v>
      </c>
      <c r="AC1830" s="1"/>
      <c r="AE1830" s="1"/>
    </row>
    <row r="1831" spans="1:31">
      <c r="A1831" s="6">
        <v>43078</v>
      </c>
      <c r="B1831" s="1" t="s">
        <v>28</v>
      </c>
      <c r="C1831" s="1">
        <v>193</v>
      </c>
      <c r="D1831" s="1" t="s">
        <v>28</v>
      </c>
      <c r="E1831" s="1" t="s">
        <v>28</v>
      </c>
      <c r="F1831" s="1">
        <v>157.5</v>
      </c>
      <c r="G1831" s="1">
        <v>142</v>
      </c>
      <c r="H1831" s="1" t="s">
        <v>28</v>
      </c>
      <c r="I1831" s="1">
        <v>192</v>
      </c>
      <c r="J1831" s="1">
        <v>141.495</v>
      </c>
      <c r="K1831" s="1">
        <v>192</v>
      </c>
      <c r="L1831" s="1">
        <v>191.5</v>
      </c>
      <c r="M1831" s="1">
        <v>141.31</v>
      </c>
      <c r="N1831" s="1" t="s">
        <v>28</v>
      </c>
      <c r="O1831" s="1" t="s">
        <v>28</v>
      </c>
      <c r="P1831" s="1" t="s">
        <v>28</v>
      </c>
      <c r="U1831" s="1">
        <v>180.83333333333334</v>
      </c>
      <c r="V1831" s="1">
        <v>191.75</v>
      </c>
      <c r="W1831" s="1">
        <v>180.75</v>
      </c>
      <c r="X1831" s="1">
        <v>180.75</v>
      </c>
      <c r="AC1831" s="1"/>
      <c r="AE1831" s="1"/>
    </row>
    <row r="1832" spans="1:31">
      <c r="A1832" s="6">
        <v>43085</v>
      </c>
      <c r="B1832" s="1" t="s">
        <v>28</v>
      </c>
      <c r="C1832" s="1" t="s">
        <v>28</v>
      </c>
      <c r="D1832" s="1" t="s">
        <v>28</v>
      </c>
      <c r="E1832" s="1" t="s">
        <v>28</v>
      </c>
      <c r="F1832" s="1">
        <v>137.5</v>
      </c>
      <c r="G1832" s="1" t="s">
        <v>28</v>
      </c>
      <c r="H1832" s="1">
        <v>250</v>
      </c>
      <c r="I1832" s="1">
        <v>198.42000000000002</v>
      </c>
      <c r="J1832" s="1">
        <v>140.54</v>
      </c>
      <c r="K1832" s="1" t="s">
        <v>28</v>
      </c>
      <c r="L1832" s="1" t="s">
        <v>28</v>
      </c>
      <c r="M1832" s="1" t="s">
        <v>28</v>
      </c>
      <c r="N1832" s="1" t="s">
        <v>28</v>
      </c>
      <c r="O1832" s="1" t="s">
        <v>28</v>
      </c>
      <c r="P1832" s="1" t="s">
        <v>28</v>
      </c>
      <c r="U1832" s="1">
        <v>167.96</v>
      </c>
      <c r="V1832" s="1">
        <v>198.42000000000002</v>
      </c>
      <c r="W1832" s="1">
        <v>167.96</v>
      </c>
      <c r="X1832" s="1">
        <v>167.96</v>
      </c>
      <c r="AC1832" s="1"/>
      <c r="AE1832" s="1"/>
    </row>
    <row r="1833" spans="1:31">
      <c r="A1833" s="6">
        <v>43092</v>
      </c>
      <c r="B1833" s="1" t="s">
        <v>28</v>
      </c>
      <c r="C1833" s="1" t="s">
        <v>28</v>
      </c>
      <c r="D1833" s="1" t="s">
        <v>28</v>
      </c>
      <c r="E1833" s="1" t="s">
        <v>28</v>
      </c>
      <c r="F1833" s="1">
        <v>163.25</v>
      </c>
      <c r="G1833" s="1">
        <v>133</v>
      </c>
      <c r="H1833" s="1" t="s">
        <v>28</v>
      </c>
      <c r="I1833" s="1">
        <v>159.47</v>
      </c>
      <c r="J1833" s="1" t="s">
        <v>28</v>
      </c>
      <c r="K1833" s="1" t="s">
        <v>28</v>
      </c>
      <c r="L1833" s="1" t="s">
        <v>28</v>
      </c>
      <c r="M1833" s="1" t="s">
        <v>28</v>
      </c>
      <c r="N1833" s="1" t="s">
        <v>28</v>
      </c>
      <c r="O1833" s="1">
        <v>200</v>
      </c>
      <c r="P1833" s="1">
        <v>179.5</v>
      </c>
      <c r="U1833" s="1">
        <v>161.36000000000001</v>
      </c>
      <c r="V1833" s="1">
        <v>159.47</v>
      </c>
      <c r="W1833" s="1">
        <v>161.36000000000001</v>
      </c>
      <c r="X1833" s="1">
        <v>174.24</v>
      </c>
      <c r="AC1833" s="1"/>
      <c r="AE1833" s="1"/>
    </row>
    <row r="1834" spans="1:31">
      <c r="A1834" s="6">
        <v>43099</v>
      </c>
      <c r="B1834" s="1" t="s">
        <v>28</v>
      </c>
      <c r="C1834" s="1" t="s">
        <v>28</v>
      </c>
      <c r="D1834" s="1" t="s">
        <v>28</v>
      </c>
      <c r="E1834" s="1" t="s">
        <v>28</v>
      </c>
      <c r="F1834" s="1" t="s">
        <v>28</v>
      </c>
      <c r="G1834" s="1" t="s">
        <v>28</v>
      </c>
      <c r="H1834" s="1" t="s">
        <v>28</v>
      </c>
      <c r="I1834" s="1" t="s">
        <v>28</v>
      </c>
      <c r="J1834" s="1" t="s">
        <v>28</v>
      </c>
      <c r="K1834" s="1" t="s">
        <v>28</v>
      </c>
      <c r="L1834" s="1" t="s">
        <v>28</v>
      </c>
      <c r="M1834" s="1" t="s">
        <v>28</v>
      </c>
      <c r="N1834" s="1" t="s">
        <v>28</v>
      </c>
      <c r="O1834" s="1" t="s">
        <v>28</v>
      </c>
      <c r="P1834" s="1" t="s">
        <v>28</v>
      </c>
      <c r="U1834" s="1" t="s">
        <v>28</v>
      </c>
      <c r="V1834" s="1" t="s">
        <v>28</v>
      </c>
      <c r="W1834" s="1" t="s">
        <v>28</v>
      </c>
      <c r="X1834" s="1" t="s">
        <v>28</v>
      </c>
      <c r="AC1834" s="1"/>
      <c r="AE1834" s="1"/>
    </row>
    <row r="1835" spans="1:31">
      <c r="A1835" s="6">
        <v>43106</v>
      </c>
      <c r="B1835" s="1" t="s">
        <v>28</v>
      </c>
      <c r="C1835" s="1" t="s">
        <v>28</v>
      </c>
      <c r="D1835" s="1" t="s">
        <v>28</v>
      </c>
      <c r="E1835" s="1" t="s">
        <v>28</v>
      </c>
      <c r="F1835" s="1" t="s">
        <v>28</v>
      </c>
      <c r="G1835" s="1" t="s">
        <v>28</v>
      </c>
      <c r="H1835" s="1" t="s">
        <v>28</v>
      </c>
      <c r="I1835" s="1">
        <v>200</v>
      </c>
      <c r="J1835" s="1" t="s">
        <v>28</v>
      </c>
      <c r="K1835" s="1" t="s">
        <v>28</v>
      </c>
      <c r="L1835" s="1" t="s">
        <v>28</v>
      </c>
      <c r="M1835" s="1" t="s">
        <v>28</v>
      </c>
      <c r="N1835" s="1" t="s">
        <v>28</v>
      </c>
      <c r="O1835" s="1" t="s">
        <v>28</v>
      </c>
      <c r="P1835" s="1" t="s">
        <v>28</v>
      </c>
      <c r="U1835" s="1">
        <v>200</v>
      </c>
      <c r="V1835" s="1">
        <v>200</v>
      </c>
      <c r="W1835" s="1">
        <v>200</v>
      </c>
      <c r="X1835" s="1">
        <v>200</v>
      </c>
      <c r="AC1835" s="1"/>
      <c r="AE1835" s="1"/>
    </row>
    <row r="1836" spans="1:31">
      <c r="A1836" s="6">
        <v>43113</v>
      </c>
      <c r="B1836" s="1" t="s">
        <v>28</v>
      </c>
      <c r="C1836" s="1" t="s">
        <v>28</v>
      </c>
      <c r="D1836" s="1" t="s">
        <v>28</v>
      </c>
      <c r="E1836" s="1" t="s">
        <v>28</v>
      </c>
      <c r="F1836" s="1" t="s">
        <v>28</v>
      </c>
      <c r="G1836" s="1" t="s">
        <v>28</v>
      </c>
      <c r="H1836" s="1" t="s">
        <v>28</v>
      </c>
      <c r="I1836" s="1">
        <v>190</v>
      </c>
      <c r="J1836" s="1" t="s">
        <v>28</v>
      </c>
      <c r="K1836" s="1" t="s">
        <v>28</v>
      </c>
      <c r="L1836" s="1">
        <v>181.83</v>
      </c>
      <c r="M1836" s="1">
        <v>166.30500000000001</v>
      </c>
      <c r="N1836" s="1" t="s">
        <v>28</v>
      </c>
      <c r="O1836" s="1" t="s">
        <v>28</v>
      </c>
      <c r="P1836" s="1" t="s">
        <v>28</v>
      </c>
      <c r="U1836" s="1">
        <v>190</v>
      </c>
      <c r="V1836" s="1">
        <v>185.91500000000002</v>
      </c>
      <c r="W1836" s="1">
        <v>185.91500000000002</v>
      </c>
      <c r="X1836" s="1">
        <v>185.91500000000002</v>
      </c>
      <c r="AC1836" s="1"/>
      <c r="AE1836" s="1"/>
    </row>
    <row r="1837" spans="1:31">
      <c r="A1837" s="6">
        <v>43120</v>
      </c>
      <c r="B1837" s="1" t="s">
        <v>28</v>
      </c>
      <c r="C1837" s="1">
        <v>211</v>
      </c>
      <c r="D1837" s="1">
        <v>204</v>
      </c>
      <c r="E1837" s="1" t="s">
        <v>28</v>
      </c>
      <c r="F1837" s="1" t="s">
        <v>28</v>
      </c>
      <c r="G1837" s="1" t="s">
        <v>28</v>
      </c>
      <c r="H1837" s="1" t="s">
        <v>28</v>
      </c>
      <c r="I1837" s="1">
        <v>209</v>
      </c>
      <c r="J1837" s="1" t="s">
        <v>28</v>
      </c>
      <c r="K1837" s="1" t="s">
        <v>28</v>
      </c>
      <c r="L1837" s="1" t="s">
        <v>28</v>
      </c>
      <c r="M1837" s="1" t="s">
        <v>28</v>
      </c>
      <c r="N1837" s="1" t="s">
        <v>28</v>
      </c>
      <c r="O1837" s="1" t="s">
        <v>28</v>
      </c>
      <c r="P1837" s="1">
        <v>209.75</v>
      </c>
      <c r="U1837" s="1">
        <v>210</v>
      </c>
      <c r="V1837" s="1">
        <v>209</v>
      </c>
      <c r="W1837" s="1">
        <v>210</v>
      </c>
      <c r="X1837" s="1">
        <v>210</v>
      </c>
      <c r="AC1837" s="1"/>
      <c r="AE1837" s="1"/>
    </row>
    <row r="1838" spans="1:31">
      <c r="A1838" s="6">
        <v>43127</v>
      </c>
      <c r="B1838" s="1">
        <v>228</v>
      </c>
      <c r="C1838" s="1">
        <v>204</v>
      </c>
      <c r="D1838" s="1" t="s">
        <v>28</v>
      </c>
      <c r="E1838" s="1" t="s">
        <v>28</v>
      </c>
      <c r="F1838" s="1" t="s">
        <v>28</v>
      </c>
      <c r="G1838" s="1" t="s">
        <v>28</v>
      </c>
      <c r="H1838" s="1" t="s">
        <v>28</v>
      </c>
      <c r="I1838" s="1">
        <v>202.5</v>
      </c>
      <c r="J1838" s="1" t="s">
        <v>28</v>
      </c>
      <c r="K1838" s="1" t="s">
        <v>28</v>
      </c>
      <c r="L1838" s="1">
        <v>224.32333333333335</v>
      </c>
      <c r="M1838" s="1">
        <v>200.95</v>
      </c>
      <c r="N1838" s="1" t="s">
        <v>28</v>
      </c>
      <c r="O1838" s="1" t="s">
        <v>28</v>
      </c>
      <c r="P1838" s="1" t="s">
        <v>28</v>
      </c>
      <c r="U1838" s="1">
        <v>203.25</v>
      </c>
      <c r="V1838" s="1">
        <v>213.41166666666669</v>
      </c>
      <c r="W1838" s="1">
        <v>208.70583333333335</v>
      </c>
      <c r="X1838" s="1">
        <v>208.70583333333335</v>
      </c>
      <c r="AC1838" s="1"/>
      <c r="AE1838" s="1"/>
    </row>
    <row r="1839" spans="1:31">
      <c r="A1839" s="6">
        <v>43134</v>
      </c>
      <c r="B1839" s="1" t="s">
        <v>28</v>
      </c>
      <c r="C1839" s="1" t="s">
        <v>28</v>
      </c>
      <c r="D1839" s="1" t="s">
        <v>28</v>
      </c>
      <c r="E1839" s="1" t="s">
        <v>28</v>
      </c>
      <c r="F1839" s="1" t="s">
        <v>28</v>
      </c>
      <c r="G1839" s="1" t="s">
        <v>28</v>
      </c>
      <c r="H1839" s="1" t="s">
        <v>28</v>
      </c>
      <c r="I1839" s="1">
        <v>220</v>
      </c>
      <c r="J1839" s="1" t="s">
        <v>28</v>
      </c>
      <c r="K1839" s="1" t="s">
        <v>28</v>
      </c>
      <c r="L1839" s="1" t="s">
        <v>28</v>
      </c>
      <c r="M1839" s="1" t="s">
        <v>28</v>
      </c>
      <c r="N1839" s="1" t="s">
        <v>28</v>
      </c>
      <c r="O1839" s="1" t="s">
        <v>28</v>
      </c>
      <c r="P1839" s="1" t="s">
        <v>28</v>
      </c>
      <c r="U1839" s="1">
        <v>220</v>
      </c>
      <c r="V1839" s="1">
        <v>220</v>
      </c>
      <c r="W1839" s="1">
        <v>220</v>
      </c>
      <c r="X1839" s="1">
        <v>220</v>
      </c>
      <c r="AC1839" s="1"/>
      <c r="AE1839" s="1"/>
    </row>
    <row r="1840" spans="1:31">
      <c r="A1840" s="6">
        <v>43141</v>
      </c>
      <c r="B1840" s="1" t="s">
        <v>28</v>
      </c>
      <c r="C1840" s="1" t="s">
        <v>28</v>
      </c>
      <c r="D1840" s="1" t="s">
        <v>28</v>
      </c>
      <c r="E1840" s="1" t="s">
        <v>28</v>
      </c>
      <c r="F1840" s="1" t="s">
        <v>28</v>
      </c>
      <c r="G1840" s="1" t="s">
        <v>28</v>
      </c>
      <c r="H1840" s="1" t="s">
        <v>28</v>
      </c>
      <c r="I1840" s="1" t="s">
        <v>28</v>
      </c>
      <c r="J1840" s="1" t="s">
        <v>28</v>
      </c>
      <c r="K1840" s="1" t="s">
        <v>28</v>
      </c>
      <c r="L1840" s="1" t="s">
        <v>28</v>
      </c>
      <c r="M1840" s="1" t="s">
        <v>28</v>
      </c>
      <c r="N1840" s="1" t="s">
        <v>28</v>
      </c>
      <c r="O1840" s="1" t="s">
        <v>28</v>
      </c>
      <c r="P1840" s="1" t="s">
        <v>28</v>
      </c>
      <c r="U1840" s="1" t="s">
        <v>28</v>
      </c>
      <c r="V1840" s="1" t="s">
        <v>28</v>
      </c>
      <c r="W1840" s="1" t="s">
        <v>28</v>
      </c>
      <c r="X1840" s="1" t="s">
        <v>28</v>
      </c>
      <c r="AC1840" s="1"/>
      <c r="AE1840" s="1"/>
    </row>
    <row r="1841" spans="1:31">
      <c r="A1841" s="6">
        <v>43148</v>
      </c>
      <c r="B1841" s="1" t="s">
        <v>28</v>
      </c>
      <c r="C1841" s="1" t="s">
        <v>28</v>
      </c>
      <c r="D1841" s="1" t="s">
        <v>28</v>
      </c>
      <c r="E1841" s="1" t="s">
        <v>28</v>
      </c>
      <c r="F1841" s="1" t="s">
        <v>28</v>
      </c>
      <c r="G1841" s="1" t="s">
        <v>28</v>
      </c>
      <c r="H1841" s="1" t="s">
        <v>28</v>
      </c>
      <c r="I1841" s="1" t="s">
        <v>28</v>
      </c>
      <c r="J1841" s="1" t="s">
        <v>28</v>
      </c>
      <c r="K1841" s="1" t="s">
        <v>28</v>
      </c>
      <c r="L1841" s="1" t="s">
        <v>28</v>
      </c>
      <c r="M1841" s="1" t="s">
        <v>28</v>
      </c>
      <c r="N1841" s="1" t="s">
        <v>28</v>
      </c>
      <c r="O1841" s="1" t="s">
        <v>28</v>
      </c>
      <c r="P1841" s="1" t="s">
        <v>28</v>
      </c>
      <c r="U1841" s="1" t="s">
        <v>28</v>
      </c>
      <c r="V1841" s="1" t="s">
        <v>28</v>
      </c>
      <c r="W1841" s="1" t="s">
        <v>28</v>
      </c>
      <c r="X1841" s="1" t="s">
        <v>28</v>
      </c>
      <c r="AC1841" s="1"/>
      <c r="AE1841" s="1"/>
    </row>
    <row r="1842" spans="1:31">
      <c r="A1842" s="6">
        <v>43155</v>
      </c>
      <c r="B1842" s="1" t="s">
        <v>28</v>
      </c>
      <c r="C1842" s="1">
        <v>216</v>
      </c>
      <c r="D1842" s="1">
        <v>196</v>
      </c>
      <c r="E1842" s="1" t="s">
        <v>28</v>
      </c>
      <c r="F1842" s="1" t="s">
        <v>28</v>
      </c>
      <c r="G1842" s="1" t="s">
        <v>28</v>
      </c>
      <c r="H1842" s="1">
        <v>270</v>
      </c>
      <c r="I1842" s="1">
        <v>245</v>
      </c>
      <c r="J1842" s="1" t="s">
        <v>28</v>
      </c>
      <c r="K1842" s="1" t="s">
        <v>28</v>
      </c>
      <c r="L1842" s="1" t="s">
        <v>28</v>
      </c>
      <c r="M1842" s="1" t="s">
        <v>28</v>
      </c>
      <c r="N1842" s="1" t="s">
        <v>28</v>
      </c>
      <c r="O1842" s="1" t="s">
        <v>28</v>
      </c>
      <c r="P1842" s="1" t="s">
        <v>28</v>
      </c>
      <c r="U1842" s="1">
        <v>230.5</v>
      </c>
      <c r="V1842" s="1">
        <v>245</v>
      </c>
      <c r="W1842" s="1">
        <v>230.5</v>
      </c>
      <c r="X1842" s="1">
        <v>230.5</v>
      </c>
      <c r="AC1842" s="1"/>
      <c r="AE1842" s="1"/>
    </row>
    <row r="1843" spans="1:31">
      <c r="A1843" s="6">
        <v>43162</v>
      </c>
      <c r="B1843" s="1" t="s">
        <v>28</v>
      </c>
      <c r="C1843" s="1">
        <v>219</v>
      </c>
      <c r="D1843" s="1" t="s">
        <v>28</v>
      </c>
      <c r="E1843" s="1" t="s">
        <v>28</v>
      </c>
      <c r="F1843" s="1" t="s">
        <v>28</v>
      </c>
      <c r="G1843" s="1" t="s">
        <v>28</v>
      </c>
      <c r="H1843" s="1">
        <v>245</v>
      </c>
      <c r="I1843" s="1" t="s">
        <v>28</v>
      </c>
      <c r="J1843" s="1" t="s">
        <v>28</v>
      </c>
      <c r="K1843" s="1" t="s">
        <v>28</v>
      </c>
      <c r="L1843" s="1" t="s">
        <v>28</v>
      </c>
      <c r="M1843" s="1" t="s">
        <v>28</v>
      </c>
      <c r="N1843" s="1" t="s">
        <v>28</v>
      </c>
      <c r="O1843" s="1" t="s">
        <v>28</v>
      </c>
      <c r="P1843" s="1" t="s">
        <v>28</v>
      </c>
      <c r="U1843" s="1">
        <v>219</v>
      </c>
      <c r="V1843" s="1" t="s">
        <v>28</v>
      </c>
      <c r="W1843" s="1">
        <v>219</v>
      </c>
      <c r="X1843" s="1">
        <v>219</v>
      </c>
      <c r="AC1843" s="1"/>
      <c r="AE1843" s="1"/>
    </row>
    <row r="1844" spans="1:31">
      <c r="A1844" s="6">
        <v>43169</v>
      </c>
      <c r="B1844" s="1">
        <v>210</v>
      </c>
      <c r="C1844" s="1" t="s">
        <v>28</v>
      </c>
      <c r="D1844" s="1">
        <v>186</v>
      </c>
      <c r="E1844" s="1" t="s">
        <v>28</v>
      </c>
      <c r="F1844" s="1" t="s">
        <v>28</v>
      </c>
      <c r="G1844" s="1" t="s">
        <v>28</v>
      </c>
      <c r="H1844" s="1" t="s">
        <v>28</v>
      </c>
      <c r="I1844" s="1" t="s">
        <v>28</v>
      </c>
      <c r="J1844" s="1" t="s">
        <v>28</v>
      </c>
      <c r="K1844" s="1">
        <v>286</v>
      </c>
      <c r="L1844" s="1">
        <v>239</v>
      </c>
      <c r="M1844" s="1">
        <v>179.07</v>
      </c>
      <c r="N1844" s="1" t="s">
        <v>28</v>
      </c>
      <c r="O1844" s="1" t="s">
        <v>28</v>
      </c>
      <c r="P1844" s="1" t="s">
        <v>28</v>
      </c>
      <c r="U1844" s="1" t="s">
        <v>28</v>
      </c>
      <c r="V1844" s="1">
        <v>239</v>
      </c>
      <c r="W1844" s="1">
        <v>239</v>
      </c>
      <c r="X1844" s="1">
        <v>239</v>
      </c>
      <c r="AC1844" s="1"/>
      <c r="AE1844" s="1"/>
    </row>
    <row r="1845" spans="1:31">
      <c r="A1845" s="6">
        <v>43176</v>
      </c>
      <c r="B1845" s="1">
        <v>212</v>
      </c>
      <c r="C1845" s="1">
        <v>200</v>
      </c>
      <c r="D1845" s="1">
        <v>196</v>
      </c>
      <c r="E1845" s="1" t="s">
        <v>28</v>
      </c>
      <c r="F1845" s="1" t="s">
        <v>28</v>
      </c>
      <c r="G1845" s="1" t="s">
        <v>28</v>
      </c>
      <c r="H1845" s="1">
        <v>250.35</v>
      </c>
      <c r="I1845" s="1">
        <v>224.16666666666666</v>
      </c>
      <c r="J1845" s="1" t="s">
        <v>28</v>
      </c>
      <c r="K1845" s="1" t="s">
        <v>28</v>
      </c>
      <c r="L1845" s="1">
        <v>193</v>
      </c>
      <c r="M1845" s="1">
        <v>180.185</v>
      </c>
      <c r="N1845" s="1" t="s">
        <v>28</v>
      </c>
      <c r="O1845" s="1" t="s">
        <v>28</v>
      </c>
      <c r="P1845" s="1">
        <v>199.5</v>
      </c>
      <c r="U1845" s="1">
        <v>212.08333333333331</v>
      </c>
      <c r="V1845" s="1">
        <v>208.58333333333331</v>
      </c>
      <c r="W1845" s="1">
        <v>204.29166666666666</v>
      </c>
      <c r="X1845" s="1">
        <v>204.29166666666666</v>
      </c>
      <c r="AC1845" s="1"/>
      <c r="AE1845" s="1"/>
    </row>
    <row r="1846" spans="1:31">
      <c r="A1846" s="6">
        <v>43183</v>
      </c>
      <c r="B1846" s="1">
        <v>206.5</v>
      </c>
      <c r="C1846" s="1">
        <v>205</v>
      </c>
      <c r="D1846" s="1">
        <v>192</v>
      </c>
      <c r="E1846" s="1" t="s">
        <v>28</v>
      </c>
      <c r="F1846" s="1" t="s">
        <v>28</v>
      </c>
      <c r="G1846" s="1" t="s">
        <v>28</v>
      </c>
      <c r="H1846" s="1">
        <v>312.22000000000003</v>
      </c>
      <c r="I1846" s="1">
        <v>197.13333333333333</v>
      </c>
      <c r="J1846" s="1" t="s">
        <v>28</v>
      </c>
      <c r="K1846" s="1" t="s">
        <v>28</v>
      </c>
      <c r="L1846" s="1">
        <v>194</v>
      </c>
      <c r="M1846" s="1" t="s">
        <v>28</v>
      </c>
      <c r="N1846" s="1" t="s">
        <v>28</v>
      </c>
      <c r="O1846" s="1" t="s">
        <v>28</v>
      </c>
      <c r="P1846" s="1" t="s">
        <v>28</v>
      </c>
      <c r="U1846" s="1">
        <v>201.06666666666666</v>
      </c>
      <c r="V1846" s="1">
        <v>195.56666666666666</v>
      </c>
      <c r="W1846" s="1">
        <v>200.28333333333333</v>
      </c>
      <c r="X1846" s="1">
        <v>200.28333333333333</v>
      </c>
      <c r="AC1846" s="1"/>
      <c r="AE1846" s="1"/>
    </row>
    <row r="1847" spans="1:31">
      <c r="A1847" s="6">
        <v>43190</v>
      </c>
      <c r="B1847" s="1">
        <v>206.5</v>
      </c>
      <c r="C1847" s="1">
        <v>190.5</v>
      </c>
      <c r="D1847" s="1">
        <v>180</v>
      </c>
      <c r="E1847" s="1" t="s">
        <v>28</v>
      </c>
      <c r="F1847" s="1" t="s">
        <v>28</v>
      </c>
      <c r="G1847" s="1" t="s">
        <v>28</v>
      </c>
      <c r="H1847" s="1">
        <v>256.44</v>
      </c>
      <c r="I1847" s="1">
        <v>220</v>
      </c>
      <c r="J1847" s="1" t="s">
        <v>28</v>
      </c>
      <c r="K1847" s="1" t="s">
        <v>28</v>
      </c>
      <c r="L1847" s="1" t="s">
        <v>28</v>
      </c>
      <c r="M1847" s="1" t="s">
        <v>28</v>
      </c>
      <c r="N1847" s="1" t="s">
        <v>28</v>
      </c>
      <c r="O1847" s="1" t="s">
        <v>28</v>
      </c>
      <c r="P1847" s="1" t="s">
        <v>28</v>
      </c>
      <c r="U1847" s="1">
        <v>205.25</v>
      </c>
      <c r="V1847" s="1">
        <v>220</v>
      </c>
      <c r="W1847" s="1">
        <v>205.25</v>
      </c>
      <c r="X1847" s="1">
        <v>205.25</v>
      </c>
      <c r="AC1847" s="1"/>
      <c r="AE1847" s="1"/>
    </row>
    <row r="1848" spans="1:31">
      <c r="A1848" s="6">
        <v>43197</v>
      </c>
      <c r="B1848" s="1" t="s">
        <v>28</v>
      </c>
      <c r="C1848" s="1" t="s">
        <v>28</v>
      </c>
      <c r="D1848" s="1" t="s">
        <v>28</v>
      </c>
      <c r="E1848" s="1" t="s">
        <v>28</v>
      </c>
      <c r="F1848" s="1" t="s">
        <v>28</v>
      </c>
      <c r="G1848" s="1" t="s">
        <v>28</v>
      </c>
      <c r="H1848" s="1">
        <v>258.16500000000002</v>
      </c>
      <c r="I1848" s="1" t="s">
        <v>28</v>
      </c>
      <c r="J1848" s="1">
        <v>203.75</v>
      </c>
      <c r="K1848" s="1" t="s">
        <v>28</v>
      </c>
      <c r="L1848" s="1" t="s">
        <v>28</v>
      </c>
      <c r="M1848" s="1" t="s">
        <v>28</v>
      </c>
      <c r="N1848" s="1" t="s">
        <v>28</v>
      </c>
      <c r="O1848" s="1" t="s">
        <v>28</v>
      </c>
      <c r="P1848" s="1" t="s">
        <v>28</v>
      </c>
      <c r="U1848" s="1" t="s">
        <v>28</v>
      </c>
      <c r="V1848" s="1" t="s">
        <v>28</v>
      </c>
      <c r="W1848" s="1" t="s">
        <v>28</v>
      </c>
      <c r="X1848" s="1" t="s">
        <v>28</v>
      </c>
      <c r="AC1848" s="1"/>
      <c r="AE1848" s="1"/>
    </row>
    <row r="1849" spans="1:31">
      <c r="A1849" s="6">
        <v>43204</v>
      </c>
      <c r="B1849" s="1">
        <v>230</v>
      </c>
      <c r="C1849" s="1">
        <v>212</v>
      </c>
      <c r="D1849" s="1" t="s">
        <v>28</v>
      </c>
      <c r="E1849" s="1" t="s">
        <v>28</v>
      </c>
      <c r="F1849" s="1" t="s">
        <v>28</v>
      </c>
      <c r="G1849" s="1" t="s">
        <v>28</v>
      </c>
      <c r="H1849" s="1">
        <v>243.36</v>
      </c>
      <c r="I1849" s="1">
        <v>247.49</v>
      </c>
      <c r="J1849" s="1" t="s">
        <v>28</v>
      </c>
      <c r="K1849" s="1" t="s">
        <v>28</v>
      </c>
      <c r="L1849" s="1" t="s">
        <v>28</v>
      </c>
      <c r="M1849" s="1">
        <v>207</v>
      </c>
      <c r="N1849" s="1" t="s">
        <v>28</v>
      </c>
      <c r="O1849" s="1" t="s">
        <v>28</v>
      </c>
      <c r="P1849" s="1" t="s">
        <v>28</v>
      </c>
      <c r="U1849" s="1">
        <v>229.745</v>
      </c>
      <c r="V1849" s="1">
        <v>247.49</v>
      </c>
      <c r="W1849" s="1">
        <v>229.745</v>
      </c>
      <c r="X1849" s="1">
        <v>229.745</v>
      </c>
      <c r="AC1849" s="1"/>
      <c r="AE1849" s="1"/>
    </row>
    <row r="1850" spans="1:31">
      <c r="A1850" s="6">
        <v>43211</v>
      </c>
      <c r="B1850" s="1">
        <v>212</v>
      </c>
      <c r="C1850" s="1">
        <v>212</v>
      </c>
      <c r="D1850" s="1">
        <v>218</v>
      </c>
      <c r="E1850" s="1" t="s">
        <v>28</v>
      </c>
      <c r="F1850" s="1" t="s">
        <v>28</v>
      </c>
      <c r="G1850" s="1" t="s">
        <v>28</v>
      </c>
      <c r="H1850" s="1">
        <v>214.79</v>
      </c>
      <c r="I1850" s="1">
        <v>186.73</v>
      </c>
      <c r="J1850" s="1">
        <v>193</v>
      </c>
      <c r="K1850" s="1" t="s">
        <v>28</v>
      </c>
      <c r="L1850" s="1" t="s">
        <v>28</v>
      </c>
      <c r="M1850" s="1" t="s">
        <v>28</v>
      </c>
      <c r="N1850" s="1" t="s">
        <v>28</v>
      </c>
      <c r="O1850" s="1" t="s">
        <v>28</v>
      </c>
      <c r="P1850" s="1">
        <v>180</v>
      </c>
      <c r="U1850" s="1">
        <v>199.36500000000001</v>
      </c>
      <c r="V1850" s="1">
        <v>186.73</v>
      </c>
      <c r="W1850" s="1">
        <v>199.36500000000001</v>
      </c>
      <c r="X1850" s="1">
        <v>199.36500000000001</v>
      </c>
      <c r="AC1850" s="1"/>
      <c r="AE1850" s="1"/>
    </row>
    <row r="1851" spans="1:31">
      <c r="A1851" s="6">
        <v>43218</v>
      </c>
      <c r="B1851" s="1">
        <v>200</v>
      </c>
      <c r="C1851" s="1">
        <v>200</v>
      </c>
      <c r="D1851" s="1">
        <v>200</v>
      </c>
      <c r="E1851" s="1" t="s">
        <v>28</v>
      </c>
      <c r="F1851" s="1" t="s">
        <v>28</v>
      </c>
      <c r="G1851" s="1" t="s">
        <v>28</v>
      </c>
      <c r="H1851" s="1">
        <v>230.76</v>
      </c>
      <c r="I1851" s="1">
        <v>225.79999999999998</v>
      </c>
      <c r="J1851" s="1">
        <v>217.5</v>
      </c>
      <c r="K1851" s="1" t="s">
        <v>28</v>
      </c>
      <c r="L1851" s="1" t="s">
        <v>28</v>
      </c>
      <c r="M1851" s="1" t="s">
        <v>28</v>
      </c>
      <c r="N1851" s="1" t="s">
        <v>28</v>
      </c>
      <c r="O1851" s="1" t="s">
        <v>28</v>
      </c>
      <c r="P1851" s="1" t="s">
        <v>28</v>
      </c>
      <c r="U1851" s="1">
        <v>212.89999999999998</v>
      </c>
      <c r="V1851" s="1">
        <v>225.79999999999998</v>
      </c>
      <c r="W1851" s="1">
        <v>212.89999999999998</v>
      </c>
      <c r="X1851" s="1">
        <v>212.89999999999998</v>
      </c>
      <c r="AC1851" s="1"/>
      <c r="AE1851" s="1"/>
    </row>
    <row r="1852" spans="1:31">
      <c r="A1852" s="6">
        <v>43225</v>
      </c>
      <c r="B1852" s="1">
        <v>212</v>
      </c>
      <c r="C1852" s="1">
        <v>201</v>
      </c>
      <c r="D1852" s="1" t="s">
        <v>28</v>
      </c>
      <c r="E1852" s="1" t="s">
        <v>28</v>
      </c>
      <c r="F1852" s="1" t="s">
        <v>28</v>
      </c>
      <c r="G1852" s="1" t="s">
        <v>28</v>
      </c>
      <c r="H1852" s="1">
        <v>219.54000000000002</v>
      </c>
      <c r="I1852" s="1">
        <v>215.97666666666669</v>
      </c>
      <c r="J1852" s="1">
        <v>205</v>
      </c>
      <c r="K1852" s="1" t="s">
        <v>28</v>
      </c>
      <c r="L1852" s="1" t="s">
        <v>28</v>
      </c>
      <c r="M1852" s="1" t="s">
        <v>28</v>
      </c>
      <c r="N1852" s="1" t="s">
        <v>28</v>
      </c>
      <c r="O1852" s="1" t="s">
        <v>28</v>
      </c>
      <c r="P1852" s="1" t="s">
        <v>28</v>
      </c>
      <c r="U1852" s="1">
        <v>208.48833333333334</v>
      </c>
      <c r="V1852" s="1">
        <v>215.97666666666669</v>
      </c>
      <c r="W1852" s="1">
        <v>208.48833333333334</v>
      </c>
      <c r="X1852" s="1">
        <v>208.48833333333334</v>
      </c>
      <c r="AC1852" s="1"/>
      <c r="AE1852" s="1"/>
    </row>
    <row r="1853" spans="1:31">
      <c r="A1853" s="6">
        <v>43232</v>
      </c>
      <c r="B1853" s="1">
        <v>207</v>
      </c>
      <c r="C1853" s="1">
        <v>207</v>
      </c>
      <c r="D1853" s="1" t="s">
        <v>28</v>
      </c>
      <c r="E1853" s="1" t="s">
        <v>28</v>
      </c>
      <c r="F1853" s="1" t="s">
        <v>28</v>
      </c>
      <c r="G1853" s="1" t="s">
        <v>28</v>
      </c>
      <c r="H1853" s="1">
        <v>240.18</v>
      </c>
      <c r="I1853" s="1">
        <v>212.39666666666668</v>
      </c>
      <c r="J1853" s="1" t="s">
        <v>28</v>
      </c>
      <c r="K1853" s="1" t="s">
        <v>28</v>
      </c>
      <c r="L1853" s="1" t="s">
        <v>28</v>
      </c>
      <c r="M1853" s="1" t="s">
        <v>28</v>
      </c>
      <c r="N1853" s="1" t="s">
        <v>28</v>
      </c>
      <c r="O1853" s="1">
        <v>182.5</v>
      </c>
      <c r="P1853" s="1">
        <v>175</v>
      </c>
      <c r="U1853" s="1">
        <v>209.69833333333332</v>
      </c>
      <c r="V1853" s="1">
        <v>212.39666666666668</v>
      </c>
      <c r="W1853" s="1">
        <v>209.69833333333332</v>
      </c>
      <c r="X1853" s="1">
        <v>200.63222222222223</v>
      </c>
      <c r="AC1853" s="1"/>
      <c r="AE1853" s="1"/>
    </row>
    <row r="1854" spans="1:31">
      <c r="A1854" s="6">
        <v>43239</v>
      </c>
      <c r="B1854" s="1">
        <v>203.5</v>
      </c>
      <c r="C1854" s="1">
        <v>194</v>
      </c>
      <c r="D1854" s="1" t="s">
        <v>28</v>
      </c>
      <c r="E1854" s="1" t="s">
        <v>28</v>
      </c>
      <c r="F1854" s="1">
        <v>191.25</v>
      </c>
      <c r="G1854" s="1" t="s">
        <v>28</v>
      </c>
      <c r="H1854" s="1">
        <v>265.11</v>
      </c>
      <c r="I1854" s="1">
        <v>225.45333333333335</v>
      </c>
      <c r="J1854" s="1">
        <v>190</v>
      </c>
      <c r="K1854" s="1" t="s">
        <v>28</v>
      </c>
      <c r="L1854" s="1" t="s">
        <v>28</v>
      </c>
      <c r="M1854" s="1" t="s">
        <v>28</v>
      </c>
      <c r="N1854" s="1" t="s">
        <v>28</v>
      </c>
      <c r="O1854" s="1" t="s">
        <v>28</v>
      </c>
      <c r="P1854" s="1" t="s">
        <v>28</v>
      </c>
      <c r="U1854" s="1">
        <v>203.56777777777779</v>
      </c>
      <c r="V1854" s="1">
        <v>225.45333333333335</v>
      </c>
      <c r="W1854" s="1">
        <v>203.56777777777779</v>
      </c>
      <c r="X1854" s="1">
        <v>203.56777777777779</v>
      </c>
      <c r="AC1854" s="1"/>
      <c r="AE1854" s="1"/>
    </row>
    <row r="1855" spans="1:31">
      <c r="A1855" s="6">
        <v>43246</v>
      </c>
      <c r="B1855" s="1">
        <v>200</v>
      </c>
      <c r="C1855" s="1">
        <v>192</v>
      </c>
      <c r="D1855" s="1" t="s">
        <v>28</v>
      </c>
      <c r="E1855" s="1">
        <v>200</v>
      </c>
      <c r="F1855" s="1">
        <v>187.5</v>
      </c>
      <c r="G1855" s="1" t="s">
        <v>28</v>
      </c>
      <c r="H1855" s="1">
        <v>229.655</v>
      </c>
      <c r="I1855" s="1">
        <v>196.85666666666665</v>
      </c>
      <c r="J1855" s="1">
        <v>198.08499999999998</v>
      </c>
      <c r="K1855" s="1" t="s">
        <v>28</v>
      </c>
      <c r="L1855" s="1" t="s">
        <v>28</v>
      </c>
      <c r="M1855" s="1" t="s">
        <v>28</v>
      </c>
      <c r="N1855" s="1" t="s">
        <v>28</v>
      </c>
      <c r="O1855" s="1" t="s">
        <v>28</v>
      </c>
      <c r="P1855" s="1" t="s">
        <v>28</v>
      </c>
      <c r="U1855" s="1">
        <v>192.1188888888889</v>
      </c>
      <c r="V1855" s="1">
        <v>196.85666666666665</v>
      </c>
      <c r="W1855" s="1">
        <v>192.1188888888889</v>
      </c>
      <c r="X1855" s="1">
        <v>192.1188888888889</v>
      </c>
      <c r="AC1855" s="1"/>
      <c r="AE1855" s="1"/>
    </row>
    <row r="1856" spans="1:31">
      <c r="A1856" s="6">
        <v>43253</v>
      </c>
      <c r="B1856" s="1">
        <v>181.5</v>
      </c>
      <c r="C1856" s="1">
        <v>181.5</v>
      </c>
      <c r="D1856" s="1" t="s">
        <v>28</v>
      </c>
      <c r="E1856" s="1" t="s">
        <v>28</v>
      </c>
      <c r="F1856" s="1">
        <v>163.75</v>
      </c>
      <c r="G1856" s="1">
        <v>160</v>
      </c>
      <c r="H1856" s="1">
        <v>240.26499999999999</v>
      </c>
      <c r="I1856" s="1">
        <v>215.44666666666669</v>
      </c>
      <c r="J1856" s="1" t="s">
        <v>28</v>
      </c>
      <c r="K1856" s="1" t="s">
        <v>28</v>
      </c>
      <c r="L1856" s="1" t="s">
        <v>28</v>
      </c>
      <c r="M1856" s="1" t="s">
        <v>28</v>
      </c>
      <c r="N1856" s="1" t="s">
        <v>28</v>
      </c>
      <c r="O1856" s="1" t="s">
        <v>28</v>
      </c>
      <c r="P1856" s="1" t="s">
        <v>28</v>
      </c>
      <c r="U1856" s="1">
        <v>186.89888888888891</v>
      </c>
      <c r="V1856" s="1">
        <v>215.44666666666669</v>
      </c>
      <c r="W1856" s="1">
        <v>186.89888888888891</v>
      </c>
      <c r="X1856" s="1">
        <v>186.89888888888891</v>
      </c>
      <c r="AC1856" s="1"/>
      <c r="AE1856" s="1"/>
    </row>
    <row r="1857" spans="1:31">
      <c r="A1857" s="6">
        <v>43260</v>
      </c>
      <c r="B1857" s="1">
        <v>178</v>
      </c>
      <c r="C1857" s="1">
        <v>171</v>
      </c>
      <c r="D1857" s="1" t="s">
        <v>28</v>
      </c>
      <c r="E1857" s="1">
        <v>193.75</v>
      </c>
      <c r="F1857" s="1">
        <v>192.5</v>
      </c>
      <c r="G1857" s="1">
        <v>180</v>
      </c>
      <c r="H1857" s="1">
        <v>221.79000000000002</v>
      </c>
      <c r="I1857" s="1">
        <v>186.44333333333336</v>
      </c>
      <c r="J1857" s="1">
        <v>166.7</v>
      </c>
      <c r="K1857" s="1" t="s">
        <v>28</v>
      </c>
      <c r="L1857" s="1">
        <v>188.79999999999998</v>
      </c>
      <c r="M1857" s="1">
        <v>172.07499999999999</v>
      </c>
      <c r="N1857" s="1" t="s">
        <v>28</v>
      </c>
      <c r="O1857" s="1" t="s">
        <v>28</v>
      </c>
      <c r="P1857" s="1">
        <v>183.5</v>
      </c>
      <c r="U1857" s="1">
        <v>183.31444444444446</v>
      </c>
      <c r="V1857" s="1">
        <v>187.62166666666667</v>
      </c>
      <c r="W1857" s="1">
        <v>183.70722222222221</v>
      </c>
      <c r="X1857" s="1">
        <v>183.70722222222221</v>
      </c>
      <c r="AC1857" s="1"/>
      <c r="AE1857" s="1"/>
    </row>
    <row r="1858" spans="1:31">
      <c r="A1858" s="6">
        <v>43267</v>
      </c>
      <c r="B1858" s="1">
        <v>169.5</v>
      </c>
      <c r="C1858" s="1">
        <v>169.5</v>
      </c>
      <c r="D1858" s="1" t="s">
        <v>28</v>
      </c>
      <c r="E1858" s="1" t="s">
        <v>28</v>
      </c>
      <c r="F1858" s="1">
        <v>175</v>
      </c>
      <c r="G1858" s="1">
        <v>162</v>
      </c>
      <c r="H1858" s="1">
        <v>208.005</v>
      </c>
      <c r="I1858" s="1">
        <v>185.74333333333334</v>
      </c>
      <c r="J1858" s="1">
        <v>151</v>
      </c>
      <c r="K1858" s="1" t="s">
        <v>28</v>
      </c>
      <c r="L1858" s="1" t="s">
        <v>28</v>
      </c>
      <c r="M1858" s="1" t="s">
        <v>28</v>
      </c>
      <c r="N1858" s="1" t="s">
        <v>28</v>
      </c>
      <c r="O1858" s="1" t="s">
        <v>28</v>
      </c>
      <c r="P1858" s="1" t="s">
        <v>28</v>
      </c>
      <c r="U1858" s="1">
        <v>176.74777777777777</v>
      </c>
      <c r="V1858" s="1">
        <v>185.74333333333334</v>
      </c>
      <c r="W1858" s="1">
        <v>176.74777777777777</v>
      </c>
      <c r="X1858" s="1">
        <v>176.74777777777777</v>
      </c>
      <c r="AC1858" s="1"/>
      <c r="AE1858" s="1"/>
    </row>
    <row r="1859" spans="1:31">
      <c r="A1859" s="6">
        <v>43274</v>
      </c>
      <c r="B1859" s="1">
        <v>170.5</v>
      </c>
      <c r="C1859" s="1">
        <v>170.5</v>
      </c>
      <c r="D1859" s="1" t="s">
        <v>28</v>
      </c>
      <c r="E1859" s="1" t="s">
        <v>28</v>
      </c>
      <c r="F1859" s="1">
        <v>160</v>
      </c>
      <c r="G1859" s="1">
        <v>155</v>
      </c>
      <c r="H1859" s="1">
        <v>200</v>
      </c>
      <c r="I1859" s="1">
        <v>174.39</v>
      </c>
      <c r="J1859" s="1" t="s">
        <v>28</v>
      </c>
      <c r="K1859" s="1" t="s">
        <v>28</v>
      </c>
      <c r="L1859" s="1" t="s">
        <v>28</v>
      </c>
      <c r="M1859" s="1" t="s">
        <v>28</v>
      </c>
      <c r="N1859" s="1" t="s">
        <v>28</v>
      </c>
      <c r="O1859" s="1" t="s">
        <v>28</v>
      </c>
      <c r="P1859" s="1" t="s">
        <v>28</v>
      </c>
      <c r="U1859" s="1">
        <v>168.29666666666665</v>
      </c>
      <c r="V1859" s="1">
        <v>174.39</v>
      </c>
      <c r="W1859" s="1">
        <v>168.29666666666665</v>
      </c>
      <c r="X1859" s="1">
        <v>168.29666666666665</v>
      </c>
      <c r="AC1859" s="1"/>
      <c r="AE1859" s="1"/>
    </row>
    <row r="1860" spans="1:31">
      <c r="A1860" s="6">
        <v>43281</v>
      </c>
      <c r="B1860" s="1">
        <v>168.5</v>
      </c>
      <c r="C1860" s="1">
        <v>168.5</v>
      </c>
      <c r="D1860" s="1" t="s">
        <v>28</v>
      </c>
      <c r="E1860" s="1" t="s">
        <v>28</v>
      </c>
      <c r="F1860" s="1">
        <v>157.5</v>
      </c>
      <c r="G1860" s="1" t="s">
        <v>28</v>
      </c>
      <c r="H1860" s="1">
        <v>202.11</v>
      </c>
      <c r="I1860" s="1">
        <v>172.84333333333333</v>
      </c>
      <c r="J1860" s="1" t="s">
        <v>28</v>
      </c>
      <c r="K1860" s="1" t="s">
        <v>28</v>
      </c>
      <c r="L1860" s="1" t="s">
        <v>28</v>
      </c>
      <c r="M1860" s="1" t="s">
        <v>28</v>
      </c>
      <c r="N1860" s="1" t="s">
        <v>28</v>
      </c>
      <c r="O1860" s="1" t="s">
        <v>28</v>
      </c>
      <c r="P1860" s="1">
        <v>179</v>
      </c>
      <c r="U1860" s="1">
        <v>166.28111111111113</v>
      </c>
      <c r="V1860" s="1">
        <v>172.84333333333333</v>
      </c>
      <c r="W1860" s="1">
        <v>166.28111111111113</v>
      </c>
      <c r="X1860" s="1">
        <v>166.28111111111113</v>
      </c>
      <c r="AC1860" s="1"/>
      <c r="AE1860" s="1"/>
    </row>
    <row r="1861" spans="1:31">
      <c r="A1861" s="6">
        <v>43288</v>
      </c>
      <c r="B1861" s="1" t="s">
        <v>28</v>
      </c>
      <c r="C1861" s="1" t="s">
        <v>28</v>
      </c>
      <c r="D1861" s="1" t="s">
        <v>28</v>
      </c>
      <c r="E1861" s="1" t="s">
        <v>28</v>
      </c>
      <c r="F1861" s="1" t="s">
        <v>28</v>
      </c>
      <c r="G1861" s="1" t="s">
        <v>28</v>
      </c>
      <c r="H1861" s="1" t="s">
        <v>28</v>
      </c>
      <c r="I1861" s="1" t="s">
        <v>28</v>
      </c>
      <c r="J1861" s="1">
        <v>158</v>
      </c>
      <c r="K1861" s="1" t="s">
        <v>28</v>
      </c>
      <c r="L1861" s="1" t="s">
        <v>28</v>
      </c>
      <c r="M1861" s="1" t="s">
        <v>28</v>
      </c>
      <c r="N1861" s="1" t="s">
        <v>28</v>
      </c>
      <c r="O1861" s="1" t="s">
        <v>28</v>
      </c>
      <c r="P1861" s="1" t="s">
        <v>28</v>
      </c>
      <c r="U1861" s="1" t="s">
        <v>28</v>
      </c>
      <c r="V1861" s="1" t="s">
        <v>28</v>
      </c>
      <c r="W1861" s="1" t="s">
        <v>28</v>
      </c>
      <c r="X1861" s="1" t="s">
        <v>28</v>
      </c>
      <c r="AC1861" s="1"/>
      <c r="AE1861" s="1"/>
    </row>
    <row r="1862" spans="1:31">
      <c r="A1862" s="6">
        <v>43295</v>
      </c>
      <c r="B1862" s="1">
        <v>156</v>
      </c>
      <c r="C1862" s="1">
        <v>156</v>
      </c>
      <c r="D1862" s="1" t="s">
        <v>28</v>
      </c>
      <c r="E1862" s="1" t="s">
        <v>28</v>
      </c>
      <c r="F1862" s="1" t="s">
        <v>28</v>
      </c>
      <c r="G1862" s="1" t="s">
        <v>28</v>
      </c>
      <c r="H1862" s="1">
        <v>213.75</v>
      </c>
      <c r="I1862" s="1">
        <v>150.34</v>
      </c>
      <c r="J1862" s="1" t="s">
        <v>28</v>
      </c>
      <c r="K1862" s="1">
        <v>184</v>
      </c>
      <c r="L1862" s="1">
        <v>167.36333333333334</v>
      </c>
      <c r="M1862" s="1">
        <v>147.16500000000002</v>
      </c>
      <c r="N1862" s="1" t="s">
        <v>28</v>
      </c>
      <c r="O1862" s="1" t="s">
        <v>28</v>
      </c>
      <c r="P1862" s="1" t="s">
        <v>28</v>
      </c>
      <c r="U1862" s="1">
        <v>153.17000000000002</v>
      </c>
      <c r="V1862" s="1">
        <v>158.85166666666669</v>
      </c>
      <c r="W1862" s="1">
        <v>157.42583333333334</v>
      </c>
      <c r="X1862" s="1">
        <v>157.42583333333334</v>
      </c>
      <c r="AC1862" s="1"/>
      <c r="AE1862" s="1"/>
    </row>
    <row r="1863" spans="1:31">
      <c r="A1863" s="6">
        <v>43302</v>
      </c>
      <c r="B1863" s="1">
        <v>168</v>
      </c>
      <c r="C1863" s="1">
        <v>141.63</v>
      </c>
      <c r="D1863" s="1">
        <v>140</v>
      </c>
      <c r="E1863" s="1" t="s">
        <v>28</v>
      </c>
      <c r="F1863" s="1">
        <v>138</v>
      </c>
      <c r="G1863" s="1">
        <v>136.25</v>
      </c>
      <c r="H1863" s="1" t="s">
        <v>28</v>
      </c>
      <c r="I1863" s="1" t="s">
        <v>28</v>
      </c>
      <c r="J1863" s="1" t="s">
        <v>28</v>
      </c>
      <c r="K1863" s="1" t="s">
        <v>28</v>
      </c>
      <c r="L1863" s="1">
        <v>146</v>
      </c>
      <c r="M1863" s="1">
        <v>147.13</v>
      </c>
      <c r="N1863" s="1" t="s">
        <v>28</v>
      </c>
      <c r="O1863" s="1">
        <v>145</v>
      </c>
      <c r="P1863" s="1">
        <v>152</v>
      </c>
      <c r="U1863" s="1">
        <v>139.815</v>
      </c>
      <c r="V1863" s="1">
        <v>146</v>
      </c>
      <c r="W1863" s="1">
        <v>141.87666666666667</v>
      </c>
      <c r="X1863" s="1">
        <v>142.6575</v>
      </c>
      <c r="AC1863" s="1"/>
      <c r="AE1863" s="1"/>
    </row>
    <row r="1864" spans="1:31">
      <c r="A1864" s="6">
        <v>43309</v>
      </c>
      <c r="B1864" s="1">
        <v>188</v>
      </c>
      <c r="C1864" s="1">
        <v>149</v>
      </c>
      <c r="D1864" s="1" t="s">
        <v>28</v>
      </c>
      <c r="E1864" s="1">
        <v>156.25</v>
      </c>
      <c r="F1864" s="1">
        <v>140</v>
      </c>
      <c r="G1864" s="1">
        <v>137</v>
      </c>
      <c r="H1864" s="1">
        <v>157.5</v>
      </c>
      <c r="I1864" s="1">
        <v>134</v>
      </c>
      <c r="J1864" s="1" t="s">
        <v>28</v>
      </c>
      <c r="K1864" s="1">
        <v>167.55</v>
      </c>
      <c r="L1864" s="1">
        <v>150.185</v>
      </c>
      <c r="M1864" s="1">
        <v>141.33499999999998</v>
      </c>
      <c r="N1864" s="1" t="s">
        <v>28</v>
      </c>
      <c r="O1864" s="1" t="s">
        <v>28</v>
      </c>
      <c r="P1864" s="1" t="s">
        <v>28</v>
      </c>
      <c r="U1864" s="1">
        <v>141</v>
      </c>
      <c r="V1864" s="1">
        <v>142.0925</v>
      </c>
      <c r="W1864" s="1">
        <v>143.69749999999999</v>
      </c>
      <c r="X1864" s="1">
        <v>143.69749999999999</v>
      </c>
      <c r="AC1864" s="1"/>
      <c r="AE1864" s="1"/>
    </row>
    <row r="1865" spans="1:31">
      <c r="A1865" s="6">
        <v>43316</v>
      </c>
      <c r="B1865" s="1" t="s">
        <v>28</v>
      </c>
      <c r="C1865" s="1">
        <v>151</v>
      </c>
      <c r="D1865" s="1" t="s">
        <v>28</v>
      </c>
      <c r="E1865" s="1" t="s">
        <v>28</v>
      </c>
      <c r="F1865" s="1" t="s">
        <v>28</v>
      </c>
      <c r="G1865" s="1">
        <v>136</v>
      </c>
      <c r="H1865" s="1" t="s">
        <v>28</v>
      </c>
      <c r="I1865" s="1">
        <v>143</v>
      </c>
      <c r="J1865" s="1" t="s">
        <v>28</v>
      </c>
      <c r="K1865" s="1" t="s">
        <v>28</v>
      </c>
      <c r="L1865" s="1">
        <v>147.4</v>
      </c>
      <c r="M1865" s="1">
        <v>139.83999999999997</v>
      </c>
      <c r="N1865" s="1" t="s">
        <v>28</v>
      </c>
      <c r="O1865" s="1">
        <v>155</v>
      </c>
      <c r="P1865" s="1">
        <v>147.75</v>
      </c>
      <c r="U1865" s="1">
        <v>147</v>
      </c>
      <c r="V1865" s="1">
        <v>145.19999999999999</v>
      </c>
      <c r="W1865" s="1">
        <v>148.1</v>
      </c>
      <c r="X1865" s="1">
        <v>150.4</v>
      </c>
      <c r="AC1865" s="1"/>
      <c r="AE1865" s="1"/>
    </row>
    <row r="1866" spans="1:31">
      <c r="A1866" s="6">
        <v>43323</v>
      </c>
      <c r="B1866" s="1" t="s">
        <v>28</v>
      </c>
      <c r="C1866" s="1">
        <v>150</v>
      </c>
      <c r="D1866" s="1">
        <v>137.5</v>
      </c>
      <c r="E1866" s="1" t="s">
        <v>28</v>
      </c>
      <c r="F1866" s="1">
        <v>150</v>
      </c>
      <c r="G1866" s="1">
        <v>140.75</v>
      </c>
      <c r="H1866" s="1" t="s">
        <v>28</v>
      </c>
      <c r="I1866" s="1">
        <v>171</v>
      </c>
      <c r="J1866" s="1" t="s">
        <v>28</v>
      </c>
      <c r="K1866" s="1" t="s">
        <v>28</v>
      </c>
      <c r="L1866" s="1" t="s">
        <v>28</v>
      </c>
      <c r="M1866" s="1" t="s">
        <v>28</v>
      </c>
      <c r="N1866" s="1" t="s">
        <v>28</v>
      </c>
      <c r="O1866" s="1" t="s">
        <v>28</v>
      </c>
      <c r="P1866" s="1" t="s">
        <v>28</v>
      </c>
      <c r="U1866" s="1">
        <v>157</v>
      </c>
      <c r="V1866" s="1">
        <v>171</v>
      </c>
      <c r="W1866" s="1">
        <v>157</v>
      </c>
      <c r="X1866" s="1">
        <v>157</v>
      </c>
      <c r="AC1866" s="1"/>
      <c r="AE1866" s="1"/>
    </row>
    <row r="1867" spans="1:31">
      <c r="A1867" s="6">
        <v>43330</v>
      </c>
      <c r="B1867" s="1">
        <v>160</v>
      </c>
      <c r="C1867" s="1">
        <v>143</v>
      </c>
      <c r="D1867" s="1" t="s">
        <v>28</v>
      </c>
      <c r="E1867" s="1" t="s">
        <v>28</v>
      </c>
      <c r="F1867" s="1">
        <v>153</v>
      </c>
      <c r="G1867" s="1" t="s">
        <v>28</v>
      </c>
      <c r="H1867" s="1">
        <v>171</v>
      </c>
      <c r="I1867" s="1">
        <v>158</v>
      </c>
      <c r="J1867" s="1" t="s">
        <v>28</v>
      </c>
      <c r="K1867" s="1" t="s">
        <v>28</v>
      </c>
      <c r="L1867" s="1">
        <v>146.5</v>
      </c>
      <c r="M1867" s="1">
        <v>129.32499999999999</v>
      </c>
      <c r="N1867" s="1" t="s">
        <v>28</v>
      </c>
      <c r="O1867" s="1" t="s">
        <v>28</v>
      </c>
      <c r="P1867" s="1">
        <v>147</v>
      </c>
      <c r="U1867" s="1">
        <v>151.33333333333334</v>
      </c>
      <c r="V1867" s="1">
        <v>152.25</v>
      </c>
      <c r="W1867" s="1">
        <v>149.41666666666666</v>
      </c>
      <c r="X1867" s="1">
        <v>149.41666666666666</v>
      </c>
      <c r="AC1867" s="1"/>
      <c r="AE1867" s="1"/>
    </row>
    <row r="1868" spans="1:31">
      <c r="A1868" s="6">
        <v>43337</v>
      </c>
      <c r="B1868" s="1" t="s">
        <v>28</v>
      </c>
      <c r="C1868" s="1">
        <v>135.75</v>
      </c>
      <c r="D1868" s="1">
        <v>130</v>
      </c>
      <c r="E1868" s="1" t="s">
        <v>28</v>
      </c>
      <c r="F1868" s="1" t="s">
        <v>28</v>
      </c>
      <c r="G1868" s="1">
        <v>132</v>
      </c>
      <c r="H1868" s="1">
        <v>158.63499999999999</v>
      </c>
      <c r="I1868" s="1">
        <v>146.23000000000002</v>
      </c>
      <c r="J1868" s="1" t="s">
        <v>28</v>
      </c>
      <c r="K1868" s="1" t="s">
        <v>28</v>
      </c>
      <c r="L1868" s="1">
        <v>144.51333333333335</v>
      </c>
      <c r="M1868" s="1">
        <v>136.64500000000001</v>
      </c>
      <c r="N1868" s="1" t="s">
        <v>28</v>
      </c>
      <c r="O1868" s="1" t="s">
        <v>28</v>
      </c>
      <c r="P1868" s="1" t="s">
        <v>28</v>
      </c>
      <c r="U1868" s="1">
        <v>140.99</v>
      </c>
      <c r="V1868" s="1">
        <v>145.37166666666667</v>
      </c>
      <c r="W1868" s="1">
        <v>140.56083333333333</v>
      </c>
      <c r="X1868" s="1">
        <v>140.56083333333333</v>
      </c>
      <c r="AC1868" s="1"/>
      <c r="AE1868" s="1"/>
    </row>
    <row r="1869" spans="1:31">
      <c r="A1869" s="6">
        <v>43344</v>
      </c>
      <c r="B1869" s="1" t="s">
        <v>28</v>
      </c>
      <c r="C1869" s="1">
        <v>130</v>
      </c>
      <c r="D1869" s="1" t="s">
        <v>28</v>
      </c>
      <c r="E1869" s="1">
        <v>144.5</v>
      </c>
      <c r="F1869" s="1">
        <v>135</v>
      </c>
      <c r="G1869" s="1" t="s">
        <v>28</v>
      </c>
      <c r="H1869" s="1">
        <v>180</v>
      </c>
      <c r="I1869" s="1">
        <v>159.66</v>
      </c>
      <c r="J1869" s="1" t="s">
        <v>28</v>
      </c>
      <c r="K1869" s="1" t="s">
        <v>28</v>
      </c>
      <c r="L1869" s="1">
        <v>148.88666666666666</v>
      </c>
      <c r="M1869" s="1">
        <v>134.095</v>
      </c>
      <c r="N1869" s="1" t="s">
        <v>28</v>
      </c>
      <c r="O1869" s="1" t="s">
        <v>28</v>
      </c>
      <c r="P1869" s="1">
        <v>149.5</v>
      </c>
      <c r="U1869" s="1">
        <v>141.55333333333331</v>
      </c>
      <c r="V1869" s="1">
        <v>154.27333333333331</v>
      </c>
      <c r="W1869" s="1">
        <v>139.75777777777776</v>
      </c>
      <c r="X1869" s="1">
        <v>139.75777777777776</v>
      </c>
      <c r="AC1869" s="1"/>
      <c r="AE1869" s="1"/>
    </row>
    <row r="1870" spans="1:31">
      <c r="A1870" s="6">
        <v>43351</v>
      </c>
      <c r="B1870" s="1" t="s">
        <v>28</v>
      </c>
      <c r="C1870" s="1">
        <v>135</v>
      </c>
      <c r="D1870" s="1" t="s">
        <v>28</v>
      </c>
      <c r="E1870" s="1" t="s">
        <v>28</v>
      </c>
      <c r="F1870" s="1">
        <v>119</v>
      </c>
      <c r="G1870" s="1">
        <v>114.5</v>
      </c>
      <c r="H1870" s="1" t="s">
        <v>28</v>
      </c>
      <c r="I1870" s="1">
        <v>153.845</v>
      </c>
      <c r="J1870" s="1">
        <v>149</v>
      </c>
      <c r="K1870" s="1">
        <v>185.93</v>
      </c>
      <c r="L1870" s="1">
        <v>156.09333333333333</v>
      </c>
      <c r="M1870" s="1">
        <v>135.17000000000002</v>
      </c>
      <c r="N1870" s="1" t="s">
        <v>28</v>
      </c>
      <c r="O1870" s="1" t="s">
        <v>28</v>
      </c>
      <c r="P1870" s="1" t="s">
        <v>28</v>
      </c>
      <c r="U1870" s="1">
        <v>135.94833333333335</v>
      </c>
      <c r="V1870" s="1">
        <v>154.96916666666667</v>
      </c>
      <c r="W1870" s="1">
        <v>136.32305555555556</v>
      </c>
      <c r="X1870" s="1">
        <v>136.32305555555556</v>
      </c>
      <c r="AC1870" s="1"/>
      <c r="AE1870" s="1"/>
    </row>
    <row r="1871" spans="1:31">
      <c r="A1871" s="6">
        <v>43358</v>
      </c>
      <c r="B1871" s="1">
        <v>168</v>
      </c>
      <c r="C1871" s="1">
        <v>135</v>
      </c>
      <c r="D1871" s="1" t="s">
        <v>28</v>
      </c>
      <c r="E1871" s="1" t="s">
        <v>28</v>
      </c>
      <c r="F1871" s="1" t="s">
        <v>28</v>
      </c>
      <c r="G1871" s="1">
        <v>128</v>
      </c>
      <c r="H1871" s="1" t="s">
        <v>28</v>
      </c>
      <c r="I1871" s="1" t="s">
        <v>28</v>
      </c>
      <c r="J1871" s="1" t="s">
        <v>28</v>
      </c>
      <c r="K1871" s="1">
        <v>195.595</v>
      </c>
      <c r="L1871" s="1">
        <v>160.83000000000001</v>
      </c>
      <c r="M1871" s="1">
        <v>138.77999999999997</v>
      </c>
      <c r="N1871" s="1" t="s">
        <v>28</v>
      </c>
      <c r="O1871" s="1">
        <v>178.5</v>
      </c>
      <c r="P1871" s="1">
        <v>156.75</v>
      </c>
      <c r="U1871" s="1">
        <v>135</v>
      </c>
      <c r="V1871" s="1">
        <v>160.83000000000001</v>
      </c>
      <c r="W1871" s="1">
        <v>147.91500000000002</v>
      </c>
      <c r="X1871" s="1">
        <v>158.11000000000001</v>
      </c>
      <c r="AC1871" s="1"/>
      <c r="AE1871" s="1"/>
    </row>
    <row r="1872" spans="1:31">
      <c r="A1872" s="6">
        <v>43365</v>
      </c>
      <c r="B1872" s="1" t="s">
        <v>28</v>
      </c>
      <c r="C1872" s="1" t="s">
        <v>28</v>
      </c>
      <c r="D1872" s="1" t="s">
        <v>28</v>
      </c>
      <c r="E1872" s="1">
        <v>150</v>
      </c>
      <c r="F1872" s="1">
        <v>150</v>
      </c>
      <c r="G1872" s="1">
        <v>141.5</v>
      </c>
      <c r="H1872" s="1" t="s">
        <v>28</v>
      </c>
      <c r="I1872" s="1">
        <v>151.74</v>
      </c>
      <c r="J1872" s="1" t="s">
        <v>28</v>
      </c>
      <c r="K1872" s="1">
        <v>211.78</v>
      </c>
      <c r="L1872" s="1">
        <v>169.29666666666665</v>
      </c>
      <c r="M1872" s="1">
        <v>137.005</v>
      </c>
      <c r="N1872" s="1" t="s">
        <v>28</v>
      </c>
      <c r="O1872" s="1" t="s">
        <v>28</v>
      </c>
      <c r="P1872" s="1" t="s">
        <v>28</v>
      </c>
      <c r="U1872" s="1">
        <v>150.87</v>
      </c>
      <c r="V1872" s="1">
        <v>160.51833333333332</v>
      </c>
      <c r="W1872" s="1">
        <v>155.25916666666666</v>
      </c>
      <c r="X1872" s="1">
        <v>155.25916666666666</v>
      </c>
      <c r="AC1872" s="1"/>
      <c r="AE1872" s="1"/>
    </row>
    <row r="1873" spans="1:31">
      <c r="A1873" s="6">
        <v>43372</v>
      </c>
      <c r="B1873" s="1">
        <v>135</v>
      </c>
      <c r="C1873" s="1">
        <v>132.5</v>
      </c>
      <c r="D1873" s="1" t="s">
        <v>28</v>
      </c>
      <c r="E1873" s="1">
        <v>184</v>
      </c>
      <c r="F1873" s="1">
        <v>151.25</v>
      </c>
      <c r="G1873" s="1">
        <v>141.75</v>
      </c>
      <c r="H1873" s="1" t="s">
        <v>28</v>
      </c>
      <c r="I1873" s="1">
        <v>156.25</v>
      </c>
      <c r="J1873" s="1">
        <v>138</v>
      </c>
      <c r="K1873" s="1">
        <v>219</v>
      </c>
      <c r="L1873" s="1">
        <v>161.51666666666665</v>
      </c>
      <c r="M1873" s="1">
        <v>133.04</v>
      </c>
      <c r="N1873" s="1" t="s">
        <v>28</v>
      </c>
      <c r="O1873" s="1">
        <v>172.5</v>
      </c>
      <c r="P1873" s="1">
        <v>158</v>
      </c>
      <c r="U1873" s="1">
        <v>146.66666666666666</v>
      </c>
      <c r="V1873" s="1">
        <v>158.88333333333333</v>
      </c>
      <c r="W1873" s="1">
        <v>147.54444444444445</v>
      </c>
      <c r="X1873" s="1">
        <v>153.78333333333333</v>
      </c>
      <c r="AC1873" s="1"/>
      <c r="AE1873" s="1"/>
    </row>
    <row r="1874" spans="1:31">
      <c r="A1874" s="6">
        <v>43379</v>
      </c>
      <c r="B1874" s="1">
        <v>149</v>
      </c>
      <c r="C1874" s="1">
        <v>132.5</v>
      </c>
      <c r="D1874" s="1" t="s">
        <v>28</v>
      </c>
      <c r="E1874" s="1" t="s">
        <v>28</v>
      </c>
      <c r="F1874" s="1" t="s">
        <v>28</v>
      </c>
      <c r="G1874" s="1">
        <v>131</v>
      </c>
      <c r="H1874" s="1" t="s">
        <v>28</v>
      </c>
      <c r="I1874" s="1">
        <v>151.255</v>
      </c>
      <c r="J1874" s="1" t="s">
        <v>28</v>
      </c>
      <c r="K1874" s="1">
        <v>191.83999999999997</v>
      </c>
      <c r="L1874" s="1">
        <v>168.30333333333331</v>
      </c>
      <c r="M1874" s="1">
        <v>132.63499999999999</v>
      </c>
      <c r="N1874" s="1" t="s">
        <v>28</v>
      </c>
      <c r="O1874" s="1">
        <v>178</v>
      </c>
      <c r="P1874" s="1">
        <v>160.75</v>
      </c>
      <c r="U1874" s="1">
        <v>141.8775</v>
      </c>
      <c r="V1874" s="1">
        <v>159.77916666666664</v>
      </c>
      <c r="W1874" s="1">
        <v>146.13958333333332</v>
      </c>
      <c r="X1874" s="1">
        <v>156.75972222222222</v>
      </c>
      <c r="AC1874" s="1"/>
      <c r="AE1874" s="1"/>
    </row>
    <row r="1875" spans="1:31">
      <c r="A1875" s="6">
        <v>43386</v>
      </c>
      <c r="B1875" s="1" t="s">
        <v>28</v>
      </c>
      <c r="C1875" s="1">
        <v>140.75</v>
      </c>
      <c r="D1875" s="1">
        <v>122</v>
      </c>
      <c r="E1875" s="1" t="s">
        <v>28</v>
      </c>
      <c r="F1875" s="1" t="s">
        <v>28</v>
      </c>
      <c r="G1875" s="1" t="s">
        <v>28</v>
      </c>
      <c r="H1875" s="1" t="s">
        <v>28</v>
      </c>
      <c r="I1875" s="1">
        <v>152.755</v>
      </c>
      <c r="J1875" s="1" t="s">
        <v>28</v>
      </c>
      <c r="K1875" s="1">
        <v>207.96</v>
      </c>
      <c r="L1875" s="1">
        <v>157.30500000000001</v>
      </c>
      <c r="M1875" s="1">
        <v>142.84</v>
      </c>
      <c r="N1875" s="1" t="s">
        <v>28</v>
      </c>
      <c r="O1875" s="1">
        <v>178.75</v>
      </c>
      <c r="P1875" s="1">
        <v>161.75</v>
      </c>
      <c r="U1875" s="1">
        <v>146.7525</v>
      </c>
      <c r="V1875" s="1">
        <v>155.03</v>
      </c>
      <c r="W1875" s="1">
        <v>147.88999999999999</v>
      </c>
      <c r="X1875" s="1">
        <v>158.17666666666665</v>
      </c>
      <c r="AC1875" s="1"/>
      <c r="AE1875" s="1"/>
    </row>
    <row r="1876" spans="1:31">
      <c r="A1876" s="6">
        <v>43393</v>
      </c>
      <c r="B1876" s="1">
        <v>149</v>
      </c>
      <c r="C1876" s="1">
        <v>145</v>
      </c>
      <c r="D1876" s="1" t="s">
        <v>28</v>
      </c>
      <c r="E1876" s="1">
        <v>150</v>
      </c>
      <c r="F1876" s="1">
        <v>144</v>
      </c>
      <c r="G1876" s="1" t="s">
        <v>28</v>
      </c>
      <c r="H1876" s="1">
        <v>167.5</v>
      </c>
      <c r="I1876" s="1">
        <v>158.76</v>
      </c>
      <c r="J1876" s="1" t="s">
        <v>28</v>
      </c>
      <c r="K1876" s="1">
        <v>198.75</v>
      </c>
      <c r="L1876" s="1">
        <v>170.49333333333334</v>
      </c>
      <c r="M1876" s="1">
        <v>138.94499999999999</v>
      </c>
      <c r="N1876" s="1" t="s">
        <v>28</v>
      </c>
      <c r="O1876" s="1" t="s">
        <v>28</v>
      </c>
      <c r="P1876" s="1" t="s">
        <v>28</v>
      </c>
      <c r="U1876" s="1">
        <v>149.25333333333333</v>
      </c>
      <c r="V1876" s="1">
        <v>164.62666666666667</v>
      </c>
      <c r="W1876" s="1">
        <v>151.20888888888888</v>
      </c>
      <c r="X1876" s="1">
        <v>151.20888888888888</v>
      </c>
      <c r="AC1876" s="1"/>
      <c r="AE1876" s="1"/>
    </row>
    <row r="1877" spans="1:31">
      <c r="A1877" s="6">
        <v>43400</v>
      </c>
      <c r="B1877" s="1" t="s">
        <v>28</v>
      </c>
      <c r="C1877" s="1" t="s">
        <v>28</v>
      </c>
      <c r="D1877" s="1" t="s">
        <v>28</v>
      </c>
      <c r="E1877" s="1" t="s">
        <v>28</v>
      </c>
      <c r="F1877" s="1" t="s">
        <v>28</v>
      </c>
      <c r="G1877" s="1" t="s">
        <v>28</v>
      </c>
      <c r="H1877" s="1" t="s">
        <v>28</v>
      </c>
      <c r="I1877" s="1" t="s">
        <v>28</v>
      </c>
      <c r="J1877" s="1">
        <v>132</v>
      </c>
      <c r="K1877" s="1">
        <v>195</v>
      </c>
      <c r="L1877" s="1">
        <v>173.40333333333334</v>
      </c>
      <c r="M1877" s="1">
        <v>133.26499999999999</v>
      </c>
      <c r="N1877" s="1" t="s">
        <v>28</v>
      </c>
      <c r="O1877" s="1" t="s">
        <v>28</v>
      </c>
      <c r="P1877" s="1" t="s">
        <v>28</v>
      </c>
      <c r="U1877" s="1" t="s">
        <v>28</v>
      </c>
      <c r="V1877" s="1">
        <v>173.40333333333334</v>
      </c>
      <c r="W1877" s="1">
        <v>173.40333333333334</v>
      </c>
      <c r="X1877" s="1">
        <v>173.40333333333334</v>
      </c>
      <c r="AC1877" s="1"/>
      <c r="AE1877" s="1"/>
    </row>
    <row r="1878" spans="1:31">
      <c r="A1878" s="6">
        <v>43407</v>
      </c>
      <c r="B1878" s="1" t="s">
        <v>28</v>
      </c>
      <c r="C1878" s="1">
        <v>141</v>
      </c>
      <c r="D1878" s="1" t="s">
        <v>28</v>
      </c>
      <c r="E1878" s="1" t="s">
        <v>28</v>
      </c>
      <c r="F1878" s="1" t="s">
        <v>28</v>
      </c>
      <c r="G1878" s="1" t="s">
        <v>28</v>
      </c>
      <c r="H1878" s="1" t="s">
        <v>28</v>
      </c>
      <c r="I1878" s="1" t="s">
        <v>28</v>
      </c>
      <c r="J1878" s="1" t="s">
        <v>28</v>
      </c>
      <c r="K1878" s="1">
        <v>200</v>
      </c>
      <c r="L1878" s="1">
        <v>187.87333333333333</v>
      </c>
      <c r="M1878" s="1">
        <v>138.98500000000001</v>
      </c>
      <c r="N1878" s="1" t="s">
        <v>28</v>
      </c>
      <c r="O1878" s="1">
        <v>196</v>
      </c>
      <c r="P1878" s="1">
        <v>160.5</v>
      </c>
      <c r="U1878" s="1">
        <v>141</v>
      </c>
      <c r="V1878" s="1">
        <v>187.87333333333333</v>
      </c>
      <c r="W1878" s="1">
        <v>164.43666666666667</v>
      </c>
      <c r="X1878" s="1">
        <v>174.95777777777778</v>
      </c>
      <c r="AC1878" s="1"/>
      <c r="AE1878" s="1"/>
    </row>
    <row r="1879" spans="1:31">
      <c r="A1879" s="6">
        <v>43414</v>
      </c>
      <c r="B1879" s="1">
        <v>190</v>
      </c>
      <c r="C1879" s="1">
        <v>133</v>
      </c>
      <c r="D1879" s="1" t="s">
        <v>28</v>
      </c>
      <c r="E1879" s="1" t="s">
        <v>28</v>
      </c>
      <c r="F1879" s="1">
        <v>140.5</v>
      </c>
      <c r="G1879" s="1">
        <v>125</v>
      </c>
      <c r="H1879" s="1" t="s">
        <v>28</v>
      </c>
      <c r="I1879" s="1">
        <v>164.47</v>
      </c>
      <c r="J1879" s="1">
        <v>134</v>
      </c>
      <c r="K1879" s="1">
        <v>197.54500000000002</v>
      </c>
      <c r="L1879" s="1">
        <v>186.63</v>
      </c>
      <c r="M1879" s="1">
        <v>147.98500000000001</v>
      </c>
      <c r="N1879" s="1" t="s">
        <v>28</v>
      </c>
      <c r="O1879" s="1" t="s">
        <v>28</v>
      </c>
      <c r="P1879" s="1" t="s">
        <v>28</v>
      </c>
      <c r="U1879" s="1">
        <v>145.99</v>
      </c>
      <c r="V1879" s="1">
        <v>175.55</v>
      </c>
      <c r="W1879" s="1">
        <v>149.68333333333334</v>
      </c>
      <c r="X1879" s="1">
        <v>149.68333333333334</v>
      </c>
      <c r="AC1879" s="1"/>
      <c r="AE1879" s="1"/>
    </row>
    <row r="1880" spans="1:31">
      <c r="A1880" s="6">
        <v>43421</v>
      </c>
      <c r="B1880" s="1" t="s">
        <v>28</v>
      </c>
      <c r="C1880" s="1" t="s">
        <v>28</v>
      </c>
      <c r="D1880" s="1" t="s">
        <v>28</v>
      </c>
      <c r="E1880" s="1" t="s">
        <v>28</v>
      </c>
      <c r="F1880" s="1">
        <v>144.25</v>
      </c>
      <c r="G1880" s="1" t="s">
        <v>28</v>
      </c>
      <c r="H1880" s="1">
        <v>175</v>
      </c>
      <c r="I1880" s="1">
        <v>161.37</v>
      </c>
      <c r="J1880" s="1" t="s">
        <v>28</v>
      </c>
      <c r="K1880" s="1">
        <v>214.68</v>
      </c>
      <c r="L1880" s="1">
        <v>166.92333333333332</v>
      </c>
      <c r="M1880" s="1">
        <v>147.58500000000001</v>
      </c>
      <c r="N1880" s="1" t="s">
        <v>28</v>
      </c>
      <c r="O1880" s="1">
        <v>204.25</v>
      </c>
      <c r="P1880" s="1">
        <v>170.25</v>
      </c>
      <c r="U1880" s="1">
        <v>152.81</v>
      </c>
      <c r="V1880" s="1">
        <v>164.14666666666665</v>
      </c>
      <c r="W1880" s="1">
        <v>154.19833333333332</v>
      </c>
      <c r="X1880" s="1">
        <v>170.88222222222223</v>
      </c>
      <c r="AC1880" s="1"/>
      <c r="AE1880" s="1"/>
    </row>
    <row r="1881" spans="1:31">
      <c r="A1881" s="6">
        <v>43428</v>
      </c>
      <c r="B1881" s="1" t="s">
        <v>28</v>
      </c>
      <c r="C1881" s="1" t="s">
        <v>28</v>
      </c>
      <c r="D1881" s="1" t="s">
        <v>28</v>
      </c>
      <c r="E1881" s="1" t="s">
        <v>28</v>
      </c>
      <c r="F1881" s="1" t="s">
        <v>28</v>
      </c>
      <c r="G1881" s="1" t="s">
        <v>28</v>
      </c>
      <c r="H1881" s="1" t="s">
        <v>28</v>
      </c>
      <c r="I1881" s="1" t="s">
        <v>28</v>
      </c>
      <c r="J1881" s="1" t="s">
        <v>28</v>
      </c>
      <c r="K1881" s="1" t="s">
        <v>28</v>
      </c>
      <c r="L1881" s="1" t="s">
        <v>28</v>
      </c>
      <c r="M1881" s="1" t="s">
        <v>28</v>
      </c>
      <c r="N1881" s="1" t="s">
        <v>28</v>
      </c>
      <c r="O1881" s="1" t="s">
        <v>28</v>
      </c>
      <c r="P1881" s="1" t="s">
        <v>28</v>
      </c>
      <c r="U1881" s="1" t="s">
        <v>28</v>
      </c>
      <c r="V1881" s="1" t="s">
        <v>28</v>
      </c>
      <c r="W1881" s="1" t="s">
        <v>28</v>
      </c>
      <c r="X1881" s="1" t="s">
        <v>28</v>
      </c>
      <c r="AC1881" s="1"/>
      <c r="AE1881" s="1"/>
    </row>
    <row r="1882" spans="1:31">
      <c r="A1882" s="6">
        <v>43435</v>
      </c>
      <c r="B1882" s="1" t="s">
        <v>28</v>
      </c>
      <c r="C1882" s="1" t="s">
        <v>28</v>
      </c>
      <c r="D1882" s="1" t="s">
        <v>28</v>
      </c>
      <c r="E1882" s="1" t="s">
        <v>28</v>
      </c>
      <c r="F1882" s="1" t="s">
        <v>28</v>
      </c>
      <c r="G1882" s="1" t="s">
        <v>28</v>
      </c>
      <c r="H1882" s="1" t="s">
        <v>28</v>
      </c>
      <c r="I1882" s="1">
        <v>195.29999999999998</v>
      </c>
      <c r="J1882" s="1">
        <v>165</v>
      </c>
      <c r="K1882" s="1">
        <v>206</v>
      </c>
      <c r="L1882" s="1">
        <v>172.84333333333333</v>
      </c>
      <c r="M1882" s="1">
        <v>150.61500000000001</v>
      </c>
      <c r="N1882" s="1" t="s">
        <v>28</v>
      </c>
      <c r="O1882" s="1" t="s">
        <v>28</v>
      </c>
      <c r="P1882" s="1" t="s">
        <v>28</v>
      </c>
      <c r="U1882" s="1">
        <v>195.29999999999998</v>
      </c>
      <c r="V1882" s="1">
        <v>184.07166666666666</v>
      </c>
      <c r="W1882" s="1">
        <v>184.07166666666666</v>
      </c>
      <c r="X1882" s="1">
        <v>184.07166666666666</v>
      </c>
      <c r="AC1882" s="1"/>
      <c r="AE1882" s="1"/>
    </row>
    <row r="1883" spans="1:31">
      <c r="A1883" s="6">
        <v>43442</v>
      </c>
      <c r="B1883" s="1" t="s">
        <v>28</v>
      </c>
      <c r="C1883" s="1">
        <v>157</v>
      </c>
      <c r="D1883" s="1" t="s">
        <v>28</v>
      </c>
      <c r="E1883" s="1" t="s">
        <v>28</v>
      </c>
      <c r="F1883" s="1" t="s">
        <v>28</v>
      </c>
      <c r="G1883" s="1" t="s">
        <v>28</v>
      </c>
      <c r="H1883" s="1" t="s">
        <v>28</v>
      </c>
      <c r="I1883" s="1" t="s">
        <v>28</v>
      </c>
      <c r="J1883" s="1" t="s">
        <v>28</v>
      </c>
      <c r="K1883" s="1">
        <v>219.59</v>
      </c>
      <c r="L1883" s="1">
        <v>179.41666666666666</v>
      </c>
      <c r="M1883" s="1">
        <v>151.22499999999999</v>
      </c>
      <c r="N1883" s="1" t="s">
        <v>28</v>
      </c>
      <c r="O1883" s="1" t="s">
        <v>28</v>
      </c>
      <c r="P1883" s="1" t="s">
        <v>28</v>
      </c>
      <c r="U1883" s="1">
        <v>157</v>
      </c>
      <c r="V1883" s="1">
        <v>179.41666666666666</v>
      </c>
      <c r="W1883" s="1">
        <v>168.20833333333331</v>
      </c>
      <c r="X1883" s="1">
        <v>168.20833333333331</v>
      </c>
      <c r="AC1883" s="1"/>
      <c r="AE1883" s="1"/>
    </row>
    <row r="1884" spans="1:31">
      <c r="A1884" s="6">
        <v>43449</v>
      </c>
      <c r="B1884" s="1" t="s">
        <v>28</v>
      </c>
      <c r="C1884" s="1">
        <v>160.5</v>
      </c>
      <c r="D1884" s="1">
        <v>152.88</v>
      </c>
      <c r="E1884" s="1" t="s">
        <v>28</v>
      </c>
      <c r="F1884" s="1">
        <v>171.25</v>
      </c>
      <c r="G1884" s="1" t="s">
        <v>28</v>
      </c>
      <c r="H1884" s="1" t="s">
        <v>28</v>
      </c>
      <c r="I1884" s="1" t="s">
        <v>28</v>
      </c>
      <c r="J1884" s="1">
        <v>152.5</v>
      </c>
      <c r="K1884" s="1" t="s">
        <v>28</v>
      </c>
      <c r="L1884" s="1">
        <v>187.24333333333334</v>
      </c>
      <c r="M1884" s="1">
        <v>140.845</v>
      </c>
      <c r="N1884" s="1" t="s">
        <v>28</v>
      </c>
      <c r="O1884" s="1" t="s">
        <v>28</v>
      </c>
      <c r="P1884" s="1" t="s">
        <v>28</v>
      </c>
      <c r="U1884" s="1">
        <v>165.875</v>
      </c>
      <c r="V1884" s="1">
        <v>187.24333333333334</v>
      </c>
      <c r="W1884" s="1">
        <v>172.99777777777777</v>
      </c>
      <c r="X1884" s="1">
        <v>172.99777777777777</v>
      </c>
      <c r="AC1884" s="1"/>
      <c r="AE1884" s="1"/>
    </row>
    <row r="1885" spans="1:31">
      <c r="A1885" s="6">
        <v>43456</v>
      </c>
      <c r="B1885" s="1" t="s">
        <v>28</v>
      </c>
      <c r="C1885" s="1">
        <v>159</v>
      </c>
      <c r="D1885" s="1" t="s">
        <v>28</v>
      </c>
      <c r="E1885" s="1" t="s">
        <v>28</v>
      </c>
      <c r="F1885" s="1" t="s">
        <v>28</v>
      </c>
      <c r="G1885" s="1" t="s">
        <v>28</v>
      </c>
      <c r="H1885" s="1">
        <v>200</v>
      </c>
      <c r="I1885" s="1">
        <v>187.5</v>
      </c>
      <c r="J1885" s="1" t="s">
        <v>28</v>
      </c>
      <c r="K1885" s="1" t="s">
        <v>28</v>
      </c>
      <c r="L1885" s="1" t="s">
        <v>28</v>
      </c>
      <c r="M1885" s="1" t="s">
        <v>28</v>
      </c>
      <c r="N1885" s="1" t="s">
        <v>28</v>
      </c>
      <c r="O1885" s="1">
        <v>220</v>
      </c>
      <c r="P1885" s="1">
        <v>176.5</v>
      </c>
      <c r="U1885" s="1">
        <v>173.25</v>
      </c>
      <c r="V1885" s="1">
        <v>187.5</v>
      </c>
      <c r="W1885" s="1">
        <v>173.25</v>
      </c>
      <c r="X1885" s="1">
        <v>188.83333333333334</v>
      </c>
      <c r="AC1885" s="1"/>
      <c r="AE1885" s="1"/>
    </row>
    <row r="1886" spans="1:31">
      <c r="A1886" s="6">
        <v>43463</v>
      </c>
      <c r="B1886" s="1" t="s">
        <v>28</v>
      </c>
      <c r="C1886" s="1" t="s">
        <v>28</v>
      </c>
      <c r="D1886" s="1" t="s">
        <v>28</v>
      </c>
      <c r="E1886" s="1" t="s">
        <v>28</v>
      </c>
      <c r="F1886" s="1" t="s">
        <v>28</v>
      </c>
      <c r="G1886" s="1" t="s">
        <v>28</v>
      </c>
      <c r="H1886" s="1" t="s">
        <v>28</v>
      </c>
      <c r="I1886" s="1" t="s">
        <v>28</v>
      </c>
      <c r="J1886" s="1" t="s">
        <v>28</v>
      </c>
      <c r="K1886" s="1" t="s">
        <v>28</v>
      </c>
      <c r="L1886" s="1" t="s">
        <v>28</v>
      </c>
      <c r="M1886" s="1" t="s">
        <v>28</v>
      </c>
      <c r="N1886" s="1" t="s">
        <v>28</v>
      </c>
      <c r="O1886" s="1" t="s">
        <v>28</v>
      </c>
      <c r="P1886" s="1" t="s">
        <v>28</v>
      </c>
      <c r="U1886" s="1" t="s">
        <v>28</v>
      </c>
      <c r="V1886" s="1" t="s">
        <v>28</v>
      </c>
      <c r="W1886" s="1" t="s">
        <v>28</v>
      </c>
      <c r="X1886" s="1" t="s">
        <v>28</v>
      </c>
      <c r="AC1886" s="1"/>
      <c r="AE1886" s="1"/>
    </row>
    <row r="1887" spans="1:31">
      <c r="A1887" s="6">
        <v>43470</v>
      </c>
      <c r="B1887" s="1" t="s">
        <v>28</v>
      </c>
      <c r="C1887" s="1" t="s">
        <v>28</v>
      </c>
      <c r="D1887" s="1" t="s">
        <v>28</v>
      </c>
      <c r="E1887" s="1" t="s">
        <v>28</v>
      </c>
      <c r="F1887" s="1" t="s">
        <v>28</v>
      </c>
      <c r="G1887" s="1" t="s">
        <v>28</v>
      </c>
      <c r="H1887" s="1" t="s">
        <v>28</v>
      </c>
      <c r="I1887" s="1" t="s">
        <v>28</v>
      </c>
      <c r="J1887" s="1" t="s">
        <v>28</v>
      </c>
      <c r="K1887" s="1">
        <v>203</v>
      </c>
      <c r="L1887" s="1">
        <v>186.67999999999998</v>
      </c>
      <c r="M1887" s="1">
        <v>162.76499999999999</v>
      </c>
      <c r="N1887" s="1" t="s">
        <v>28</v>
      </c>
      <c r="O1887" s="1" t="s">
        <v>28</v>
      </c>
      <c r="P1887" s="1" t="s">
        <v>28</v>
      </c>
      <c r="U1887" s="1" t="s">
        <v>28</v>
      </c>
      <c r="V1887" s="1">
        <v>186.67999999999998</v>
      </c>
      <c r="W1887" s="1">
        <v>186.67999999999998</v>
      </c>
      <c r="X1887" s="1">
        <v>186.67999999999998</v>
      </c>
      <c r="AC1887" s="1"/>
      <c r="AE1887" s="1"/>
    </row>
    <row r="1888" spans="1:31">
      <c r="A1888" s="6">
        <v>43477</v>
      </c>
      <c r="B1888" s="1">
        <v>212</v>
      </c>
      <c r="C1888" s="1">
        <v>174</v>
      </c>
      <c r="D1888" s="1">
        <v>140</v>
      </c>
      <c r="E1888" s="1" t="s">
        <v>28</v>
      </c>
      <c r="F1888" s="1" t="s">
        <v>28</v>
      </c>
      <c r="G1888" s="1" t="s">
        <v>28</v>
      </c>
      <c r="H1888" s="1" t="s">
        <v>28</v>
      </c>
      <c r="I1888" s="1" t="s">
        <v>28</v>
      </c>
      <c r="J1888" s="1" t="s">
        <v>28</v>
      </c>
      <c r="K1888" s="1">
        <v>209</v>
      </c>
      <c r="L1888" s="1">
        <v>187.31666666666669</v>
      </c>
      <c r="M1888" s="1">
        <v>161.30500000000001</v>
      </c>
      <c r="N1888" s="1" t="s">
        <v>28</v>
      </c>
      <c r="O1888" s="1" t="s">
        <v>28</v>
      </c>
      <c r="P1888" s="1" t="s">
        <v>28</v>
      </c>
      <c r="U1888" s="1">
        <v>174</v>
      </c>
      <c r="V1888" s="1">
        <v>187.31666666666669</v>
      </c>
      <c r="W1888" s="1">
        <v>180.65833333333336</v>
      </c>
      <c r="X1888" s="1">
        <v>180.65833333333336</v>
      </c>
      <c r="AC1888" s="1"/>
      <c r="AE1888" s="1"/>
    </row>
    <row r="1889" spans="1:31">
      <c r="A1889" s="6">
        <v>43484</v>
      </c>
      <c r="B1889" s="1" t="s">
        <v>28</v>
      </c>
      <c r="C1889" s="1">
        <v>160</v>
      </c>
      <c r="D1889" s="1">
        <v>174</v>
      </c>
      <c r="E1889" s="1" t="s">
        <v>28</v>
      </c>
      <c r="F1889" s="1" t="s">
        <v>28</v>
      </c>
      <c r="G1889" s="1" t="s">
        <v>28</v>
      </c>
      <c r="H1889" s="1" t="s">
        <v>28</v>
      </c>
      <c r="I1889" s="1" t="s">
        <v>28</v>
      </c>
      <c r="J1889" s="1" t="s">
        <v>28</v>
      </c>
      <c r="K1889" s="1">
        <v>208</v>
      </c>
      <c r="L1889" s="1">
        <v>186.64000000000001</v>
      </c>
      <c r="M1889" s="1">
        <v>164.95500000000001</v>
      </c>
      <c r="N1889" s="1" t="s">
        <v>28</v>
      </c>
      <c r="O1889" s="1">
        <v>223.75</v>
      </c>
      <c r="P1889" s="1">
        <v>204.5</v>
      </c>
      <c r="U1889" s="1">
        <v>160</v>
      </c>
      <c r="V1889" s="1">
        <v>186.64000000000001</v>
      </c>
      <c r="W1889" s="1">
        <v>173.32</v>
      </c>
      <c r="X1889" s="1">
        <v>190.13</v>
      </c>
      <c r="AC1889" s="1"/>
      <c r="AE1889" s="1"/>
    </row>
    <row r="1890" spans="1:31">
      <c r="A1890" s="6">
        <v>43491</v>
      </c>
      <c r="B1890" s="1" t="s">
        <v>28</v>
      </c>
      <c r="C1890" s="1">
        <v>180</v>
      </c>
      <c r="D1890" s="1" t="s">
        <v>28</v>
      </c>
      <c r="E1890" s="1" t="s">
        <v>28</v>
      </c>
      <c r="F1890" s="1" t="s">
        <v>28</v>
      </c>
      <c r="G1890" s="1" t="s">
        <v>28</v>
      </c>
      <c r="H1890" s="1" t="s">
        <v>28</v>
      </c>
      <c r="I1890" s="1" t="s">
        <v>28</v>
      </c>
      <c r="J1890" s="1" t="s">
        <v>28</v>
      </c>
      <c r="K1890" s="1">
        <v>212</v>
      </c>
      <c r="L1890" s="1">
        <v>195</v>
      </c>
      <c r="M1890" s="1">
        <v>172.42000000000002</v>
      </c>
      <c r="N1890" s="1" t="s">
        <v>28</v>
      </c>
      <c r="O1890" s="1" t="s">
        <v>28</v>
      </c>
      <c r="P1890" s="1" t="s">
        <v>28</v>
      </c>
      <c r="U1890" s="1">
        <v>180</v>
      </c>
      <c r="V1890" s="1">
        <v>195</v>
      </c>
      <c r="W1890" s="1">
        <v>187.5</v>
      </c>
      <c r="X1890" s="1">
        <v>187.5</v>
      </c>
      <c r="AC1890" s="1"/>
      <c r="AE1890" s="1"/>
    </row>
    <row r="1891" spans="1:31">
      <c r="A1891" s="6">
        <v>43498</v>
      </c>
      <c r="B1891" s="1" t="s">
        <v>28</v>
      </c>
      <c r="C1891" s="1">
        <v>179</v>
      </c>
      <c r="D1891" s="1">
        <v>152</v>
      </c>
      <c r="E1891" s="1">
        <v>193.75</v>
      </c>
      <c r="F1891" s="1">
        <v>186.25</v>
      </c>
      <c r="G1891" s="1" t="s">
        <v>28</v>
      </c>
      <c r="H1891" s="1" t="s">
        <v>28</v>
      </c>
      <c r="I1891" s="1" t="s">
        <v>28</v>
      </c>
      <c r="J1891" s="1" t="s">
        <v>28</v>
      </c>
      <c r="K1891" s="1" t="s">
        <v>28</v>
      </c>
      <c r="L1891" s="1" t="s">
        <v>28</v>
      </c>
      <c r="M1891" s="1" t="s">
        <v>28</v>
      </c>
      <c r="N1891" s="1" t="s">
        <v>28</v>
      </c>
      <c r="O1891" s="1" t="s">
        <v>28</v>
      </c>
      <c r="P1891" s="1" t="s">
        <v>28</v>
      </c>
      <c r="U1891" s="1">
        <v>182.625</v>
      </c>
      <c r="V1891" s="1" t="s">
        <v>28</v>
      </c>
      <c r="W1891" s="1">
        <v>182.625</v>
      </c>
      <c r="X1891" s="1">
        <v>182.625</v>
      </c>
      <c r="AC1891" s="1"/>
      <c r="AE1891" s="1"/>
    </row>
    <row r="1892" spans="1:31">
      <c r="A1892" s="6">
        <v>43505</v>
      </c>
      <c r="B1892" s="1" t="s">
        <v>28</v>
      </c>
      <c r="C1892" s="1">
        <v>185</v>
      </c>
      <c r="D1892" s="1">
        <v>154</v>
      </c>
      <c r="E1892" s="1" t="s">
        <v>28</v>
      </c>
      <c r="F1892" s="1" t="s">
        <v>28</v>
      </c>
      <c r="G1892" s="1" t="s">
        <v>28</v>
      </c>
      <c r="H1892" s="1" t="s">
        <v>28</v>
      </c>
      <c r="I1892" s="1" t="s">
        <v>28</v>
      </c>
      <c r="J1892" s="1" t="s">
        <v>28</v>
      </c>
      <c r="K1892" s="1" t="s">
        <v>28</v>
      </c>
      <c r="L1892" s="1" t="s">
        <v>28</v>
      </c>
      <c r="M1892" s="1" t="s">
        <v>28</v>
      </c>
      <c r="N1892" s="1" t="s">
        <v>28</v>
      </c>
      <c r="O1892" s="1" t="s">
        <v>28</v>
      </c>
      <c r="P1892" s="1" t="s">
        <v>28</v>
      </c>
      <c r="U1892" s="1">
        <v>185</v>
      </c>
      <c r="V1892" s="1" t="s">
        <v>28</v>
      </c>
      <c r="W1892" s="1">
        <v>185</v>
      </c>
      <c r="X1892" s="1">
        <v>185</v>
      </c>
      <c r="AC1892" s="1"/>
      <c r="AE1892" s="1"/>
    </row>
    <row r="1893" spans="1:31">
      <c r="A1893" s="6">
        <v>43512</v>
      </c>
      <c r="B1893" s="1" t="s">
        <v>28</v>
      </c>
      <c r="C1893" s="1">
        <v>170</v>
      </c>
      <c r="D1893" s="1">
        <v>164</v>
      </c>
      <c r="E1893" s="1" t="s">
        <v>28</v>
      </c>
      <c r="F1893" s="1" t="s">
        <v>28</v>
      </c>
      <c r="G1893" s="1">
        <v>155</v>
      </c>
      <c r="H1893" s="1" t="s">
        <v>28</v>
      </c>
      <c r="I1893" s="1" t="s">
        <v>28</v>
      </c>
      <c r="J1893" s="1" t="s">
        <v>28</v>
      </c>
      <c r="K1893" s="1" t="s">
        <v>28</v>
      </c>
      <c r="L1893" s="1" t="s">
        <v>28</v>
      </c>
      <c r="M1893" s="1" t="s">
        <v>28</v>
      </c>
      <c r="N1893" s="1" t="s">
        <v>28</v>
      </c>
      <c r="O1893" s="1" t="s">
        <v>28</v>
      </c>
      <c r="P1893" s="1">
        <v>208.25</v>
      </c>
      <c r="U1893" s="1">
        <v>170</v>
      </c>
      <c r="V1893" s="1" t="s">
        <v>28</v>
      </c>
      <c r="W1893" s="1">
        <v>170</v>
      </c>
      <c r="X1893" s="1">
        <v>170</v>
      </c>
      <c r="AC1893" s="1"/>
      <c r="AE1893" s="1"/>
    </row>
    <row r="1894" spans="1:31">
      <c r="A1894" s="6">
        <v>43519</v>
      </c>
      <c r="B1894" s="1" t="s">
        <v>28</v>
      </c>
      <c r="C1894" s="1">
        <v>206</v>
      </c>
      <c r="D1894" s="1" t="s">
        <v>28</v>
      </c>
      <c r="E1894" s="1" t="s">
        <v>28</v>
      </c>
      <c r="F1894" s="1" t="s">
        <v>28</v>
      </c>
      <c r="G1894" s="1" t="s">
        <v>28</v>
      </c>
      <c r="H1894" s="1" t="s">
        <v>28</v>
      </c>
      <c r="I1894" s="1" t="s">
        <v>28</v>
      </c>
      <c r="J1894" s="1" t="s">
        <v>28</v>
      </c>
      <c r="K1894" s="1">
        <v>218.19</v>
      </c>
      <c r="L1894" s="1">
        <v>194.52333333333331</v>
      </c>
      <c r="M1894" s="1">
        <v>165.5</v>
      </c>
      <c r="N1894" s="1" t="s">
        <v>28</v>
      </c>
      <c r="O1894" s="1" t="s">
        <v>28</v>
      </c>
      <c r="P1894" s="1" t="s">
        <v>28</v>
      </c>
      <c r="U1894" s="1">
        <v>206</v>
      </c>
      <c r="V1894" s="1">
        <v>194.52333333333331</v>
      </c>
      <c r="W1894" s="1">
        <v>200.26166666666666</v>
      </c>
      <c r="X1894" s="1">
        <v>200.26166666666666</v>
      </c>
      <c r="AC1894" s="1"/>
      <c r="AE1894" s="1"/>
    </row>
    <row r="1895" spans="1:31">
      <c r="A1895" s="6">
        <v>43526</v>
      </c>
      <c r="B1895" s="1" t="s">
        <v>28</v>
      </c>
      <c r="C1895" s="1">
        <v>171</v>
      </c>
      <c r="D1895" s="1">
        <v>160</v>
      </c>
      <c r="E1895" s="1" t="s">
        <v>28</v>
      </c>
      <c r="F1895" s="1" t="s">
        <v>28</v>
      </c>
      <c r="G1895" s="1" t="s">
        <v>28</v>
      </c>
      <c r="H1895" s="1" t="s">
        <v>28</v>
      </c>
      <c r="I1895" s="1" t="s">
        <v>28</v>
      </c>
      <c r="J1895" s="1" t="s">
        <v>28</v>
      </c>
      <c r="K1895" s="1" t="s">
        <v>28</v>
      </c>
      <c r="L1895" s="1" t="s">
        <v>28</v>
      </c>
      <c r="M1895" s="1" t="s">
        <v>28</v>
      </c>
      <c r="N1895" s="1" t="s">
        <v>28</v>
      </c>
      <c r="O1895" s="1" t="s">
        <v>28</v>
      </c>
      <c r="P1895" s="1" t="s">
        <v>28</v>
      </c>
      <c r="U1895" s="1">
        <v>171</v>
      </c>
      <c r="V1895" s="1" t="s">
        <v>28</v>
      </c>
      <c r="W1895" s="1">
        <v>171</v>
      </c>
      <c r="X1895" s="1">
        <v>171</v>
      </c>
      <c r="AC1895" s="1"/>
      <c r="AE1895" s="1"/>
    </row>
    <row r="1896" spans="1:31">
      <c r="A1896" s="6">
        <v>43533</v>
      </c>
      <c r="B1896" s="1" t="s">
        <v>28</v>
      </c>
      <c r="C1896" s="1" t="s">
        <v>28</v>
      </c>
      <c r="D1896" s="1" t="s">
        <v>28</v>
      </c>
      <c r="E1896" s="1" t="s">
        <v>28</v>
      </c>
      <c r="F1896" s="1" t="s">
        <v>28</v>
      </c>
      <c r="G1896" s="1" t="s">
        <v>28</v>
      </c>
      <c r="H1896" s="1" t="s">
        <v>28</v>
      </c>
      <c r="I1896" s="1">
        <v>185</v>
      </c>
      <c r="J1896" s="1" t="s">
        <v>28</v>
      </c>
      <c r="K1896" s="1" t="s">
        <v>28</v>
      </c>
      <c r="L1896" s="1" t="s">
        <v>28</v>
      </c>
      <c r="M1896" s="1" t="s">
        <v>28</v>
      </c>
      <c r="N1896" s="1" t="s">
        <v>28</v>
      </c>
      <c r="O1896" s="1" t="s">
        <v>28</v>
      </c>
      <c r="P1896" s="1" t="s">
        <v>28</v>
      </c>
      <c r="U1896" s="1">
        <v>185</v>
      </c>
      <c r="V1896" s="1">
        <v>185</v>
      </c>
      <c r="W1896" s="1">
        <v>185</v>
      </c>
      <c r="X1896" s="1">
        <v>185</v>
      </c>
      <c r="AC1896" s="1"/>
      <c r="AE1896" s="1"/>
    </row>
    <row r="1897" spans="1:31">
      <c r="A1897" s="6">
        <v>43540</v>
      </c>
      <c r="B1897" s="1" t="s">
        <v>28</v>
      </c>
      <c r="C1897" s="1" t="s">
        <v>28</v>
      </c>
      <c r="D1897" s="1" t="s">
        <v>28</v>
      </c>
      <c r="E1897" s="1" t="s">
        <v>28</v>
      </c>
      <c r="F1897" s="1" t="s">
        <v>28</v>
      </c>
      <c r="G1897" s="1" t="s">
        <v>28</v>
      </c>
      <c r="H1897" s="1">
        <v>260</v>
      </c>
      <c r="I1897" s="1" t="s">
        <v>28</v>
      </c>
      <c r="J1897" s="1" t="s">
        <v>28</v>
      </c>
      <c r="K1897" s="1" t="s">
        <v>28</v>
      </c>
      <c r="L1897" s="1" t="s">
        <v>28</v>
      </c>
      <c r="M1897" s="1" t="s">
        <v>28</v>
      </c>
      <c r="N1897" s="1" t="s">
        <v>28</v>
      </c>
      <c r="O1897" s="1">
        <v>220</v>
      </c>
      <c r="P1897" s="1">
        <v>202</v>
      </c>
      <c r="U1897" s="1" t="s">
        <v>28</v>
      </c>
      <c r="V1897" s="1" t="s">
        <v>28</v>
      </c>
      <c r="W1897" s="1" t="s">
        <v>28</v>
      </c>
      <c r="X1897" s="1">
        <v>220</v>
      </c>
      <c r="AC1897" s="1"/>
      <c r="AE1897" s="1"/>
    </row>
    <row r="1898" spans="1:31">
      <c r="A1898" s="6">
        <v>43547</v>
      </c>
      <c r="B1898" s="1">
        <v>216</v>
      </c>
      <c r="C1898" s="1">
        <v>171</v>
      </c>
      <c r="D1898" s="1" t="s">
        <v>28</v>
      </c>
      <c r="E1898" s="1" t="s">
        <v>28</v>
      </c>
      <c r="F1898" s="1" t="s">
        <v>28</v>
      </c>
      <c r="G1898" s="1" t="s">
        <v>28</v>
      </c>
      <c r="H1898" s="1">
        <v>296.02499999999998</v>
      </c>
      <c r="I1898" s="1">
        <v>255</v>
      </c>
      <c r="J1898" s="1" t="s">
        <v>28</v>
      </c>
      <c r="K1898" s="1" t="s">
        <v>28</v>
      </c>
      <c r="L1898" s="1" t="s">
        <v>28</v>
      </c>
      <c r="M1898" s="1" t="s">
        <v>28</v>
      </c>
      <c r="N1898" s="1" t="s">
        <v>28</v>
      </c>
      <c r="O1898" s="1" t="s">
        <v>28</v>
      </c>
      <c r="P1898" s="1" t="s">
        <v>28</v>
      </c>
      <c r="U1898" s="1">
        <v>213</v>
      </c>
      <c r="V1898" s="1">
        <v>255</v>
      </c>
      <c r="W1898" s="1">
        <v>213</v>
      </c>
      <c r="X1898" s="1">
        <v>213</v>
      </c>
      <c r="AC1898" s="1"/>
      <c r="AE1898" s="1"/>
    </row>
    <row r="1899" spans="1:31">
      <c r="A1899" s="6">
        <v>43554</v>
      </c>
      <c r="B1899" s="1">
        <v>200</v>
      </c>
      <c r="C1899" s="1">
        <v>188.5</v>
      </c>
      <c r="D1899" s="1">
        <v>185</v>
      </c>
      <c r="E1899" s="1" t="s">
        <v>28</v>
      </c>
      <c r="F1899" s="1" t="s">
        <v>28</v>
      </c>
      <c r="G1899" s="1" t="s">
        <v>28</v>
      </c>
      <c r="H1899" s="1">
        <v>289.375</v>
      </c>
      <c r="I1899" s="1">
        <v>227.245</v>
      </c>
      <c r="J1899" s="1">
        <v>177.5</v>
      </c>
      <c r="K1899" s="1" t="s">
        <v>28</v>
      </c>
      <c r="L1899" s="1" t="s">
        <v>28</v>
      </c>
      <c r="M1899" s="1" t="s">
        <v>28</v>
      </c>
      <c r="N1899" s="1" t="s">
        <v>28</v>
      </c>
      <c r="O1899" s="1" t="s">
        <v>28</v>
      </c>
      <c r="P1899" s="1" t="s">
        <v>28</v>
      </c>
      <c r="U1899" s="1">
        <v>207.8725</v>
      </c>
      <c r="V1899" s="1">
        <v>227.245</v>
      </c>
      <c r="W1899" s="1">
        <v>207.8725</v>
      </c>
      <c r="X1899" s="1">
        <v>207.8725</v>
      </c>
      <c r="AC1899" s="1"/>
      <c r="AE1899" s="1"/>
    </row>
    <row r="1900" spans="1:31">
      <c r="A1900" s="6">
        <v>43561</v>
      </c>
      <c r="B1900" s="1" t="s">
        <v>28</v>
      </c>
      <c r="C1900" s="1">
        <v>177</v>
      </c>
      <c r="D1900" s="1">
        <v>158</v>
      </c>
      <c r="E1900" s="1" t="s">
        <v>28</v>
      </c>
      <c r="F1900" s="1" t="s">
        <v>28</v>
      </c>
      <c r="G1900" s="1" t="s">
        <v>28</v>
      </c>
      <c r="H1900" s="1">
        <v>253.285</v>
      </c>
      <c r="I1900" s="1">
        <v>215.965</v>
      </c>
      <c r="J1900" s="1">
        <v>171</v>
      </c>
      <c r="K1900" s="1" t="s">
        <v>28</v>
      </c>
      <c r="L1900" s="1">
        <v>187.61333333333334</v>
      </c>
      <c r="M1900" s="1" t="s">
        <v>28</v>
      </c>
      <c r="N1900" s="1" t="s">
        <v>28</v>
      </c>
      <c r="O1900" s="1" t="s">
        <v>28</v>
      </c>
      <c r="P1900" s="1" t="s">
        <v>28</v>
      </c>
      <c r="U1900" s="1">
        <v>196.48250000000002</v>
      </c>
      <c r="V1900" s="1">
        <v>201.78916666666669</v>
      </c>
      <c r="W1900" s="1">
        <v>189.39458333333334</v>
      </c>
      <c r="X1900" s="1">
        <v>189.39458333333334</v>
      </c>
      <c r="AC1900" s="1"/>
      <c r="AE1900" s="1"/>
    </row>
    <row r="1901" spans="1:31">
      <c r="A1901" s="6">
        <v>43568</v>
      </c>
      <c r="B1901" s="1" t="s">
        <v>28</v>
      </c>
      <c r="C1901" s="1" t="s">
        <v>28</v>
      </c>
      <c r="D1901" s="1">
        <v>158</v>
      </c>
      <c r="E1901" s="1" t="s">
        <v>28</v>
      </c>
      <c r="F1901" s="1" t="s">
        <v>28</v>
      </c>
      <c r="G1901" s="1" t="s">
        <v>28</v>
      </c>
      <c r="H1901" s="1">
        <v>214.465</v>
      </c>
      <c r="I1901" s="1" t="s">
        <v>28</v>
      </c>
      <c r="J1901" s="1" t="s">
        <v>28</v>
      </c>
      <c r="K1901" s="1">
        <v>213</v>
      </c>
      <c r="L1901" s="1">
        <v>202.29000000000002</v>
      </c>
      <c r="M1901" s="1" t="s">
        <v>28</v>
      </c>
      <c r="N1901" s="1" t="s">
        <v>28</v>
      </c>
      <c r="O1901" s="1" t="s">
        <v>28</v>
      </c>
      <c r="P1901" s="1" t="s">
        <v>28</v>
      </c>
      <c r="U1901" s="1" t="s">
        <v>28</v>
      </c>
      <c r="V1901" s="1">
        <v>202.29000000000002</v>
      </c>
      <c r="W1901" s="1">
        <v>202.29000000000002</v>
      </c>
      <c r="X1901" s="1">
        <v>202.29000000000002</v>
      </c>
      <c r="AC1901" s="1"/>
      <c r="AE1901" s="1"/>
    </row>
    <row r="1902" spans="1:31">
      <c r="A1902" s="6">
        <v>43575</v>
      </c>
      <c r="B1902" s="1" t="s">
        <v>28</v>
      </c>
      <c r="C1902" s="1" t="s">
        <v>28</v>
      </c>
      <c r="D1902" s="1" t="s">
        <v>28</v>
      </c>
      <c r="E1902" s="1">
        <v>201.25</v>
      </c>
      <c r="F1902" s="1">
        <v>161.25</v>
      </c>
      <c r="G1902" s="1" t="s">
        <v>28</v>
      </c>
      <c r="H1902" s="1">
        <v>249.64499999999998</v>
      </c>
      <c r="I1902" s="1">
        <v>205.94</v>
      </c>
      <c r="J1902" s="1" t="s">
        <v>28</v>
      </c>
      <c r="K1902" s="1" t="s">
        <v>28</v>
      </c>
      <c r="L1902" s="1" t="s">
        <v>28</v>
      </c>
      <c r="M1902" s="1" t="s">
        <v>28</v>
      </c>
      <c r="N1902" s="1" t="s">
        <v>28</v>
      </c>
      <c r="O1902" s="1">
        <v>168.25</v>
      </c>
      <c r="P1902" s="1">
        <v>148.44499969482422</v>
      </c>
      <c r="U1902" s="1">
        <v>183.595</v>
      </c>
      <c r="V1902" s="1">
        <v>205.94</v>
      </c>
      <c r="W1902" s="1">
        <v>183.595</v>
      </c>
      <c r="X1902" s="1">
        <v>178.48000000000002</v>
      </c>
      <c r="AC1902" s="1"/>
      <c r="AE1902" s="1"/>
    </row>
    <row r="1903" spans="1:31">
      <c r="A1903" s="6">
        <v>43582</v>
      </c>
      <c r="B1903" s="1" t="s">
        <v>28</v>
      </c>
      <c r="C1903" s="1" t="s">
        <v>28</v>
      </c>
      <c r="D1903" s="1" t="s">
        <v>28</v>
      </c>
      <c r="E1903" s="1">
        <v>177.5</v>
      </c>
      <c r="F1903" s="1">
        <v>177.5</v>
      </c>
      <c r="G1903" s="1" t="s">
        <v>28</v>
      </c>
      <c r="H1903" s="1">
        <v>183.215</v>
      </c>
      <c r="I1903" s="1">
        <v>185</v>
      </c>
      <c r="J1903" s="1" t="s">
        <v>28</v>
      </c>
      <c r="K1903" s="1" t="s">
        <v>28</v>
      </c>
      <c r="L1903" s="1" t="s">
        <v>28</v>
      </c>
      <c r="M1903" s="1" t="s">
        <v>28</v>
      </c>
      <c r="N1903" s="1" t="s">
        <v>28</v>
      </c>
      <c r="O1903" s="1" t="s">
        <v>28</v>
      </c>
      <c r="P1903" s="1" t="s">
        <v>28</v>
      </c>
      <c r="U1903" s="1">
        <v>181.25</v>
      </c>
      <c r="V1903" s="1">
        <v>185</v>
      </c>
      <c r="W1903" s="1">
        <v>181.25</v>
      </c>
      <c r="X1903" s="1">
        <v>181.25</v>
      </c>
      <c r="AC1903" s="1"/>
      <c r="AE1903" s="1"/>
    </row>
    <row r="1904" spans="1:31">
      <c r="A1904" s="6">
        <v>43589</v>
      </c>
      <c r="B1904" s="1" t="s">
        <v>28</v>
      </c>
      <c r="C1904" s="1">
        <v>176</v>
      </c>
      <c r="D1904" s="1">
        <v>176</v>
      </c>
      <c r="E1904" s="1" t="s">
        <v>28</v>
      </c>
      <c r="F1904" s="1" t="s">
        <v>28</v>
      </c>
      <c r="G1904" s="1" t="s">
        <v>28</v>
      </c>
      <c r="H1904" s="1">
        <v>206.45</v>
      </c>
      <c r="I1904" s="1">
        <v>180</v>
      </c>
      <c r="J1904" s="1" t="s">
        <v>28</v>
      </c>
      <c r="K1904" s="1" t="s">
        <v>28</v>
      </c>
      <c r="L1904" s="1" t="s">
        <v>28</v>
      </c>
      <c r="M1904" s="1" t="s">
        <v>28</v>
      </c>
      <c r="N1904" s="1" t="s">
        <v>28</v>
      </c>
      <c r="O1904" s="1" t="s">
        <v>28</v>
      </c>
      <c r="P1904" s="1" t="s">
        <v>28</v>
      </c>
      <c r="U1904" s="1">
        <v>178</v>
      </c>
      <c r="V1904" s="1">
        <v>180</v>
      </c>
      <c r="W1904" s="1">
        <v>178</v>
      </c>
      <c r="X1904" s="1">
        <v>178</v>
      </c>
      <c r="AC1904" s="1"/>
      <c r="AE1904" s="1"/>
    </row>
    <row r="1905" spans="1:31">
      <c r="A1905" s="6">
        <v>43596</v>
      </c>
      <c r="B1905" s="1" t="s">
        <v>28</v>
      </c>
      <c r="C1905" s="1">
        <v>180.95500183105469</v>
      </c>
      <c r="D1905" s="1">
        <v>170.5</v>
      </c>
      <c r="E1905" s="1">
        <v>182.5</v>
      </c>
      <c r="F1905" s="1">
        <v>170</v>
      </c>
      <c r="G1905" s="1" t="s">
        <v>28</v>
      </c>
      <c r="H1905" s="1">
        <v>202.08</v>
      </c>
      <c r="I1905" s="1" t="s">
        <v>28</v>
      </c>
      <c r="J1905" s="1" t="s">
        <v>28</v>
      </c>
      <c r="K1905" s="1" t="s">
        <v>28</v>
      </c>
      <c r="L1905" s="1" t="s">
        <v>28</v>
      </c>
      <c r="M1905" s="1" t="s">
        <v>28</v>
      </c>
      <c r="N1905" s="1" t="s">
        <v>28</v>
      </c>
      <c r="O1905" s="1" t="s">
        <v>28</v>
      </c>
      <c r="P1905" s="1" t="s">
        <v>28</v>
      </c>
      <c r="U1905" s="1">
        <v>175.47750091552734</v>
      </c>
      <c r="V1905" s="1" t="s">
        <v>28</v>
      </c>
      <c r="W1905" s="1">
        <v>175.47750091552734</v>
      </c>
      <c r="X1905" s="1">
        <v>175.47750091552734</v>
      </c>
      <c r="AC1905" s="1"/>
      <c r="AE1905" s="1"/>
    </row>
    <row r="1906" spans="1:31">
      <c r="A1906" s="6">
        <v>43603</v>
      </c>
      <c r="B1906" s="1" t="s">
        <v>28</v>
      </c>
      <c r="C1906" s="1" t="s">
        <v>28</v>
      </c>
      <c r="D1906" s="1" t="s">
        <v>28</v>
      </c>
      <c r="E1906" s="1">
        <v>172.02999877929688</v>
      </c>
      <c r="F1906" s="1">
        <v>177.5</v>
      </c>
      <c r="G1906" s="1" t="s">
        <v>28</v>
      </c>
      <c r="H1906" s="1" t="s">
        <v>28</v>
      </c>
      <c r="I1906" s="1">
        <v>187.08000183105469</v>
      </c>
      <c r="J1906" s="1" t="s">
        <v>28</v>
      </c>
      <c r="K1906" s="1" t="s">
        <v>28</v>
      </c>
      <c r="L1906" s="1" t="s">
        <v>28</v>
      </c>
      <c r="M1906" s="1" t="s">
        <v>28</v>
      </c>
      <c r="N1906" s="1" t="s">
        <v>28</v>
      </c>
      <c r="O1906" s="1" t="s">
        <v>28</v>
      </c>
      <c r="P1906" s="1" t="s">
        <v>28</v>
      </c>
      <c r="U1906" s="1">
        <v>182.29000091552734</v>
      </c>
      <c r="V1906" s="1">
        <v>187.08000183105469</v>
      </c>
      <c r="W1906" s="1">
        <v>182.29000091552734</v>
      </c>
      <c r="X1906" s="1">
        <v>182.29000091552734</v>
      </c>
      <c r="AC1906" s="1"/>
      <c r="AE1906" s="1"/>
    </row>
    <row r="1907" spans="1:31">
      <c r="A1907" s="6">
        <v>43610</v>
      </c>
      <c r="B1907" s="1" t="s">
        <v>28</v>
      </c>
      <c r="C1907" s="1">
        <v>193.00999959309897</v>
      </c>
      <c r="D1907" s="1">
        <v>156</v>
      </c>
      <c r="E1907" s="1" t="s">
        <v>28</v>
      </c>
      <c r="F1907" s="1" t="s">
        <v>28</v>
      </c>
      <c r="G1907" s="1" t="s">
        <v>28</v>
      </c>
      <c r="H1907" s="1">
        <v>193.48000335693359</v>
      </c>
      <c r="I1907" s="1">
        <v>163.72666931152344</v>
      </c>
      <c r="J1907" s="1" t="s">
        <v>28</v>
      </c>
      <c r="K1907" s="1" t="s">
        <v>28</v>
      </c>
      <c r="L1907" s="1" t="s">
        <v>28</v>
      </c>
      <c r="M1907" s="1" t="s">
        <v>28</v>
      </c>
      <c r="N1907" s="1" t="s">
        <v>28</v>
      </c>
      <c r="O1907" s="1" t="s">
        <v>28</v>
      </c>
      <c r="P1907" s="1" t="s">
        <v>28</v>
      </c>
      <c r="U1907" s="1">
        <v>178.36833445231122</v>
      </c>
      <c r="V1907" s="1">
        <v>163.72666931152344</v>
      </c>
      <c r="W1907" s="1">
        <v>178.36833445231122</v>
      </c>
      <c r="X1907" s="1">
        <v>178.36833445231122</v>
      </c>
      <c r="AC1907" s="1"/>
      <c r="AE1907" s="1"/>
    </row>
    <row r="1908" spans="1:31">
      <c r="A1908" s="6">
        <v>43617</v>
      </c>
      <c r="B1908" s="1">
        <v>180</v>
      </c>
      <c r="C1908" s="1">
        <v>165.89999389648438</v>
      </c>
      <c r="D1908" s="1">
        <v>157.87999725341797</v>
      </c>
      <c r="E1908" s="1" t="s">
        <v>28</v>
      </c>
      <c r="F1908" s="1" t="s">
        <v>28</v>
      </c>
      <c r="G1908" s="1" t="s">
        <v>28</v>
      </c>
      <c r="H1908" s="1">
        <v>205.64499664306641</v>
      </c>
      <c r="I1908" s="1" t="s">
        <v>28</v>
      </c>
      <c r="J1908" s="1" t="s">
        <v>28</v>
      </c>
      <c r="K1908" s="1">
        <v>175.5</v>
      </c>
      <c r="L1908" s="1">
        <v>173.75</v>
      </c>
      <c r="M1908" s="1">
        <v>183.815</v>
      </c>
      <c r="N1908" s="1" t="s">
        <v>28</v>
      </c>
      <c r="O1908" s="1" t="s">
        <v>28</v>
      </c>
      <c r="P1908" s="1" t="s">
        <v>28</v>
      </c>
      <c r="U1908" s="1">
        <v>165.89999389648438</v>
      </c>
      <c r="V1908" s="1">
        <v>173.75</v>
      </c>
      <c r="W1908" s="1">
        <v>169.82499694824219</v>
      </c>
      <c r="X1908" s="1">
        <v>169.82499694824219</v>
      </c>
      <c r="AC1908" s="1"/>
      <c r="AE1908" s="1"/>
    </row>
    <row r="1909" spans="1:31">
      <c r="A1909" s="6">
        <v>43624</v>
      </c>
      <c r="B1909" s="1" t="s">
        <v>28</v>
      </c>
      <c r="C1909" s="1">
        <v>163.88999938964844</v>
      </c>
      <c r="D1909" s="1">
        <v>153</v>
      </c>
      <c r="E1909" s="1">
        <v>151.83000183105469</v>
      </c>
      <c r="F1909" s="1">
        <v>150.23333231608072</v>
      </c>
      <c r="G1909" s="1" t="s">
        <v>28</v>
      </c>
      <c r="H1909" s="1">
        <v>169.31500244140625</v>
      </c>
      <c r="I1909" s="1">
        <v>174.20999908447266</v>
      </c>
      <c r="J1909" s="1" t="s">
        <v>28</v>
      </c>
      <c r="K1909" s="1" t="s">
        <v>28</v>
      </c>
      <c r="L1909" s="1" t="s">
        <v>28</v>
      </c>
      <c r="M1909" s="1" t="s">
        <v>28</v>
      </c>
      <c r="N1909" s="1">
        <v>201.72999572753906</v>
      </c>
      <c r="O1909" s="1">
        <v>189.88999938964844</v>
      </c>
      <c r="P1909" s="1">
        <v>178.31000518798828</v>
      </c>
      <c r="U1909" s="1">
        <v>162.77777693006726</v>
      </c>
      <c r="V1909" s="1">
        <v>174.20999908447266</v>
      </c>
      <c r="W1909" s="1">
        <v>162.77777693006726</v>
      </c>
      <c r="X1909" s="1">
        <v>169.55583254496256</v>
      </c>
      <c r="AC1909" s="1"/>
      <c r="AE1909" s="1"/>
    </row>
    <row r="1910" spans="1:31">
      <c r="A1910" s="6">
        <v>43631</v>
      </c>
      <c r="B1910" s="1" t="s">
        <v>28</v>
      </c>
      <c r="C1910" s="1">
        <v>161.75</v>
      </c>
      <c r="D1910" s="1">
        <v>150.00499725341797</v>
      </c>
      <c r="E1910" s="1">
        <v>157.14999389648438</v>
      </c>
      <c r="F1910" s="1">
        <v>154.69000244140625</v>
      </c>
      <c r="G1910" s="1" t="s">
        <v>28</v>
      </c>
      <c r="H1910" s="1">
        <v>160.5</v>
      </c>
      <c r="I1910" s="1">
        <v>163.62000020345053</v>
      </c>
      <c r="J1910" s="1" t="s">
        <v>28</v>
      </c>
      <c r="K1910" s="1" t="s">
        <v>28</v>
      </c>
      <c r="L1910" s="1" t="s">
        <v>28</v>
      </c>
      <c r="M1910" s="1" t="s">
        <v>28</v>
      </c>
      <c r="N1910" s="1" t="s">
        <v>28</v>
      </c>
      <c r="O1910" s="1" t="s">
        <v>28</v>
      </c>
      <c r="P1910" s="1" t="s">
        <v>28</v>
      </c>
      <c r="U1910" s="1">
        <v>160.02000088161893</v>
      </c>
      <c r="V1910" s="1">
        <v>163.62000020345053</v>
      </c>
      <c r="W1910" s="1">
        <v>160.02000088161893</v>
      </c>
      <c r="X1910" s="1">
        <v>160.02000088161893</v>
      </c>
      <c r="AC1910" s="1"/>
      <c r="AE1910" s="1"/>
    </row>
    <row r="1911" spans="1:31">
      <c r="A1911" s="6">
        <v>43638</v>
      </c>
      <c r="B1911" s="1">
        <v>202</v>
      </c>
      <c r="C1911" s="1">
        <v>163.52666727701822</v>
      </c>
      <c r="D1911" s="1">
        <v>151.46499633789063</v>
      </c>
      <c r="E1911" s="1">
        <v>162.5</v>
      </c>
      <c r="F1911" s="1" t="s">
        <v>28</v>
      </c>
      <c r="G1911" s="1" t="s">
        <v>28</v>
      </c>
      <c r="H1911" s="1" t="s">
        <v>28</v>
      </c>
      <c r="I1911" s="1">
        <v>166.38999938964844</v>
      </c>
      <c r="J1911" s="1" t="s">
        <v>28</v>
      </c>
      <c r="K1911" s="1" t="s">
        <v>28</v>
      </c>
      <c r="L1911" s="1">
        <v>163.39666748046875</v>
      </c>
      <c r="M1911" s="1">
        <v>170.89499664306641</v>
      </c>
      <c r="N1911" s="1" t="s">
        <v>28</v>
      </c>
      <c r="O1911" s="1" t="s">
        <v>28</v>
      </c>
      <c r="P1911" s="1" t="s">
        <v>28</v>
      </c>
      <c r="U1911" s="1">
        <v>164.95833333333331</v>
      </c>
      <c r="V1911" s="1">
        <v>164.89333343505859</v>
      </c>
      <c r="W1911" s="1">
        <v>164.21000035603839</v>
      </c>
      <c r="X1911" s="1">
        <v>164.21000035603839</v>
      </c>
      <c r="AC1911" s="1"/>
      <c r="AE1911" s="1"/>
    </row>
    <row r="1912" spans="1:31">
      <c r="A1912" s="6">
        <v>43645</v>
      </c>
      <c r="B1912" s="1" t="s">
        <v>28</v>
      </c>
      <c r="C1912" s="1">
        <v>170.90666707356772</v>
      </c>
      <c r="D1912" s="1">
        <v>147</v>
      </c>
      <c r="E1912" s="1">
        <v>145</v>
      </c>
      <c r="F1912" s="1">
        <v>142.5</v>
      </c>
      <c r="G1912" s="1">
        <v>127.5</v>
      </c>
      <c r="H1912" s="1">
        <v>164.78999328613281</v>
      </c>
      <c r="I1912" s="1">
        <v>168.67666625976563</v>
      </c>
      <c r="J1912" s="1" t="s">
        <v>28</v>
      </c>
      <c r="K1912" s="1" t="s">
        <v>28</v>
      </c>
      <c r="L1912" s="1" t="s">
        <v>28</v>
      </c>
      <c r="M1912" s="1" t="s">
        <v>28</v>
      </c>
      <c r="N1912" s="1">
        <v>171.69999694824219</v>
      </c>
      <c r="O1912" s="1">
        <v>160.07333374023438</v>
      </c>
      <c r="P1912" s="1">
        <v>140.30999755859375</v>
      </c>
      <c r="U1912" s="1">
        <v>160.69444444444446</v>
      </c>
      <c r="V1912" s="1">
        <v>168.67666625976563</v>
      </c>
      <c r="W1912" s="1">
        <v>160.69444444444446</v>
      </c>
      <c r="X1912" s="1">
        <v>160.53916676839194</v>
      </c>
      <c r="AC1912" s="1"/>
      <c r="AE1912" s="1"/>
    </row>
    <row r="1913" spans="1:31">
      <c r="A1913" s="6">
        <v>43652</v>
      </c>
      <c r="B1913" s="1" t="s">
        <v>28</v>
      </c>
      <c r="C1913" s="1" t="s">
        <v>28</v>
      </c>
      <c r="D1913" s="1" t="s">
        <v>28</v>
      </c>
      <c r="E1913" s="1" t="s">
        <v>28</v>
      </c>
      <c r="F1913" s="1" t="s">
        <v>28</v>
      </c>
      <c r="G1913" s="1" t="s">
        <v>28</v>
      </c>
      <c r="H1913" s="1" t="s">
        <v>28</v>
      </c>
      <c r="I1913" s="1" t="s">
        <v>28</v>
      </c>
      <c r="J1913" s="1" t="s">
        <v>28</v>
      </c>
      <c r="K1913" s="1" t="s">
        <v>28</v>
      </c>
      <c r="L1913" s="1" t="s">
        <v>28</v>
      </c>
      <c r="M1913" s="1" t="s">
        <v>28</v>
      </c>
      <c r="N1913" s="1" t="s">
        <v>28</v>
      </c>
      <c r="O1913" s="1" t="s">
        <v>28</v>
      </c>
      <c r="P1913" s="1" t="s">
        <v>28</v>
      </c>
      <c r="U1913" s="1" t="s">
        <v>28</v>
      </c>
      <c r="V1913" s="1" t="s">
        <v>28</v>
      </c>
      <c r="W1913" s="1" t="s">
        <v>28</v>
      </c>
      <c r="X1913" s="1" t="s">
        <v>28</v>
      </c>
      <c r="AC1913" s="1"/>
      <c r="AE1913" s="1"/>
    </row>
    <row r="1914" spans="1:31">
      <c r="A1914" s="6">
        <v>43659</v>
      </c>
      <c r="B1914" s="1" t="s">
        <v>28</v>
      </c>
      <c r="C1914" s="1">
        <v>178.94000244140625</v>
      </c>
      <c r="D1914" s="1">
        <v>156</v>
      </c>
      <c r="E1914" s="1" t="s">
        <v>28</v>
      </c>
      <c r="F1914" s="1" t="s">
        <v>28</v>
      </c>
      <c r="G1914" s="1" t="s">
        <v>28</v>
      </c>
      <c r="H1914" s="1">
        <v>166.5</v>
      </c>
      <c r="I1914" s="1">
        <v>156.66666666666666</v>
      </c>
      <c r="J1914" s="1" t="s">
        <v>28</v>
      </c>
      <c r="K1914" s="1">
        <v>146</v>
      </c>
      <c r="L1914" s="1">
        <v>148.163330078125</v>
      </c>
      <c r="M1914" s="1">
        <v>147.08000183105469</v>
      </c>
      <c r="N1914" s="1" t="s">
        <v>28</v>
      </c>
      <c r="O1914" s="1" t="s">
        <v>28</v>
      </c>
      <c r="P1914" s="1" t="s">
        <v>28</v>
      </c>
      <c r="U1914" s="1">
        <v>167.80333455403644</v>
      </c>
      <c r="V1914" s="1">
        <v>152.41499837239581</v>
      </c>
      <c r="W1914" s="1">
        <v>165.67750040690103</v>
      </c>
      <c r="X1914" s="1">
        <v>165.67750040690103</v>
      </c>
      <c r="AC1914" s="1"/>
      <c r="AE1914" s="1"/>
    </row>
    <row r="1915" spans="1:31">
      <c r="A1915" s="6">
        <v>43666</v>
      </c>
      <c r="B1915" s="1" t="s">
        <v>28</v>
      </c>
      <c r="C1915" s="1">
        <v>169.97333272298178</v>
      </c>
      <c r="D1915" s="1">
        <v>151.62000274658203</v>
      </c>
      <c r="E1915" s="1">
        <v>133.09999847412109</v>
      </c>
      <c r="F1915" s="1">
        <v>138.62000274658203</v>
      </c>
      <c r="G1915" s="1" t="s">
        <v>28</v>
      </c>
      <c r="H1915" s="1">
        <v>162</v>
      </c>
      <c r="I1915" s="1">
        <v>184</v>
      </c>
      <c r="J1915" s="1" t="s">
        <v>28</v>
      </c>
      <c r="K1915" s="1" t="s">
        <v>28</v>
      </c>
      <c r="L1915" s="1">
        <v>150.93333435058594</v>
      </c>
      <c r="M1915" s="1">
        <v>145.14499664306641</v>
      </c>
      <c r="N1915" s="1" t="s">
        <v>28</v>
      </c>
      <c r="O1915" s="1">
        <v>161.65999857584634</v>
      </c>
      <c r="P1915" s="1">
        <v>150.98999786376953</v>
      </c>
      <c r="U1915" s="1">
        <v>164.19777848985461</v>
      </c>
      <c r="V1915" s="1">
        <v>167.46666717529297</v>
      </c>
      <c r="W1915" s="1">
        <v>158.68666754828561</v>
      </c>
      <c r="X1915" s="1">
        <v>159.43000030517578</v>
      </c>
      <c r="AC1915" s="1"/>
      <c r="AE1915" s="1"/>
    </row>
    <row r="1916" spans="1:31">
      <c r="A1916" s="6">
        <v>43673</v>
      </c>
      <c r="B1916" s="1" t="s">
        <v>28</v>
      </c>
      <c r="C1916" s="1">
        <v>172.69999694824219</v>
      </c>
      <c r="D1916" s="1" t="s">
        <v>28</v>
      </c>
      <c r="E1916" s="1">
        <v>152.5</v>
      </c>
      <c r="F1916" s="1">
        <v>156.38666280110678</v>
      </c>
      <c r="G1916" s="1">
        <v>162.5</v>
      </c>
      <c r="H1916" s="1">
        <v>161.54000091552734</v>
      </c>
      <c r="I1916" s="1">
        <v>155.77500152587891</v>
      </c>
      <c r="J1916" s="1" t="s">
        <v>28</v>
      </c>
      <c r="K1916" s="1" t="s">
        <v>28</v>
      </c>
      <c r="L1916" s="1" t="s">
        <v>28</v>
      </c>
      <c r="M1916" s="1" t="s">
        <v>28</v>
      </c>
      <c r="N1916" s="1" t="s">
        <v>28</v>
      </c>
      <c r="O1916" s="1" t="s">
        <v>28</v>
      </c>
      <c r="P1916" s="1" t="s">
        <v>28</v>
      </c>
      <c r="U1916" s="1">
        <v>161.6205537584093</v>
      </c>
      <c r="V1916" s="1">
        <v>155.77500152587891</v>
      </c>
      <c r="W1916" s="1">
        <v>161.6205537584093</v>
      </c>
      <c r="X1916" s="1">
        <v>161.6205537584093</v>
      </c>
      <c r="AC1916" s="1"/>
      <c r="AE1916" s="1"/>
    </row>
    <row r="1917" spans="1:31">
      <c r="A1917" s="6">
        <v>43680</v>
      </c>
      <c r="B1917" s="1">
        <v>188</v>
      </c>
      <c r="C1917" s="1">
        <v>172.56000264485678</v>
      </c>
      <c r="D1917" s="1">
        <v>155</v>
      </c>
      <c r="E1917" s="1" t="s">
        <v>28</v>
      </c>
      <c r="F1917" s="1">
        <v>177.625</v>
      </c>
      <c r="G1917" s="1" t="s">
        <v>28</v>
      </c>
      <c r="H1917" s="1" t="s">
        <v>28</v>
      </c>
      <c r="I1917" s="1">
        <v>162.5</v>
      </c>
      <c r="J1917" s="1">
        <v>155</v>
      </c>
      <c r="K1917" s="1" t="s">
        <v>28</v>
      </c>
      <c r="L1917" s="1">
        <v>157.41999999999999</v>
      </c>
      <c r="M1917" s="1">
        <v>152.21</v>
      </c>
      <c r="N1917" s="1" t="s">
        <v>28</v>
      </c>
      <c r="O1917" s="1">
        <v>172.36666870117188</v>
      </c>
      <c r="P1917" s="1">
        <v>159.17500305175781</v>
      </c>
      <c r="U1917" s="1">
        <v>170.89500088161893</v>
      </c>
      <c r="V1917" s="1">
        <v>159.95999999999998</v>
      </c>
      <c r="W1917" s="1">
        <v>170.04833421495226</v>
      </c>
      <c r="X1917" s="1">
        <v>170.62791783650715</v>
      </c>
      <c r="AC1917" s="1"/>
      <c r="AE1917" s="1"/>
    </row>
    <row r="1918" spans="1:31">
      <c r="A1918" s="6">
        <v>43687</v>
      </c>
      <c r="B1918" s="1">
        <v>180</v>
      </c>
      <c r="C1918" s="1">
        <v>176.79999796549478</v>
      </c>
      <c r="D1918" s="1">
        <v>160.1300048828125</v>
      </c>
      <c r="E1918" s="1" t="s">
        <v>28</v>
      </c>
      <c r="F1918" s="1" t="s">
        <v>28</v>
      </c>
      <c r="G1918" s="1" t="s">
        <v>28</v>
      </c>
      <c r="H1918" s="1">
        <v>173.75</v>
      </c>
      <c r="I1918" s="1">
        <v>162.78999328613281</v>
      </c>
      <c r="J1918" s="1" t="s">
        <v>28</v>
      </c>
      <c r="K1918" s="1" t="s">
        <v>28</v>
      </c>
      <c r="L1918" s="1" t="s">
        <v>28</v>
      </c>
      <c r="M1918" s="1" t="s">
        <v>28</v>
      </c>
      <c r="N1918" s="1" t="s">
        <v>28</v>
      </c>
      <c r="O1918" s="1" t="s">
        <v>28</v>
      </c>
      <c r="P1918" s="1" t="s">
        <v>28</v>
      </c>
      <c r="U1918" s="1">
        <v>169.79499562581378</v>
      </c>
      <c r="V1918" s="1">
        <v>162.78999328613281</v>
      </c>
      <c r="W1918" s="1">
        <v>169.79499562581378</v>
      </c>
      <c r="X1918" s="1">
        <v>169.79499562581378</v>
      </c>
      <c r="AC1918" s="1"/>
      <c r="AE1918" s="1"/>
    </row>
    <row r="1919" spans="1:31">
      <c r="A1919" s="6">
        <v>43694</v>
      </c>
      <c r="B1919" s="1" t="s">
        <v>28</v>
      </c>
      <c r="C1919" s="1">
        <v>156.12333170572916</v>
      </c>
      <c r="D1919" s="1">
        <v>150</v>
      </c>
      <c r="E1919" s="1" t="s">
        <v>28</v>
      </c>
      <c r="F1919" s="1" t="s">
        <v>28</v>
      </c>
      <c r="G1919" s="1" t="s">
        <v>28</v>
      </c>
      <c r="H1919" s="1" t="s">
        <v>28</v>
      </c>
      <c r="I1919" s="1">
        <v>151.90499877929688</v>
      </c>
      <c r="J1919" s="1" t="s">
        <v>28</v>
      </c>
      <c r="K1919" s="1" t="s">
        <v>28</v>
      </c>
      <c r="L1919" s="1">
        <v>157.05666605631509</v>
      </c>
      <c r="M1919" s="1">
        <v>147.375</v>
      </c>
      <c r="N1919" s="1">
        <v>172.5</v>
      </c>
      <c r="O1919" s="1">
        <v>161.50333658854166</v>
      </c>
      <c r="P1919" s="1">
        <v>148.52499389648438</v>
      </c>
      <c r="U1919" s="1">
        <v>154.014165242513</v>
      </c>
      <c r="V1919" s="1">
        <v>154.48083241780597</v>
      </c>
      <c r="W1919" s="1">
        <v>155.30208206176758</v>
      </c>
      <c r="X1919" s="1">
        <v>157.3691669040256</v>
      </c>
      <c r="AC1919" s="1"/>
      <c r="AE1919" s="1"/>
    </row>
    <row r="1920" spans="1:31">
      <c r="A1920" s="6">
        <v>43701</v>
      </c>
      <c r="B1920" s="1">
        <v>179.66500091552734</v>
      </c>
      <c r="C1920" s="1">
        <v>168.58000183105469</v>
      </c>
      <c r="D1920" s="1" t="s">
        <v>28</v>
      </c>
      <c r="E1920" s="1" t="s">
        <v>28</v>
      </c>
      <c r="F1920" s="1" t="s">
        <v>28</v>
      </c>
      <c r="G1920" s="1" t="s">
        <v>28</v>
      </c>
      <c r="H1920" s="1">
        <v>160</v>
      </c>
      <c r="I1920" s="1">
        <v>152.55000305175781</v>
      </c>
      <c r="J1920" s="1" t="s">
        <v>28</v>
      </c>
      <c r="K1920" s="1" t="s">
        <v>28</v>
      </c>
      <c r="L1920" s="1" t="s">
        <v>28</v>
      </c>
      <c r="M1920" s="1" t="s">
        <v>28</v>
      </c>
      <c r="N1920" s="1" t="s">
        <v>28</v>
      </c>
      <c r="O1920" s="1" t="s">
        <v>28</v>
      </c>
      <c r="P1920" s="1" t="s">
        <v>28</v>
      </c>
      <c r="U1920" s="1">
        <v>160.56500244140625</v>
      </c>
      <c r="V1920" s="1">
        <v>152.55000305175781</v>
      </c>
      <c r="W1920" s="1">
        <v>160.56500244140625</v>
      </c>
      <c r="X1920" s="1">
        <v>160.56500244140625</v>
      </c>
      <c r="AC1920" s="1"/>
      <c r="AE1920" s="1"/>
    </row>
    <row r="1921" spans="1:31">
      <c r="A1921" s="6">
        <v>43708</v>
      </c>
      <c r="B1921" s="1">
        <v>187.11000061035156</v>
      </c>
      <c r="C1921" s="1">
        <v>171.61000061035156</v>
      </c>
      <c r="D1921" s="1" t="s">
        <v>28</v>
      </c>
      <c r="E1921" s="1">
        <v>170.52999877929688</v>
      </c>
      <c r="F1921" s="1">
        <v>160.2933349609375</v>
      </c>
      <c r="G1921" s="1">
        <v>146.67999267578125</v>
      </c>
      <c r="H1921" s="1" t="s">
        <v>28</v>
      </c>
      <c r="I1921" s="1">
        <v>162.13666788736978</v>
      </c>
      <c r="J1921" s="1">
        <v>155</v>
      </c>
      <c r="K1921" s="1" t="s">
        <v>28</v>
      </c>
      <c r="L1921" s="1">
        <v>169.71666971842447</v>
      </c>
      <c r="M1921" s="1">
        <v>151.36499786376953</v>
      </c>
      <c r="N1921" s="1">
        <v>170</v>
      </c>
      <c r="O1921" s="1">
        <v>166.41333516438803</v>
      </c>
      <c r="P1921" s="1">
        <v>151.68500518798828</v>
      </c>
      <c r="U1921" s="1">
        <v>164.68000115288626</v>
      </c>
      <c r="V1921" s="1">
        <v>165.92666880289713</v>
      </c>
      <c r="W1921" s="1">
        <v>165.94333479139539</v>
      </c>
      <c r="X1921" s="1">
        <v>166.06083488464355</v>
      </c>
      <c r="AC1921" s="1"/>
      <c r="AE1921" s="1"/>
    </row>
    <row r="1922" spans="1:31">
      <c r="A1922" s="6">
        <v>43715</v>
      </c>
      <c r="B1922" s="1" t="s">
        <v>28</v>
      </c>
      <c r="C1922" s="1">
        <v>174</v>
      </c>
      <c r="D1922" s="1" t="s">
        <v>28</v>
      </c>
      <c r="E1922" s="1">
        <v>156.25</v>
      </c>
      <c r="F1922" s="1">
        <v>159</v>
      </c>
      <c r="G1922" s="1">
        <v>158</v>
      </c>
      <c r="H1922" s="1" t="s">
        <v>28</v>
      </c>
      <c r="I1922" s="1" t="s">
        <v>28</v>
      </c>
      <c r="J1922" s="1" t="s">
        <v>28</v>
      </c>
      <c r="K1922" s="1" t="s">
        <v>28</v>
      </c>
      <c r="L1922" s="1">
        <v>164.22332763671875</v>
      </c>
      <c r="M1922" s="1">
        <v>150.29000091552734</v>
      </c>
      <c r="N1922" s="1" t="s">
        <v>28</v>
      </c>
      <c r="O1922" s="1" t="s">
        <v>28</v>
      </c>
      <c r="P1922" s="1" t="s">
        <v>28</v>
      </c>
      <c r="U1922" s="1">
        <v>166.5</v>
      </c>
      <c r="V1922" s="1">
        <v>164.22332763671875</v>
      </c>
      <c r="W1922" s="1">
        <v>165.74110921223959</v>
      </c>
      <c r="X1922" s="1">
        <v>165.74110921223959</v>
      </c>
      <c r="AC1922" s="1"/>
      <c r="AE1922" s="1"/>
    </row>
    <row r="1923" spans="1:31">
      <c r="A1923" s="6">
        <v>43722</v>
      </c>
      <c r="B1923" s="1" t="s">
        <v>28</v>
      </c>
      <c r="C1923" s="1">
        <v>178.45500183105469</v>
      </c>
      <c r="D1923" s="1" t="s">
        <v>28</v>
      </c>
      <c r="E1923" s="1" t="s">
        <v>28</v>
      </c>
      <c r="F1923" s="1">
        <v>165</v>
      </c>
      <c r="G1923" s="1">
        <v>146.44000244140625</v>
      </c>
      <c r="H1923" s="1">
        <v>177.5</v>
      </c>
      <c r="I1923" s="1">
        <v>175</v>
      </c>
      <c r="J1923" s="1" t="s">
        <v>28</v>
      </c>
      <c r="K1923" s="1" t="s">
        <v>28</v>
      </c>
      <c r="L1923" s="1" t="s">
        <v>28</v>
      </c>
      <c r="M1923" s="1" t="s">
        <v>28</v>
      </c>
      <c r="N1923" s="1">
        <v>187</v>
      </c>
      <c r="O1923" s="1">
        <v>178.78333536783853</v>
      </c>
      <c r="P1923" s="1">
        <v>158.23499298095703</v>
      </c>
      <c r="U1923" s="1">
        <v>172.81833394368491</v>
      </c>
      <c r="V1923" s="1">
        <v>175</v>
      </c>
      <c r="W1923" s="1">
        <v>172.81833394368491</v>
      </c>
      <c r="X1923" s="1">
        <v>174.3095842997233</v>
      </c>
      <c r="AC1923" s="1"/>
      <c r="AE1923" s="1"/>
    </row>
    <row r="1924" spans="1:31">
      <c r="A1924" s="6">
        <v>43729</v>
      </c>
      <c r="B1924" s="1" t="s">
        <v>28</v>
      </c>
      <c r="C1924" s="1">
        <v>174.84333292643228</v>
      </c>
      <c r="D1924" s="1" t="s">
        <v>28</v>
      </c>
      <c r="E1924" s="1" t="s">
        <v>28</v>
      </c>
      <c r="F1924" s="1">
        <v>157.6300048828125</v>
      </c>
      <c r="G1924" s="1">
        <v>151</v>
      </c>
      <c r="H1924" s="1">
        <v>185</v>
      </c>
      <c r="I1924" s="1">
        <v>175.98999786376953</v>
      </c>
      <c r="J1924" s="1" t="s">
        <v>28</v>
      </c>
      <c r="K1924" s="1" t="s">
        <v>28</v>
      </c>
      <c r="L1924" s="1" t="s">
        <v>28</v>
      </c>
      <c r="M1924" s="1" t="s">
        <v>28</v>
      </c>
      <c r="N1924" s="1" t="s">
        <v>28</v>
      </c>
      <c r="O1924" s="1" t="s">
        <v>28</v>
      </c>
      <c r="P1924" s="1" t="s">
        <v>28</v>
      </c>
      <c r="U1924" s="1">
        <v>169.48777855767142</v>
      </c>
      <c r="V1924" s="1">
        <v>175.98999786376953</v>
      </c>
      <c r="W1924" s="1">
        <v>169.48777855767142</v>
      </c>
      <c r="X1924" s="1">
        <v>169.48777855767142</v>
      </c>
      <c r="AC1924" s="1"/>
      <c r="AE1924" s="1"/>
    </row>
    <row r="1925" spans="1:31">
      <c r="A1925" s="6">
        <v>43736</v>
      </c>
      <c r="B1925" s="1">
        <v>182</v>
      </c>
      <c r="C1925" s="1">
        <v>166.03666687011719</v>
      </c>
      <c r="D1925" s="1">
        <v>150</v>
      </c>
      <c r="E1925" s="1" t="s">
        <v>28</v>
      </c>
      <c r="F1925" s="1">
        <v>160.39999389648438</v>
      </c>
      <c r="G1925" s="1">
        <v>144.33000183105469</v>
      </c>
      <c r="H1925" s="1" t="s">
        <v>28</v>
      </c>
      <c r="I1925" s="1">
        <v>164.16000366210938</v>
      </c>
      <c r="J1925" s="1">
        <v>146</v>
      </c>
      <c r="K1925" s="1" t="s">
        <v>28</v>
      </c>
      <c r="L1925" s="1" t="s">
        <v>28</v>
      </c>
      <c r="M1925" s="1" t="s">
        <v>28</v>
      </c>
      <c r="N1925" s="1" t="s">
        <v>28</v>
      </c>
      <c r="O1925" s="1">
        <v>182.01666768391928</v>
      </c>
      <c r="P1925" s="1">
        <v>159.34999847412109</v>
      </c>
      <c r="U1925" s="1">
        <v>163.53222147623697</v>
      </c>
      <c r="V1925" s="1">
        <v>164.16000366210938</v>
      </c>
      <c r="W1925" s="1">
        <v>163.53222147623697</v>
      </c>
      <c r="X1925" s="1">
        <v>168.15333302815756</v>
      </c>
      <c r="AC1925" s="1"/>
      <c r="AE1925" s="1"/>
    </row>
    <row r="1926" spans="1:31">
      <c r="A1926" s="6">
        <v>43743</v>
      </c>
      <c r="B1926" s="1">
        <v>202.7449951171875</v>
      </c>
      <c r="C1926" s="1">
        <v>177.94000244140625</v>
      </c>
      <c r="D1926" s="1" t="s">
        <v>28</v>
      </c>
      <c r="E1926" s="1" t="s">
        <v>28</v>
      </c>
      <c r="F1926" s="1" t="s">
        <v>28</v>
      </c>
      <c r="G1926" s="1" t="s">
        <v>28</v>
      </c>
      <c r="H1926" s="1">
        <v>188.5</v>
      </c>
      <c r="I1926" s="1">
        <v>178.33333333333334</v>
      </c>
      <c r="J1926" s="1" t="s">
        <v>28</v>
      </c>
      <c r="K1926" s="1">
        <v>206</v>
      </c>
      <c r="L1926" s="1">
        <v>184.48</v>
      </c>
      <c r="M1926" s="1">
        <v>151.25</v>
      </c>
      <c r="N1926" s="1" t="s">
        <v>28</v>
      </c>
      <c r="O1926" s="1">
        <v>176.10500335693359</v>
      </c>
      <c r="P1926" s="1">
        <v>162.36499786376953</v>
      </c>
      <c r="U1926" s="1">
        <v>178.13666788736981</v>
      </c>
      <c r="V1926" s="1">
        <v>181.40666666666667</v>
      </c>
      <c r="W1926" s="1">
        <v>179.67333455403644</v>
      </c>
      <c r="X1926" s="1">
        <v>178.48389082166884</v>
      </c>
      <c r="AC1926" s="1"/>
      <c r="AE1926" s="1"/>
    </row>
    <row r="1927" spans="1:31">
      <c r="A1927" s="6">
        <v>43750</v>
      </c>
      <c r="B1927" s="1" t="s">
        <v>28</v>
      </c>
      <c r="C1927" s="1">
        <v>168.44000244140625</v>
      </c>
      <c r="D1927" s="1">
        <v>136</v>
      </c>
      <c r="E1927" s="1">
        <v>150.75</v>
      </c>
      <c r="F1927" s="1">
        <v>167.5</v>
      </c>
      <c r="G1927" s="1" t="s">
        <v>28</v>
      </c>
      <c r="H1927" s="1">
        <v>205</v>
      </c>
      <c r="I1927" s="1" t="s">
        <v>28</v>
      </c>
      <c r="J1927" s="1" t="s">
        <v>28</v>
      </c>
      <c r="K1927" s="1" t="s">
        <v>28</v>
      </c>
      <c r="L1927" s="1" t="s">
        <v>28</v>
      </c>
      <c r="M1927" s="1" t="s">
        <v>28</v>
      </c>
      <c r="N1927" s="1" t="s">
        <v>28</v>
      </c>
      <c r="O1927" s="1">
        <v>187.09666442871094</v>
      </c>
      <c r="P1927" s="1">
        <v>160.67499542236328</v>
      </c>
      <c r="U1927" s="1">
        <v>167.97000122070313</v>
      </c>
      <c r="V1927" s="1" t="s">
        <v>28</v>
      </c>
      <c r="W1927" s="1">
        <v>167.97000122070313</v>
      </c>
      <c r="X1927" s="1">
        <v>174.34555562337241</v>
      </c>
      <c r="AC1927" s="1"/>
      <c r="AE1927" s="1"/>
    </row>
    <row r="1928" spans="1:31">
      <c r="A1928" s="6">
        <v>43757</v>
      </c>
      <c r="B1928" s="1" t="s">
        <v>28</v>
      </c>
      <c r="C1928" s="1">
        <v>183.71666463216147</v>
      </c>
      <c r="D1928" s="1">
        <v>153.75</v>
      </c>
      <c r="E1928" s="1" t="s">
        <v>28</v>
      </c>
      <c r="F1928" s="1">
        <v>138.16000366210938</v>
      </c>
      <c r="G1928" s="1">
        <v>134.94999694824219</v>
      </c>
      <c r="H1928" s="1">
        <v>170</v>
      </c>
      <c r="I1928" s="1">
        <v>185</v>
      </c>
      <c r="J1928" s="1" t="s">
        <v>28</v>
      </c>
      <c r="K1928" s="1" t="s">
        <v>28</v>
      </c>
      <c r="L1928" s="1" t="s">
        <v>28</v>
      </c>
      <c r="M1928" s="1" t="s">
        <v>28</v>
      </c>
      <c r="N1928" s="1">
        <v>211</v>
      </c>
      <c r="O1928" s="1">
        <v>183.20332845052084</v>
      </c>
      <c r="P1928" s="1">
        <v>158.10500335693359</v>
      </c>
      <c r="U1928" s="1">
        <v>168.95888943142361</v>
      </c>
      <c r="V1928" s="1">
        <v>185</v>
      </c>
      <c r="W1928" s="1">
        <v>168.95888943142361</v>
      </c>
      <c r="X1928" s="1">
        <v>172.51999918619794</v>
      </c>
      <c r="AC1928" s="1"/>
      <c r="AE1928" s="1"/>
    </row>
    <row r="1929" spans="1:31">
      <c r="A1929" s="6">
        <v>43764</v>
      </c>
      <c r="B1929" s="1" t="s">
        <v>28</v>
      </c>
      <c r="C1929" s="1">
        <v>164.53500366210938</v>
      </c>
      <c r="D1929" s="1">
        <v>153.54000091552734</v>
      </c>
      <c r="E1929" s="1">
        <v>141</v>
      </c>
      <c r="F1929" s="1" t="s">
        <v>28</v>
      </c>
      <c r="G1929" s="1" t="s">
        <v>28</v>
      </c>
      <c r="H1929" s="1">
        <v>190</v>
      </c>
      <c r="I1929" s="1">
        <v>175</v>
      </c>
      <c r="J1929" s="1">
        <v>156</v>
      </c>
      <c r="K1929" s="1" t="s">
        <v>28</v>
      </c>
      <c r="L1929" s="1" t="s">
        <v>28</v>
      </c>
      <c r="M1929" s="1" t="s">
        <v>28</v>
      </c>
      <c r="N1929" s="1" t="s">
        <v>28</v>
      </c>
      <c r="O1929" s="1" t="s">
        <v>28</v>
      </c>
      <c r="P1929" s="1" t="s">
        <v>28</v>
      </c>
      <c r="U1929" s="1">
        <v>169.76750183105469</v>
      </c>
      <c r="V1929" s="1">
        <v>175</v>
      </c>
      <c r="W1929" s="1">
        <v>169.76750183105469</v>
      </c>
      <c r="X1929" s="1">
        <v>169.76750183105469</v>
      </c>
      <c r="AC1929" s="1"/>
      <c r="AE1929" s="1"/>
    </row>
    <row r="1930" spans="1:31">
      <c r="A1930" s="6">
        <v>43771</v>
      </c>
      <c r="B1930" s="1" t="s">
        <v>28</v>
      </c>
      <c r="C1930" s="1">
        <v>181</v>
      </c>
      <c r="D1930" s="1" t="s">
        <v>28</v>
      </c>
      <c r="E1930" s="1" t="s">
        <v>28</v>
      </c>
      <c r="F1930" s="1" t="s">
        <v>28</v>
      </c>
      <c r="G1930" s="1" t="s">
        <v>28</v>
      </c>
      <c r="H1930" s="1" t="s">
        <v>28</v>
      </c>
      <c r="I1930" s="1">
        <v>173.5</v>
      </c>
      <c r="J1930" s="1">
        <v>174</v>
      </c>
      <c r="K1930" s="1">
        <v>212.5</v>
      </c>
      <c r="L1930" s="1">
        <v>197.1</v>
      </c>
      <c r="M1930" s="1">
        <v>158.69999999999999</v>
      </c>
      <c r="N1930" s="1">
        <v>195</v>
      </c>
      <c r="O1930" s="1">
        <v>195.67999776204428</v>
      </c>
      <c r="P1930" s="1">
        <v>155.30500030517578</v>
      </c>
      <c r="U1930" s="1">
        <v>177.25</v>
      </c>
      <c r="V1930" s="1">
        <v>185.3</v>
      </c>
      <c r="W1930" s="1">
        <v>183.15</v>
      </c>
      <c r="X1930" s="1">
        <v>187.32666592068145</v>
      </c>
      <c r="AC1930" s="1"/>
      <c r="AE1930" s="1"/>
    </row>
    <row r="1931" spans="1:31">
      <c r="A1931" s="6">
        <v>43778</v>
      </c>
      <c r="B1931" s="1">
        <v>222</v>
      </c>
      <c r="C1931" s="1">
        <v>179.50333150227866</v>
      </c>
      <c r="D1931" s="1">
        <v>148.3699951171875</v>
      </c>
      <c r="E1931" s="1">
        <v>210</v>
      </c>
      <c r="F1931" s="1">
        <v>156.75999450683594</v>
      </c>
      <c r="G1931" s="1">
        <v>148</v>
      </c>
      <c r="H1931" s="1">
        <v>198.85000610351563</v>
      </c>
      <c r="I1931" s="1">
        <v>194.72000122070313</v>
      </c>
      <c r="J1931" s="1">
        <v>152</v>
      </c>
      <c r="K1931" s="1" t="s">
        <v>28</v>
      </c>
      <c r="L1931" s="1" t="s">
        <v>28</v>
      </c>
      <c r="M1931" s="1" t="s">
        <v>28</v>
      </c>
      <c r="N1931" s="1">
        <v>207.5</v>
      </c>
      <c r="O1931" s="1">
        <v>185.5</v>
      </c>
      <c r="P1931" s="1">
        <v>162.99500274658203</v>
      </c>
      <c r="U1931" s="1">
        <v>176.99444240993924</v>
      </c>
      <c r="V1931" s="1">
        <v>194.72000122070313</v>
      </c>
      <c r="W1931" s="1">
        <v>176.99444240993924</v>
      </c>
      <c r="X1931" s="1">
        <v>179.12083180745444</v>
      </c>
      <c r="AC1931" s="1"/>
      <c r="AE1931" s="1"/>
    </row>
    <row r="1932" spans="1:31">
      <c r="A1932" s="6">
        <v>43785</v>
      </c>
      <c r="B1932" s="1">
        <v>211.02000427246094</v>
      </c>
      <c r="C1932" s="1">
        <v>178.49666849772134</v>
      </c>
      <c r="D1932" s="1">
        <v>157.5</v>
      </c>
      <c r="E1932" s="1" t="s">
        <v>28</v>
      </c>
      <c r="F1932" s="1">
        <v>162.65333557128906</v>
      </c>
      <c r="G1932" s="1">
        <v>150.47000122070313</v>
      </c>
      <c r="H1932" s="1" t="s">
        <v>28</v>
      </c>
      <c r="I1932" s="1">
        <v>182.89499664306641</v>
      </c>
      <c r="J1932" s="1" t="s">
        <v>28</v>
      </c>
      <c r="K1932" s="1">
        <v>194.37</v>
      </c>
      <c r="L1932" s="1">
        <v>186.87</v>
      </c>
      <c r="M1932" s="1">
        <v>157.82999999999998</v>
      </c>
      <c r="N1932" s="1" t="s">
        <v>28</v>
      </c>
      <c r="O1932" s="1" t="s">
        <v>28</v>
      </c>
      <c r="P1932" s="1" t="s">
        <v>28</v>
      </c>
      <c r="U1932" s="1">
        <v>174.6816669040256</v>
      </c>
      <c r="V1932" s="1">
        <v>184.88249832153321</v>
      </c>
      <c r="W1932" s="1">
        <v>175.34416746351454</v>
      </c>
      <c r="X1932" s="1">
        <v>175.34416746351454</v>
      </c>
      <c r="AC1932" s="1"/>
      <c r="AE1932" s="1"/>
    </row>
    <row r="1933" spans="1:31">
      <c r="A1933" s="6">
        <v>43792</v>
      </c>
      <c r="B1933" s="1">
        <v>216</v>
      </c>
      <c r="C1933" s="1">
        <v>188.04666646321616</v>
      </c>
      <c r="D1933" s="1">
        <v>169.61000061035156</v>
      </c>
      <c r="E1933" s="1" t="s">
        <v>28</v>
      </c>
      <c r="F1933" s="1">
        <v>176.25</v>
      </c>
      <c r="G1933" s="1" t="s">
        <v>28</v>
      </c>
      <c r="H1933" s="1" t="s">
        <v>28</v>
      </c>
      <c r="I1933" s="1" t="s">
        <v>28</v>
      </c>
      <c r="J1933" s="1" t="s">
        <v>28</v>
      </c>
      <c r="K1933" s="1" t="s">
        <v>28</v>
      </c>
      <c r="L1933" s="1" t="s">
        <v>28</v>
      </c>
      <c r="M1933" s="1" t="s">
        <v>28</v>
      </c>
      <c r="N1933" s="1">
        <v>198.78999328613281</v>
      </c>
      <c r="O1933" s="1">
        <v>188.66999816894531</v>
      </c>
      <c r="P1933" s="1">
        <v>165.18500518798828</v>
      </c>
      <c r="U1933" s="1">
        <v>182.14833323160809</v>
      </c>
      <c r="V1933" s="1" t="s">
        <v>28</v>
      </c>
      <c r="W1933" s="1">
        <v>182.14833323160809</v>
      </c>
      <c r="X1933" s="1">
        <v>184.32222154405383</v>
      </c>
      <c r="AC1933" s="1"/>
      <c r="AE1933" s="1"/>
    </row>
    <row r="1934" spans="1:31">
      <c r="A1934" s="6">
        <v>43799</v>
      </c>
      <c r="B1934" s="1" t="s">
        <v>28</v>
      </c>
      <c r="C1934" s="1" t="s">
        <v>28</v>
      </c>
      <c r="D1934" s="1" t="s">
        <v>28</v>
      </c>
      <c r="E1934" s="1" t="s">
        <v>28</v>
      </c>
      <c r="F1934" s="1" t="s">
        <v>28</v>
      </c>
      <c r="G1934" s="1" t="s">
        <v>28</v>
      </c>
      <c r="H1934" s="1" t="s">
        <v>28</v>
      </c>
      <c r="I1934" s="1" t="s">
        <v>28</v>
      </c>
      <c r="J1934" s="1" t="s">
        <v>28</v>
      </c>
      <c r="K1934" s="1" t="s">
        <v>28</v>
      </c>
      <c r="L1934" s="1" t="s">
        <v>28</v>
      </c>
      <c r="M1934" s="1" t="s">
        <v>28</v>
      </c>
      <c r="N1934" s="1" t="s">
        <v>28</v>
      </c>
      <c r="O1934" s="1" t="s">
        <v>28</v>
      </c>
      <c r="P1934" s="1" t="s">
        <v>28</v>
      </c>
      <c r="U1934" s="1" t="s">
        <v>28</v>
      </c>
      <c r="V1934" s="1" t="s">
        <v>28</v>
      </c>
      <c r="W1934" s="1" t="s">
        <v>28</v>
      </c>
      <c r="X1934" s="1" t="s">
        <v>28</v>
      </c>
      <c r="AC1934" s="1"/>
      <c r="AE1934" s="1"/>
    </row>
    <row r="1935" spans="1:31">
      <c r="A1935" s="6">
        <v>43806</v>
      </c>
      <c r="B1935" s="1">
        <v>226</v>
      </c>
      <c r="C1935" s="1">
        <v>193.49666849772134</v>
      </c>
      <c r="D1935" s="1">
        <v>162</v>
      </c>
      <c r="E1935" s="1" t="s">
        <v>28</v>
      </c>
      <c r="F1935" s="1" t="s">
        <v>28</v>
      </c>
      <c r="G1935" s="1" t="s">
        <v>28</v>
      </c>
      <c r="H1935" s="1">
        <v>165</v>
      </c>
      <c r="I1935" s="1">
        <v>207.5</v>
      </c>
      <c r="J1935" s="1" t="s">
        <v>28</v>
      </c>
      <c r="K1935" s="1">
        <v>177.15</v>
      </c>
      <c r="L1935" s="1">
        <v>192.06999999999996</v>
      </c>
      <c r="M1935" s="1">
        <v>169.45</v>
      </c>
      <c r="N1935" s="1">
        <v>209</v>
      </c>
      <c r="O1935" s="1">
        <v>196.16000366210938</v>
      </c>
      <c r="P1935" s="1">
        <v>174.96999359130859</v>
      </c>
      <c r="U1935" s="1">
        <v>200.49833424886066</v>
      </c>
      <c r="V1935" s="1">
        <v>199.78499999999997</v>
      </c>
      <c r="W1935" s="1">
        <v>196.64083424886064</v>
      </c>
      <c r="X1935" s="1">
        <v>196.48055738661023</v>
      </c>
      <c r="AC1935" s="1"/>
      <c r="AE1935" s="1"/>
    </row>
    <row r="1936" spans="1:31">
      <c r="A1936" s="6">
        <v>43813</v>
      </c>
      <c r="B1936" s="1">
        <v>228.08999633789063</v>
      </c>
      <c r="C1936" s="1">
        <v>212.20333353678384</v>
      </c>
      <c r="D1936" s="1">
        <v>168.18000030517578</v>
      </c>
      <c r="E1936" s="1" t="s">
        <v>28</v>
      </c>
      <c r="F1936" s="1">
        <v>168.74000549316406</v>
      </c>
      <c r="G1936" s="1">
        <v>162</v>
      </c>
      <c r="H1936" s="1">
        <v>283.27999877929688</v>
      </c>
      <c r="I1936" s="1">
        <v>216.65499877929688</v>
      </c>
      <c r="J1936" s="1" t="s">
        <v>28</v>
      </c>
      <c r="K1936" s="1">
        <v>194.31</v>
      </c>
      <c r="L1936" s="1">
        <v>203.84333333333333</v>
      </c>
      <c r="M1936" s="1">
        <v>168.785</v>
      </c>
      <c r="N1936" s="1" t="s">
        <v>28</v>
      </c>
      <c r="O1936" s="1" t="s">
        <v>28</v>
      </c>
      <c r="P1936" s="1" t="s">
        <v>28</v>
      </c>
      <c r="U1936" s="1">
        <v>199.19944593641492</v>
      </c>
      <c r="V1936" s="1">
        <v>210.24916605631512</v>
      </c>
      <c r="W1936" s="1">
        <v>197.06416836208768</v>
      </c>
      <c r="X1936" s="1">
        <v>197.06416836208768</v>
      </c>
      <c r="AC1936" s="1"/>
      <c r="AE1936" s="1"/>
    </row>
    <row r="1937" spans="1:31">
      <c r="A1937" s="6">
        <v>43820</v>
      </c>
      <c r="B1937" s="1">
        <v>244.72499847412109</v>
      </c>
      <c r="C1937" s="1">
        <v>213.38666788736978</v>
      </c>
      <c r="D1937" s="1">
        <v>176</v>
      </c>
      <c r="E1937" s="1">
        <v>205.5</v>
      </c>
      <c r="F1937" s="1">
        <v>185.76666768391928</v>
      </c>
      <c r="G1937" s="1">
        <v>175</v>
      </c>
      <c r="H1937" s="1" t="s">
        <v>28</v>
      </c>
      <c r="I1937" s="1">
        <v>227.5</v>
      </c>
      <c r="J1937" s="1" t="s">
        <v>28</v>
      </c>
      <c r="K1937" s="1">
        <v>198</v>
      </c>
      <c r="L1937" s="1">
        <v>197.71</v>
      </c>
      <c r="M1937" s="1">
        <v>171.84</v>
      </c>
      <c r="N1937" s="1" t="s">
        <v>28</v>
      </c>
      <c r="O1937" s="1" t="s">
        <v>28</v>
      </c>
      <c r="P1937" s="1" t="s">
        <v>28</v>
      </c>
      <c r="U1937" s="1">
        <v>208.88444519042969</v>
      </c>
      <c r="V1937" s="1">
        <v>212.60500000000002</v>
      </c>
      <c r="W1937" s="1">
        <v>203.91944519042968</v>
      </c>
      <c r="X1937" s="1">
        <v>203.91944519042968</v>
      </c>
      <c r="AC1937" s="1"/>
      <c r="AE1937" s="1"/>
    </row>
    <row r="1938" spans="1:31">
      <c r="A1938" s="6">
        <v>43827</v>
      </c>
      <c r="B1938" s="1" t="s">
        <v>28</v>
      </c>
      <c r="C1938" s="1" t="s">
        <v>28</v>
      </c>
      <c r="D1938" s="1" t="s">
        <v>28</v>
      </c>
      <c r="E1938" s="1" t="s">
        <v>28</v>
      </c>
      <c r="F1938" s="1" t="s">
        <v>28</v>
      </c>
      <c r="G1938" s="1" t="s">
        <v>28</v>
      </c>
      <c r="H1938" s="1" t="s">
        <v>28</v>
      </c>
      <c r="I1938" s="1" t="s">
        <v>28</v>
      </c>
      <c r="J1938" s="1" t="s">
        <v>28</v>
      </c>
      <c r="K1938" s="1" t="s">
        <v>28</v>
      </c>
      <c r="L1938" s="1" t="s">
        <v>28</v>
      </c>
      <c r="M1938" s="1" t="s">
        <v>28</v>
      </c>
      <c r="N1938" s="1" t="s">
        <v>28</v>
      </c>
      <c r="O1938" s="1" t="s">
        <v>28</v>
      </c>
      <c r="P1938" s="1" t="s">
        <v>28</v>
      </c>
      <c r="U1938" s="1" t="s">
        <v>28</v>
      </c>
      <c r="V1938" s="1" t="s">
        <v>28</v>
      </c>
      <c r="W1938" s="1" t="s">
        <v>28</v>
      </c>
      <c r="X1938" s="1" t="s">
        <v>28</v>
      </c>
      <c r="AC1938" s="1"/>
      <c r="AE1938" s="1"/>
    </row>
    <row r="1939" spans="1:31">
      <c r="A1939" s="6">
        <v>43834</v>
      </c>
      <c r="B1939" s="1" t="s">
        <v>28</v>
      </c>
      <c r="C1939" s="1" t="s">
        <v>28</v>
      </c>
      <c r="D1939" s="1" t="s">
        <v>28</v>
      </c>
      <c r="E1939" s="1" t="s">
        <v>28</v>
      </c>
      <c r="F1939" s="1" t="s">
        <v>28</v>
      </c>
      <c r="G1939" s="1" t="s">
        <v>28</v>
      </c>
      <c r="H1939" s="1" t="s">
        <v>28</v>
      </c>
      <c r="I1939" s="1" t="s">
        <v>28</v>
      </c>
      <c r="J1939" s="1" t="s">
        <v>28</v>
      </c>
      <c r="K1939" s="1" t="s">
        <v>28</v>
      </c>
      <c r="L1939" s="1" t="s">
        <v>28</v>
      </c>
      <c r="M1939" s="1" t="s">
        <v>28</v>
      </c>
      <c r="N1939" s="1" t="s">
        <v>28</v>
      </c>
      <c r="O1939" s="1" t="s">
        <v>28</v>
      </c>
      <c r="P1939" s="1" t="s">
        <v>28</v>
      </c>
      <c r="U1939" s="1" t="s">
        <v>28</v>
      </c>
      <c r="V1939" s="1" t="s">
        <v>28</v>
      </c>
      <c r="W1939" s="1" t="s">
        <v>28</v>
      </c>
      <c r="X1939" s="1" t="s">
        <v>28</v>
      </c>
      <c r="AC1939" s="1"/>
      <c r="AE1939" s="1"/>
    </row>
    <row r="1940" spans="1:31">
      <c r="A1940" s="6">
        <v>43841</v>
      </c>
      <c r="B1940" s="1" t="s">
        <v>28</v>
      </c>
      <c r="C1940" s="1" t="s">
        <v>28</v>
      </c>
      <c r="D1940" s="1" t="s">
        <v>28</v>
      </c>
      <c r="E1940" s="1" t="s">
        <v>28</v>
      </c>
      <c r="F1940" s="1">
        <v>190.41666666666666</v>
      </c>
      <c r="G1940" s="1">
        <v>181.07999420166016</v>
      </c>
      <c r="H1940" s="1">
        <v>225</v>
      </c>
      <c r="I1940" s="1">
        <v>235</v>
      </c>
      <c r="J1940" s="1" t="s">
        <v>28</v>
      </c>
      <c r="K1940" s="1">
        <v>223</v>
      </c>
      <c r="L1940" s="1">
        <v>239.2166666666667</v>
      </c>
      <c r="M1940" s="1">
        <v>197.65</v>
      </c>
      <c r="N1940" s="1" t="s">
        <v>28</v>
      </c>
      <c r="O1940" s="1" t="s">
        <v>28</v>
      </c>
      <c r="P1940" s="1" t="s">
        <v>28</v>
      </c>
      <c r="U1940" s="1">
        <v>212.70833333333331</v>
      </c>
      <c r="V1940" s="1">
        <v>237.10833333333335</v>
      </c>
      <c r="W1940" s="1">
        <v>213.76249999999999</v>
      </c>
      <c r="X1940" s="1">
        <v>213.76249999999999</v>
      </c>
      <c r="AC1940" s="1"/>
      <c r="AE1940" s="1"/>
    </row>
    <row r="1941" spans="1:31">
      <c r="A1941" s="6">
        <v>43848</v>
      </c>
      <c r="B1941" s="1">
        <v>221.30999755859375</v>
      </c>
      <c r="C1941" s="1">
        <v>190.71499633789063</v>
      </c>
      <c r="D1941" s="1">
        <v>162</v>
      </c>
      <c r="E1941" s="1">
        <v>215</v>
      </c>
      <c r="F1941" s="1">
        <v>187</v>
      </c>
      <c r="G1941" s="1">
        <v>198</v>
      </c>
      <c r="H1941" s="1" t="s">
        <v>28</v>
      </c>
      <c r="I1941" s="1" t="s">
        <v>28</v>
      </c>
      <c r="J1941" s="1" t="s">
        <v>28</v>
      </c>
      <c r="K1941" s="1">
        <v>221</v>
      </c>
      <c r="L1941" s="1">
        <v>218.5</v>
      </c>
      <c r="M1941" s="1">
        <v>170</v>
      </c>
      <c r="N1941" s="1">
        <v>220.46000671386719</v>
      </c>
      <c r="O1941" s="1">
        <v>206.32667032877603</v>
      </c>
      <c r="P1941" s="1">
        <v>183.94000244140625</v>
      </c>
      <c r="U1941" s="1">
        <v>188.85749816894531</v>
      </c>
      <c r="V1941" s="1">
        <v>218.5</v>
      </c>
      <c r="W1941" s="1">
        <v>198.73833211263022</v>
      </c>
      <c r="X1941" s="1">
        <v>200.63541666666666</v>
      </c>
      <c r="AC1941" s="1"/>
      <c r="AE1941" s="1"/>
    </row>
    <row r="1942" spans="1:31">
      <c r="A1942" s="6">
        <v>43855</v>
      </c>
      <c r="B1942" s="1" t="s">
        <v>28</v>
      </c>
      <c r="C1942" s="1">
        <v>190</v>
      </c>
      <c r="D1942" s="1">
        <v>178.5</v>
      </c>
      <c r="E1942" s="1" t="s">
        <v>28</v>
      </c>
      <c r="F1942" s="1" t="s">
        <v>28</v>
      </c>
      <c r="G1942" s="1" t="s">
        <v>28</v>
      </c>
      <c r="H1942" s="1" t="s">
        <v>28</v>
      </c>
      <c r="I1942" s="1" t="s">
        <v>28</v>
      </c>
      <c r="J1942" s="1" t="s">
        <v>28</v>
      </c>
      <c r="K1942" s="1" t="s">
        <v>28</v>
      </c>
      <c r="L1942" s="1" t="s">
        <v>28</v>
      </c>
      <c r="M1942" s="1" t="s">
        <v>28</v>
      </c>
      <c r="N1942" s="1" t="s">
        <v>28</v>
      </c>
      <c r="O1942" s="1" t="s">
        <v>28</v>
      </c>
      <c r="P1942" s="1" t="s">
        <v>28</v>
      </c>
      <c r="U1942" s="1">
        <v>190</v>
      </c>
      <c r="V1942" s="1" t="s">
        <v>28</v>
      </c>
      <c r="W1942" s="1">
        <v>190</v>
      </c>
      <c r="X1942" s="1">
        <v>190</v>
      </c>
      <c r="AC1942" s="1"/>
      <c r="AE1942" s="1"/>
    </row>
    <row r="1943" spans="1:31">
      <c r="A1943" s="6">
        <v>43862</v>
      </c>
      <c r="B1943" s="1" t="s">
        <v>28</v>
      </c>
      <c r="C1943" s="1">
        <v>199</v>
      </c>
      <c r="D1943" s="1">
        <v>176</v>
      </c>
      <c r="E1943" s="1" t="s">
        <v>28</v>
      </c>
      <c r="F1943" s="1" t="s">
        <v>28</v>
      </c>
      <c r="G1943" s="1" t="s">
        <v>28</v>
      </c>
      <c r="H1943" s="1" t="s">
        <v>28</v>
      </c>
      <c r="I1943" s="1" t="s">
        <v>28</v>
      </c>
      <c r="J1943" s="1" t="s">
        <v>28</v>
      </c>
      <c r="K1943" s="1" t="s">
        <v>28</v>
      </c>
      <c r="L1943" s="1" t="s">
        <v>28</v>
      </c>
      <c r="M1943" s="1" t="s">
        <v>28</v>
      </c>
      <c r="N1943" s="1" t="s">
        <v>28</v>
      </c>
      <c r="O1943" s="1" t="s">
        <v>28</v>
      </c>
      <c r="P1943" s="1" t="s">
        <v>28</v>
      </c>
      <c r="U1943" s="1">
        <v>199</v>
      </c>
      <c r="V1943" s="1" t="s">
        <v>28</v>
      </c>
      <c r="W1943" s="1">
        <v>199</v>
      </c>
      <c r="X1943" s="1">
        <v>199</v>
      </c>
      <c r="AC1943" s="1"/>
      <c r="AE1943" s="1"/>
    </row>
    <row r="1944" spans="1:31">
      <c r="A1944" s="6">
        <v>43869</v>
      </c>
      <c r="B1944" s="1" t="s">
        <v>28</v>
      </c>
      <c r="C1944" s="1">
        <v>210.51000213623047</v>
      </c>
      <c r="D1944" s="1" t="s">
        <v>28</v>
      </c>
      <c r="E1944" s="1" t="s">
        <v>28</v>
      </c>
      <c r="F1944" s="1" t="s">
        <v>28</v>
      </c>
      <c r="G1944" s="1" t="s">
        <v>28</v>
      </c>
      <c r="H1944" s="1">
        <v>225</v>
      </c>
      <c r="I1944" s="1" t="s">
        <v>28</v>
      </c>
      <c r="J1944" s="1" t="s">
        <v>28</v>
      </c>
      <c r="K1944" s="1" t="s">
        <v>28</v>
      </c>
      <c r="L1944" s="1" t="s">
        <v>28</v>
      </c>
      <c r="M1944" s="1" t="s">
        <v>28</v>
      </c>
      <c r="N1944" s="1" t="s">
        <v>28</v>
      </c>
      <c r="O1944" s="1" t="s">
        <v>28</v>
      </c>
      <c r="P1944" s="1" t="s">
        <v>28</v>
      </c>
      <c r="U1944" s="1">
        <v>210.51000213623047</v>
      </c>
      <c r="V1944" s="1" t="s">
        <v>28</v>
      </c>
      <c r="W1944" s="1">
        <v>210.51000213623047</v>
      </c>
      <c r="X1944" s="1">
        <v>210.51000213623047</v>
      </c>
      <c r="AC1944" s="1"/>
      <c r="AE1944" s="1"/>
    </row>
    <row r="1945" spans="1:31">
      <c r="A1945" s="6">
        <v>43876</v>
      </c>
      <c r="B1945" s="1">
        <v>230.5</v>
      </c>
      <c r="C1945" s="1">
        <v>194.25499725341797</v>
      </c>
      <c r="D1945" s="1" t="s">
        <v>28</v>
      </c>
      <c r="E1945" s="1" t="s">
        <v>28</v>
      </c>
      <c r="F1945" s="1" t="s">
        <v>28</v>
      </c>
      <c r="G1945" s="1">
        <v>200.69000244140625</v>
      </c>
      <c r="H1945" s="1" t="s">
        <v>28</v>
      </c>
      <c r="I1945" s="1" t="s">
        <v>28</v>
      </c>
      <c r="J1945" s="1" t="s">
        <v>28</v>
      </c>
      <c r="K1945" s="1">
        <v>234</v>
      </c>
      <c r="L1945" s="1">
        <v>238.56666564941406</v>
      </c>
      <c r="M1945" s="1">
        <v>209.59500122070313</v>
      </c>
      <c r="N1945" s="1" t="s">
        <v>28</v>
      </c>
      <c r="O1945" s="1">
        <v>242.90499877929688</v>
      </c>
      <c r="P1945" s="1">
        <v>222.77000427246094</v>
      </c>
      <c r="U1945" s="1">
        <v>194.25499725341797</v>
      </c>
      <c r="V1945" s="1">
        <v>238.56666564941406</v>
      </c>
      <c r="W1945" s="1">
        <v>216.41083145141602</v>
      </c>
      <c r="X1945" s="1">
        <v>225.24222056070963</v>
      </c>
      <c r="AC1945" s="1"/>
      <c r="AE1945" s="1"/>
    </row>
    <row r="1946" spans="1:31">
      <c r="A1946" s="6">
        <v>43883</v>
      </c>
      <c r="B1946" s="1" t="s">
        <v>28</v>
      </c>
      <c r="C1946" s="1">
        <v>214.08666483561197</v>
      </c>
      <c r="D1946" s="1" t="s">
        <v>28</v>
      </c>
      <c r="E1946" s="1" t="s">
        <v>28</v>
      </c>
      <c r="F1946" s="1" t="s">
        <v>28</v>
      </c>
      <c r="G1946" s="1" t="s">
        <v>28</v>
      </c>
      <c r="H1946" s="1" t="s">
        <v>28</v>
      </c>
      <c r="I1946" s="1">
        <v>225</v>
      </c>
      <c r="J1946" s="1" t="s">
        <v>28</v>
      </c>
      <c r="K1946" s="1" t="s">
        <v>28</v>
      </c>
      <c r="L1946" s="1">
        <v>243.85333333333332</v>
      </c>
      <c r="M1946" s="1">
        <v>208.58499999999998</v>
      </c>
      <c r="N1946" s="1" t="s">
        <v>28</v>
      </c>
      <c r="O1946" s="1" t="s">
        <v>28</v>
      </c>
      <c r="P1946" s="1" t="s">
        <v>28</v>
      </c>
      <c r="U1946" s="1">
        <v>219.54333241780597</v>
      </c>
      <c r="V1946" s="1">
        <v>234.42666666666668</v>
      </c>
      <c r="W1946" s="1">
        <v>224.25666575113934</v>
      </c>
      <c r="X1946" s="1">
        <v>224.25666575113934</v>
      </c>
      <c r="AC1946" s="1"/>
      <c r="AE1946" s="1"/>
    </row>
    <row r="1947" spans="1:31">
      <c r="A1947" s="6">
        <v>43890</v>
      </c>
      <c r="B1947" s="1">
        <v>243.44999694824219</v>
      </c>
      <c r="C1947" s="1">
        <v>235</v>
      </c>
      <c r="D1947" s="1" t="s">
        <v>28</v>
      </c>
      <c r="E1947" s="1" t="s">
        <v>28</v>
      </c>
      <c r="F1947" s="1" t="s">
        <v>28</v>
      </c>
      <c r="G1947" s="1" t="s">
        <v>28</v>
      </c>
      <c r="H1947" s="1" t="s">
        <v>28</v>
      </c>
      <c r="I1947" s="1" t="s">
        <v>28</v>
      </c>
      <c r="J1947" s="1" t="s">
        <v>28</v>
      </c>
      <c r="K1947" s="1" t="s">
        <v>28</v>
      </c>
      <c r="L1947" s="1" t="s">
        <v>28</v>
      </c>
      <c r="M1947" s="1" t="s">
        <v>28</v>
      </c>
      <c r="N1947" s="1" t="s">
        <v>28</v>
      </c>
      <c r="O1947" s="1" t="s">
        <v>28</v>
      </c>
      <c r="P1947" s="1" t="s">
        <v>28</v>
      </c>
      <c r="U1947" s="1">
        <v>235</v>
      </c>
      <c r="V1947" s="1" t="s">
        <v>28</v>
      </c>
      <c r="W1947" s="1">
        <v>235</v>
      </c>
      <c r="X1947" s="1">
        <v>235</v>
      </c>
      <c r="AC1947" s="1"/>
      <c r="AE1947" s="1"/>
    </row>
    <row r="1948" spans="1:31">
      <c r="A1948" s="6">
        <v>43897</v>
      </c>
      <c r="B1948" s="1" t="s">
        <v>28</v>
      </c>
      <c r="C1948" s="1" t="s">
        <v>28</v>
      </c>
      <c r="D1948" s="1" t="s">
        <v>28</v>
      </c>
      <c r="E1948" s="1">
        <v>207.5</v>
      </c>
      <c r="F1948" s="1" t="s">
        <v>28</v>
      </c>
      <c r="G1948" s="1" t="s">
        <v>28</v>
      </c>
      <c r="H1948" s="1">
        <v>235</v>
      </c>
      <c r="I1948" s="1">
        <v>242.5</v>
      </c>
      <c r="J1948" s="1" t="s">
        <v>28</v>
      </c>
      <c r="K1948" s="1" t="s">
        <v>28</v>
      </c>
      <c r="L1948" s="1" t="s">
        <v>28</v>
      </c>
      <c r="M1948" s="1" t="s">
        <v>28</v>
      </c>
      <c r="N1948" s="1" t="s">
        <v>28</v>
      </c>
      <c r="O1948" s="1" t="s">
        <v>28</v>
      </c>
      <c r="P1948" s="1" t="s">
        <v>28</v>
      </c>
      <c r="U1948" s="1">
        <v>242.5</v>
      </c>
      <c r="V1948" s="1">
        <v>242.5</v>
      </c>
      <c r="W1948" s="1">
        <v>242.5</v>
      </c>
      <c r="X1948" s="1">
        <v>242.5</v>
      </c>
      <c r="AC1948" s="1"/>
      <c r="AE1948" s="1"/>
    </row>
    <row r="1949" spans="1:31">
      <c r="A1949" s="6">
        <v>43904</v>
      </c>
      <c r="B1949" s="1">
        <v>239.29499816894531</v>
      </c>
      <c r="C1949" s="1">
        <v>218</v>
      </c>
      <c r="D1949" s="1" t="s">
        <v>28</v>
      </c>
      <c r="E1949" s="1">
        <v>207.5</v>
      </c>
      <c r="F1949" s="1">
        <v>214.36499786376953</v>
      </c>
      <c r="G1949" s="1" t="s">
        <v>28</v>
      </c>
      <c r="H1949" s="1">
        <v>235</v>
      </c>
      <c r="I1949" s="1">
        <v>217.25666809082031</v>
      </c>
      <c r="J1949" s="1">
        <v>187.5</v>
      </c>
      <c r="K1949" s="1" t="s">
        <v>28</v>
      </c>
      <c r="L1949" s="1">
        <v>230.1</v>
      </c>
      <c r="M1949" s="1">
        <v>161</v>
      </c>
      <c r="N1949" s="1" t="s">
        <v>28</v>
      </c>
      <c r="O1949" s="1" t="s">
        <v>28</v>
      </c>
      <c r="P1949" s="1" t="s">
        <v>28</v>
      </c>
      <c r="U1949" s="1">
        <v>216.54055531819662</v>
      </c>
      <c r="V1949" s="1">
        <v>223.67833404541017</v>
      </c>
      <c r="W1949" s="1">
        <v>218.68111063639321</v>
      </c>
      <c r="X1949" s="1">
        <v>218.68111063639321</v>
      </c>
      <c r="AC1949" s="1"/>
      <c r="AE1949" s="1"/>
    </row>
    <row r="1950" spans="1:31">
      <c r="A1950" s="6">
        <v>43911</v>
      </c>
      <c r="B1950" s="1" t="s">
        <v>28</v>
      </c>
      <c r="C1950" s="1" t="s">
        <v>28</v>
      </c>
      <c r="D1950" s="1" t="s">
        <v>28</v>
      </c>
      <c r="E1950" s="1" t="s">
        <v>28</v>
      </c>
      <c r="F1950" s="1" t="s">
        <v>28</v>
      </c>
      <c r="G1950" s="1" t="s">
        <v>28</v>
      </c>
      <c r="H1950" s="1">
        <v>242.55000305175781</v>
      </c>
      <c r="I1950" s="1" t="s">
        <v>28</v>
      </c>
      <c r="J1950" s="1" t="s">
        <v>28</v>
      </c>
      <c r="K1950" s="1" t="s">
        <v>28</v>
      </c>
      <c r="L1950" s="1" t="s">
        <v>28</v>
      </c>
      <c r="M1950" s="1" t="s">
        <v>28</v>
      </c>
      <c r="N1950" s="1" t="s">
        <v>28</v>
      </c>
      <c r="O1950" s="1">
        <v>192.68000030517578</v>
      </c>
      <c r="P1950" s="1">
        <v>170.55999755859375</v>
      </c>
      <c r="U1950" s="1" t="s">
        <v>28</v>
      </c>
      <c r="V1950" s="1" t="s">
        <v>28</v>
      </c>
      <c r="W1950" s="1" t="s">
        <v>28</v>
      </c>
      <c r="X1950" s="1">
        <v>192.68000030517578</v>
      </c>
      <c r="AC1950" s="1"/>
      <c r="AE1950" s="1"/>
    </row>
    <row r="1951" spans="1:31">
      <c r="A1951" s="6">
        <v>43918</v>
      </c>
      <c r="B1951" s="1" t="s">
        <v>28</v>
      </c>
      <c r="C1951" s="1" t="s">
        <v>28</v>
      </c>
      <c r="D1951" s="1" t="s">
        <v>28</v>
      </c>
      <c r="E1951" s="1">
        <v>147.5</v>
      </c>
      <c r="F1951" s="1" t="s">
        <v>28</v>
      </c>
      <c r="G1951" s="1" t="s">
        <v>28</v>
      </c>
      <c r="H1951" s="1">
        <v>215</v>
      </c>
      <c r="I1951" s="1">
        <v>210</v>
      </c>
      <c r="J1951" s="1" t="s">
        <v>28</v>
      </c>
      <c r="K1951" s="1" t="s">
        <v>28</v>
      </c>
      <c r="L1951" s="1" t="s">
        <v>28</v>
      </c>
      <c r="M1951" s="1" t="s">
        <v>28</v>
      </c>
      <c r="N1951" s="1" t="s">
        <v>28</v>
      </c>
      <c r="O1951" s="1" t="s">
        <v>28</v>
      </c>
      <c r="P1951" s="1" t="s">
        <v>28</v>
      </c>
      <c r="U1951" s="1">
        <v>210</v>
      </c>
      <c r="V1951" s="1">
        <v>210</v>
      </c>
      <c r="W1951" s="1">
        <v>210</v>
      </c>
      <c r="X1951" s="1">
        <v>210</v>
      </c>
      <c r="AC1951" s="1"/>
      <c r="AE1951" s="1"/>
    </row>
    <row r="1952" spans="1:31">
      <c r="A1952" s="6">
        <v>43925</v>
      </c>
      <c r="B1952" s="1">
        <v>166.89999389648438</v>
      </c>
      <c r="C1952" s="1">
        <v>153.33333333333334</v>
      </c>
      <c r="D1952" s="1">
        <v>130</v>
      </c>
      <c r="E1952" s="1" t="s">
        <v>28</v>
      </c>
      <c r="F1952" s="1" t="s">
        <v>28</v>
      </c>
      <c r="G1952" s="1" t="s">
        <v>28</v>
      </c>
      <c r="H1952" s="1" t="s">
        <v>28</v>
      </c>
      <c r="I1952" s="1">
        <v>161.69999694824219</v>
      </c>
      <c r="J1952" s="1" t="s">
        <v>28</v>
      </c>
      <c r="K1952" s="1" t="s">
        <v>28</v>
      </c>
      <c r="L1952" s="1" t="s">
        <v>28</v>
      </c>
      <c r="M1952" s="1" t="s">
        <v>28</v>
      </c>
      <c r="N1952" s="1" t="s">
        <v>28</v>
      </c>
      <c r="O1952" s="1" t="s">
        <v>28</v>
      </c>
      <c r="P1952" s="1" t="s">
        <v>28</v>
      </c>
      <c r="U1952" s="1">
        <v>157.51666514078778</v>
      </c>
      <c r="V1952" s="1">
        <v>161.69999694824219</v>
      </c>
      <c r="W1952" s="1">
        <v>157.51666514078778</v>
      </c>
      <c r="X1952" s="1">
        <v>157.51666514078778</v>
      </c>
      <c r="AC1952" s="1"/>
      <c r="AE1952" s="1"/>
    </row>
    <row r="1953" spans="1:31">
      <c r="A1953" s="6">
        <v>43932</v>
      </c>
      <c r="B1953" s="1" t="s">
        <v>28</v>
      </c>
      <c r="C1953" s="1" t="s">
        <v>28</v>
      </c>
      <c r="D1953" s="1" t="s">
        <v>28</v>
      </c>
      <c r="E1953" s="1">
        <v>192.5</v>
      </c>
      <c r="F1953" s="1">
        <v>174.08000183105469</v>
      </c>
      <c r="G1953" s="1" t="s">
        <v>28</v>
      </c>
      <c r="H1953" s="1">
        <v>220</v>
      </c>
      <c r="I1953" s="1">
        <v>140</v>
      </c>
      <c r="J1953" s="1" t="s">
        <v>28</v>
      </c>
      <c r="K1953" s="1" t="s">
        <v>28</v>
      </c>
      <c r="L1953" s="1" t="s">
        <v>28</v>
      </c>
      <c r="M1953" s="1" t="s">
        <v>28</v>
      </c>
      <c r="N1953" s="1" t="s">
        <v>28</v>
      </c>
      <c r="O1953" s="1" t="s">
        <v>28</v>
      </c>
      <c r="P1953" s="1" t="s">
        <v>28</v>
      </c>
      <c r="U1953" s="1">
        <v>157.04000091552734</v>
      </c>
      <c r="V1953" s="1">
        <v>140</v>
      </c>
      <c r="W1953" s="1">
        <v>157.04000091552734</v>
      </c>
      <c r="X1953" s="1">
        <v>157.04000091552734</v>
      </c>
      <c r="AC1953" s="1"/>
      <c r="AE1953" s="1"/>
    </row>
    <row r="1954" spans="1:31">
      <c r="A1954" s="6">
        <v>43939</v>
      </c>
      <c r="B1954" s="1">
        <v>221.14999389648438</v>
      </c>
      <c r="C1954" s="1">
        <v>201.61666870117188</v>
      </c>
      <c r="D1954" s="1" t="s">
        <v>28</v>
      </c>
      <c r="E1954" s="1" t="s">
        <v>28</v>
      </c>
      <c r="F1954" s="1" t="s">
        <v>28</v>
      </c>
      <c r="G1954" s="1" t="s">
        <v>28</v>
      </c>
      <c r="H1954" s="1">
        <v>225.20500183105469</v>
      </c>
      <c r="I1954" s="1" t="s">
        <v>28</v>
      </c>
      <c r="J1954" s="1" t="s">
        <v>28</v>
      </c>
      <c r="K1954" s="1" t="s">
        <v>28</v>
      </c>
      <c r="L1954" s="1" t="s">
        <v>28</v>
      </c>
      <c r="M1954" s="1" t="s">
        <v>28</v>
      </c>
      <c r="N1954" s="1" t="s">
        <v>28</v>
      </c>
      <c r="O1954" s="1" t="s">
        <v>28</v>
      </c>
      <c r="P1954" s="1" t="s">
        <v>28</v>
      </c>
      <c r="U1954" s="1">
        <v>201.61666870117188</v>
      </c>
      <c r="V1954" s="1" t="s">
        <v>28</v>
      </c>
      <c r="W1954" s="1">
        <v>201.61666870117188</v>
      </c>
      <c r="X1954" s="1">
        <v>201.61666870117188</v>
      </c>
      <c r="AC1954" s="1"/>
      <c r="AE1954" s="1"/>
    </row>
    <row r="1955" spans="1:31">
      <c r="A1955" s="6">
        <v>43946</v>
      </c>
      <c r="B1955" s="1" t="s">
        <v>28</v>
      </c>
      <c r="C1955" s="1" t="s">
        <v>28</v>
      </c>
      <c r="D1955" s="1">
        <v>190</v>
      </c>
      <c r="E1955" s="1">
        <v>182.02999877929688</v>
      </c>
      <c r="F1955" s="1" t="s">
        <v>28</v>
      </c>
      <c r="G1955" s="1" t="s">
        <v>28</v>
      </c>
      <c r="H1955" s="1">
        <v>222.24500274658203</v>
      </c>
      <c r="I1955" s="1" t="s">
        <v>28</v>
      </c>
      <c r="J1955" s="1" t="s">
        <v>28</v>
      </c>
      <c r="K1955" s="1" t="s">
        <v>28</v>
      </c>
      <c r="L1955" s="1" t="s">
        <v>28</v>
      </c>
      <c r="M1955" s="1" t="s">
        <v>28</v>
      </c>
      <c r="N1955" s="1" t="s">
        <v>28</v>
      </c>
      <c r="O1955" s="1" t="s">
        <v>28</v>
      </c>
      <c r="P1955" s="1" t="s">
        <v>28</v>
      </c>
      <c r="U1955" s="1" t="s">
        <v>28</v>
      </c>
      <c r="V1955" s="1" t="s">
        <v>28</v>
      </c>
      <c r="W1955" s="1" t="s">
        <v>28</v>
      </c>
      <c r="X1955" s="1" t="s">
        <v>28</v>
      </c>
      <c r="AC1955" s="1"/>
      <c r="AE1955" s="1"/>
    </row>
    <row r="1956" spans="1:31">
      <c r="A1956" s="6">
        <v>43953</v>
      </c>
      <c r="B1956" s="1">
        <v>209.27000427246094</v>
      </c>
      <c r="C1956" s="1">
        <v>174.02666727701822</v>
      </c>
      <c r="D1956" s="1" t="s">
        <v>28</v>
      </c>
      <c r="E1956" s="1">
        <v>164.69000244140625</v>
      </c>
      <c r="F1956" s="1" t="s">
        <v>28</v>
      </c>
      <c r="G1956" s="1" t="s">
        <v>28</v>
      </c>
      <c r="H1956" s="1">
        <v>209</v>
      </c>
      <c r="I1956" s="1">
        <v>178.43000030517578</v>
      </c>
      <c r="J1956" s="1" t="s">
        <v>28</v>
      </c>
      <c r="K1956" s="1" t="s">
        <v>28</v>
      </c>
      <c r="L1956" s="1" t="s">
        <v>28</v>
      </c>
      <c r="M1956" s="1" t="s">
        <v>28</v>
      </c>
      <c r="N1956" s="1" t="s">
        <v>28</v>
      </c>
      <c r="O1956" s="1" t="s">
        <v>28</v>
      </c>
      <c r="P1956" s="1" t="s">
        <v>28</v>
      </c>
      <c r="U1956" s="1">
        <v>176.22833379109699</v>
      </c>
      <c r="V1956" s="1">
        <v>178.43000030517578</v>
      </c>
      <c r="W1956" s="1">
        <v>176.22833379109699</v>
      </c>
      <c r="X1956" s="1">
        <v>176.22833379109699</v>
      </c>
      <c r="AC1956" s="1"/>
      <c r="AE1956" s="1"/>
    </row>
    <row r="1957" spans="1:31">
      <c r="A1957" s="6">
        <v>43960</v>
      </c>
      <c r="B1957" s="1" t="s">
        <v>28</v>
      </c>
      <c r="C1957" s="1" t="s">
        <v>28</v>
      </c>
      <c r="D1957" s="1" t="s">
        <v>28</v>
      </c>
      <c r="E1957" s="1">
        <v>164.52999877929688</v>
      </c>
      <c r="F1957" s="1" t="s">
        <v>28</v>
      </c>
      <c r="G1957" s="1" t="s">
        <v>28</v>
      </c>
      <c r="H1957" s="1">
        <v>220.19999694824219</v>
      </c>
      <c r="I1957" s="1">
        <v>180.83999633789063</v>
      </c>
      <c r="J1957" s="1" t="s">
        <v>28</v>
      </c>
      <c r="K1957" s="1" t="s">
        <v>28</v>
      </c>
      <c r="L1957" s="1" t="s">
        <v>28</v>
      </c>
      <c r="M1957" s="1" t="s">
        <v>28</v>
      </c>
      <c r="N1957" s="1" t="s">
        <v>28</v>
      </c>
      <c r="O1957" s="1" t="s">
        <v>28</v>
      </c>
      <c r="P1957" s="1" t="s">
        <v>28</v>
      </c>
      <c r="U1957" s="1">
        <v>180.83999633789063</v>
      </c>
      <c r="V1957" s="1">
        <v>180.83999633789063</v>
      </c>
      <c r="W1957" s="1">
        <v>180.83999633789063</v>
      </c>
      <c r="X1957" s="1">
        <v>180.83999633789063</v>
      </c>
      <c r="AC1957" s="1"/>
      <c r="AE1957" s="1"/>
    </row>
    <row r="1958" spans="1:31">
      <c r="A1958" s="6">
        <v>43967</v>
      </c>
      <c r="B1958" s="1">
        <v>183</v>
      </c>
      <c r="C1958" s="1">
        <v>167.53999837239584</v>
      </c>
      <c r="D1958" s="1">
        <v>135.88999938964844</v>
      </c>
      <c r="E1958" s="1">
        <v>163.23999786376953</v>
      </c>
      <c r="F1958" s="1" t="s">
        <v>28</v>
      </c>
      <c r="G1958" s="1" t="s">
        <v>28</v>
      </c>
      <c r="H1958" s="1">
        <v>201.95999908447266</v>
      </c>
      <c r="I1958" s="1">
        <v>163.41000366210938</v>
      </c>
      <c r="J1958" s="1" t="s">
        <v>28</v>
      </c>
      <c r="K1958" s="1" t="s">
        <v>28</v>
      </c>
      <c r="L1958" s="1" t="s">
        <v>28</v>
      </c>
      <c r="M1958" s="1" t="s">
        <v>28</v>
      </c>
      <c r="N1958" s="1" t="s">
        <v>28</v>
      </c>
      <c r="O1958" s="1" t="s">
        <v>28</v>
      </c>
      <c r="P1958" s="1" t="s">
        <v>28</v>
      </c>
      <c r="U1958" s="1">
        <v>165.47500101725262</v>
      </c>
      <c r="V1958" s="1">
        <v>163.41000366210938</v>
      </c>
      <c r="W1958" s="1">
        <v>165.47500101725262</v>
      </c>
      <c r="X1958" s="1">
        <v>165.47500101725262</v>
      </c>
      <c r="AC1958" s="1"/>
      <c r="AE1958" s="1"/>
    </row>
    <row r="1959" spans="1:31">
      <c r="A1959" s="6">
        <v>43974</v>
      </c>
      <c r="B1959" s="1">
        <v>206.80500030517578</v>
      </c>
      <c r="C1959" s="1" t="s">
        <v>28</v>
      </c>
      <c r="D1959" s="1" t="s">
        <v>28</v>
      </c>
      <c r="E1959" s="1">
        <v>155.66500091552734</v>
      </c>
      <c r="F1959" s="1" t="s">
        <v>28</v>
      </c>
      <c r="G1959" s="1" t="s">
        <v>28</v>
      </c>
      <c r="H1959" s="1">
        <v>212.94499969482422</v>
      </c>
      <c r="I1959" s="1">
        <v>179.56666564941406</v>
      </c>
      <c r="J1959" s="1" t="s">
        <v>28</v>
      </c>
      <c r="K1959" s="1" t="s">
        <v>28</v>
      </c>
      <c r="L1959" s="1" t="s">
        <v>28</v>
      </c>
      <c r="M1959" s="1" t="s">
        <v>28</v>
      </c>
      <c r="N1959" s="1" t="s">
        <v>28</v>
      </c>
      <c r="O1959" s="1" t="s">
        <v>28</v>
      </c>
      <c r="P1959" s="1" t="s">
        <v>28</v>
      </c>
      <c r="U1959" s="1">
        <v>179.56666564941406</v>
      </c>
      <c r="V1959" s="1">
        <v>179.56666564941406</v>
      </c>
      <c r="W1959" s="1">
        <v>179.56666564941406</v>
      </c>
      <c r="X1959" s="1">
        <v>179.56666564941406</v>
      </c>
      <c r="AC1959" s="1"/>
      <c r="AE1959" s="1"/>
    </row>
    <row r="1960" spans="1:31">
      <c r="A1960" s="6">
        <v>43981</v>
      </c>
      <c r="B1960" s="1">
        <v>213.48999786376953</v>
      </c>
      <c r="C1960" s="1">
        <v>159.13666280110678</v>
      </c>
      <c r="D1960" s="1">
        <v>131.43000030517578</v>
      </c>
      <c r="E1960" s="1">
        <v>158.3800048828125</v>
      </c>
      <c r="F1960" s="1" t="s">
        <v>28</v>
      </c>
      <c r="G1960" s="1" t="s">
        <v>28</v>
      </c>
      <c r="H1960" s="1">
        <v>200.12000274658203</v>
      </c>
      <c r="I1960" s="1">
        <v>189.60500335693359</v>
      </c>
      <c r="J1960" s="1" t="s">
        <v>28</v>
      </c>
      <c r="K1960" s="1">
        <v>170</v>
      </c>
      <c r="L1960" s="1" t="s">
        <v>28</v>
      </c>
      <c r="M1960" s="1" t="s">
        <v>28</v>
      </c>
      <c r="N1960" s="1" t="s">
        <v>28</v>
      </c>
      <c r="O1960" s="1" t="s">
        <v>28</v>
      </c>
      <c r="P1960" s="1" t="s">
        <v>28</v>
      </c>
      <c r="U1960" s="1">
        <v>174.3708330790202</v>
      </c>
      <c r="V1960" s="1">
        <v>189.60500335693359</v>
      </c>
      <c r="W1960" s="1">
        <v>174.3708330790202</v>
      </c>
      <c r="X1960" s="1">
        <v>174.3708330790202</v>
      </c>
      <c r="AC1960" s="1"/>
      <c r="AE1960" s="1"/>
    </row>
    <row r="1961" spans="1:31">
      <c r="A1961" s="6">
        <v>43988</v>
      </c>
      <c r="B1961" s="1">
        <v>182.6199951171875</v>
      </c>
      <c r="C1961" s="1">
        <v>156.59333292643228</v>
      </c>
      <c r="D1961" s="1">
        <v>126.88999557495117</v>
      </c>
      <c r="E1961" s="1">
        <v>160.69499969482422</v>
      </c>
      <c r="F1961" s="1" t="s">
        <v>28</v>
      </c>
      <c r="G1961" s="1" t="s">
        <v>28</v>
      </c>
      <c r="H1961" s="1">
        <v>189.85000610351563</v>
      </c>
      <c r="I1961" s="1" t="s">
        <v>28</v>
      </c>
      <c r="J1961" s="1" t="s">
        <v>28</v>
      </c>
      <c r="K1961" s="1" t="s">
        <v>28</v>
      </c>
      <c r="L1961" s="1" t="s">
        <v>28</v>
      </c>
      <c r="M1961" s="1" t="s">
        <v>28</v>
      </c>
      <c r="N1961" s="1">
        <v>157.72000122070313</v>
      </c>
      <c r="O1961" s="1">
        <v>155.78666687011719</v>
      </c>
      <c r="P1961" s="1">
        <v>131.55500030517578</v>
      </c>
      <c r="U1961" s="1">
        <v>156.59333292643228</v>
      </c>
      <c r="V1961" s="1" t="s">
        <v>28</v>
      </c>
      <c r="W1961" s="1">
        <v>156.59333292643228</v>
      </c>
      <c r="X1961" s="1">
        <v>156.18999989827472</v>
      </c>
      <c r="AC1961" s="1"/>
      <c r="AE1961" s="1"/>
    </row>
    <row r="1962" spans="1:31">
      <c r="A1962" s="6">
        <v>43995</v>
      </c>
      <c r="B1962" s="1">
        <v>186.42500305175781</v>
      </c>
      <c r="C1962" s="1">
        <v>160.25</v>
      </c>
      <c r="D1962" s="1">
        <v>134</v>
      </c>
      <c r="E1962" s="1">
        <v>152.5</v>
      </c>
      <c r="F1962" s="1" t="s">
        <v>28</v>
      </c>
      <c r="G1962" s="1" t="s">
        <v>28</v>
      </c>
      <c r="H1962" s="1">
        <v>211.1300048828125</v>
      </c>
      <c r="I1962" s="1" t="s">
        <v>28</v>
      </c>
      <c r="J1962" s="1" t="s">
        <v>28</v>
      </c>
      <c r="K1962" s="1" t="s">
        <v>28</v>
      </c>
      <c r="L1962" s="1">
        <v>158.25999959309897</v>
      </c>
      <c r="M1962" s="1">
        <v>134.83499908447266</v>
      </c>
      <c r="N1962" s="1" t="s">
        <v>28</v>
      </c>
      <c r="O1962" s="1" t="s">
        <v>28</v>
      </c>
      <c r="P1962" s="1" t="s">
        <v>28</v>
      </c>
      <c r="U1962" s="1">
        <v>160.25</v>
      </c>
      <c r="V1962" s="1">
        <v>158.25999959309897</v>
      </c>
      <c r="W1962" s="1">
        <v>159.2549997965495</v>
      </c>
      <c r="X1962" s="1">
        <v>159.2549997965495</v>
      </c>
      <c r="AC1962" s="1"/>
      <c r="AE1962" s="1"/>
    </row>
    <row r="1963" spans="1:31">
      <c r="A1963" s="6">
        <v>44002</v>
      </c>
      <c r="B1963" s="1" t="s">
        <v>28</v>
      </c>
      <c r="C1963" s="1" t="s">
        <v>28</v>
      </c>
      <c r="D1963" s="1" t="s">
        <v>28</v>
      </c>
      <c r="E1963" s="1">
        <v>159.21499633789063</v>
      </c>
      <c r="F1963" s="1" t="s">
        <v>28</v>
      </c>
      <c r="G1963" s="1" t="s">
        <v>28</v>
      </c>
      <c r="H1963" s="1">
        <v>208.22999572753906</v>
      </c>
      <c r="I1963" s="1">
        <v>172.02000427246094</v>
      </c>
      <c r="J1963" s="1" t="s">
        <v>28</v>
      </c>
      <c r="K1963" s="1" t="s">
        <v>28</v>
      </c>
      <c r="L1963" s="1" t="s">
        <v>28</v>
      </c>
      <c r="M1963" s="1" t="s">
        <v>28</v>
      </c>
      <c r="N1963" s="1" t="s">
        <v>28</v>
      </c>
      <c r="O1963" s="1" t="s">
        <v>28</v>
      </c>
      <c r="P1963" s="1" t="s">
        <v>28</v>
      </c>
      <c r="U1963" s="1">
        <v>172.02000427246094</v>
      </c>
      <c r="V1963" s="1">
        <v>172.02000427246094</v>
      </c>
      <c r="W1963" s="1">
        <v>172.02000427246094</v>
      </c>
      <c r="X1963" s="1">
        <v>172.02000427246094</v>
      </c>
      <c r="AC1963" s="1"/>
      <c r="AE1963" s="1"/>
    </row>
    <row r="1964" spans="1:31">
      <c r="A1964" s="6">
        <v>44009</v>
      </c>
      <c r="B1964" s="1">
        <v>199.50499725341797</v>
      </c>
      <c r="C1964" s="1">
        <v>187.12999725341797</v>
      </c>
      <c r="D1964" s="1">
        <v>148</v>
      </c>
      <c r="E1964" s="1">
        <v>160.05999755859375</v>
      </c>
      <c r="F1964" s="1" t="s">
        <v>28</v>
      </c>
      <c r="G1964" s="1">
        <v>145</v>
      </c>
      <c r="H1964" s="1">
        <v>207.65499877929688</v>
      </c>
      <c r="I1964" s="1">
        <v>158.5</v>
      </c>
      <c r="J1964" s="1">
        <v>145</v>
      </c>
      <c r="K1964" s="1" t="s">
        <v>28</v>
      </c>
      <c r="L1964" s="1">
        <v>161.68333435058594</v>
      </c>
      <c r="M1964" s="1">
        <v>147.42500305175781</v>
      </c>
      <c r="N1964" s="1">
        <v>158.05999755859375</v>
      </c>
      <c r="O1964" s="1">
        <v>144.20667012532553</v>
      </c>
      <c r="P1964" s="1">
        <v>131.73000335693359</v>
      </c>
      <c r="U1964" s="1">
        <v>172.81499862670898</v>
      </c>
      <c r="V1964" s="1">
        <v>160.09166717529297</v>
      </c>
      <c r="W1964" s="1">
        <v>173.61083221435547</v>
      </c>
      <c r="X1964" s="1">
        <v>163.80944485134549</v>
      </c>
      <c r="AC1964" s="1"/>
      <c r="AE1964" s="1"/>
    </row>
    <row r="1965" spans="1:31">
      <c r="A1965" s="6">
        <v>44016</v>
      </c>
      <c r="B1965" s="1" t="s">
        <v>28</v>
      </c>
      <c r="C1965" s="1" t="s">
        <v>28</v>
      </c>
      <c r="D1965" s="1" t="s">
        <v>28</v>
      </c>
      <c r="E1965" s="1" t="s">
        <v>28</v>
      </c>
      <c r="F1965" s="1" t="s">
        <v>28</v>
      </c>
      <c r="G1965" s="1" t="s">
        <v>28</v>
      </c>
      <c r="H1965" s="1">
        <v>220.43000030517578</v>
      </c>
      <c r="I1965" s="1">
        <v>184.77667236328125</v>
      </c>
      <c r="J1965" s="1" t="s">
        <v>28</v>
      </c>
      <c r="K1965" s="1" t="s">
        <v>28</v>
      </c>
      <c r="L1965" s="1" t="s">
        <v>28</v>
      </c>
      <c r="M1965" s="1" t="s">
        <v>28</v>
      </c>
      <c r="N1965" s="1" t="s">
        <v>28</v>
      </c>
      <c r="O1965" s="1" t="s">
        <v>28</v>
      </c>
      <c r="P1965" s="1" t="s">
        <v>28</v>
      </c>
      <c r="U1965" s="1">
        <v>184.77667236328125</v>
      </c>
      <c r="V1965" s="1">
        <v>184.77667236328125</v>
      </c>
      <c r="W1965" s="1">
        <v>184.77667236328125</v>
      </c>
      <c r="X1965" s="1">
        <v>184.77667236328125</v>
      </c>
      <c r="AC1965" s="1"/>
      <c r="AE1965" s="1"/>
    </row>
    <row r="1966" spans="1:31">
      <c r="A1966" s="6">
        <v>44023</v>
      </c>
      <c r="B1966" s="1">
        <v>216</v>
      </c>
      <c r="C1966" s="1">
        <v>189.06999715169272</v>
      </c>
      <c r="D1966" s="1">
        <v>167.72999572753906</v>
      </c>
      <c r="E1966" s="1" t="s">
        <v>28</v>
      </c>
      <c r="F1966" s="1" t="s">
        <v>28</v>
      </c>
      <c r="G1966" s="1" t="s">
        <v>28</v>
      </c>
      <c r="H1966" s="1">
        <v>230.22499847412109</v>
      </c>
      <c r="I1966" s="1">
        <v>184</v>
      </c>
      <c r="J1966" s="1">
        <v>185</v>
      </c>
      <c r="K1966" s="1">
        <v>179.33000183105469</v>
      </c>
      <c r="L1966" s="1">
        <v>169.72000122070313</v>
      </c>
      <c r="M1966" s="1">
        <v>138.33499908447266</v>
      </c>
      <c r="N1966" s="1" t="s">
        <v>28</v>
      </c>
      <c r="O1966" s="1" t="s">
        <v>28</v>
      </c>
      <c r="P1966" s="1" t="s">
        <v>28</v>
      </c>
      <c r="U1966" s="1">
        <v>186.53499857584637</v>
      </c>
      <c r="V1966" s="1">
        <v>176.86000061035156</v>
      </c>
      <c r="W1966" s="1">
        <v>182.96499888102215</v>
      </c>
      <c r="X1966" s="1">
        <v>182.96499888102215</v>
      </c>
      <c r="AC1966" s="1"/>
      <c r="AE1966" s="1"/>
    </row>
    <row r="1967" spans="1:31">
      <c r="A1967" s="6">
        <v>44030</v>
      </c>
      <c r="B1967" s="1">
        <v>211</v>
      </c>
      <c r="C1967" s="1">
        <v>184.15666707356772</v>
      </c>
      <c r="D1967" s="1">
        <v>164.59999847412109</v>
      </c>
      <c r="E1967" s="1">
        <v>142.04000091552734</v>
      </c>
      <c r="F1967" s="1" t="s">
        <v>28</v>
      </c>
      <c r="G1967" s="1" t="s">
        <v>28</v>
      </c>
      <c r="H1967" s="1">
        <v>235</v>
      </c>
      <c r="I1967" s="1">
        <v>216.07000732421875</v>
      </c>
      <c r="J1967" s="1" t="s">
        <v>28</v>
      </c>
      <c r="K1967" s="1">
        <v>177.49500274658203</v>
      </c>
      <c r="L1967" s="1">
        <v>156.03333028157553</v>
      </c>
      <c r="M1967" s="1">
        <v>143.88500213623047</v>
      </c>
      <c r="N1967" s="1" t="s">
        <v>28</v>
      </c>
      <c r="O1967" s="1" t="s">
        <v>28</v>
      </c>
      <c r="P1967" s="1">
        <v>144</v>
      </c>
      <c r="U1967" s="1">
        <v>200.11333719889325</v>
      </c>
      <c r="V1967" s="1">
        <v>186.05166880289715</v>
      </c>
      <c r="W1967" s="1">
        <v>185.10416793823242</v>
      </c>
      <c r="X1967" s="1">
        <v>185.10416793823242</v>
      </c>
      <c r="AC1967" s="1"/>
      <c r="AE1967" s="1"/>
    </row>
    <row r="1968" spans="1:31">
      <c r="A1968" s="6">
        <v>44037</v>
      </c>
      <c r="B1968" s="1">
        <v>201.1300048828125</v>
      </c>
      <c r="C1968" s="1">
        <v>180.18333435058594</v>
      </c>
      <c r="D1968" s="1" t="s">
        <v>28</v>
      </c>
      <c r="E1968" s="1">
        <v>143.69999694824219</v>
      </c>
      <c r="F1968" s="1">
        <v>150.69000244140625</v>
      </c>
      <c r="G1968" s="1" t="s">
        <v>28</v>
      </c>
      <c r="H1968" s="1">
        <v>195.25999450683594</v>
      </c>
      <c r="I1968" s="1">
        <v>153.64499664306641</v>
      </c>
      <c r="J1968" s="1">
        <v>148</v>
      </c>
      <c r="K1968" s="1" t="s">
        <v>28</v>
      </c>
      <c r="L1968" s="1">
        <v>146</v>
      </c>
      <c r="M1968" s="1">
        <v>121.76999664306641</v>
      </c>
      <c r="N1968" s="1" t="s">
        <v>28</v>
      </c>
      <c r="O1968" s="1" t="s">
        <v>28</v>
      </c>
      <c r="P1968" s="1" t="s">
        <v>28</v>
      </c>
      <c r="U1968" s="1">
        <v>161.50611114501953</v>
      </c>
      <c r="V1968" s="1">
        <v>149.8224983215332</v>
      </c>
      <c r="W1968" s="1">
        <v>160.2319450378418</v>
      </c>
      <c r="X1968" s="1">
        <v>160.2319450378418</v>
      </c>
      <c r="AC1968" s="1"/>
      <c r="AE1968" s="1"/>
    </row>
    <row r="1969" spans="1:31">
      <c r="A1969" s="6">
        <v>44044</v>
      </c>
      <c r="B1969" s="1">
        <v>190.72999572753906</v>
      </c>
      <c r="C1969" s="1">
        <v>179.25000508626303</v>
      </c>
      <c r="D1969" s="1">
        <v>138.57499694824219</v>
      </c>
      <c r="E1969" s="1">
        <v>138.875</v>
      </c>
      <c r="F1969" s="1" t="s">
        <v>28</v>
      </c>
      <c r="G1969" s="1" t="s">
        <v>28</v>
      </c>
      <c r="H1969" s="1" t="s">
        <v>28</v>
      </c>
      <c r="I1969" s="1">
        <v>166.25</v>
      </c>
      <c r="J1969" s="1" t="s">
        <v>28</v>
      </c>
      <c r="K1969" s="1">
        <v>164.39999389648438</v>
      </c>
      <c r="L1969" s="1">
        <v>143.35666910807291</v>
      </c>
      <c r="M1969" s="1">
        <v>122.80500030517578</v>
      </c>
      <c r="N1969" s="1" t="s">
        <v>28</v>
      </c>
      <c r="O1969" s="1" t="s">
        <v>28</v>
      </c>
      <c r="P1969" s="1" t="s">
        <v>28</v>
      </c>
      <c r="U1969" s="1">
        <v>172.75000254313153</v>
      </c>
      <c r="V1969" s="1">
        <v>154.80333455403644</v>
      </c>
      <c r="W1969" s="1">
        <v>167.02666982014972</v>
      </c>
      <c r="X1969" s="1">
        <v>167.02666982014972</v>
      </c>
      <c r="AC1969" s="1"/>
      <c r="AE1969" s="1"/>
    </row>
    <row r="1970" spans="1:31">
      <c r="A1970" s="6">
        <v>44051</v>
      </c>
      <c r="B1970" s="1" t="s">
        <v>28</v>
      </c>
      <c r="C1970" s="1">
        <v>188.57333374023438</v>
      </c>
      <c r="D1970" s="1">
        <v>153</v>
      </c>
      <c r="E1970" s="1">
        <v>174.57499694824219</v>
      </c>
      <c r="F1970" s="1">
        <v>157.84000142415366</v>
      </c>
      <c r="G1970" s="1">
        <v>120.97999954223633</v>
      </c>
      <c r="H1970" s="1">
        <v>208.26000213623047</v>
      </c>
      <c r="I1970" s="1">
        <v>173.82499694824219</v>
      </c>
      <c r="J1970" s="1" t="s">
        <v>28</v>
      </c>
      <c r="K1970" s="1" t="s">
        <v>28</v>
      </c>
      <c r="L1970" s="1" t="s">
        <v>28</v>
      </c>
      <c r="M1970" s="1" t="s">
        <v>28</v>
      </c>
      <c r="N1970" s="1">
        <v>165.30000305175781</v>
      </c>
      <c r="O1970" s="1">
        <v>152.95333353678384</v>
      </c>
      <c r="P1970" s="1">
        <v>119.47999954223633</v>
      </c>
      <c r="U1970" s="1">
        <v>173.41277737087674</v>
      </c>
      <c r="V1970" s="1">
        <v>173.82499694824219</v>
      </c>
      <c r="W1970" s="1">
        <v>173.41277737087674</v>
      </c>
      <c r="X1970" s="1">
        <v>168.29791641235352</v>
      </c>
      <c r="AC1970" s="1"/>
      <c r="AE1970" s="1"/>
    </row>
    <row r="1971" spans="1:31">
      <c r="A1971" s="6">
        <v>44058</v>
      </c>
      <c r="B1971" s="1">
        <v>198</v>
      </c>
      <c r="C1971" s="1">
        <v>187.57000223795572</v>
      </c>
      <c r="D1971" s="1">
        <v>168</v>
      </c>
      <c r="E1971" s="1">
        <v>142.5</v>
      </c>
      <c r="F1971" s="1" t="s">
        <v>28</v>
      </c>
      <c r="G1971" s="1">
        <v>120</v>
      </c>
      <c r="H1971" s="1">
        <v>195</v>
      </c>
      <c r="I1971" s="1">
        <v>178.05500030517578</v>
      </c>
      <c r="J1971" s="1" t="s">
        <v>28</v>
      </c>
      <c r="K1971" s="1" t="s">
        <v>28</v>
      </c>
      <c r="L1971" s="1" t="s">
        <v>28</v>
      </c>
      <c r="M1971" s="1" t="s">
        <v>28</v>
      </c>
      <c r="N1971" s="1" t="s">
        <v>28</v>
      </c>
      <c r="O1971" s="1" t="s">
        <v>28</v>
      </c>
      <c r="P1971" s="1" t="s">
        <v>28</v>
      </c>
      <c r="U1971" s="1">
        <v>182.81250127156574</v>
      </c>
      <c r="V1971" s="1">
        <v>178.05500030517578</v>
      </c>
      <c r="W1971" s="1">
        <v>182.81250127156574</v>
      </c>
      <c r="X1971" s="1">
        <v>182.81250127156574</v>
      </c>
      <c r="AC1971" s="1"/>
      <c r="AE1971" s="1"/>
    </row>
    <row r="1972" spans="1:31">
      <c r="A1972" s="6">
        <v>44065</v>
      </c>
      <c r="B1972" s="1">
        <v>206.91000366210938</v>
      </c>
      <c r="C1972" s="1">
        <v>177.59999847412109</v>
      </c>
      <c r="D1972" s="1" t="s">
        <v>28</v>
      </c>
      <c r="E1972" s="1">
        <v>130</v>
      </c>
      <c r="F1972" s="1" t="s">
        <v>28</v>
      </c>
      <c r="G1972" s="1" t="s">
        <v>28</v>
      </c>
      <c r="H1972" s="1">
        <v>212.22000122070313</v>
      </c>
      <c r="I1972" s="1">
        <v>160.46333312988281</v>
      </c>
      <c r="J1972" s="1" t="s">
        <v>28</v>
      </c>
      <c r="K1972" s="1">
        <v>149</v>
      </c>
      <c r="L1972" s="1">
        <v>147.11333211263022</v>
      </c>
      <c r="M1972" s="1">
        <v>121.72500228881836</v>
      </c>
      <c r="N1972" s="1" t="s">
        <v>28</v>
      </c>
      <c r="O1972" s="1">
        <v>152.64999898274741</v>
      </c>
      <c r="P1972" s="1">
        <v>117.04500198364258</v>
      </c>
      <c r="U1972" s="1">
        <v>169.03166580200195</v>
      </c>
      <c r="V1972" s="1">
        <v>153.78833262125653</v>
      </c>
      <c r="W1972" s="1">
        <v>165.69416554768881</v>
      </c>
      <c r="X1972" s="1">
        <v>161.34611002604169</v>
      </c>
      <c r="AC1972" s="1"/>
      <c r="AE1972" s="1"/>
    </row>
    <row r="1973" spans="1:31">
      <c r="A1973" s="6">
        <v>44072</v>
      </c>
      <c r="B1973" s="1" t="s">
        <v>28</v>
      </c>
      <c r="C1973" s="1">
        <v>174.99000040690103</v>
      </c>
      <c r="D1973" s="1">
        <v>137</v>
      </c>
      <c r="E1973" s="1" t="s">
        <v>28</v>
      </c>
      <c r="F1973" s="1">
        <v>140.1300048828125</v>
      </c>
      <c r="G1973" s="1">
        <v>132.75</v>
      </c>
      <c r="H1973" s="1">
        <v>200.40499877929688</v>
      </c>
      <c r="I1973" s="1">
        <v>170.67500305175781</v>
      </c>
      <c r="J1973" s="1">
        <v>132.5</v>
      </c>
      <c r="K1973" s="1">
        <v>185.52500152587891</v>
      </c>
      <c r="L1973" s="1">
        <v>157.17333475748697</v>
      </c>
      <c r="M1973" s="1">
        <v>133.25</v>
      </c>
      <c r="N1973" s="1" t="s">
        <v>28</v>
      </c>
      <c r="O1973" s="1" t="s">
        <v>28</v>
      </c>
      <c r="P1973" s="1" t="s">
        <v>28</v>
      </c>
      <c r="U1973" s="1">
        <v>161.93166944715711</v>
      </c>
      <c r="V1973" s="1">
        <v>163.92416890462238</v>
      </c>
      <c r="W1973" s="1">
        <v>159.68139139811197</v>
      </c>
      <c r="X1973" s="1">
        <v>159.68139139811197</v>
      </c>
      <c r="AC1973" s="1"/>
      <c r="AE1973" s="1"/>
    </row>
    <row r="1974" spans="1:31">
      <c r="A1974" s="6">
        <v>44079</v>
      </c>
      <c r="B1974" s="1">
        <v>224</v>
      </c>
      <c r="C1974" s="1">
        <v>162.76666768391928</v>
      </c>
      <c r="D1974" s="1">
        <v>122</v>
      </c>
      <c r="E1974" s="1">
        <v>145</v>
      </c>
      <c r="F1974" s="1" t="s">
        <v>28</v>
      </c>
      <c r="G1974" s="1" t="s">
        <v>28</v>
      </c>
      <c r="H1974" s="1">
        <v>195</v>
      </c>
      <c r="I1974" s="1">
        <v>169.48666890462241</v>
      </c>
      <c r="J1974" s="1">
        <v>142.5</v>
      </c>
      <c r="K1974" s="1" t="s">
        <v>28</v>
      </c>
      <c r="L1974" s="1" t="s">
        <v>28</v>
      </c>
      <c r="M1974" s="1" t="s">
        <v>28</v>
      </c>
      <c r="N1974" s="1">
        <v>194.75499725341797</v>
      </c>
      <c r="O1974" s="1">
        <v>166.37000020345053</v>
      </c>
      <c r="P1974" s="1">
        <v>138.80000305175781</v>
      </c>
      <c r="U1974" s="1">
        <v>166.12666829427084</v>
      </c>
      <c r="V1974" s="1">
        <v>169.48666890462241</v>
      </c>
      <c r="W1974" s="1">
        <v>166.12666829427084</v>
      </c>
      <c r="X1974" s="1">
        <v>166.20777893066406</v>
      </c>
      <c r="AC1974" s="1"/>
      <c r="AE1974" s="1"/>
    </row>
    <row r="1975" spans="1:31">
      <c r="A1975" s="6">
        <v>44086</v>
      </c>
      <c r="B1975" s="1">
        <v>218</v>
      </c>
      <c r="C1975" s="1">
        <v>178.06000264485678</v>
      </c>
      <c r="D1975" s="1" t="s">
        <v>28</v>
      </c>
      <c r="E1975" s="1" t="s">
        <v>28</v>
      </c>
      <c r="F1975" s="1" t="s">
        <v>28</v>
      </c>
      <c r="G1975" s="1" t="s">
        <v>28</v>
      </c>
      <c r="H1975" s="1">
        <v>186.89999389648438</v>
      </c>
      <c r="I1975" s="1">
        <v>161.25</v>
      </c>
      <c r="J1975" s="1" t="s">
        <v>28</v>
      </c>
      <c r="K1975" s="1">
        <v>180.11500549316406</v>
      </c>
      <c r="L1975" s="1">
        <v>164.02333068847656</v>
      </c>
      <c r="M1975" s="1">
        <v>152.36500549316406</v>
      </c>
      <c r="N1975" s="1" t="s">
        <v>28</v>
      </c>
      <c r="O1975" s="1" t="s">
        <v>28</v>
      </c>
      <c r="P1975" s="1" t="s">
        <v>28</v>
      </c>
      <c r="U1975" s="1">
        <v>169.6550013224284</v>
      </c>
      <c r="V1975" s="1">
        <v>162.63666534423828</v>
      </c>
      <c r="W1975" s="1">
        <v>170.34833399454754</v>
      </c>
      <c r="X1975" s="1">
        <v>170.34833399454754</v>
      </c>
      <c r="AC1975" s="1"/>
      <c r="AE1975" s="1"/>
    </row>
    <row r="1976" spans="1:31">
      <c r="A1976" s="6">
        <v>44093</v>
      </c>
      <c r="B1976" s="1" t="s">
        <v>28</v>
      </c>
      <c r="C1976" s="1" t="s">
        <v>28</v>
      </c>
      <c r="D1976" s="1" t="s">
        <v>28</v>
      </c>
      <c r="E1976" s="1">
        <v>158.41999816894531</v>
      </c>
      <c r="F1976" s="1">
        <v>135</v>
      </c>
      <c r="G1976" s="1" t="s">
        <v>28</v>
      </c>
      <c r="H1976" s="1">
        <v>207.5</v>
      </c>
      <c r="I1976" s="1">
        <v>185.73500061035156</v>
      </c>
      <c r="J1976" s="1">
        <v>168.44000244140625</v>
      </c>
      <c r="K1976" s="1">
        <v>228.69000244140625</v>
      </c>
      <c r="L1976" s="1">
        <v>183.06999715169272</v>
      </c>
      <c r="M1976" s="1">
        <v>166.21500396728516</v>
      </c>
      <c r="N1976" s="1" t="s">
        <v>28</v>
      </c>
      <c r="O1976" s="1">
        <v>179.18999735514322</v>
      </c>
      <c r="P1976" s="1">
        <v>155.03499603271484</v>
      </c>
      <c r="U1976" s="1">
        <v>160.36750030517578</v>
      </c>
      <c r="V1976" s="1">
        <v>184.40249888102215</v>
      </c>
      <c r="W1976" s="1">
        <v>159.70124944051108</v>
      </c>
      <c r="X1976" s="1">
        <v>166.19749874538846</v>
      </c>
      <c r="AC1976" s="1"/>
      <c r="AE1976" s="1"/>
    </row>
    <row r="1977" spans="1:31">
      <c r="A1977" s="6">
        <v>44100</v>
      </c>
      <c r="B1977" s="1">
        <v>236</v>
      </c>
      <c r="C1977" s="1">
        <v>183.2066650390625</v>
      </c>
      <c r="D1977" s="1" t="s">
        <v>28</v>
      </c>
      <c r="E1977" s="1">
        <v>217.5</v>
      </c>
      <c r="F1977" s="1" t="s">
        <v>28</v>
      </c>
      <c r="G1977" s="1" t="s">
        <v>28</v>
      </c>
      <c r="H1977" s="1">
        <v>210</v>
      </c>
      <c r="I1977" s="1">
        <v>196.25</v>
      </c>
      <c r="J1977" s="1" t="s">
        <v>28</v>
      </c>
      <c r="K1977" s="1">
        <v>215.52500152587891</v>
      </c>
      <c r="L1977" s="1">
        <v>179.50666809082031</v>
      </c>
      <c r="M1977" s="1">
        <v>157.79000091552734</v>
      </c>
      <c r="N1977" s="1" t="s">
        <v>28</v>
      </c>
      <c r="O1977" s="1" t="s">
        <v>28</v>
      </c>
      <c r="P1977" s="1" t="s">
        <v>28</v>
      </c>
      <c r="U1977" s="1">
        <v>189.72833251953125</v>
      </c>
      <c r="V1977" s="1">
        <v>187.87833404541016</v>
      </c>
      <c r="W1977" s="1">
        <v>185.54249954223633</v>
      </c>
      <c r="X1977" s="1">
        <v>185.54249954223633</v>
      </c>
      <c r="AC1977" s="1"/>
      <c r="AE1977" s="1"/>
    </row>
    <row r="1978" spans="1:31">
      <c r="A1978" s="6">
        <v>44107</v>
      </c>
      <c r="B1978" s="1">
        <v>235.61000061035156</v>
      </c>
      <c r="C1978" s="1">
        <v>184.73000081380209</v>
      </c>
      <c r="D1978" s="1" t="s">
        <v>28</v>
      </c>
      <c r="E1978" s="1" t="s">
        <v>28</v>
      </c>
      <c r="F1978" s="1" t="s">
        <v>28</v>
      </c>
      <c r="G1978" s="1" t="s">
        <v>28</v>
      </c>
      <c r="H1978" s="1" t="s">
        <v>28</v>
      </c>
      <c r="I1978" s="1">
        <v>222.5</v>
      </c>
      <c r="J1978" s="1" t="s">
        <v>28</v>
      </c>
      <c r="K1978" s="1">
        <v>217.94499969482422</v>
      </c>
      <c r="L1978" s="1">
        <v>185.19000244140625</v>
      </c>
      <c r="M1978" s="1">
        <v>164.22500610351563</v>
      </c>
      <c r="N1978" s="1" t="s">
        <v>28</v>
      </c>
      <c r="O1978" s="1" t="s">
        <v>28</v>
      </c>
      <c r="P1978" s="1" t="s">
        <v>28</v>
      </c>
      <c r="U1978" s="1">
        <v>203.61500040690106</v>
      </c>
      <c r="V1978" s="1">
        <v>203.84500122070313</v>
      </c>
      <c r="W1978" s="1">
        <v>194.28750101725262</v>
      </c>
      <c r="X1978" s="1">
        <v>194.28750101725262</v>
      </c>
      <c r="AC1978" s="1"/>
      <c r="AE1978" s="1"/>
    </row>
    <row r="1979" spans="1:31">
      <c r="A1979" s="6">
        <v>44114</v>
      </c>
      <c r="B1979" s="1">
        <v>245.43499755859375</v>
      </c>
      <c r="C1979" s="1">
        <v>210</v>
      </c>
      <c r="D1979" s="1" t="s">
        <v>28</v>
      </c>
      <c r="E1979" s="1">
        <v>169.99500274658203</v>
      </c>
      <c r="F1979" s="1">
        <v>165</v>
      </c>
      <c r="G1979" s="1" t="s">
        <v>28</v>
      </c>
      <c r="H1979" s="1">
        <v>215.42999267578125</v>
      </c>
      <c r="I1979" s="1">
        <v>220</v>
      </c>
      <c r="J1979" s="1" t="s">
        <v>28</v>
      </c>
      <c r="K1979" s="1">
        <v>247.18499755859375</v>
      </c>
      <c r="L1979" s="1">
        <v>186.28000386555991</v>
      </c>
      <c r="M1979" s="1">
        <v>161.5</v>
      </c>
      <c r="N1979" s="1" t="s">
        <v>28</v>
      </c>
      <c r="O1979" s="1">
        <v>190.23666890462241</v>
      </c>
      <c r="P1979" s="1">
        <v>170.7550048828125</v>
      </c>
      <c r="U1979" s="1">
        <v>198.33333333333334</v>
      </c>
      <c r="V1979" s="1">
        <v>203.14000193277997</v>
      </c>
      <c r="W1979" s="1">
        <v>192.71333397759335</v>
      </c>
      <c r="X1979" s="1">
        <v>192.09416770935059</v>
      </c>
      <c r="AC1979" s="1"/>
      <c r="AE1979" s="1"/>
    </row>
    <row r="1980" spans="1:31">
      <c r="A1980" s="6">
        <v>44121</v>
      </c>
      <c r="B1980" s="1">
        <v>246</v>
      </c>
      <c r="C1980" s="1" t="s">
        <v>28</v>
      </c>
      <c r="D1980" s="1" t="s">
        <v>28</v>
      </c>
      <c r="E1980" s="1">
        <v>179.07000732421875</v>
      </c>
      <c r="F1980" s="1">
        <v>152.5</v>
      </c>
      <c r="G1980" s="1" t="s">
        <v>28</v>
      </c>
      <c r="H1980" s="1" t="s">
        <v>28</v>
      </c>
      <c r="I1980" s="1">
        <v>194.5</v>
      </c>
      <c r="J1980" s="1">
        <v>177.3699951171875</v>
      </c>
      <c r="K1980" s="1">
        <v>223.16000366210938</v>
      </c>
      <c r="L1980" s="1">
        <v>179.06666564941406</v>
      </c>
      <c r="M1980" s="1">
        <v>164.83999633789063</v>
      </c>
      <c r="N1980" s="1" t="s">
        <v>28</v>
      </c>
      <c r="O1980" s="1">
        <v>194.39999898274741</v>
      </c>
      <c r="P1980" s="1">
        <v>177.84500122070313</v>
      </c>
      <c r="U1980" s="1">
        <v>173.5</v>
      </c>
      <c r="V1980" s="1">
        <v>186.78333282470703</v>
      </c>
      <c r="W1980" s="1">
        <v>169.64166641235352</v>
      </c>
      <c r="X1980" s="1">
        <v>177.89444393581815</v>
      </c>
      <c r="AC1980" s="1"/>
      <c r="AE1980" s="1"/>
    </row>
    <row r="1981" spans="1:31">
      <c r="A1981" s="6">
        <v>44128</v>
      </c>
      <c r="B1981" s="1">
        <v>248</v>
      </c>
      <c r="C1981" s="1" t="s">
        <v>28</v>
      </c>
      <c r="D1981" s="1" t="s">
        <v>28</v>
      </c>
      <c r="E1981" s="1">
        <v>210</v>
      </c>
      <c r="F1981" s="1">
        <v>174.42500305175781</v>
      </c>
      <c r="G1981" s="1" t="s">
        <v>28</v>
      </c>
      <c r="H1981" s="1" t="s">
        <v>28</v>
      </c>
      <c r="I1981" s="1">
        <v>231.03999328613281</v>
      </c>
      <c r="J1981" s="1">
        <v>176.1300048828125</v>
      </c>
      <c r="K1981" s="1">
        <v>233.75</v>
      </c>
      <c r="L1981" s="1">
        <v>201.56666564941406</v>
      </c>
      <c r="M1981" s="1">
        <v>171.66000366210938</v>
      </c>
      <c r="N1981" s="1" t="s">
        <v>28</v>
      </c>
      <c r="O1981" s="1">
        <v>184.62000020345053</v>
      </c>
      <c r="P1981" s="1">
        <v>176.85000610351563</v>
      </c>
      <c r="U1981" s="1">
        <v>202.73249816894531</v>
      </c>
      <c r="V1981" s="1">
        <v>216.30332946777344</v>
      </c>
      <c r="W1981" s="1">
        <v>195.36416625976563</v>
      </c>
      <c r="X1981" s="1">
        <v>191.78277757432727</v>
      </c>
      <c r="AC1981" s="1"/>
      <c r="AE1981" s="1"/>
    </row>
    <row r="1982" spans="1:31">
      <c r="A1982" s="6">
        <v>44135</v>
      </c>
      <c r="B1982" s="1" t="s">
        <v>28</v>
      </c>
      <c r="C1982" s="1" t="s">
        <v>28</v>
      </c>
      <c r="D1982" s="1" t="s">
        <v>28</v>
      </c>
      <c r="E1982" s="1">
        <v>190</v>
      </c>
      <c r="F1982" s="1" t="s">
        <v>28</v>
      </c>
      <c r="G1982" s="1" t="s">
        <v>28</v>
      </c>
      <c r="H1982" s="1" t="s">
        <v>28</v>
      </c>
      <c r="I1982" s="1">
        <v>252.52999877929688</v>
      </c>
      <c r="J1982" s="1" t="s">
        <v>28</v>
      </c>
      <c r="K1982" s="1">
        <v>241.50499725341797</v>
      </c>
      <c r="L1982" s="1">
        <v>204.41999816894531</v>
      </c>
      <c r="M1982" s="1">
        <v>167.94000244140625</v>
      </c>
      <c r="N1982" s="1" t="s">
        <v>28</v>
      </c>
      <c r="O1982" s="1" t="s">
        <v>28</v>
      </c>
      <c r="P1982" s="1" t="s">
        <v>28</v>
      </c>
      <c r="U1982" s="1">
        <v>252.52999877929688</v>
      </c>
      <c r="V1982" s="1">
        <v>228.47499847412109</v>
      </c>
      <c r="W1982" s="1">
        <v>228.47499847412109</v>
      </c>
      <c r="X1982" s="1">
        <v>228.47499847412109</v>
      </c>
      <c r="AC1982" s="1"/>
      <c r="AE1982" s="1"/>
    </row>
    <row r="1983" spans="1:31">
      <c r="A1983" s="6">
        <v>44142</v>
      </c>
      <c r="B1983" s="1" t="s">
        <v>28</v>
      </c>
      <c r="C1983" s="1">
        <v>218</v>
      </c>
      <c r="D1983" s="1" t="s">
        <v>28</v>
      </c>
      <c r="E1983" s="1">
        <v>205</v>
      </c>
      <c r="F1983" s="1">
        <v>209.1300048828125</v>
      </c>
      <c r="G1983" s="1" t="s">
        <v>28</v>
      </c>
      <c r="H1983" s="1">
        <v>205</v>
      </c>
      <c r="I1983" s="1">
        <v>202.06333414713541</v>
      </c>
      <c r="J1983" s="1">
        <v>170</v>
      </c>
      <c r="K1983" s="1">
        <v>244.13500213623047</v>
      </c>
      <c r="L1983" s="1">
        <v>211.81999715169272</v>
      </c>
      <c r="M1983" s="1">
        <v>168.96499633789063</v>
      </c>
      <c r="N1983" s="1" t="s">
        <v>28</v>
      </c>
      <c r="O1983" s="1">
        <v>185.34499359130859</v>
      </c>
      <c r="P1983" s="1">
        <v>169.44499969482422</v>
      </c>
      <c r="U1983" s="1">
        <v>209.73111300998264</v>
      </c>
      <c r="V1983" s="1">
        <v>206.94166564941406</v>
      </c>
      <c r="W1983" s="1">
        <v>211.35722351074219</v>
      </c>
      <c r="X1983" s="1">
        <v>204.85416603088379</v>
      </c>
      <c r="AC1983" s="1"/>
      <c r="AE1983" s="1"/>
    </row>
    <row r="1984" spans="1:31">
      <c r="A1984" s="6">
        <v>44149</v>
      </c>
      <c r="B1984" s="1" t="s">
        <v>28</v>
      </c>
      <c r="C1984" s="1" t="s">
        <v>28</v>
      </c>
      <c r="D1984" s="1" t="s">
        <v>28</v>
      </c>
      <c r="E1984" s="1">
        <v>195</v>
      </c>
      <c r="F1984" s="1" t="s">
        <v>28</v>
      </c>
      <c r="G1984" s="1" t="s">
        <v>28</v>
      </c>
      <c r="H1984" s="1">
        <v>240</v>
      </c>
      <c r="I1984" s="1">
        <v>220.25</v>
      </c>
      <c r="J1984" s="1">
        <v>187.5</v>
      </c>
      <c r="K1984" s="1">
        <v>238.655</v>
      </c>
      <c r="L1984" s="1">
        <v>205.09333333333333</v>
      </c>
      <c r="M1984" s="1">
        <v>155.30000000000001</v>
      </c>
      <c r="N1984" s="1" t="s">
        <v>28</v>
      </c>
      <c r="O1984" s="1" t="s">
        <v>28</v>
      </c>
      <c r="P1984" s="1" t="s">
        <v>28</v>
      </c>
      <c r="U1984" s="1">
        <v>220.25</v>
      </c>
      <c r="V1984" s="1">
        <v>212.67166666666668</v>
      </c>
      <c r="W1984" s="1">
        <v>212.67166666666668</v>
      </c>
      <c r="X1984" s="1">
        <v>212.67166666666668</v>
      </c>
      <c r="AC1984" s="1"/>
      <c r="AE1984" s="1"/>
    </row>
    <row r="1985" spans="1:31">
      <c r="A1985" s="6">
        <v>44156</v>
      </c>
      <c r="B1985" s="1">
        <v>288</v>
      </c>
      <c r="C1985" s="1" t="s">
        <v>28</v>
      </c>
      <c r="D1985" s="1" t="s">
        <v>28</v>
      </c>
      <c r="E1985" s="1" t="s">
        <v>28</v>
      </c>
      <c r="F1985" s="1">
        <v>210</v>
      </c>
      <c r="G1985" s="1" t="s">
        <v>28</v>
      </c>
      <c r="H1985" s="1">
        <v>240</v>
      </c>
      <c r="I1985" s="1">
        <v>220</v>
      </c>
      <c r="J1985" s="1" t="s">
        <v>28</v>
      </c>
      <c r="K1985" s="1">
        <v>223.75</v>
      </c>
      <c r="L1985" s="1">
        <v>215.92999999999998</v>
      </c>
      <c r="M1985" s="1">
        <v>160</v>
      </c>
      <c r="N1985" s="1" t="s">
        <v>28</v>
      </c>
      <c r="O1985" s="1">
        <v>191.33999633789063</v>
      </c>
      <c r="P1985" s="1">
        <v>173.20999908447266</v>
      </c>
      <c r="U1985" s="1">
        <v>215</v>
      </c>
      <c r="V1985" s="1">
        <v>217.96499999999997</v>
      </c>
      <c r="W1985" s="1">
        <v>213.98249999999999</v>
      </c>
      <c r="X1985" s="1">
        <v>206.43499877929685</v>
      </c>
      <c r="AC1985" s="1"/>
      <c r="AE1985" s="1"/>
    </row>
    <row r="1986" spans="1:31">
      <c r="A1986" s="6">
        <v>44163</v>
      </c>
      <c r="B1986" s="1" t="s">
        <v>28</v>
      </c>
      <c r="C1986" s="1" t="s">
        <v>28</v>
      </c>
      <c r="D1986" s="1" t="s">
        <v>28</v>
      </c>
      <c r="E1986" s="1" t="s">
        <v>28</v>
      </c>
      <c r="F1986" s="1" t="s">
        <v>28</v>
      </c>
      <c r="G1986" s="1" t="s">
        <v>28</v>
      </c>
      <c r="H1986" s="1" t="s">
        <v>28</v>
      </c>
      <c r="I1986" s="1" t="s">
        <v>28</v>
      </c>
      <c r="J1986" s="1" t="s">
        <v>28</v>
      </c>
      <c r="K1986" s="1" t="s">
        <v>28</v>
      </c>
      <c r="L1986" s="1" t="s">
        <v>28</v>
      </c>
      <c r="M1986" s="1" t="s">
        <v>28</v>
      </c>
      <c r="N1986" s="1" t="s">
        <v>28</v>
      </c>
      <c r="O1986" s="1" t="s">
        <v>28</v>
      </c>
      <c r="P1986" s="1" t="s">
        <v>28</v>
      </c>
      <c r="U1986" s="1" t="s">
        <v>28</v>
      </c>
      <c r="V1986" s="1" t="s">
        <v>28</v>
      </c>
      <c r="W1986" s="1" t="s">
        <v>28</v>
      </c>
      <c r="X1986" s="1" t="s">
        <v>28</v>
      </c>
      <c r="AC1986" s="1"/>
      <c r="AE1986" s="1"/>
    </row>
    <row r="1987" spans="1:31">
      <c r="A1987" s="6">
        <v>44170</v>
      </c>
      <c r="B1987" s="1" t="s">
        <v>28</v>
      </c>
      <c r="C1987" s="1" t="s">
        <v>28</v>
      </c>
      <c r="D1987" s="1" t="s">
        <v>28</v>
      </c>
      <c r="E1987" s="1" t="s">
        <v>28</v>
      </c>
      <c r="F1987" s="1">
        <v>205</v>
      </c>
      <c r="G1987" s="1" t="s">
        <v>28</v>
      </c>
      <c r="H1987" s="1" t="s">
        <v>28</v>
      </c>
      <c r="I1987" s="1" t="s">
        <v>28</v>
      </c>
      <c r="J1987" s="1">
        <v>175</v>
      </c>
      <c r="K1987" s="1">
        <v>212</v>
      </c>
      <c r="L1987" s="1">
        <v>228.41666666666666</v>
      </c>
      <c r="M1987" s="1">
        <v>176.87999725341797</v>
      </c>
      <c r="N1987" s="1" t="s">
        <v>28</v>
      </c>
      <c r="O1987" s="1">
        <v>185</v>
      </c>
      <c r="P1987" s="1" t="s">
        <v>28</v>
      </c>
      <c r="U1987" s="1">
        <v>205</v>
      </c>
      <c r="V1987" s="1">
        <v>228.41666666666666</v>
      </c>
      <c r="W1987" s="1">
        <v>216.70833333333331</v>
      </c>
      <c r="X1987" s="1">
        <v>206.13888888888889</v>
      </c>
      <c r="AC1987" s="1"/>
      <c r="AE1987" s="1"/>
    </row>
    <row r="1988" spans="1:31">
      <c r="A1988" s="6">
        <v>44177</v>
      </c>
      <c r="B1988" s="1" t="s">
        <v>28</v>
      </c>
      <c r="C1988" s="1" t="s">
        <v>28</v>
      </c>
      <c r="D1988" s="1" t="s">
        <v>28</v>
      </c>
      <c r="E1988" s="1" t="s">
        <v>28</v>
      </c>
      <c r="F1988" s="1" t="s">
        <v>28</v>
      </c>
      <c r="G1988" s="1" t="s">
        <v>28</v>
      </c>
      <c r="H1988" s="1">
        <v>291.58999633789063</v>
      </c>
      <c r="I1988" s="1">
        <v>276.68333943684894</v>
      </c>
      <c r="J1988" s="1">
        <v>179.42999267578125</v>
      </c>
      <c r="K1988" s="1">
        <v>228.42500305175781</v>
      </c>
      <c r="L1988" s="1">
        <v>240.73999532063803</v>
      </c>
      <c r="M1988" s="1">
        <v>176.01000213623047</v>
      </c>
      <c r="N1988" s="1" t="s">
        <v>28</v>
      </c>
      <c r="O1988" s="1" t="s">
        <v>28</v>
      </c>
      <c r="P1988" s="1" t="s">
        <v>28</v>
      </c>
      <c r="U1988" s="1">
        <v>276.68333943684894</v>
      </c>
      <c r="V1988" s="1">
        <v>258.71166737874347</v>
      </c>
      <c r="W1988" s="1">
        <v>258.71166737874347</v>
      </c>
      <c r="X1988" s="1">
        <v>258.71166737874347</v>
      </c>
      <c r="AC1988" s="1"/>
      <c r="AE1988" s="1"/>
    </row>
    <row r="1989" spans="1:31">
      <c r="A1989" s="6">
        <v>44184</v>
      </c>
      <c r="B1989" s="1" t="s">
        <v>28</v>
      </c>
      <c r="C1989" s="1" t="s">
        <v>28</v>
      </c>
      <c r="D1989" s="1" t="s">
        <v>28</v>
      </c>
      <c r="E1989" s="1" t="s">
        <v>28</v>
      </c>
      <c r="F1989" s="1">
        <v>193.75</v>
      </c>
      <c r="G1989" s="1" t="s">
        <v>28</v>
      </c>
      <c r="H1989" s="1">
        <v>291.14500427246094</v>
      </c>
      <c r="I1989" s="1">
        <v>249.5</v>
      </c>
      <c r="J1989" s="1" t="s">
        <v>28</v>
      </c>
      <c r="K1989" s="1">
        <v>216.28</v>
      </c>
      <c r="L1989" s="1">
        <v>220.17333333333332</v>
      </c>
      <c r="M1989" s="1">
        <v>184.84</v>
      </c>
      <c r="N1989" s="1" t="s">
        <v>28</v>
      </c>
      <c r="O1989" s="1" t="s">
        <v>28</v>
      </c>
      <c r="P1989" s="1" t="s">
        <v>28</v>
      </c>
      <c r="U1989" s="1">
        <v>221.625</v>
      </c>
      <c r="V1989" s="1">
        <v>234.83666666666664</v>
      </c>
      <c r="W1989" s="1">
        <v>214.29333333333332</v>
      </c>
      <c r="X1989" s="1">
        <v>214.29333333333332</v>
      </c>
      <c r="AC1989" s="1"/>
      <c r="AE1989" s="1"/>
    </row>
    <row r="1990" spans="1:31">
      <c r="A1990" s="6">
        <v>44191</v>
      </c>
      <c r="B1990" s="1" t="s">
        <v>28</v>
      </c>
      <c r="C1990" s="1" t="s">
        <v>28</v>
      </c>
      <c r="D1990" s="1" t="s">
        <v>28</v>
      </c>
      <c r="E1990" s="1" t="s">
        <v>28</v>
      </c>
      <c r="F1990" s="1" t="s">
        <v>28</v>
      </c>
      <c r="G1990" s="1" t="s">
        <v>28</v>
      </c>
      <c r="H1990" s="1" t="s">
        <v>28</v>
      </c>
      <c r="I1990" s="1" t="s">
        <v>28</v>
      </c>
      <c r="J1990" s="1" t="s">
        <v>28</v>
      </c>
      <c r="K1990" s="1" t="s">
        <v>28</v>
      </c>
      <c r="L1990" s="1" t="s">
        <v>28</v>
      </c>
      <c r="M1990" s="1" t="s">
        <v>28</v>
      </c>
      <c r="N1990" s="1" t="s">
        <v>28</v>
      </c>
      <c r="O1990" s="1" t="s">
        <v>28</v>
      </c>
      <c r="P1990" s="1" t="s">
        <v>28</v>
      </c>
      <c r="U1990" s="1" t="s">
        <v>28</v>
      </c>
      <c r="V1990" s="1" t="s">
        <v>28</v>
      </c>
      <c r="W1990" s="1" t="s">
        <v>28</v>
      </c>
      <c r="X1990" s="1" t="s">
        <v>28</v>
      </c>
      <c r="AC1990" s="1"/>
      <c r="AE1990" s="1"/>
    </row>
    <row r="1991" spans="1:31">
      <c r="A1991" s="6">
        <v>44198</v>
      </c>
      <c r="B1991" s="1" t="s">
        <v>28</v>
      </c>
      <c r="C1991" s="1" t="s">
        <v>28</v>
      </c>
      <c r="D1991" s="1" t="s">
        <v>28</v>
      </c>
      <c r="E1991" s="1" t="s">
        <v>28</v>
      </c>
      <c r="F1991" s="1" t="s">
        <v>28</v>
      </c>
      <c r="G1991" s="1" t="s">
        <v>28</v>
      </c>
      <c r="H1991" s="1" t="s">
        <v>28</v>
      </c>
      <c r="I1991" s="1" t="s">
        <v>28</v>
      </c>
      <c r="J1991" s="1" t="s">
        <v>28</v>
      </c>
      <c r="K1991" s="1" t="s">
        <v>28</v>
      </c>
      <c r="L1991" s="1" t="s">
        <v>28</v>
      </c>
      <c r="M1991" s="1" t="s">
        <v>28</v>
      </c>
      <c r="N1991" s="1" t="s">
        <v>28</v>
      </c>
      <c r="O1991" s="1" t="s">
        <v>28</v>
      </c>
      <c r="P1991" s="1" t="s">
        <v>28</v>
      </c>
      <c r="U1991" s="1" t="s">
        <v>28</v>
      </c>
      <c r="V1991" s="1" t="s">
        <v>28</v>
      </c>
      <c r="W1991" s="1" t="s">
        <v>28</v>
      </c>
      <c r="X1991" s="1" t="s">
        <v>28</v>
      </c>
      <c r="AC1991" s="1"/>
      <c r="AE1991" s="1"/>
    </row>
    <row r="1992" spans="1:31">
      <c r="A1992" s="6">
        <v>44205</v>
      </c>
      <c r="B1992" s="1" t="s">
        <v>28</v>
      </c>
      <c r="C1992" s="1" t="s">
        <v>28</v>
      </c>
      <c r="D1992" s="1" t="s">
        <v>28</v>
      </c>
      <c r="E1992" s="1" t="s">
        <v>28</v>
      </c>
      <c r="F1992" s="1">
        <v>239.97000122070313</v>
      </c>
      <c r="G1992" s="1" t="s">
        <v>28</v>
      </c>
      <c r="H1992" s="1">
        <v>307.02999877929688</v>
      </c>
      <c r="I1992" s="1">
        <v>336.760009765625</v>
      </c>
      <c r="J1992" s="1" t="s">
        <v>28</v>
      </c>
      <c r="K1992" s="1">
        <v>302.60000000000002</v>
      </c>
      <c r="L1992" s="1">
        <v>284.6466666666667</v>
      </c>
      <c r="M1992" s="1">
        <v>216.685</v>
      </c>
      <c r="N1992" s="1" t="s">
        <v>28</v>
      </c>
      <c r="O1992" s="1" t="s">
        <v>28</v>
      </c>
      <c r="P1992" s="1" t="s">
        <v>28</v>
      </c>
      <c r="U1992" s="1">
        <v>288.36500549316406</v>
      </c>
      <c r="V1992" s="1">
        <v>310.70333821614588</v>
      </c>
      <c r="W1992" s="1">
        <v>275.3366697184245</v>
      </c>
      <c r="X1992" s="1">
        <v>275.3366697184245</v>
      </c>
      <c r="AC1992" s="1"/>
      <c r="AE1992" s="1"/>
    </row>
    <row r="1993" spans="1:31">
      <c r="A1993" s="6">
        <v>44212</v>
      </c>
      <c r="B1993" s="1" t="s">
        <v>28</v>
      </c>
      <c r="C1993" s="1" t="s">
        <v>28</v>
      </c>
      <c r="D1993" s="1" t="s">
        <v>28</v>
      </c>
      <c r="E1993" s="1" t="s">
        <v>28</v>
      </c>
      <c r="F1993" s="1">
        <v>258.76999664306641</v>
      </c>
      <c r="G1993" s="1" t="s">
        <v>28</v>
      </c>
      <c r="H1993" s="1" t="s">
        <v>28</v>
      </c>
      <c r="I1993" s="1" t="s">
        <v>28</v>
      </c>
      <c r="J1993" s="1" t="s">
        <v>28</v>
      </c>
      <c r="K1993" s="1">
        <v>310.52499999999998</v>
      </c>
      <c r="L1993" s="1">
        <v>281.82333333333332</v>
      </c>
      <c r="M1993" s="1">
        <v>204.77499999999998</v>
      </c>
      <c r="N1993" s="1" t="s">
        <v>28</v>
      </c>
      <c r="O1993" s="1" t="s">
        <v>28</v>
      </c>
      <c r="P1993" s="1" t="s">
        <v>28</v>
      </c>
      <c r="U1993" s="1">
        <v>258.76999664306641</v>
      </c>
      <c r="V1993" s="1">
        <v>281.82333333333332</v>
      </c>
      <c r="W1993" s="1">
        <v>270.29666498819984</v>
      </c>
      <c r="X1993" s="1">
        <v>270.29666498819984</v>
      </c>
      <c r="AC1993" s="1"/>
      <c r="AE1993" s="1"/>
    </row>
    <row r="1994" spans="1:31">
      <c r="A1994" s="6">
        <v>44219</v>
      </c>
      <c r="B1994" s="1" t="s">
        <v>28</v>
      </c>
      <c r="C1994" s="1" t="s">
        <v>28</v>
      </c>
      <c r="D1994" s="1" t="s">
        <v>28</v>
      </c>
      <c r="E1994" s="1" t="s">
        <v>28</v>
      </c>
      <c r="F1994" s="1" t="s">
        <v>28</v>
      </c>
      <c r="G1994" s="1" t="s">
        <v>28</v>
      </c>
      <c r="H1994" s="1" t="s">
        <v>28</v>
      </c>
      <c r="I1994" s="1" t="s">
        <v>28</v>
      </c>
      <c r="J1994" s="1" t="s">
        <v>28</v>
      </c>
      <c r="K1994" s="1">
        <v>281</v>
      </c>
      <c r="L1994" s="1">
        <v>247.63666666666666</v>
      </c>
      <c r="M1994" s="1">
        <v>204.185</v>
      </c>
      <c r="N1994" s="1" t="s">
        <v>28</v>
      </c>
      <c r="O1994" s="1" t="s">
        <v>28</v>
      </c>
      <c r="P1994" s="1" t="s">
        <v>28</v>
      </c>
      <c r="U1994" s="1" t="s">
        <v>28</v>
      </c>
      <c r="V1994" s="1">
        <v>247.63666666666666</v>
      </c>
      <c r="W1994" s="1">
        <v>247.63666666666666</v>
      </c>
      <c r="X1994" s="1">
        <v>247.63666666666666</v>
      </c>
      <c r="AC1994" s="1"/>
      <c r="AE1994" s="1"/>
    </row>
    <row r="1995" spans="1:31">
      <c r="A1995" s="6">
        <v>44226</v>
      </c>
      <c r="B1995" s="1" t="s">
        <v>28</v>
      </c>
      <c r="C1995" s="1" t="s">
        <v>28</v>
      </c>
      <c r="D1995" s="1" t="s">
        <v>28</v>
      </c>
      <c r="E1995" s="1" t="s">
        <v>28</v>
      </c>
      <c r="F1995" s="1">
        <v>240</v>
      </c>
      <c r="G1995" s="1" t="s">
        <v>28</v>
      </c>
      <c r="H1995" s="1" t="s">
        <v>28</v>
      </c>
      <c r="I1995" s="1" t="s">
        <v>28</v>
      </c>
      <c r="J1995" s="1" t="s">
        <v>28</v>
      </c>
      <c r="K1995" s="1">
        <v>276.59500000000003</v>
      </c>
      <c r="L1995" s="1">
        <v>248.56666666666669</v>
      </c>
      <c r="M1995" s="1">
        <v>198.72</v>
      </c>
      <c r="N1995" s="1" t="s">
        <v>28</v>
      </c>
      <c r="O1995" s="1" t="s">
        <v>28</v>
      </c>
      <c r="P1995" s="1" t="s">
        <v>28</v>
      </c>
      <c r="U1995" s="1">
        <v>240</v>
      </c>
      <c r="V1995" s="1">
        <v>248.56666666666669</v>
      </c>
      <c r="W1995" s="1">
        <v>244.28333333333336</v>
      </c>
      <c r="X1995" s="1">
        <v>244.28333333333336</v>
      </c>
      <c r="AC1995" s="1"/>
      <c r="AE1995" s="1"/>
    </row>
    <row r="1996" spans="1:31">
      <c r="A1996" s="6">
        <v>44233</v>
      </c>
      <c r="B1996" s="1" t="s">
        <v>28</v>
      </c>
      <c r="C1996" s="1">
        <v>279</v>
      </c>
      <c r="D1996" s="1" t="s">
        <v>28</v>
      </c>
      <c r="E1996" s="1">
        <v>233.52999877929688</v>
      </c>
      <c r="F1996" s="1">
        <v>218.80000305175781</v>
      </c>
      <c r="G1996" s="1" t="s">
        <v>28</v>
      </c>
      <c r="H1996" s="1" t="s">
        <v>28</v>
      </c>
      <c r="I1996" s="1" t="s">
        <v>28</v>
      </c>
      <c r="J1996" s="1" t="s">
        <v>28</v>
      </c>
      <c r="K1996" s="1" t="s">
        <v>28</v>
      </c>
      <c r="L1996" s="1" t="s">
        <v>28</v>
      </c>
      <c r="M1996" s="1" t="s">
        <v>28</v>
      </c>
      <c r="N1996" s="1" t="s">
        <v>28</v>
      </c>
      <c r="O1996" s="1" t="s">
        <v>28</v>
      </c>
      <c r="P1996" s="1" t="s">
        <v>28</v>
      </c>
      <c r="U1996" s="1">
        <v>248.90000152587891</v>
      </c>
      <c r="V1996" s="1" t="s">
        <v>28</v>
      </c>
      <c r="W1996" s="1">
        <v>248.90000152587891</v>
      </c>
      <c r="X1996" s="1">
        <v>248.90000152587891</v>
      </c>
      <c r="AC1996" s="1"/>
      <c r="AE1996" s="1"/>
    </row>
    <row r="1997" spans="1:31">
      <c r="A1997" s="6">
        <v>44240</v>
      </c>
      <c r="B1997" s="1">
        <v>306</v>
      </c>
      <c r="C1997" s="1">
        <v>268</v>
      </c>
      <c r="D1997" s="1" t="s">
        <v>28</v>
      </c>
      <c r="E1997" s="1" t="s">
        <v>28</v>
      </c>
      <c r="F1997" s="1">
        <v>240.17999267578125</v>
      </c>
      <c r="G1997" s="1" t="s">
        <v>28</v>
      </c>
      <c r="H1997" s="1">
        <v>305</v>
      </c>
      <c r="I1997" s="1" t="s">
        <v>28</v>
      </c>
      <c r="J1997" s="1" t="s">
        <v>28</v>
      </c>
      <c r="K1997" s="1" t="s">
        <v>28</v>
      </c>
      <c r="L1997" s="1" t="s">
        <v>28</v>
      </c>
      <c r="M1997" s="1" t="s">
        <v>28</v>
      </c>
      <c r="N1997" s="1" t="s">
        <v>28</v>
      </c>
      <c r="O1997" s="1" t="s">
        <v>28</v>
      </c>
      <c r="P1997" s="1" t="s">
        <v>28</v>
      </c>
      <c r="U1997" s="1">
        <v>254.08999633789063</v>
      </c>
      <c r="V1997" s="1" t="s">
        <v>28</v>
      </c>
      <c r="W1997" s="1">
        <v>254.08999633789063</v>
      </c>
      <c r="X1997" s="1">
        <v>254.08999633789063</v>
      </c>
      <c r="AC1997" s="1"/>
      <c r="AE1997" s="1"/>
    </row>
    <row r="1998" spans="1:31">
      <c r="A1998" s="6">
        <v>44247</v>
      </c>
      <c r="B1998" s="1" t="s">
        <v>28</v>
      </c>
      <c r="C1998" s="1" t="s">
        <v>28</v>
      </c>
      <c r="D1998" s="1" t="s">
        <v>28</v>
      </c>
      <c r="E1998" s="1" t="s">
        <v>28</v>
      </c>
      <c r="F1998" s="1">
        <v>260</v>
      </c>
      <c r="G1998" s="1" t="s">
        <v>28</v>
      </c>
      <c r="H1998" s="1">
        <v>365</v>
      </c>
      <c r="I1998" s="1" t="s">
        <v>28</v>
      </c>
      <c r="J1998" s="1" t="s">
        <v>28</v>
      </c>
      <c r="K1998" s="1" t="s">
        <v>28</v>
      </c>
      <c r="L1998" s="1" t="s">
        <v>28</v>
      </c>
      <c r="M1998" s="1" t="s">
        <v>28</v>
      </c>
      <c r="N1998" s="1" t="s">
        <v>28</v>
      </c>
      <c r="O1998" s="1" t="s">
        <v>28</v>
      </c>
      <c r="P1998" s="1" t="s">
        <v>28</v>
      </c>
      <c r="U1998" s="1">
        <v>260</v>
      </c>
      <c r="V1998" s="1" t="s">
        <v>28</v>
      </c>
      <c r="W1998" s="1">
        <v>260</v>
      </c>
      <c r="X1998" s="1">
        <v>260</v>
      </c>
      <c r="AC1998" s="1"/>
      <c r="AE1998" s="1"/>
    </row>
    <row r="1999" spans="1:31">
      <c r="A1999" s="6">
        <v>44254</v>
      </c>
      <c r="B1999" s="1" t="s">
        <v>28</v>
      </c>
      <c r="C1999" s="1" t="s">
        <v>28</v>
      </c>
      <c r="D1999" s="1" t="s">
        <v>28</v>
      </c>
      <c r="E1999" s="1" t="s">
        <v>28</v>
      </c>
      <c r="F1999" s="1" t="s">
        <v>28</v>
      </c>
      <c r="G1999" s="1" t="s">
        <v>28</v>
      </c>
      <c r="H1999" s="1">
        <v>340.13499450683594</v>
      </c>
      <c r="I1999" s="1">
        <v>342.44000244140625</v>
      </c>
      <c r="J1999" s="1" t="s">
        <v>28</v>
      </c>
      <c r="K1999" s="1" t="s">
        <v>28</v>
      </c>
      <c r="L1999" s="1" t="s">
        <v>28</v>
      </c>
      <c r="M1999" s="1" t="s">
        <v>28</v>
      </c>
      <c r="N1999" s="1" t="s">
        <v>28</v>
      </c>
      <c r="O1999" s="1" t="s">
        <v>28</v>
      </c>
      <c r="P1999" s="1" t="s">
        <v>28</v>
      </c>
      <c r="U1999" s="1">
        <v>342.44000244140625</v>
      </c>
      <c r="V1999" s="1">
        <v>342.44000244140625</v>
      </c>
      <c r="W1999" s="1">
        <v>342.44000244140625</v>
      </c>
      <c r="X1999" s="1">
        <v>342.44000244140625</v>
      </c>
      <c r="AC1999" s="1"/>
      <c r="AE1999" s="1"/>
    </row>
    <row r="2000" spans="1:31">
      <c r="A2000" s="6">
        <v>44261</v>
      </c>
      <c r="B2000" s="1" t="s">
        <v>28</v>
      </c>
      <c r="C2000" s="1" t="s">
        <v>28</v>
      </c>
      <c r="D2000" s="1" t="s">
        <v>28</v>
      </c>
      <c r="E2000" s="1">
        <v>220</v>
      </c>
      <c r="F2000" s="1">
        <v>230</v>
      </c>
      <c r="G2000" s="1" t="s">
        <v>28</v>
      </c>
      <c r="H2000" s="1">
        <v>317.5</v>
      </c>
      <c r="I2000" s="1" t="s">
        <v>28</v>
      </c>
      <c r="J2000" s="1" t="s">
        <v>28</v>
      </c>
      <c r="K2000" s="1" t="s">
        <v>28</v>
      </c>
      <c r="L2000" s="1" t="s">
        <v>28</v>
      </c>
      <c r="M2000" s="1" t="s">
        <v>28</v>
      </c>
      <c r="N2000" s="1" t="s">
        <v>28</v>
      </c>
      <c r="O2000" s="1" t="s">
        <v>28</v>
      </c>
      <c r="P2000" s="1" t="s">
        <v>28</v>
      </c>
      <c r="U2000" s="1">
        <v>230</v>
      </c>
      <c r="V2000" s="1" t="s">
        <v>28</v>
      </c>
      <c r="W2000" s="1">
        <v>230</v>
      </c>
      <c r="X2000" s="1">
        <v>230</v>
      </c>
      <c r="AC2000" s="1"/>
      <c r="AE2000" s="1"/>
    </row>
    <row r="2001" spans="1:31">
      <c r="A2001" s="6">
        <v>44268</v>
      </c>
      <c r="B2001" s="1">
        <v>290.05000305175781</v>
      </c>
      <c r="C2001" s="1">
        <v>273.73001098632813</v>
      </c>
      <c r="D2001" s="1" t="s">
        <v>28</v>
      </c>
      <c r="E2001" s="1">
        <v>240</v>
      </c>
      <c r="F2001" s="1" t="s">
        <v>28</v>
      </c>
      <c r="G2001" s="1" t="s">
        <v>28</v>
      </c>
      <c r="H2001" s="1">
        <v>301.57000732421875</v>
      </c>
      <c r="I2001" s="1" t="s">
        <v>28</v>
      </c>
      <c r="J2001" s="1" t="s">
        <v>28</v>
      </c>
      <c r="K2001" s="1" t="s">
        <v>28</v>
      </c>
      <c r="L2001" s="1" t="s">
        <v>28</v>
      </c>
      <c r="M2001" s="1" t="s">
        <v>28</v>
      </c>
      <c r="N2001" s="1" t="s">
        <v>28</v>
      </c>
      <c r="O2001" s="1" t="s">
        <v>28</v>
      </c>
      <c r="P2001" s="1" t="s">
        <v>28</v>
      </c>
      <c r="U2001" s="1">
        <v>273.73001098632813</v>
      </c>
      <c r="V2001" s="1" t="s">
        <v>28</v>
      </c>
      <c r="W2001" s="1">
        <v>273.73001098632813</v>
      </c>
      <c r="X2001" s="1">
        <v>273.73001098632813</v>
      </c>
      <c r="AC2001" s="1"/>
      <c r="AE2001" s="1"/>
    </row>
    <row r="2002" spans="1:31">
      <c r="A2002" s="6">
        <v>44275</v>
      </c>
      <c r="B2002" s="1">
        <v>300</v>
      </c>
      <c r="C2002" s="1">
        <v>272.82999674479169</v>
      </c>
      <c r="D2002" s="1" t="s">
        <v>28</v>
      </c>
      <c r="E2002" s="1" t="s">
        <v>28</v>
      </c>
      <c r="F2002" s="1" t="s">
        <v>28</v>
      </c>
      <c r="G2002" s="1" t="s">
        <v>28</v>
      </c>
      <c r="H2002" s="1">
        <v>365</v>
      </c>
      <c r="I2002" s="1" t="s">
        <v>28</v>
      </c>
      <c r="J2002" s="1" t="s">
        <v>28</v>
      </c>
      <c r="K2002" s="1" t="s">
        <v>28</v>
      </c>
      <c r="L2002" s="1">
        <v>229</v>
      </c>
      <c r="M2002" s="1">
        <v>222.81</v>
      </c>
      <c r="N2002" s="1" t="s">
        <v>28</v>
      </c>
      <c r="O2002" s="1" t="s">
        <v>28</v>
      </c>
      <c r="P2002" s="1" t="s">
        <v>28</v>
      </c>
      <c r="U2002" s="1">
        <v>272.82999674479169</v>
      </c>
      <c r="V2002" s="1">
        <v>229</v>
      </c>
      <c r="W2002" s="1">
        <v>250.91499837239584</v>
      </c>
      <c r="X2002" s="1">
        <v>250.91499837239584</v>
      </c>
      <c r="AC2002" s="1"/>
      <c r="AE2002" s="1"/>
    </row>
    <row r="2003" spans="1:31">
      <c r="A2003" s="6">
        <v>44282</v>
      </c>
      <c r="B2003" s="1" t="s">
        <v>28</v>
      </c>
      <c r="C2003" s="1">
        <v>260</v>
      </c>
      <c r="D2003" s="1" t="s">
        <v>28</v>
      </c>
      <c r="E2003" s="1">
        <v>209.44000244140625</v>
      </c>
      <c r="F2003" s="1">
        <v>207.94000244140625</v>
      </c>
      <c r="G2003" s="1" t="s">
        <v>28</v>
      </c>
      <c r="H2003" s="1">
        <v>280</v>
      </c>
      <c r="I2003" s="1">
        <v>272.5</v>
      </c>
      <c r="J2003" s="1" t="s">
        <v>28</v>
      </c>
      <c r="K2003" s="1">
        <v>271</v>
      </c>
      <c r="L2003" s="1">
        <v>273</v>
      </c>
      <c r="M2003" s="1">
        <v>191</v>
      </c>
      <c r="N2003" s="1" t="s">
        <v>28</v>
      </c>
      <c r="O2003" s="1" t="s">
        <v>28</v>
      </c>
      <c r="P2003" s="1" t="s">
        <v>28</v>
      </c>
      <c r="U2003" s="1">
        <v>246.81333414713541</v>
      </c>
      <c r="V2003" s="1">
        <v>272.75</v>
      </c>
      <c r="W2003" s="1">
        <v>246.89666748046875</v>
      </c>
      <c r="X2003" s="1">
        <v>246.89666748046875</v>
      </c>
      <c r="AC2003" s="1"/>
      <c r="AE2003" s="1"/>
    </row>
    <row r="2004" spans="1:31">
      <c r="A2004" s="6">
        <v>44289</v>
      </c>
      <c r="B2004" s="1">
        <v>260.5</v>
      </c>
      <c r="C2004" s="1">
        <v>259.44333902994794</v>
      </c>
      <c r="D2004" s="1" t="s">
        <v>28</v>
      </c>
      <c r="E2004" s="1">
        <v>210</v>
      </c>
      <c r="F2004" s="1" t="s">
        <v>28</v>
      </c>
      <c r="G2004" s="1" t="s">
        <v>28</v>
      </c>
      <c r="H2004" s="1" t="s">
        <v>28</v>
      </c>
      <c r="I2004" s="1" t="s">
        <v>28</v>
      </c>
      <c r="J2004" s="1" t="s">
        <v>28</v>
      </c>
      <c r="K2004" s="1" t="s">
        <v>28</v>
      </c>
      <c r="L2004" s="1" t="s">
        <v>28</v>
      </c>
      <c r="M2004" s="1" t="s">
        <v>28</v>
      </c>
      <c r="N2004" s="1" t="s">
        <v>28</v>
      </c>
      <c r="O2004" s="1" t="s">
        <v>28</v>
      </c>
      <c r="P2004" s="1" t="s">
        <v>28</v>
      </c>
      <c r="U2004" s="1">
        <v>259.44333902994794</v>
      </c>
      <c r="V2004" s="1" t="s">
        <v>28</v>
      </c>
      <c r="W2004" s="1">
        <v>259.44333902994794</v>
      </c>
      <c r="X2004" s="1">
        <v>259.44333902994794</v>
      </c>
      <c r="AC2004" s="1"/>
      <c r="AE2004" s="1"/>
    </row>
    <row r="2005" spans="1:31">
      <c r="A2005" s="6">
        <v>44296</v>
      </c>
      <c r="B2005" s="1" t="s">
        <v>28</v>
      </c>
      <c r="C2005" s="1" t="s">
        <v>28</v>
      </c>
      <c r="D2005" s="1" t="s">
        <v>28</v>
      </c>
      <c r="E2005" s="1" t="s">
        <v>28</v>
      </c>
      <c r="F2005" s="1">
        <v>245</v>
      </c>
      <c r="G2005" s="1" t="s">
        <v>28</v>
      </c>
      <c r="H2005" s="1" t="s">
        <v>28</v>
      </c>
      <c r="I2005" s="1" t="s">
        <v>28</v>
      </c>
      <c r="J2005" s="1" t="s">
        <v>28</v>
      </c>
      <c r="K2005" s="1" t="s">
        <v>28</v>
      </c>
      <c r="L2005" s="1" t="s">
        <v>28</v>
      </c>
      <c r="M2005" s="1" t="s">
        <v>28</v>
      </c>
      <c r="N2005" s="1" t="s">
        <v>28</v>
      </c>
      <c r="O2005" s="1" t="s">
        <v>28</v>
      </c>
      <c r="P2005" s="1" t="s">
        <v>28</v>
      </c>
      <c r="U2005" s="1">
        <v>245</v>
      </c>
      <c r="V2005" s="1" t="s">
        <v>28</v>
      </c>
      <c r="W2005" s="1">
        <v>245</v>
      </c>
      <c r="X2005" s="1">
        <v>245</v>
      </c>
      <c r="AC2005" s="1"/>
      <c r="AE2005" s="1"/>
    </row>
    <row r="2006" spans="1:31">
      <c r="A2006" s="6">
        <v>44303</v>
      </c>
      <c r="B2006" s="1" t="s">
        <v>28</v>
      </c>
      <c r="C2006" s="1" t="s">
        <v>28</v>
      </c>
      <c r="D2006" s="1" t="s">
        <v>28</v>
      </c>
      <c r="E2006" s="1">
        <v>256.42500305175781</v>
      </c>
      <c r="F2006" s="1">
        <v>270.70001220703125</v>
      </c>
      <c r="G2006" s="1" t="s">
        <v>28</v>
      </c>
      <c r="H2006" s="1" t="s">
        <v>28</v>
      </c>
      <c r="I2006" s="1" t="s">
        <v>28</v>
      </c>
      <c r="J2006" s="1" t="s">
        <v>28</v>
      </c>
      <c r="K2006" s="1">
        <v>311</v>
      </c>
      <c r="L2006" s="1">
        <v>221</v>
      </c>
      <c r="M2006" s="1">
        <v>191</v>
      </c>
      <c r="N2006" s="1" t="s">
        <v>28</v>
      </c>
      <c r="O2006" s="1" t="s">
        <v>28</v>
      </c>
      <c r="P2006" s="1" t="s">
        <v>28</v>
      </c>
      <c r="U2006" s="1">
        <v>270.70001220703125</v>
      </c>
      <c r="V2006" s="1">
        <v>221</v>
      </c>
      <c r="W2006" s="1">
        <v>245.85000610351563</v>
      </c>
      <c r="X2006" s="1">
        <v>245.85000610351563</v>
      </c>
      <c r="AC2006" s="1"/>
      <c r="AE2006" s="1"/>
    </row>
    <row r="2007" spans="1:31">
      <c r="A2007" s="6">
        <v>44310</v>
      </c>
      <c r="B2007" s="1" t="s">
        <v>28</v>
      </c>
      <c r="C2007" s="1" t="s">
        <v>28</v>
      </c>
      <c r="D2007" s="1" t="s">
        <v>28</v>
      </c>
      <c r="E2007" s="1">
        <v>281.72000122070313</v>
      </c>
      <c r="F2007" s="1" t="s">
        <v>28</v>
      </c>
      <c r="G2007" s="1" t="s">
        <v>28</v>
      </c>
      <c r="H2007" s="1" t="s">
        <v>28</v>
      </c>
      <c r="I2007" s="1" t="s">
        <v>28</v>
      </c>
      <c r="J2007" s="1" t="s">
        <v>28</v>
      </c>
      <c r="K2007" s="1" t="s">
        <v>28</v>
      </c>
      <c r="L2007" s="1" t="s">
        <v>28</v>
      </c>
      <c r="M2007" s="1" t="s">
        <v>28</v>
      </c>
      <c r="N2007" s="1">
        <v>295</v>
      </c>
      <c r="O2007" s="1">
        <v>274.16000366210938</v>
      </c>
      <c r="P2007" s="1" t="s">
        <v>28</v>
      </c>
      <c r="U2007" s="1" t="s">
        <v>28</v>
      </c>
      <c r="V2007" s="1" t="s">
        <v>28</v>
      </c>
      <c r="W2007" s="1" t="s">
        <v>28</v>
      </c>
      <c r="X2007" s="1">
        <v>274.16000366210938</v>
      </c>
      <c r="AC2007" s="1"/>
      <c r="AE2007" s="1"/>
    </row>
    <row r="2008" spans="1:31">
      <c r="A2008" s="6">
        <v>44317</v>
      </c>
      <c r="B2008" s="1">
        <v>280</v>
      </c>
      <c r="C2008" s="1" t="s">
        <v>28</v>
      </c>
      <c r="D2008" s="1">
        <v>245.24000549316406</v>
      </c>
      <c r="E2008" s="1" t="s">
        <v>28</v>
      </c>
      <c r="F2008" s="1" t="s">
        <v>28</v>
      </c>
      <c r="G2008" s="1" t="s">
        <v>28</v>
      </c>
      <c r="H2008" s="1">
        <v>304.47999572753906</v>
      </c>
      <c r="I2008" s="1">
        <v>295</v>
      </c>
      <c r="J2008" s="1" t="s">
        <v>28</v>
      </c>
      <c r="K2008" s="1" t="s">
        <v>28</v>
      </c>
      <c r="L2008" s="1" t="s">
        <v>28</v>
      </c>
      <c r="M2008" s="1" t="s">
        <v>28</v>
      </c>
      <c r="N2008" s="1" t="s">
        <v>28</v>
      </c>
      <c r="O2008" s="1" t="s">
        <v>28</v>
      </c>
      <c r="P2008" s="1" t="s">
        <v>28</v>
      </c>
      <c r="U2008" s="1">
        <v>295</v>
      </c>
      <c r="V2008" s="1">
        <v>295</v>
      </c>
      <c r="W2008" s="1">
        <v>295</v>
      </c>
      <c r="X2008" s="1">
        <v>295</v>
      </c>
      <c r="AC2008" s="1"/>
      <c r="AE2008" s="1"/>
    </row>
    <row r="2009" spans="1:31">
      <c r="A2009" s="6">
        <v>44324</v>
      </c>
      <c r="B2009" s="1" t="s">
        <v>28</v>
      </c>
      <c r="C2009" s="1" t="s">
        <v>28</v>
      </c>
      <c r="D2009" s="1" t="s">
        <v>28</v>
      </c>
      <c r="E2009" s="1">
        <v>257.11000061035156</v>
      </c>
      <c r="F2009" s="1">
        <v>263.663330078125</v>
      </c>
      <c r="G2009" s="1" t="s">
        <v>28</v>
      </c>
      <c r="H2009" s="1">
        <v>260.29499816894531</v>
      </c>
      <c r="I2009" s="1">
        <v>261.6300048828125</v>
      </c>
      <c r="J2009" s="1" t="s">
        <v>28</v>
      </c>
      <c r="K2009" s="1">
        <v>263.99</v>
      </c>
      <c r="L2009" s="1">
        <v>273.5</v>
      </c>
      <c r="M2009" s="1">
        <v>235.41</v>
      </c>
      <c r="N2009" s="1" t="s">
        <v>28</v>
      </c>
      <c r="O2009" s="1" t="s">
        <v>28</v>
      </c>
      <c r="P2009" s="1" t="s">
        <v>28</v>
      </c>
      <c r="U2009" s="1">
        <v>262.64666748046875</v>
      </c>
      <c r="V2009" s="1">
        <v>267.56500244140625</v>
      </c>
      <c r="W2009" s="1">
        <v>265.61416625976563</v>
      </c>
      <c r="X2009" s="1">
        <v>265.61416625976563</v>
      </c>
      <c r="AC2009" s="1"/>
      <c r="AE2009" s="1"/>
    </row>
    <row r="2010" spans="1:31">
      <c r="A2010" s="6">
        <v>44331</v>
      </c>
      <c r="B2010" s="1">
        <v>230</v>
      </c>
      <c r="C2010" s="1">
        <v>230</v>
      </c>
      <c r="D2010" s="1" t="s">
        <v>28</v>
      </c>
      <c r="E2010" s="1">
        <v>205</v>
      </c>
      <c r="F2010" s="1" t="s">
        <v>28</v>
      </c>
      <c r="G2010" s="1" t="s">
        <v>28</v>
      </c>
      <c r="H2010" s="1">
        <v>241.77000427246094</v>
      </c>
      <c r="I2010" s="1">
        <v>257.27500152587891</v>
      </c>
      <c r="J2010" s="1" t="s">
        <v>28</v>
      </c>
      <c r="K2010" s="1" t="s">
        <v>28</v>
      </c>
      <c r="L2010" s="1" t="s">
        <v>28</v>
      </c>
      <c r="M2010" s="1" t="s">
        <v>28</v>
      </c>
      <c r="N2010" s="1" t="s">
        <v>28</v>
      </c>
      <c r="O2010" s="1" t="s">
        <v>28</v>
      </c>
      <c r="P2010" s="1" t="s">
        <v>28</v>
      </c>
      <c r="U2010" s="1">
        <v>243.63750076293945</v>
      </c>
      <c r="V2010" s="1">
        <v>257.27500152587891</v>
      </c>
      <c r="W2010" s="1">
        <v>243.63750076293945</v>
      </c>
      <c r="X2010" s="1">
        <v>243.63750076293945</v>
      </c>
      <c r="AC2010" s="1"/>
      <c r="AE2010" s="1"/>
    </row>
    <row r="2011" spans="1:31">
      <c r="A2011" s="6">
        <v>44338</v>
      </c>
      <c r="B2011" s="1">
        <v>250</v>
      </c>
      <c r="C2011" s="1">
        <v>232.53500366210938</v>
      </c>
      <c r="D2011" s="1">
        <v>221.05999755859375</v>
      </c>
      <c r="E2011" s="1">
        <v>273.75999450683594</v>
      </c>
      <c r="F2011" s="1">
        <v>248.94999694824219</v>
      </c>
      <c r="G2011" s="1">
        <v>258.38499450683594</v>
      </c>
      <c r="H2011" s="1">
        <v>243.24500274658203</v>
      </c>
      <c r="I2011" s="1">
        <v>257.326665242513</v>
      </c>
      <c r="J2011" s="1" t="s">
        <v>28</v>
      </c>
      <c r="K2011" s="1">
        <v>265.91499999999996</v>
      </c>
      <c r="L2011" s="1">
        <v>245.12</v>
      </c>
      <c r="M2011" s="1">
        <v>240</v>
      </c>
      <c r="N2011" s="1">
        <v>292.5</v>
      </c>
      <c r="O2011" s="1">
        <v>278.09001159667969</v>
      </c>
      <c r="P2011" s="1">
        <v>232.5</v>
      </c>
      <c r="U2011" s="1">
        <v>246.27055528428818</v>
      </c>
      <c r="V2011" s="1">
        <v>251.2233326212565</v>
      </c>
      <c r="W2011" s="1">
        <v>244.23611107720271</v>
      </c>
      <c r="X2011" s="1">
        <v>252.69958620707195</v>
      </c>
      <c r="AC2011" s="1"/>
      <c r="AE2011" s="1"/>
    </row>
    <row r="2012" spans="1:31">
      <c r="A2012" s="6">
        <v>44345</v>
      </c>
      <c r="B2012" s="1">
        <v>250</v>
      </c>
      <c r="C2012" s="1">
        <v>222.09000142415366</v>
      </c>
      <c r="D2012" s="1">
        <v>226</v>
      </c>
      <c r="E2012" s="1">
        <v>250</v>
      </c>
      <c r="F2012" s="1">
        <v>270.69000244140625</v>
      </c>
      <c r="G2012" s="1">
        <v>266.48500061035156</v>
      </c>
      <c r="H2012" s="1">
        <v>250.77000427246094</v>
      </c>
      <c r="I2012" s="1">
        <v>241.21000671386719</v>
      </c>
      <c r="J2012" s="1" t="s">
        <v>28</v>
      </c>
      <c r="K2012" s="1">
        <v>221</v>
      </c>
      <c r="L2012" s="1">
        <v>236.56666666666669</v>
      </c>
      <c r="M2012" s="1">
        <v>240.71</v>
      </c>
      <c r="N2012" s="1" t="s">
        <v>28</v>
      </c>
      <c r="O2012" s="1" t="s">
        <v>28</v>
      </c>
      <c r="P2012" s="1" t="s">
        <v>28</v>
      </c>
      <c r="U2012" s="1">
        <v>244.66333685980905</v>
      </c>
      <c r="V2012" s="1">
        <v>238.88833669026695</v>
      </c>
      <c r="W2012" s="1">
        <v>243.88944685194232</v>
      </c>
      <c r="X2012" s="1">
        <v>243.88944685194232</v>
      </c>
      <c r="AC2012" s="1"/>
      <c r="AE2012" s="1"/>
    </row>
    <row r="2013" spans="1:31">
      <c r="A2013" s="6">
        <v>44352</v>
      </c>
      <c r="B2013" s="1">
        <v>258.29998779296875</v>
      </c>
      <c r="C2013" s="1">
        <v>261.95001220703125</v>
      </c>
      <c r="D2013" s="1" t="s">
        <v>28</v>
      </c>
      <c r="E2013" s="1">
        <v>270</v>
      </c>
      <c r="F2013" s="1">
        <v>235</v>
      </c>
      <c r="G2013" s="1" t="s">
        <v>28</v>
      </c>
      <c r="H2013" s="1">
        <v>251.11000061035156</v>
      </c>
      <c r="I2013" s="1">
        <v>244.27666727701822</v>
      </c>
      <c r="J2013" s="1">
        <v>246.91999816894531</v>
      </c>
      <c r="K2013" s="1" t="s">
        <v>28</v>
      </c>
      <c r="L2013" s="1" t="s">
        <v>28</v>
      </c>
      <c r="M2013" s="1" t="s">
        <v>28</v>
      </c>
      <c r="N2013" s="1" t="s">
        <v>28</v>
      </c>
      <c r="O2013" s="1" t="s">
        <v>28</v>
      </c>
      <c r="P2013" s="1" t="s">
        <v>28</v>
      </c>
      <c r="U2013" s="1">
        <v>247.07555982801648</v>
      </c>
      <c r="V2013" s="1">
        <v>244.27666727701822</v>
      </c>
      <c r="W2013" s="1">
        <v>247.07555982801648</v>
      </c>
      <c r="X2013" s="1">
        <v>247.07555982801648</v>
      </c>
      <c r="AC2013" s="1"/>
      <c r="AE2013" s="1"/>
    </row>
    <row r="2014" spans="1:31">
      <c r="A2014" s="6">
        <v>44359</v>
      </c>
      <c r="B2014" s="1">
        <v>262.23500061035156</v>
      </c>
      <c r="C2014" s="1">
        <v>255.87000274658203</v>
      </c>
      <c r="D2014" s="1">
        <v>258</v>
      </c>
      <c r="E2014" s="1">
        <v>245</v>
      </c>
      <c r="F2014" s="1">
        <v>255</v>
      </c>
      <c r="G2014" s="1" t="s">
        <v>28</v>
      </c>
      <c r="H2014" s="1">
        <v>307.55000305175781</v>
      </c>
      <c r="I2014" s="1">
        <v>291.73001098632813</v>
      </c>
      <c r="J2014" s="1" t="s">
        <v>28</v>
      </c>
      <c r="K2014" s="1">
        <v>231</v>
      </c>
      <c r="L2014" s="1">
        <v>253.01333333333332</v>
      </c>
      <c r="M2014" s="1">
        <v>232.18</v>
      </c>
      <c r="N2014" s="1">
        <v>261.97000122070313</v>
      </c>
      <c r="O2014" s="1">
        <v>281.91666666666669</v>
      </c>
      <c r="P2014" s="1">
        <v>264.85499572753906</v>
      </c>
      <c r="U2014" s="1">
        <v>267.53333791097003</v>
      </c>
      <c r="V2014" s="1">
        <v>272.37167215983072</v>
      </c>
      <c r="W2014" s="1">
        <v>261.0805583021376</v>
      </c>
      <c r="X2014" s="1">
        <v>266.28958539326987</v>
      </c>
      <c r="AC2014" s="1"/>
      <c r="AE2014" s="1"/>
    </row>
    <row r="2015" spans="1:31">
      <c r="A2015" s="6">
        <v>44366</v>
      </c>
      <c r="B2015" s="1" t="s">
        <v>28</v>
      </c>
      <c r="C2015" s="1">
        <v>263.50666300455731</v>
      </c>
      <c r="D2015" s="1" t="s">
        <v>28</v>
      </c>
      <c r="E2015" s="1">
        <v>271.8599853515625</v>
      </c>
      <c r="F2015" s="1">
        <v>268.25333658854169</v>
      </c>
      <c r="G2015" s="1">
        <v>260</v>
      </c>
      <c r="H2015" s="1">
        <v>283.43499755859375</v>
      </c>
      <c r="I2015" s="1">
        <v>271.41999816894531</v>
      </c>
      <c r="J2015" s="1" t="s">
        <v>28</v>
      </c>
      <c r="K2015" s="1" t="s">
        <v>28</v>
      </c>
      <c r="L2015" s="1" t="s">
        <v>28</v>
      </c>
      <c r="M2015" s="1" t="s">
        <v>28</v>
      </c>
      <c r="N2015" s="1" t="s">
        <v>28</v>
      </c>
      <c r="O2015" s="1" t="s">
        <v>28</v>
      </c>
      <c r="P2015" s="1" t="s">
        <v>28</v>
      </c>
      <c r="U2015" s="1">
        <v>267.72666592068146</v>
      </c>
      <c r="V2015" s="1">
        <v>271.41999816894531</v>
      </c>
      <c r="W2015" s="1">
        <v>267.72666592068146</v>
      </c>
      <c r="X2015" s="1">
        <v>267.72666592068146</v>
      </c>
      <c r="AC2015" s="1"/>
      <c r="AE2015" s="1"/>
    </row>
    <row r="2016" spans="1:31">
      <c r="A2016" s="6">
        <v>44373</v>
      </c>
      <c r="B2016" s="1">
        <v>270.80999755859375</v>
      </c>
      <c r="C2016" s="1">
        <v>253.94667053222656</v>
      </c>
      <c r="D2016" s="1">
        <v>230.34500122070313</v>
      </c>
      <c r="E2016" s="1" t="s">
        <v>28</v>
      </c>
      <c r="F2016" s="1">
        <v>275.29999796549481</v>
      </c>
      <c r="G2016" s="1">
        <v>271.84999084472656</v>
      </c>
      <c r="H2016" s="1">
        <v>269.05000305175781</v>
      </c>
      <c r="I2016" s="1">
        <v>261.1400146484375</v>
      </c>
      <c r="J2016" s="1" t="s">
        <v>28</v>
      </c>
      <c r="K2016" s="1">
        <v>266.3</v>
      </c>
      <c r="L2016" s="1">
        <v>260.64333333333337</v>
      </c>
      <c r="M2016" s="1">
        <v>256.49</v>
      </c>
      <c r="N2016" s="1">
        <v>295</v>
      </c>
      <c r="O2016" s="1">
        <v>281.70000203450519</v>
      </c>
      <c r="P2016" s="1">
        <v>259</v>
      </c>
      <c r="U2016" s="1">
        <v>263.46222771538629</v>
      </c>
      <c r="V2016" s="1">
        <v>260.89167399088547</v>
      </c>
      <c r="W2016" s="1">
        <v>263.37944749620232</v>
      </c>
      <c r="X2016" s="1">
        <v>267.95958613077801</v>
      </c>
      <c r="AC2016" s="1"/>
      <c r="AE2016" s="1"/>
    </row>
    <row r="2017" spans="1:31">
      <c r="A2017" s="6">
        <v>44380</v>
      </c>
      <c r="B2017" s="1" t="s">
        <v>28</v>
      </c>
      <c r="C2017" s="1">
        <v>255</v>
      </c>
      <c r="D2017" s="1" t="s">
        <v>28</v>
      </c>
      <c r="E2017" s="1">
        <v>267.5</v>
      </c>
      <c r="F2017" s="1">
        <v>272.5</v>
      </c>
      <c r="G2017" s="1" t="s">
        <v>28</v>
      </c>
      <c r="H2017" s="1">
        <v>264.49000549316406</v>
      </c>
      <c r="I2017" s="1">
        <v>256.25</v>
      </c>
      <c r="J2017" s="1" t="s">
        <v>28</v>
      </c>
      <c r="K2017" s="1" t="s">
        <v>28</v>
      </c>
      <c r="L2017" s="1" t="s">
        <v>28</v>
      </c>
      <c r="M2017" s="1" t="s">
        <v>28</v>
      </c>
      <c r="N2017" s="1" t="s">
        <v>28</v>
      </c>
      <c r="O2017" s="1" t="s">
        <v>28</v>
      </c>
      <c r="P2017" s="1" t="s">
        <v>28</v>
      </c>
      <c r="U2017" s="1">
        <v>261.25</v>
      </c>
      <c r="V2017" s="1">
        <v>256.25</v>
      </c>
      <c r="W2017" s="1">
        <v>261.25</v>
      </c>
      <c r="X2017" s="1">
        <v>261.25</v>
      </c>
      <c r="AC2017" s="1"/>
      <c r="AE2017" s="1"/>
    </row>
    <row r="2018" spans="1:31">
      <c r="A2018" s="6">
        <v>44387</v>
      </c>
      <c r="B2018" s="1" t="s">
        <v>28</v>
      </c>
      <c r="C2018" s="1" t="s">
        <v>28</v>
      </c>
      <c r="D2018" s="1" t="s">
        <v>28</v>
      </c>
      <c r="E2018" s="1" t="s">
        <v>28</v>
      </c>
      <c r="F2018" s="1" t="s">
        <v>28</v>
      </c>
      <c r="G2018" s="1" t="s">
        <v>28</v>
      </c>
      <c r="H2018" s="1">
        <v>253.57500457763672</v>
      </c>
      <c r="I2018" s="1">
        <v>255.57000732421875</v>
      </c>
      <c r="J2018" s="1" t="s">
        <v>28</v>
      </c>
      <c r="K2018" s="1">
        <v>269</v>
      </c>
      <c r="L2018" s="1">
        <v>257.74666666666667</v>
      </c>
      <c r="M2018" s="1">
        <v>272.47000000000003</v>
      </c>
      <c r="N2018" s="1" t="s">
        <v>28</v>
      </c>
      <c r="O2018" s="1" t="s">
        <v>28</v>
      </c>
      <c r="P2018" s="1" t="s">
        <v>28</v>
      </c>
      <c r="U2018" s="1">
        <v>255.57000732421875</v>
      </c>
      <c r="V2018" s="1">
        <v>256.65833699544271</v>
      </c>
      <c r="W2018" s="1">
        <v>256.65833699544271</v>
      </c>
      <c r="X2018" s="1">
        <v>256.65833699544271</v>
      </c>
      <c r="AC2018" s="1"/>
      <c r="AE2018" s="1"/>
    </row>
    <row r="2019" spans="1:31">
      <c r="A2019" s="6">
        <v>44394</v>
      </c>
      <c r="B2019" s="1" t="s">
        <v>28</v>
      </c>
      <c r="C2019" s="1" t="s">
        <v>28</v>
      </c>
      <c r="D2019" s="1" t="s">
        <v>28</v>
      </c>
      <c r="E2019" s="1" t="s">
        <v>28</v>
      </c>
      <c r="F2019" s="1" t="s">
        <v>28</v>
      </c>
      <c r="G2019" s="1" t="s">
        <v>28</v>
      </c>
      <c r="H2019" s="1">
        <v>294.30999755859375</v>
      </c>
      <c r="I2019" s="1">
        <v>289.98001098632813</v>
      </c>
      <c r="J2019" s="1" t="s">
        <v>28</v>
      </c>
      <c r="K2019" s="1">
        <v>288</v>
      </c>
      <c r="L2019" s="1">
        <v>282.32</v>
      </c>
      <c r="M2019" s="1">
        <v>276.55500000000001</v>
      </c>
      <c r="N2019" s="1">
        <v>279.32499694824219</v>
      </c>
      <c r="O2019" s="1">
        <v>279.84999593098956</v>
      </c>
      <c r="P2019" s="1">
        <v>279.18000793457031</v>
      </c>
      <c r="U2019" s="1">
        <v>289.98001098632813</v>
      </c>
      <c r="V2019" s="1">
        <v>286.15000549316403</v>
      </c>
      <c r="W2019" s="1">
        <v>286.15000549316403</v>
      </c>
      <c r="X2019" s="1">
        <v>283.00000071207683</v>
      </c>
      <c r="AC2019" s="1"/>
      <c r="AE2019" s="1"/>
    </row>
    <row r="2020" spans="1:31">
      <c r="A2020" s="6">
        <v>44401</v>
      </c>
      <c r="B2020" s="1">
        <v>283.20500183105469</v>
      </c>
      <c r="C2020" s="1">
        <v>265.50666300455731</v>
      </c>
      <c r="D2020" s="1" t="s">
        <v>28</v>
      </c>
      <c r="E2020" s="1">
        <v>242.99000549316406</v>
      </c>
      <c r="F2020" s="1">
        <v>245.54332987467447</v>
      </c>
      <c r="G2020" s="1">
        <v>245</v>
      </c>
      <c r="H2020" s="1">
        <v>243.56999969482422</v>
      </c>
      <c r="I2020" s="1">
        <v>243.78999328613281</v>
      </c>
      <c r="J2020" s="1" t="s">
        <v>28</v>
      </c>
      <c r="K2020" s="1">
        <v>258</v>
      </c>
      <c r="L2020" s="1">
        <v>284.06</v>
      </c>
      <c r="M2020" s="1">
        <v>268.38</v>
      </c>
      <c r="N2020" s="1" t="s">
        <v>28</v>
      </c>
      <c r="O2020" s="1" t="s">
        <v>28</v>
      </c>
      <c r="P2020" s="1" t="s">
        <v>28</v>
      </c>
      <c r="U2020" s="1">
        <v>251.61332872178821</v>
      </c>
      <c r="V2020" s="1">
        <v>263.92499664306638</v>
      </c>
      <c r="W2020" s="1">
        <v>258.32499650743273</v>
      </c>
      <c r="X2020" s="1">
        <v>258.32499650743273</v>
      </c>
      <c r="AC2020" s="1"/>
      <c r="AE2020" s="1"/>
    </row>
    <row r="2021" spans="1:31">
      <c r="A2021" s="6">
        <v>44408</v>
      </c>
      <c r="B2021" s="1" t="s">
        <v>28</v>
      </c>
      <c r="C2021" s="1">
        <v>262.77999877929688</v>
      </c>
      <c r="D2021" s="1">
        <v>140</v>
      </c>
      <c r="E2021" s="1">
        <v>234.34999847412109</v>
      </c>
      <c r="F2021" s="1">
        <v>239.72333272298178</v>
      </c>
      <c r="G2021" s="1">
        <v>211.96000671386719</v>
      </c>
      <c r="H2021" s="1">
        <v>289.5050048828125</v>
      </c>
      <c r="I2021" s="1">
        <v>260.38999938964844</v>
      </c>
      <c r="J2021" s="1" t="s">
        <v>28</v>
      </c>
      <c r="K2021" s="1">
        <v>252.92500000000001</v>
      </c>
      <c r="L2021" s="1">
        <v>280.00666666666666</v>
      </c>
      <c r="M2021" s="1">
        <v>263.15999999999997</v>
      </c>
      <c r="N2021" s="1" t="s">
        <v>28</v>
      </c>
      <c r="O2021" s="1" t="s">
        <v>28</v>
      </c>
      <c r="P2021" s="1" t="s">
        <v>28</v>
      </c>
      <c r="U2021" s="1">
        <v>254.29777696397571</v>
      </c>
      <c r="V2021" s="1">
        <v>270.19833302815755</v>
      </c>
      <c r="W2021" s="1">
        <v>257.56722151014543</v>
      </c>
      <c r="X2021" s="1">
        <v>257.56722151014543</v>
      </c>
      <c r="AC2021" s="1"/>
      <c r="AE2021" s="1"/>
    </row>
    <row r="2022" spans="1:31">
      <c r="A2022" s="6">
        <v>44415</v>
      </c>
      <c r="B2022" s="1" t="s">
        <v>28</v>
      </c>
      <c r="C2022" s="1">
        <v>277.58999633789063</v>
      </c>
      <c r="D2022" s="1">
        <v>248</v>
      </c>
      <c r="E2022" s="1">
        <v>226.25</v>
      </c>
      <c r="F2022" s="1">
        <v>248.08999633789063</v>
      </c>
      <c r="G2022" s="1" t="s">
        <v>28</v>
      </c>
      <c r="H2022" s="1">
        <v>259.30000305175781</v>
      </c>
      <c r="I2022" s="1">
        <v>266.44999694824219</v>
      </c>
      <c r="J2022" s="1" t="s">
        <v>28</v>
      </c>
      <c r="K2022" s="1">
        <v>283.685</v>
      </c>
      <c r="L2022" s="1">
        <v>268.16000000000003</v>
      </c>
      <c r="M2022" s="1">
        <v>273.83999999999997</v>
      </c>
      <c r="N2022" s="1" t="s">
        <v>28</v>
      </c>
      <c r="O2022" s="1" t="s">
        <v>28</v>
      </c>
      <c r="P2022" s="1" t="s">
        <v>28</v>
      </c>
      <c r="U2022" s="1">
        <v>264.0433298746745</v>
      </c>
      <c r="V2022" s="1">
        <v>267.30499847412113</v>
      </c>
      <c r="W2022" s="1">
        <v>264.32833038330079</v>
      </c>
      <c r="X2022" s="1">
        <v>264.32833038330079</v>
      </c>
      <c r="AC2022" s="1"/>
      <c r="AE2022" s="1"/>
    </row>
    <row r="2023" spans="1:31">
      <c r="A2023" s="6">
        <v>44422</v>
      </c>
      <c r="B2023" s="1">
        <v>286.82000732421875</v>
      </c>
      <c r="C2023" s="1">
        <v>272.49666341145831</v>
      </c>
      <c r="D2023" s="1" t="s">
        <v>28</v>
      </c>
      <c r="E2023" s="1">
        <v>230</v>
      </c>
      <c r="F2023" s="1">
        <v>245</v>
      </c>
      <c r="G2023" s="1">
        <v>245</v>
      </c>
      <c r="H2023" s="1">
        <v>277.04499816894531</v>
      </c>
      <c r="I2023" s="1">
        <v>253.20500183105469</v>
      </c>
      <c r="J2023" s="1" t="s">
        <v>28</v>
      </c>
      <c r="K2023" s="1" t="s">
        <v>28</v>
      </c>
      <c r="L2023" s="1" t="s">
        <v>28</v>
      </c>
      <c r="M2023" s="1" t="s">
        <v>28</v>
      </c>
      <c r="N2023" s="1" t="s">
        <v>28</v>
      </c>
      <c r="O2023" s="1" t="s">
        <v>28</v>
      </c>
      <c r="P2023" s="1" t="s">
        <v>28</v>
      </c>
      <c r="U2023" s="1">
        <v>256.90055508083765</v>
      </c>
      <c r="V2023" s="1">
        <v>253.20500183105469</v>
      </c>
      <c r="W2023" s="1">
        <v>256.90055508083765</v>
      </c>
      <c r="X2023" s="1">
        <v>256.90055508083765</v>
      </c>
      <c r="AC2023" s="1"/>
      <c r="AE2023" s="1"/>
    </row>
    <row r="2024" spans="1:31">
      <c r="A2024" s="6">
        <v>44429</v>
      </c>
      <c r="B2024" s="1">
        <v>288</v>
      </c>
      <c r="C2024" s="1">
        <v>268.87666829427081</v>
      </c>
      <c r="D2024" s="1" t="s">
        <v>28</v>
      </c>
      <c r="E2024" s="1" t="s">
        <v>28</v>
      </c>
      <c r="F2024" s="1">
        <v>247.5</v>
      </c>
      <c r="G2024" s="1">
        <v>235</v>
      </c>
      <c r="H2024" s="1">
        <v>229.56999969482422</v>
      </c>
      <c r="I2024" s="1">
        <v>236.22666931152344</v>
      </c>
      <c r="J2024" s="1" t="s">
        <v>28</v>
      </c>
      <c r="K2024" s="1">
        <v>285.91499999999996</v>
      </c>
      <c r="L2024" s="1">
        <v>275.54666666666668</v>
      </c>
      <c r="M2024" s="1">
        <v>249.59</v>
      </c>
      <c r="N2024" s="1">
        <v>301.19500732421875</v>
      </c>
      <c r="O2024" s="1">
        <v>282.55333455403644</v>
      </c>
      <c r="P2024" s="1">
        <v>261.52000427246094</v>
      </c>
      <c r="U2024" s="1">
        <v>250.8677792019314</v>
      </c>
      <c r="V2024" s="1">
        <v>255.88666798909506</v>
      </c>
      <c r="W2024" s="1">
        <v>257.42111209445528</v>
      </c>
      <c r="X2024" s="1">
        <v>263.70416770935054</v>
      </c>
      <c r="AC2024" s="1"/>
      <c r="AE2024" s="1"/>
    </row>
    <row r="2025" spans="1:31">
      <c r="A2025" s="6">
        <v>44436</v>
      </c>
      <c r="B2025" s="1">
        <v>300</v>
      </c>
      <c r="C2025" s="1">
        <v>285.03333536783856</v>
      </c>
      <c r="D2025" s="1">
        <v>258.8900146484375</v>
      </c>
      <c r="E2025" s="1" t="s">
        <v>28</v>
      </c>
      <c r="F2025" s="1">
        <v>250</v>
      </c>
      <c r="G2025" s="1">
        <v>235</v>
      </c>
      <c r="H2025" s="1">
        <v>283.68499755859375</v>
      </c>
      <c r="I2025" s="1">
        <v>255.83499908447266</v>
      </c>
      <c r="J2025" s="1" t="s">
        <v>28</v>
      </c>
      <c r="K2025" s="1">
        <v>282.05</v>
      </c>
      <c r="L2025" s="1">
        <v>274.90000000000003</v>
      </c>
      <c r="M2025" s="1">
        <v>257.49</v>
      </c>
      <c r="N2025" s="1" t="s">
        <v>28</v>
      </c>
      <c r="O2025" s="1" t="s">
        <v>28</v>
      </c>
      <c r="P2025" s="1" t="s">
        <v>28</v>
      </c>
      <c r="U2025" s="1">
        <v>263.62277815077044</v>
      </c>
      <c r="V2025" s="1">
        <v>265.36749954223637</v>
      </c>
      <c r="W2025" s="1">
        <v>266.80027830335831</v>
      </c>
      <c r="X2025" s="1">
        <v>266.80027830335831</v>
      </c>
      <c r="AC2025" s="1"/>
      <c r="AE2025" s="1"/>
    </row>
    <row r="2026" spans="1:31">
      <c r="A2026" s="6">
        <v>44443</v>
      </c>
      <c r="B2026" s="1" t="s">
        <v>28</v>
      </c>
      <c r="C2026" s="1">
        <v>278.55999755859375</v>
      </c>
      <c r="D2026" s="1" t="s">
        <v>28</v>
      </c>
      <c r="E2026" s="1">
        <v>257.5</v>
      </c>
      <c r="F2026" s="1">
        <v>234.25333150227866</v>
      </c>
      <c r="G2026" s="1">
        <v>226.22000122070313</v>
      </c>
      <c r="H2026" s="1">
        <v>285</v>
      </c>
      <c r="I2026" s="1">
        <v>259.02500915527344</v>
      </c>
      <c r="J2026" s="1" t="s">
        <v>28</v>
      </c>
      <c r="K2026" s="1">
        <v>284.58</v>
      </c>
      <c r="L2026" s="1">
        <v>268.51666666666665</v>
      </c>
      <c r="M2026" s="1">
        <v>234.92000000000002</v>
      </c>
      <c r="N2026" s="1">
        <v>309.15998840332031</v>
      </c>
      <c r="O2026" s="1">
        <v>282.03666178385419</v>
      </c>
      <c r="P2026" s="1">
        <v>256.05499267578125</v>
      </c>
      <c r="U2026" s="1">
        <v>257.27944607204864</v>
      </c>
      <c r="V2026" s="1">
        <v>263.77083791097004</v>
      </c>
      <c r="W2026" s="1">
        <v>258.86138899061416</v>
      </c>
      <c r="X2026" s="1">
        <v>264.65520718892412</v>
      </c>
      <c r="AC2026" s="1"/>
      <c r="AE2026" s="1"/>
    </row>
    <row r="2027" spans="1:31">
      <c r="A2027" s="6">
        <v>44450</v>
      </c>
      <c r="B2027" s="1">
        <v>308</v>
      </c>
      <c r="C2027" s="1">
        <v>282.53001403808594</v>
      </c>
      <c r="D2027" s="1">
        <v>268</v>
      </c>
      <c r="E2027" s="1">
        <v>258.38499450683594</v>
      </c>
      <c r="F2027" s="1">
        <v>263.17001342773438</v>
      </c>
      <c r="G2027" s="1">
        <v>266.04998779296875</v>
      </c>
      <c r="H2027" s="1">
        <v>299.51499938964844</v>
      </c>
      <c r="I2027" s="1">
        <v>283.58999633789063</v>
      </c>
      <c r="J2027" s="1" t="s">
        <v>28</v>
      </c>
      <c r="K2027" s="1">
        <v>308.53499999999997</v>
      </c>
      <c r="L2027" s="1">
        <v>282.72333333333336</v>
      </c>
      <c r="M2027" s="1">
        <v>259.39999999999998</v>
      </c>
      <c r="N2027" s="1" t="s">
        <v>28</v>
      </c>
      <c r="O2027" s="1" t="s">
        <v>28</v>
      </c>
      <c r="P2027" s="1" t="s">
        <v>28</v>
      </c>
      <c r="U2027" s="1">
        <v>276.43000793457031</v>
      </c>
      <c r="V2027" s="1">
        <v>283.15666483561199</v>
      </c>
      <c r="W2027" s="1">
        <v>276.28556410047742</v>
      </c>
      <c r="X2027" s="1">
        <v>276.28556410047742</v>
      </c>
      <c r="AC2027" s="1"/>
      <c r="AE2027" s="1"/>
    </row>
    <row r="2028" spans="1:31">
      <c r="A2028" s="6">
        <v>44457</v>
      </c>
      <c r="B2028" s="1">
        <v>290</v>
      </c>
      <c r="C2028" s="1">
        <v>278.96666463216144</v>
      </c>
      <c r="D2028" s="1" t="s">
        <v>28</v>
      </c>
      <c r="E2028" s="1">
        <v>265.9949951171875</v>
      </c>
      <c r="F2028" s="1">
        <v>243.08000183105469</v>
      </c>
      <c r="G2028" s="1" t="s">
        <v>28</v>
      </c>
      <c r="H2028" s="1">
        <v>292.2550048828125</v>
      </c>
      <c r="I2028" s="1">
        <v>259.68333943684894</v>
      </c>
      <c r="J2028" s="1" t="s">
        <v>28</v>
      </c>
      <c r="K2028" s="1">
        <v>305.37</v>
      </c>
      <c r="L2028" s="1">
        <v>271.67666666666668</v>
      </c>
      <c r="M2028" s="1">
        <v>240.48500000000001</v>
      </c>
      <c r="N2028" s="1">
        <v>308.30000305175781</v>
      </c>
      <c r="O2028" s="1">
        <v>277.23000081380206</v>
      </c>
      <c r="P2028" s="1">
        <v>248.33499908447266</v>
      </c>
      <c r="U2028" s="1">
        <v>260.57666863335498</v>
      </c>
      <c r="V2028" s="1">
        <v>265.68000305175781</v>
      </c>
      <c r="W2028" s="1">
        <v>262.57555650499131</v>
      </c>
      <c r="X2028" s="1">
        <v>266.239167582194</v>
      </c>
      <c r="AC2028" s="1"/>
      <c r="AE2028" s="1"/>
    </row>
    <row r="2029" spans="1:31">
      <c r="A2029" s="6">
        <v>44464</v>
      </c>
      <c r="B2029" s="1" t="s">
        <v>28</v>
      </c>
      <c r="C2029" s="1" t="s">
        <v>28</v>
      </c>
      <c r="D2029" s="1" t="s">
        <v>28</v>
      </c>
      <c r="E2029" s="1">
        <v>265</v>
      </c>
      <c r="F2029" s="1" t="s">
        <v>28</v>
      </c>
      <c r="G2029" s="1">
        <v>236.43499755859375</v>
      </c>
      <c r="H2029" s="1">
        <v>262.67500305175781</v>
      </c>
      <c r="I2029" s="1">
        <v>261.77000427246094</v>
      </c>
      <c r="J2029" s="1" t="s">
        <v>28</v>
      </c>
      <c r="K2029" s="1">
        <v>308.98500000000001</v>
      </c>
      <c r="L2029" s="1">
        <v>277.05</v>
      </c>
      <c r="M2029" s="1">
        <v>246.995</v>
      </c>
      <c r="N2029" s="1" t="s">
        <v>28</v>
      </c>
      <c r="O2029" s="1" t="s">
        <v>28</v>
      </c>
      <c r="P2029" s="1" t="s">
        <v>28</v>
      </c>
      <c r="U2029" s="1">
        <v>261.77000427246094</v>
      </c>
      <c r="V2029" s="1">
        <v>269.41000213623045</v>
      </c>
      <c r="W2029" s="1">
        <v>269.41000213623045</v>
      </c>
      <c r="X2029" s="1">
        <v>269.41000213623045</v>
      </c>
      <c r="AC2029" s="1"/>
      <c r="AE2029" s="1"/>
    </row>
    <row r="2030" spans="1:31">
      <c r="A2030" s="6">
        <v>44471</v>
      </c>
      <c r="B2030" s="1">
        <v>276</v>
      </c>
      <c r="C2030" s="1">
        <v>242.15000406901041</v>
      </c>
      <c r="D2030" s="1">
        <v>221.19999694824219</v>
      </c>
      <c r="E2030" s="1">
        <v>235.65499877929688</v>
      </c>
      <c r="F2030" s="1">
        <v>247.5</v>
      </c>
      <c r="G2030" s="1">
        <v>232.5</v>
      </c>
      <c r="H2030" s="1">
        <v>295</v>
      </c>
      <c r="I2030" s="1">
        <v>236.83000183105469</v>
      </c>
      <c r="J2030" s="1" t="s">
        <v>28</v>
      </c>
      <c r="K2030" s="1">
        <v>306.5</v>
      </c>
      <c r="L2030" s="1">
        <v>255.31666666666663</v>
      </c>
      <c r="M2030" s="1">
        <v>204.07499999999999</v>
      </c>
      <c r="N2030" s="1">
        <v>316.82499694824219</v>
      </c>
      <c r="O2030" s="1">
        <v>271.50666300455731</v>
      </c>
      <c r="P2030" s="1">
        <v>243.6300048828125</v>
      </c>
      <c r="U2030" s="1">
        <v>242.16000196668836</v>
      </c>
      <c r="V2030" s="1">
        <v>246.07333424886065</v>
      </c>
      <c r="W2030" s="1">
        <v>245.24111277262367</v>
      </c>
      <c r="X2030" s="1">
        <v>251.80750033060707</v>
      </c>
      <c r="AC2030" s="1"/>
      <c r="AE2030" s="1"/>
    </row>
    <row r="2031" spans="1:31">
      <c r="A2031" s="6">
        <v>44478</v>
      </c>
      <c r="B2031" s="1">
        <v>285.91499328613281</v>
      </c>
      <c r="C2031" s="1">
        <v>257.09500122070313</v>
      </c>
      <c r="D2031" s="1" t="s">
        <v>28</v>
      </c>
      <c r="E2031" s="1">
        <v>287.48500061035156</v>
      </c>
      <c r="F2031" s="1">
        <v>262.989990234375</v>
      </c>
      <c r="G2031" s="1" t="s">
        <v>28</v>
      </c>
      <c r="H2031" s="1">
        <v>280</v>
      </c>
      <c r="I2031" s="1">
        <v>260.4566701253255</v>
      </c>
      <c r="J2031" s="1">
        <v>229.91000366210938</v>
      </c>
      <c r="K2031" s="1">
        <v>287.14</v>
      </c>
      <c r="L2031" s="1">
        <v>269.24666666666667</v>
      </c>
      <c r="M2031" s="1">
        <v>217.68</v>
      </c>
      <c r="N2031" s="1">
        <v>318.55999755859375</v>
      </c>
      <c r="O2031" s="1">
        <v>257.60333251953125</v>
      </c>
      <c r="P2031" s="1">
        <v>226.08000183105469</v>
      </c>
      <c r="U2031" s="1">
        <v>260.18055386013452</v>
      </c>
      <c r="V2031" s="1">
        <v>264.85166839599606</v>
      </c>
      <c r="W2031" s="1">
        <v>261.64555328369141</v>
      </c>
      <c r="X2031" s="1">
        <v>260.63499809265136</v>
      </c>
      <c r="AC2031" s="1"/>
      <c r="AE2031" s="1"/>
    </row>
    <row r="2032" spans="1:31">
      <c r="A2032" s="6">
        <v>44485</v>
      </c>
      <c r="B2032" s="1" t="s">
        <v>28</v>
      </c>
      <c r="C2032" s="1">
        <v>256.51999664306641</v>
      </c>
      <c r="D2032" s="1">
        <v>199.26499938964844</v>
      </c>
      <c r="E2032" s="1">
        <v>240</v>
      </c>
      <c r="F2032" s="1">
        <v>234.82000223795572</v>
      </c>
      <c r="G2032" s="1">
        <v>215.99500274658203</v>
      </c>
      <c r="H2032" s="1">
        <v>300</v>
      </c>
      <c r="I2032" s="1">
        <v>243.42999776204428</v>
      </c>
      <c r="J2032" s="1" t="s">
        <v>28</v>
      </c>
      <c r="K2032" s="1" t="s">
        <v>28</v>
      </c>
      <c r="L2032" s="1">
        <v>261.3</v>
      </c>
      <c r="M2032" s="1">
        <v>204</v>
      </c>
      <c r="N2032" s="1" t="s">
        <v>28</v>
      </c>
      <c r="O2032" s="1" t="s">
        <v>28</v>
      </c>
      <c r="P2032" s="1" t="s">
        <v>28</v>
      </c>
      <c r="U2032" s="1">
        <v>244.92333221435547</v>
      </c>
      <c r="V2032" s="1">
        <v>252.36499888102213</v>
      </c>
      <c r="W2032" s="1">
        <v>247.90166592068144</v>
      </c>
      <c r="X2032" s="1">
        <v>247.90166592068144</v>
      </c>
      <c r="AC2032" s="1"/>
      <c r="AE2032" s="1"/>
    </row>
    <row r="2033" spans="1:31">
      <c r="A2033" s="6">
        <v>44492</v>
      </c>
      <c r="B2033" s="1">
        <v>330.13499450683594</v>
      </c>
      <c r="C2033" s="1">
        <v>282.6300048828125</v>
      </c>
      <c r="D2033" s="1">
        <v>247.00999450683594</v>
      </c>
      <c r="E2033" s="1">
        <v>305.80499267578125</v>
      </c>
      <c r="F2033" s="1">
        <v>264.33000183105469</v>
      </c>
      <c r="G2033" s="1">
        <v>211.36000061035156</v>
      </c>
      <c r="H2033" s="1">
        <v>283.85000610351563</v>
      </c>
      <c r="I2033" s="1">
        <v>266.57499694824219</v>
      </c>
      <c r="J2033" s="1" t="s">
        <v>28</v>
      </c>
      <c r="K2033" s="1">
        <v>300.64999999999998</v>
      </c>
      <c r="L2033" s="1">
        <v>273.66666666666663</v>
      </c>
      <c r="M2033" s="1">
        <v>237.07999999999998</v>
      </c>
      <c r="N2033" s="1">
        <v>322.03500366210938</v>
      </c>
      <c r="O2033" s="1">
        <v>261.88667297363281</v>
      </c>
      <c r="P2033" s="1">
        <v>229.57499694824219</v>
      </c>
      <c r="U2033" s="1">
        <v>271.17833455403644</v>
      </c>
      <c r="V2033" s="1">
        <v>270.12083180745441</v>
      </c>
      <c r="W2033" s="1">
        <v>272.36027950710718</v>
      </c>
      <c r="X2033" s="1">
        <v>269.74187787373859</v>
      </c>
      <c r="AC2033" s="1"/>
      <c r="AE2033" s="1"/>
    </row>
    <row r="2034" spans="1:31">
      <c r="A2034" s="6">
        <v>44499</v>
      </c>
      <c r="B2034" s="1" t="s">
        <v>28</v>
      </c>
      <c r="C2034" s="1">
        <v>309.260009765625</v>
      </c>
      <c r="D2034" s="1" t="s">
        <v>28</v>
      </c>
      <c r="E2034" s="1">
        <v>262.5</v>
      </c>
      <c r="F2034" s="1">
        <v>252.87333679199219</v>
      </c>
      <c r="G2034" s="1">
        <v>248.16999816894531</v>
      </c>
      <c r="H2034" s="1">
        <v>330</v>
      </c>
      <c r="I2034" s="1">
        <v>257.66499328613281</v>
      </c>
      <c r="J2034" s="1" t="s">
        <v>28</v>
      </c>
      <c r="K2034" s="1">
        <v>300</v>
      </c>
      <c r="L2034" s="1">
        <v>242.12</v>
      </c>
      <c r="M2034" s="1">
        <v>226.17500000000001</v>
      </c>
      <c r="N2034" s="1" t="s">
        <v>28</v>
      </c>
      <c r="O2034" s="1" t="s">
        <v>28</v>
      </c>
      <c r="P2034" s="1" t="s">
        <v>28</v>
      </c>
      <c r="U2034" s="1">
        <v>273.26611328125</v>
      </c>
      <c r="V2034" s="1">
        <v>249.89249664306641</v>
      </c>
      <c r="W2034" s="1">
        <v>270.67528106689451</v>
      </c>
      <c r="X2034" s="1">
        <v>270.67528106689451</v>
      </c>
      <c r="AC2034" s="1"/>
      <c r="AE2034" s="1"/>
    </row>
    <row r="2035" spans="1:31">
      <c r="A2035" s="6">
        <v>44506</v>
      </c>
      <c r="B2035" s="1" t="s">
        <v>28</v>
      </c>
      <c r="C2035" s="1">
        <v>293</v>
      </c>
      <c r="D2035" s="1" t="s">
        <v>28</v>
      </c>
      <c r="E2035" s="1" t="s">
        <v>28</v>
      </c>
      <c r="F2035" s="1">
        <v>271.33500671386719</v>
      </c>
      <c r="G2035" s="1">
        <v>245</v>
      </c>
      <c r="H2035" s="1">
        <v>342.5</v>
      </c>
      <c r="I2035" s="1">
        <v>317.0433349609375</v>
      </c>
      <c r="J2035" s="1" t="s">
        <v>28</v>
      </c>
      <c r="K2035" s="1">
        <v>275.92</v>
      </c>
      <c r="L2035" s="1">
        <v>276.15666666666669</v>
      </c>
      <c r="M2035" s="1">
        <v>246.185</v>
      </c>
      <c r="N2035" s="1">
        <v>315.21499633789063</v>
      </c>
      <c r="O2035" s="1">
        <v>254.17332967122397</v>
      </c>
      <c r="P2035" s="1">
        <v>220.5050048828125</v>
      </c>
      <c r="U2035" s="1">
        <v>293.79278055826825</v>
      </c>
      <c r="V2035" s="1">
        <v>296.60000081380213</v>
      </c>
      <c r="W2035" s="1">
        <v>286.97833584255642</v>
      </c>
      <c r="X2035" s="1">
        <v>278.77708429972336</v>
      </c>
      <c r="AC2035" s="1"/>
      <c r="AE2035" s="1"/>
    </row>
    <row r="2036" spans="1:31">
      <c r="A2036" s="6">
        <v>44513</v>
      </c>
      <c r="B2036" s="1" t="s">
        <v>28</v>
      </c>
      <c r="C2036" s="1" t="s">
        <v>28</v>
      </c>
      <c r="D2036" s="1" t="s">
        <v>28</v>
      </c>
      <c r="E2036" s="1">
        <v>300.69000244140625</v>
      </c>
      <c r="F2036" s="1">
        <v>279.98001098632813</v>
      </c>
      <c r="G2036" s="1">
        <v>229.71499633789063</v>
      </c>
      <c r="H2036" s="1">
        <v>325</v>
      </c>
      <c r="I2036" s="1">
        <v>306.98666381835938</v>
      </c>
      <c r="J2036" s="1">
        <v>262.5</v>
      </c>
      <c r="K2036" s="1">
        <v>313.40999999999997</v>
      </c>
      <c r="L2036" s="1">
        <v>289.1366666666666</v>
      </c>
      <c r="M2036" s="1">
        <v>226.81</v>
      </c>
      <c r="N2036" s="1" t="s">
        <v>28</v>
      </c>
      <c r="O2036" s="1" t="s">
        <v>28</v>
      </c>
      <c r="P2036" s="1" t="s">
        <v>28</v>
      </c>
      <c r="U2036" s="1">
        <v>293.48333740234375</v>
      </c>
      <c r="V2036" s="1">
        <v>298.06166524251296</v>
      </c>
      <c r="W2036" s="1">
        <v>289.02083811442054</v>
      </c>
      <c r="X2036" s="1">
        <v>289.02083811442054</v>
      </c>
      <c r="AC2036" s="1"/>
      <c r="AE2036" s="1"/>
    </row>
    <row r="2037" spans="1:31">
      <c r="A2037" s="6">
        <v>44520</v>
      </c>
      <c r="B2037" s="1" t="s">
        <v>28</v>
      </c>
      <c r="C2037" s="1" t="s">
        <v>28</v>
      </c>
      <c r="D2037" s="1" t="s">
        <v>28</v>
      </c>
      <c r="E2037" s="1">
        <v>345</v>
      </c>
      <c r="F2037" s="1">
        <v>246.75</v>
      </c>
      <c r="G2037" s="1">
        <v>231.63500213623047</v>
      </c>
      <c r="H2037" s="1">
        <v>325</v>
      </c>
      <c r="I2037" s="1">
        <v>307.54999796549481</v>
      </c>
      <c r="J2037" s="1">
        <v>264.55999755859375</v>
      </c>
      <c r="K2037" s="1">
        <v>305.5</v>
      </c>
      <c r="L2037" s="1">
        <v>291.17333333333335</v>
      </c>
      <c r="M2037" s="1">
        <v>237.14999999999998</v>
      </c>
      <c r="N2037" s="1">
        <v>317.45498657226563</v>
      </c>
      <c r="O2037" s="1">
        <v>268.76333618164063</v>
      </c>
      <c r="P2037" s="1">
        <v>230.15999603271484</v>
      </c>
      <c r="U2037" s="1">
        <v>277.14999898274743</v>
      </c>
      <c r="V2037" s="1">
        <v>299.36166564941408</v>
      </c>
      <c r="W2037" s="1">
        <v>273.05583282470707</v>
      </c>
      <c r="X2037" s="1">
        <v>271.62500061035161</v>
      </c>
      <c r="AC2037" s="1"/>
      <c r="AE2037" s="1"/>
    </row>
    <row r="2038" spans="1:31">
      <c r="A2038" s="6">
        <v>44527</v>
      </c>
      <c r="B2038" s="1" t="s">
        <v>28</v>
      </c>
      <c r="C2038" s="1" t="s">
        <v>28</v>
      </c>
      <c r="D2038" s="1" t="s">
        <v>28</v>
      </c>
      <c r="E2038" s="1">
        <v>331.57998657226563</v>
      </c>
      <c r="F2038" s="1">
        <v>296.61666870117188</v>
      </c>
      <c r="G2038" s="1">
        <v>269.96499633789063</v>
      </c>
      <c r="H2038" s="1" t="s">
        <v>28</v>
      </c>
      <c r="I2038" s="1" t="s">
        <v>28</v>
      </c>
      <c r="J2038" s="1" t="s">
        <v>28</v>
      </c>
      <c r="K2038" s="1" t="s">
        <v>28</v>
      </c>
      <c r="L2038" s="1" t="s">
        <v>28</v>
      </c>
      <c r="M2038" s="1" t="s">
        <v>28</v>
      </c>
      <c r="N2038" s="1" t="s">
        <v>28</v>
      </c>
      <c r="O2038" s="1" t="s">
        <v>28</v>
      </c>
      <c r="P2038" s="1" t="s">
        <v>28</v>
      </c>
      <c r="U2038" s="1">
        <v>296.61666870117188</v>
      </c>
      <c r="V2038" s="1" t="s">
        <v>28</v>
      </c>
      <c r="W2038" s="1">
        <v>296.61666870117188</v>
      </c>
      <c r="X2038" s="1">
        <v>296.61666870117188</v>
      </c>
      <c r="AC2038" s="1"/>
      <c r="AE2038" s="1"/>
    </row>
    <row r="2039" spans="1:31">
      <c r="A2039" s="6">
        <v>44534</v>
      </c>
      <c r="B2039" s="1" t="s">
        <v>28</v>
      </c>
      <c r="C2039" s="1" t="s">
        <v>28</v>
      </c>
      <c r="D2039" s="1" t="s">
        <v>28</v>
      </c>
      <c r="E2039" s="1">
        <v>317.19500732421875</v>
      </c>
      <c r="F2039" s="1">
        <v>297.83333333333331</v>
      </c>
      <c r="G2039" s="1">
        <v>273.97000122070313</v>
      </c>
      <c r="H2039" s="1">
        <v>313.10000610351563</v>
      </c>
      <c r="I2039" s="1">
        <v>306.52999877929688</v>
      </c>
      <c r="J2039" s="1" t="s">
        <v>28</v>
      </c>
      <c r="K2039" s="1">
        <v>364.85</v>
      </c>
      <c r="L2039" s="1">
        <v>346.97</v>
      </c>
      <c r="M2039" s="1">
        <v>282.20500000000004</v>
      </c>
      <c r="N2039" s="1">
        <v>332.5</v>
      </c>
      <c r="O2039" s="1">
        <v>288.18332926432294</v>
      </c>
      <c r="P2039" s="1">
        <v>220.72499847412109</v>
      </c>
      <c r="U2039" s="1">
        <v>302.18166605631507</v>
      </c>
      <c r="V2039" s="1">
        <v>326.74999938964845</v>
      </c>
      <c r="W2039" s="1">
        <v>312.29166636149091</v>
      </c>
      <c r="X2039" s="1">
        <v>304.25555399576825</v>
      </c>
      <c r="AC2039" s="1"/>
      <c r="AE2039" s="1"/>
    </row>
    <row r="2040" spans="1:31">
      <c r="A2040" s="6">
        <v>44541</v>
      </c>
      <c r="B2040" s="1" t="s">
        <v>28</v>
      </c>
      <c r="C2040" s="1" t="s">
        <v>28</v>
      </c>
      <c r="D2040" s="1" t="s">
        <v>28</v>
      </c>
      <c r="E2040" s="1" t="s">
        <v>28</v>
      </c>
      <c r="F2040" s="1">
        <v>289.18499755859375</v>
      </c>
      <c r="G2040" s="1">
        <v>250</v>
      </c>
      <c r="H2040" s="1">
        <v>385.60499572753906</v>
      </c>
      <c r="I2040" s="1" t="s">
        <v>28</v>
      </c>
      <c r="J2040" s="1" t="s">
        <v>28</v>
      </c>
      <c r="K2040" s="1">
        <v>317.95999999999998</v>
      </c>
      <c r="L2040" s="1">
        <v>311.98333333333335</v>
      </c>
      <c r="M2040" s="1">
        <v>277.35000000000002</v>
      </c>
      <c r="N2040" s="1" t="s">
        <v>28</v>
      </c>
      <c r="O2040" s="1" t="s">
        <v>28</v>
      </c>
      <c r="P2040" s="1" t="s">
        <v>28</v>
      </c>
      <c r="U2040" s="1">
        <v>289.18499755859375</v>
      </c>
      <c r="V2040" s="1">
        <v>311.98333333333335</v>
      </c>
      <c r="W2040" s="1">
        <v>300.58416544596355</v>
      </c>
      <c r="X2040" s="1">
        <v>300.58416544596355</v>
      </c>
      <c r="AC2040" s="1"/>
      <c r="AE2040" s="1"/>
    </row>
    <row r="2041" spans="1:31">
      <c r="A2041" s="6">
        <v>44548</v>
      </c>
      <c r="B2041" s="1" t="s">
        <v>28</v>
      </c>
      <c r="C2041" s="1" t="s">
        <v>28</v>
      </c>
      <c r="D2041" s="1" t="s">
        <v>28</v>
      </c>
      <c r="E2041" s="1">
        <v>335</v>
      </c>
      <c r="F2041" s="1">
        <v>299.65000406901044</v>
      </c>
      <c r="G2041" s="1">
        <v>240</v>
      </c>
      <c r="H2041" s="1" t="s">
        <v>28</v>
      </c>
      <c r="I2041" s="1" t="s">
        <v>28</v>
      </c>
      <c r="J2041" s="1">
        <v>274.30999755859375</v>
      </c>
      <c r="K2041" s="1">
        <v>298</v>
      </c>
      <c r="L2041" s="1">
        <v>302.05666666666667</v>
      </c>
      <c r="M2041" s="1" t="s">
        <v>28</v>
      </c>
      <c r="N2041" s="1" t="s">
        <v>28</v>
      </c>
      <c r="O2041" s="1" t="s">
        <v>28</v>
      </c>
      <c r="P2041" s="1" t="s">
        <v>28</v>
      </c>
      <c r="U2041" s="1">
        <v>299.65000406901044</v>
      </c>
      <c r="V2041" s="1">
        <v>302.05666666666667</v>
      </c>
      <c r="W2041" s="1">
        <v>300.85333536783855</v>
      </c>
      <c r="X2041" s="1">
        <v>300.85333536783855</v>
      </c>
      <c r="AC2041" s="1"/>
      <c r="AE2041" s="1"/>
    </row>
    <row r="2042" spans="1:31">
      <c r="A2042" s="6">
        <v>44555</v>
      </c>
      <c r="B2042" s="1" t="s">
        <v>28</v>
      </c>
      <c r="C2042" s="1" t="s">
        <v>28</v>
      </c>
      <c r="D2042" s="1" t="s">
        <v>28</v>
      </c>
      <c r="E2042" s="1">
        <v>280</v>
      </c>
      <c r="F2042" s="1">
        <v>283.92333984375</v>
      </c>
      <c r="G2042" s="1" t="s">
        <v>28</v>
      </c>
      <c r="H2042" s="1">
        <v>340</v>
      </c>
      <c r="I2042" s="1">
        <v>330.94999694824219</v>
      </c>
      <c r="J2042" s="1" t="s">
        <v>28</v>
      </c>
      <c r="K2042" s="1" t="s">
        <v>28</v>
      </c>
      <c r="L2042" s="1" t="s">
        <v>28</v>
      </c>
      <c r="M2042" s="1" t="s">
        <v>28</v>
      </c>
      <c r="N2042" s="1" t="s">
        <v>28</v>
      </c>
      <c r="O2042" s="1" t="s">
        <v>28</v>
      </c>
      <c r="P2042" s="1" t="s">
        <v>28</v>
      </c>
      <c r="U2042" s="1">
        <v>307.43666839599609</v>
      </c>
      <c r="V2042" s="1">
        <v>330.94999694824219</v>
      </c>
      <c r="W2042" s="1">
        <v>307.43666839599609</v>
      </c>
      <c r="X2042" s="1">
        <v>307.43666839599609</v>
      </c>
      <c r="AC2042" s="1"/>
      <c r="AE2042" s="1"/>
    </row>
    <row r="2043" spans="1:31">
      <c r="A2043" s="6">
        <v>44562</v>
      </c>
      <c r="B2043" s="1" t="s">
        <v>28</v>
      </c>
      <c r="C2043" s="1" t="s">
        <v>28</v>
      </c>
      <c r="D2043" s="1" t="s">
        <v>28</v>
      </c>
      <c r="E2043" s="1" t="s">
        <v>28</v>
      </c>
      <c r="F2043" s="1" t="s">
        <v>28</v>
      </c>
      <c r="G2043" s="1" t="s">
        <v>28</v>
      </c>
      <c r="H2043" s="1" t="s">
        <v>28</v>
      </c>
      <c r="I2043" s="1">
        <v>349.26999918619794</v>
      </c>
      <c r="J2043" s="1">
        <v>326.30999755859375</v>
      </c>
      <c r="K2043" s="1" t="s">
        <v>28</v>
      </c>
      <c r="L2043" s="1" t="s">
        <v>28</v>
      </c>
      <c r="M2043" s="1" t="s">
        <v>28</v>
      </c>
      <c r="N2043" s="1" t="s">
        <v>28</v>
      </c>
      <c r="O2043" s="1" t="s">
        <v>28</v>
      </c>
      <c r="P2043" s="1" t="s">
        <v>28</v>
      </c>
      <c r="U2043" s="1">
        <v>349.26999918619794</v>
      </c>
      <c r="V2043" s="1">
        <v>349.26999918619794</v>
      </c>
      <c r="W2043" s="1">
        <v>349.26999918619794</v>
      </c>
      <c r="X2043" s="1">
        <v>349.26999918619794</v>
      </c>
      <c r="AC2043" s="1"/>
      <c r="AE2043" s="1"/>
    </row>
    <row r="2044" spans="1:31">
      <c r="A2044" s="6">
        <v>44569</v>
      </c>
      <c r="B2044" s="1">
        <v>350</v>
      </c>
      <c r="C2044" s="1" t="s">
        <v>28</v>
      </c>
      <c r="D2044" s="1" t="s">
        <v>28</v>
      </c>
      <c r="E2044" s="1">
        <v>290</v>
      </c>
      <c r="F2044" s="1">
        <v>280</v>
      </c>
      <c r="G2044" s="1">
        <v>292.94000244140625</v>
      </c>
      <c r="H2044" s="1" t="s">
        <v>28</v>
      </c>
      <c r="I2044" s="1" t="s">
        <v>28</v>
      </c>
      <c r="J2044" s="1" t="s">
        <v>28</v>
      </c>
      <c r="K2044" s="1" t="s">
        <v>28</v>
      </c>
      <c r="L2044" s="1" t="s">
        <v>28</v>
      </c>
      <c r="M2044" s="1">
        <v>200</v>
      </c>
      <c r="N2044" s="1" t="s">
        <v>28</v>
      </c>
      <c r="O2044" s="1" t="s">
        <v>28</v>
      </c>
      <c r="P2044" s="1" t="s">
        <v>28</v>
      </c>
      <c r="U2044" s="1">
        <v>280</v>
      </c>
      <c r="V2044" s="1" t="s">
        <v>28</v>
      </c>
      <c r="W2044" s="1">
        <v>280</v>
      </c>
      <c r="X2044" s="1">
        <v>280</v>
      </c>
      <c r="AC2044" s="1"/>
      <c r="AE2044" s="1"/>
    </row>
    <row r="2045" spans="1:31">
      <c r="A2045" s="6">
        <v>44576</v>
      </c>
      <c r="B2045" s="1" t="s">
        <v>28</v>
      </c>
      <c r="C2045" s="1" t="s">
        <v>28</v>
      </c>
      <c r="D2045" s="1" t="s">
        <v>28</v>
      </c>
      <c r="E2045" s="1" t="s">
        <v>28</v>
      </c>
      <c r="F2045" s="1">
        <v>322.5</v>
      </c>
      <c r="G2045" s="1">
        <v>310</v>
      </c>
      <c r="H2045" s="1">
        <v>385</v>
      </c>
      <c r="I2045" s="1">
        <v>430</v>
      </c>
      <c r="J2045" s="1" t="s">
        <v>28</v>
      </c>
      <c r="K2045" s="1">
        <v>296.21000000000004</v>
      </c>
      <c r="L2045" s="1">
        <v>337.75333333333333</v>
      </c>
      <c r="M2045" s="1">
        <v>293.76499999999999</v>
      </c>
      <c r="N2045" s="1" t="s">
        <v>28</v>
      </c>
      <c r="O2045" s="1" t="s">
        <v>28</v>
      </c>
      <c r="P2045" s="1" t="s">
        <v>28</v>
      </c>
      <c r="U2045" s="1">
        <v>376.25</v>
      </c>
      <c r="V2045" s="1">
        <v>383.87666666666667</v>
      </c>
      <c r="W2045" s="1">
        <v>353.18833333333333</v>
      </c>
      <c r="X2045" s="1">
        <v>353.18833333333333</v>
      </c>
      <c r="AC2045" s="1"/>
      <c r="AE2045" s="1"/>
    </row>
    <row r="2046" spans="1:31">
      <c r="A2046" s="6">
        <v>44583</v>
      </c>
      <c r="B2046" s="1" t="s">
        <v>28</v>
      </c>
      <c r="C2046" s="1" t="s">
        <v>28</v>
      </c>
      <c r="D2046" s="1" t="s">
        <v>28</v>
      </c>
      <c r="E2046" s="1">
        <v>370</v>
      </c>
      <c r="F2046" s="1">
        <v>347.28999328613281</v>
      </c>
      <c r="G2046" s="1">
        <v>295</v>
      </c>
      <c r="H2046" s="1">
        <v>385</v>
      </c>
      <c r="I2046" s="1">
        <v>350</v>
      </c>
      <c r="J2046" s="1">
        <v>245</v>
      </c>
      <c r="K2046" s="1" t="s">
        <v>28</v>
      </c>
      <c r="L2046" s="1">
        <v>254</v>
      </c>
      <c r="M2046" s="1">
        <v>242.87</v>
      </c>
      <c r="N2046" s="1">
        <v>351.83000183105469</v>
      </c>
      <c r="O2046" s="1">
        <v>304.30499267578125</v>
      </c>
      <c r="P2046" s="1" t="s">
        <v>28</v>
      </c>
      <c r="U2046" s="1">
        <v>348.64499664306641</v>
      </c>
      <c r="V2046" s="1">
        <v>302</v>
      </c>
      <c r="W2046" s="1">
        <v>324.64499664306641</v>
      </c>
      <c r="X2046" s="1">
        <v>317.864995320638</v>
      </c>
      <c r="AC2046" s="1"/>
      <c r="AE2046" s="1"/>
    </row>
    <row r="2047" spans="1:31">
      <c r="A2047" s="6">
        <v>44590</v>
      </c>
      <c r="B2047" s="1" t="s">
        <v>28</v>
      </c>
      <c r="C2047" s="1" t="s">
        <v>28</v>
      </c>
      <c r="D2047" s="1" t="s">
        <v>28</v>
      </c>
      <c r="E2047" s="1" t="s">
        <v>28</v>
      </c>
      <c r="F2047" s="1">
        <v>372.5</v>
      </c>
      <c r="G2047" s="1">
        <v>320</v>
      </c>
      <c r="H2047" s="1" t="s">
        <v>28</v>
      </c>
      <c r="I2047" s="1" t="s">
        <v>28</v>
      </c>
      <c r="J2047" s="1" t="s">
        <v>28</v>
      </c>
      <c r="K2047" s="1">
        <v>347.2</v>
      </c>
      <c r="L2047" s="1">
        <v>344.13666666666671</v>
      </c>
      <c r="M2047" s="1">
        <v>273.44</v>
      </c>
      <c r="N2047" s="1" t="s">
        <v>28</v>
      </c>
      <c r="O2047" s="1" t="s">
        <v>28</v>
      </c>
      <c r="P2047" s="1" t="s">
        <v>28</v>
      </c>
      <c r="U2047" s="1">
        <v>372.5</v>
      </c>
      <c r="V2047" s="1">
        <v>344.13666666666671</v>
      </c>
      <c r="W2047" s="1">
        <v>358.31833333333338</v>
      </c>
      <c r="X2047" s="1">
        <v>358.31833333333338</v>
      </c>
      <c r="AC2047" s="1"/>
      <c r="AE2047" s="1"/>
    </row>
    <row r="2048" spans="1:31">
      <c r="A2048" s="6">
        <v>44597</v>
      </c>
      <c r="B2048" s="1" t="s">
        <v>28</v>
      </c>
      <c r="C2048" s="1" t="s">
        <v>28</v>
      </c>
      <c r="D2048" s="1" t="s">
        <v>28</v>
      </c>
      <c r="E2048" s="1" t="s">
        <v>28</v>
      </c>
      <c r="F2048" s="1" t="s">
        <v>28</v>
      </c>
      <c r="G2048" s="1" t="s">
        <v>28</v>
      </c>
      <c r="H2048" s="1" t="s">
        <v>28</v>
      </c>
      <c r="I2048" s="1" t="s">
        <v>28</v>
      </c>
      <c r="J2048" s="1" t="s">
        <v>28</v>
      </c>
      <c r="K2048" s="1" t="s">
        <v>28</v>
      </c>
      <c r="L2048" s="1" t="s">
        <v>28</v>
      </c>
      <c r="M2048" s="1" t="s">
        <v>28</v>
      </c>
      <c r="N2048" s="1" t="s">
        <v>28</v>
      </c>
      <c r="O2048" s="1" t="s">
        <v>28</v>
      </c>
      <c r="P2048" s="1" t="s">
        <v>28</v>
      </c>
      <c r="U2048" s="1" t="s">
        <v>28</v>
      </c>
      <c r="V2048" s="1" t="s">
        <v>28</v>
      </c>
      <c r="W2048" s="1" t="s">
        <v>28</v>
      </c>
      <c r="X2048" s="1" t="s">
        <v>28</v>
      </c>
      <c r="AC2048" s="1"/>
      <c r="AE2048" s="1"/>
    </row>
    <row r="2049" spans="1:31">
      <c r="A2049" s="6">
        <v>44604</v>
      </c>
      <c r="B2049" s="1" t="s">
        <v>28</v>
      </c>
      <c r="C2049" s="1" t="s">
        <v>28</v>
      </c>
      <c r="D2049" s="1" t="s">
        <v>28</v>
      </c>
      <c r="E2049" s="1">
        <v>316.32000732421875</v>
      </c>
      <c r="F2049" s="1">
        <v>305</v>
      </c>
      <c r="G2049" s="1">
        <v>262.4949951171875</v>
      </c>
      <c r="H2049" s="1" t="s">
        <v>28</v>
      </c>
      <c r="I2049" s="1" t="s">
        <v>28</v>
      </c>
      <c r="J2049" s="1" t="s">
        <v>28</v>
      </c>
      <c r="K2049" s="1">
        <v>382</v>
      </c>
      <c r="L2049" s="1">
        <v>319.98666666666668</v>
      </c>
      <c r="M2049" s="1">
        <v>251</v>
      </c>
      <c r="N2049" s="1">
        <v>363.41000366210938</v>
      </c>
      <c r="O2049" s="1">
        <v>333.16499328613281</v>
      </c>
      <c r="P2049" s="1" t="s">
        <v>28</v>
      </c>
      <c r="U2049" s="1">
        <v>305</v>
      </c>
      <c r="V2049" s="1">
        <v>319.98666666666668</v>
      </c>
      <c r="W2049" s="1">
        <v>312.49333333333334</v>
      </c>
      <c r="X2049" s="1">
        <v>319.38388665093316</v>
      </c>
      <c r="AC2049" s="1"/>
      <c r="AE2049" s="1"/>
    </row>
    <row r="2050" spans="1:31">
      <c r="A2050" s="6">
        <v>44611</v>
      </c>
      <c r="B2050" s="1" t="s">
        <v>28</v>
      </c>
      <c r="C2050" s="1" t="s">
        <v>28</v>
      </c>
      <c r="D2050" s="1" t="s">
        <v>28</v>
      </c>
      <c r="E2050" s="1">
        <v>359.17001342773438</v>
      </c>
      <c r="F2050" s="1">
        <v>347.05999755859375</v>
      </c>
      <c r="G2050" s="1" t="s">
        <v>28</v>
      </c>
      <c r="H2050" s="1">
        <v>430</v>
      </c>
      <c r="I2050" s="1" t="s">
        <v>28</v>
      </c>
      <c r="J2050" s="1" t="s">
        <v>28</v>
      </c>
      <c r="K2050" s="1" t="s">
        <v>28</v>
      </c>
      <c r="L2050" s="1">
        <v>261.01333333333332</v>
      </c>
      <c r="M2050" s="1" t="s">
        <v>28</v>
      </c>
      <c r="N2050" s="1" t="s">
        <v>28</v>
      </c>
      <c r="O2050" s="1" t="s">
        <v>28</v>
      </c>
      <c r="P2050" s="1" t="s">
        <v>28</v>
      </c>
      <c r="U2050" s="1">
        <v>347.05999755859375</v>
      </c>
      <c r="V2050" s="1">
        <v>261.01333333333332</v>
      </c>
      <c r="W2050" s="1">
        <v>304.03666544596354</v>
      </c>
      <c r="X2050" s="1">
        <v>304.03666544596354</v>
      </c>
      <c r="AC2050" s="1"/>
      <c r="AE2050" s="1"/>
    </row>
    <row r="2051" spans="1:31">
      <c r="A2051" s="6">
        <v>44618</v>
      </c>
      <c r="B2051" s="1" t="s">
        <v>28</v>
      </c>
      <c r="C2051" s="1">
        <v>300</v>
      </c>
      <c r="D2051" s="1" t="s">
        <v>28</v>
      </c>
      <c r="E2051" s="1" t="s">
        <v>28</v>
      </c>
      <c r="F2051" s="1" t="s">
        <v>28</v>
      </c>
      <c r="G2051" s="1" t="s">
        <v>28</v>
      </c>
      <c r="H2051" s="1" t="s">
        <v>28</v>
      </c>
      <c r="I2051" s="1" t="s">
        <v>28</v>
      </c>
      <c r="J2051" s="1" t="s">
        <v>28</v>
      </c>
      <c r="K2051" s="1" t="s">
        <v>28</v>
      </c>
      <c r="L2051" s="1" t="s">
        <v>28</v>
      </c>
      <c r="M2051" s="1" t="s">
        <v>28</v>
      </c>
      <c r="N2051" s="1" t="s">
        <v>28</v>
      </c>
      <c r="O2051" s="1" t="s">
        <v>28</v>
      </c>
      <c r="P2051" s="1" t="s">
        <v>28</v>
      </c>
      <c r="U2051" s="1">
        <v>300</v>
      </c>
      <c r="V2051" s="1" t="s">
        <v>28</v>
      </c>
      <c r="W2051" s="1">
        <v>300</v>
      </c>
      <c r="X2051" s="1">
        <v>300</v>
      </c>
      <c r="AC2051" s="1"/>
      <c r="AE2051" s="1"/>
    </row>
    <row r="2052" spans="1:31">
      <c r="A2052" s="6">
        <v>44625</v>
      </c>
      <c r="B2052" s="1" t="s">
        <v>28</v>
      </c>
      <c r="C2052" s="1" t="s">
        <v>28</v>
      </c>
      <c r="D2052" s="1" t="s">
        <v>28</v>
      </c>
      <c r="E2052" s="1">
        <v>310</v>
      </c>
      <c r="F2052" s="1">
        <v>250</v>
      </c>
      <c r="G2052" s="1" t="s">
        <v>28</v>
      </c>
      <c r="H2052" s="1">
        <v>350</v>
      </c>
      <c r="I2052" s="1" t="s">
        <v>28</v>
      </c>
      <c r="J2052" s="1" t="s">
        <v>28</v>
      </c>
      <c r="K2052" s="1" t="s">
        <v>28</v>
      </c>
      <c r="L2052" s="1">
        <v>263</v>
      </c>
      <c r="M2052" s="1">
        <v>259</v>
      </c>
      <c r="N2052" s="1" t="s">
        <v>28</v>
      </c>
      <c r="O2052" s="1" t="s">
        <v>28</v>
      </c>
      <c r="P2052" s="1" t="s">
        <v>28</v>
      </c>
      <c r="U2052" s="1">
        <v>250</v>
      </c>
      <c r="V2052" s="1">
        <v>263</v>
      </c>
      <c r="W2052" s="1">
        <v>256.5</v>
      </c>
      <c r="X2052" s="1">
        <v>256.5</v>
      </c>
      <c r="AC2052" s="1"/>
      <c r="AE2052" s="1"/>
    </row>
    <row r="2053" spans="1:31">
      <c r="A2053" s="6">
        <v>44632</v>
      </c>
      <c r="B2053" s="1" t="s">
        <v>28</v>
      </c>
      <c r="C2053" s="1" t="s">
        <v>28</v>
      </c>
      <c r="D2053" s="1" t="s">
        <v>28</v>
      </c>
      <c r="E2053" s="1">
        <v>320</v>
      </c>
      <c r="F2053" s="1">
        <v>305</v>
      </c>
      <c r="G2053" s="1" t="s">
        <v>28</v>
      </c>
      <c r="H2053" s="1" t="s">
        <v>28</v>
      </c>
      <c r="I2053" s="1">
        <v>325</v>
      </c>
      <c r="J2053" s="1" t="s">
        <v>28</v>
      </c>
      <c r="K2053" s="1">
        <v>263</v>
      </c>
      <c r="L2053" s="1">
        <v>289</v>
      </c>
      <c r="M2053" s="1">
        <v>224</v>
      </c>
      <c r="N2053" s="1" t="s">
        <v>28</v>
      </c>
      <c r="O2053" s="1" t="s">
        <v>28</v>
      </c>
      <c r="P2053" s="1" t="s">
        <v>28</v>
      </c>
      <c r="U2053" s="1">
        <v>315</v>
      </c>
      <c r="V2053" s="1">
        <v>307</v>
      </c>
      <c r="W2053" s="1">
        <v>306</v>
      </c>
      <c r="X2053" s="1">
        <v>306</v>
      </c>
      <c r="AC2053" s="1"/>
      <c r="AE2053" s="1"/>
    </row>
    <row r="2054" spans="1:31">
      <c r="A2054" s="6">
        <v>44639</v>
      </c>
      <c r="B2054" s="1" t="s">
        <v>28</v>
      </c>
      <c r="C2054" s="1">
        <v>280.10000610351563</v>
      </c>
      <c r="D2054" s="1" t="s">
        <v>28</v>
      </c>
      <c r="E2054" s="1">
        <v>330</v>
      </c>
      <c r="F2054" s="1">
        <v>313.57000732421875</v>
      </c>
      <c r="G2054" s="1" t="s">
        <v>28</v>
      </c>
      <c r="H2054" s="1">
        <v>330</v>
      </c>
      <c r="I2054" s="1">
        <v>332.6300048828125</v>
      </c>
      <c r="J2054" s="1" t="s">
        <v>28</v>
      </c>
      <c r="K2054" s="1" t="s">
        <v>28</v>
      </c>
      <c r="L2054" s="1" t="s">
        <v>28</v>
      </c>
      <c r="M2054" s="1">
        <v>206</v>
      </c>
      <c r="N2054" s="1" t="s">
        <v>28</v>
      </c>
      <c r="O2054" s="1">
        <v>262.5</v>
      </c>
      <c r="P2054" s="1" t="s">
        <v>28</v>
      </c>
      <c r="U2054" s="1">
        <v>308.76667277018231</v>
      </c>
      <c r="V2054" s="1">
        <v>332.6300048828125</v>
      </c>
      <c r="W2054" s="1">
        <v>308.76667277018231</v>
      </c>
      <c r="X2054" s="1">
        <v>297.20000457763672</v>
      </c>
      <c r="AC2054" s="1"/>
      <c r="AE2054" s="1"/>
    </row>
    <row r="2055" spans="1:31">
      <c r="A2055" s="6">
        <v>44646</v>
      </c>
      <c r="B2055" s="1" t="s">
        <v>28</v>
      </c>
      <c r="C2055" s="1" t="s">
        <v>28</v>
      </c>
      <c r="D2055" s="1" t="s">
        <v>28</v>
      </c>
      <c r="E2055" s="1">
        <v>284.64999389648438</v>
      </c>
      <c r="F2055" s="1">
        <v>261.08500671386719</v>
      </c>
      <c r="G2055" s="1" t="s">
        <v>28</v>
      </c>
      <c r="H2055" s="1">
        <v>328.17001342773438</v>
      </c>
      <c r="I2055" s="1" t="s">
        <v>28</v>
      </c>
      <c r="J2055" s="1" t="s">
        <v>28</v>
      </c>
      <c r="K2055" s="1" t="s">
        <v>28</v>
      </c>
      <c r="L2055" s="1" t="s">
        <v>28</v>
      </c>
      <c r="M2055" s="1" t="s">
        <v>28</v>
      </c>
      <c r="N2055" s="1" t="s">
        <v>28</v>
      </c>
      <c r="O2055" s="1" t="s">
        <v>28</v>
      </c>
      <c r="P2055" s="1" t="s">
        <v>28</v>
      </c>
      <c r="U2055" s="1">
        <v>261.08500671386719</v>
      </c>
      <c r="V2055" s="1" t="s">
        <v>28</v>
      </c>
      <c r="W2055" s="1">
        <v>261.08500671386719</v>
      </c>
      <c r="X2055" s="1">
        <v>261.08500671386719</v>
      </c>
      <c r="AC2055" s="1"/>
      <c r="AE2055" s="1"/>
    </row>
    <row r="2056" spans="1:31">
      <c r="A2056" s="6">
        <v>44653</v>
      </c>
      <c r="B2056" s="1" t="s">
        <v>28</v>
      </c>
      <c r="C2056" s="1" t="s">
        <v>28</v>
      </c>
      <c r="D2056" s="1" t="s">
        <v>28</v>
      </c>
      <c r="E2056" s="1">
        <v>295</v>
      </c>
      <c r="F2056" s="1">
        <v>260</v>
      </c>
      <c r="G2056" s="1" t="s">
        <v>28</v>
      </c>
      <c r="H2056" s="1">
        <v>336.239990234375</v>
      </c>
      <c r="I2056" s="1">
        <v>303.27999877929688</v>
      </c>
      <c r="J2056" s="1" t="s">
        <v>28</v>
      </c>
      <c r="K2056" s="1" t="s">
        <v>28</v>
      </c>
      <c r="L2056" s="1" t="s">
        <v>28</v>
      </c>
      <c r="M2056" s="1" t="s">
        <v>28</v>
      </c>
      <c r="N2056" s="1" t="s">
        <v>28</v>
      </c>
      <c r="O2056" s="1" t="s">
        <v>28</v>
      </c>
      <c r="P2056" s="1" t="s">
        <v>28</v>
      </c>
      <c r="U2056" s="1">
        <v>281.63999938964844</v>
      </c>
      <c r="V2056" s="1">
        <v>303.27999877929688</v>
      </c>
      <c r="W2056" s="1">
        <v>281.63999938964844</v>
      </c>
      <c r="X2056" s="1">
        <v>281.63999938964844</v>
      </c>
      <c r="AC2056" s="1"/>
      <c r="AE2056" s="1"/>
    </row>
    <row r="2057" spans="1:31">
      <c r="A2057" s="6">
        <v>44660</v>
      </c>
      <c r="B2057" s="1" t="s">
        <v>28</v>
      </c>
      <c r="C2057" s="1" t="s">
        <v>28</v>
      </c>
      <c r="D2057" s="1" t="s">
        <v>28</v>
      </c>
      <c r="E2057" s="1">
        <v>307.80499267578125</v>
      </c>
      <c r="F2057" s="1" t="s">
        <v>28</v>
      </c>
      <c r="G2057" s="1" t="s">
        <v>28</v>
      </c>
      <c r="H2057" s="1">
        <v>309.13999938964844</v>
      </c>
      <c r="I2057" s="1">
        <v>290.40998840332031</v>
      </c>
      <c r="J2057" s="1" t="s">
        <v>28</v>
      </c>
      <c r="K2057" s="1" t="s">
        <v>28</v>
      </c>
      <c r="L2057" s="1" t="s">
        <v>28</v>
      </c>
      <c r="M2057" s="1" t="s">
        <v>28</v>
      </c>
      <c r="N2057" s="1" t="s">
        <v>28</v>
      </c>
      <c r="O2057" s="1" t="s">
        <v>28</v>
      </c>
      <c r="P2057" s="1" t="s">
        <v>28</v>
      </c>
      <c r="U2057" s="1">
        <v>290.40998840332031</v>
      </c>
      <c r="V2057" s="1">
        <v>290.40998840332031</v>
      </c>
      <c r="W2057" s="1">
        <v>290.40998840332031</v>
      </c>
      <c r="X2057" s="1">
        <v>290.40998840332031</v>
      </c>
      <c r="AC2057" s="1"/>
      <c r="AE2057" s="1"/>
    </row>
    <row r="2058" spans="1:31">
      <c r="A2058" s="6">
        <v>44667</v>
      </c>
      <c r="B2058" s="1">
        <v>262</v>
      </c>
      <c r="C2058" s="1" t="s">
        <v>28</v>
      </c>
      <c r="D2058" s="1" t="s">
        <v>28</v>
      </c>
      <c r="E2058" s="1">
        <v>325.35000610351563</v>
      </c>
      <c r="F2058" s="1">
        <v>307.23000081380206</v>
      </c>
      <c r="G2058" s="1">
        <v>323.56500244140625</v>
      </c>
      <c r="H2058" s="1">
        <v>355.3800048828125</v>
      </c>
      <c r="I2058" s="1">
        <v>280.37333170572919</v>
      </c>
      <c r="J2058" s="1" t="s">
        <v>28</v>
      </c>
      <c r="K2058" s="1" t="s">
        <v>28</v>
      </c>
      <c r="L2058" s="1" t="s">
        <v>28</v>
      </c>
      <c r="M2058" s="1" t="s">
        <v>28</v>
      </c>
      <c r="N2058" s="1" t="s">
        <v>28</v>
      </c>
      <c r="O2058" s="1" t="s">
        <v>28</v>
      </c>
      <c r="P2058" s="1" t="s">
        <v>28</v>
      </c>
      <c r="U2058" s="1">
        <v>293.80166625976563</v>
      </c>
      <c r="V2058" s="1">
        <v>280.37333170572919</v>
      </c>
      <c r="W2058" s="1">
        <v>293.80166625976563</v>
      </c>
      <c r="X2058" s="1">
        <v>293.80166625976563</v>
      </c>
      <c r="AC2058" s="1"/>
      <c r="AE2058" s="1"/>
    </row>
    <row r="2059" spans="1:31">
      <c r="A2059" s="6">
        <v>44674</v>
      </c>
      <c r="B2059" s="1">
        <v>295.57000732421875</v>
      </c>
      <c r="C2059" s="1" t="s">
        <v>28</v>
      </c>
      <c r="D2059" s="1" t="s">
        <v>28</v>
      </c>
      <c r="E2059" s="1">
        <v>267.40000915527344</v>
      </c>
      <c r="F2059" s="1">
        <v>265.32000732421875</v>
      </c>
      <c r="G2059" s="1">
        <v>260</v>
      </c>
      <c r="H2059" s="1">
        <v>351.41999816894531</v>
      </c>
      <c r="I2059" s="1">
        <v>312.35333251953125</v>
      </c>
      <c r="J2059" s="1">
        <v>285</v>
      </c>
      <c r="K2059" s="1">
        <v>177.5</v>
      </c>
      <c r="L2059" s="1">
        <v>240.51499999999999</v>
      </c>
      <c r="M2059" s="1" t="s">
        <v>28</v>
      </c>
      <c r="N2059" s="1" t="s">
        <v>28</v>
      </c>
      <c r="O2059" s="1" t="s">
        <v>28</v>
      </c>
      <c r="P2059" s="1" t="s">
        <v>28</v>
      </c>
      <c r="U2059" s="1">
        <v>288.836669921875</v>
      </c>
      <c r="V2059" s="1">
        <v>276.43416625976562</v>
      </c>
      <c r="W2059" s="1">
        <v>270.87708679199216</v>
      </c>
      <c r="X2059" s="1">
        <v>270.87708679199216</v>
      </c>
      <c r="AC2059" s="1"/>
      <c r="AE2059" s="1"/>
    </row>
    <row r="2060" spans="1:31">
      <c r="A2060" s="6">
        <v>44681</v>
      </c>
      <c r="B2060" s="1">
        <v>356.48001098632813</v>
      </c>
      <c r="C2060" s="1" t="s">
        <v>28</v>
      </c>
      <c r="D2060" s="1" t="s">
        <v>28</v>
      </c>
      <c r="E2060" s="1">
        <v>277.5</v>
      </c>
      <c r="F2060" s="1" t="s">
        <v>28</v>
      </c>
      <c r="G2060" s="1" t="s">
        <v>28</v>
      </c>
      <c r="H2060" s="1">
        <v>350.32499694824219</v>
      </c>
      <c r="I2060" s="1">
        <v>315.37999471028644</v>
      </c>
      <c r="J2060" s="1" t="s">
        <v>28</v>
      </c>
      <c r="K2060" s="1" t="s">
        <v>28</v>
      </c>
      <c r="L2060" s="1" t="s">
        <v>28</v>
      </c>
      <c r="M2060" s="1" t="s">
        <v>28</v>
      </c>
      <c r="N2060" s="1" t="s">
        <v>28</v>
      </c>
      <c r="O2060" s="1" t="s">
        <v>28</v>
      </c>
      <c r="P2060" s="1" t="s">
        <v>28</v>
      </c>
      <c r="U2060" s="1">
        <v>315.37999471028644</v>
      </c>
      <c r="V2060" s="1">
        <v>315.37999471028644</v>
      </c>
      <c r="W2060" s="1">
        <v>315.37999471028644</v>
      </c>
      <c r="X2060" s="1">
        <v>315.37999471028644</v>
      </c>
      <c r="AC2060" s="1"/>
      <c r="AE2060" s="1"/>
    </row>
    <row r="2061" spans="1:31">
      <c r="A2061" s="6">
        <v>44688</v>
      </c>
      <c r="B2061" s="1">
        <v>326.25</v>
      </c>
      <c r="C2061" s="1" t="s">
        <v>28</v>
      </c>
      <c r="D2061" s="1" t="s">
        <v>28</v>
      </c>
      <c r="E2061" s="1">
        <v>268.27999877929688</v>
      </c>
      <c r="F2061" s="1">
        <v>279.66999816894531</v>
      </c>
      <c r="G2061" s="1" t="s">
        <v>28</v>
      </c>
      <c r="H2061" s="1">
        <v>328.91999816894531</v>
      </c>
      <c r="I2061" s="1">
        <v>290.58333333333331</v>
      </c>
      <c r="J2061" s="1" t="s">
        <v>28</v>
      </c>
      <c r="K2061" s="1">
        <v>246.75</v>
      </c>
      <c r="L2061" s="1">
        <v>290</v>
      </c>
      <c r="M2061" s="1">
        <v>272</v>
      </c>
      <c r="N2061" s="1" t="s">
        <v>28</v>
      </c>
      <c r="O2061" s="1" t="s">
        <v>28</v>
      </c>
      <c r="P2061" s="1" t="s">
        <v>28</v>
      </c>
      <c r="U2061" s="1">
        <v>285.12666575113929</v>
      </c>
      <c r="V2061" s="1">
        <v>290.29166666666663</v>
      </c>
      <c r="W2061" s="1">
        <v>284.98083241780597</v>
      </c>
      <c r="X2061" s="1">
        <v>284.98083241780597</v>
      </c>
      <c r="AC2061" s="1"/>
      <c r="AE2061" s="1"/>
    </row>
    <row r="2062" spans="1:31">
      <c r="A2062" s="6">
        <v>44695</v>
      </c>
      <c r="B2062" s="1" t="s">
        <v>28</v>
      </c>
      <c r="C2062" s="1" t="s">
        <v>28</v>
      </c>
      <c r="D2062" s="1" t="s">
        <v>28</v>
      </c>
      <c r="E2062" s="1">
        <v>274.22000122070313</v>
      </c>
      <c r="F2062" s="1">
        <v>260.07000732421875</v>
      </c>
      <c r="G2062" s="1" t="s">
        <v>28</v>
      </c>
      <c r="H2062" s="1">
        <v>311.76499938964844</v>
      </c>
      <c r="I2062" s="1">
        <v>280.98666381835938</v>
      </c>
      <c r="J2062" s="1" t="s">
        <v>28</v>
      </c>
      <c r="K2062" s="1" t="s">
        <v>28</v>
      </c>
      <c r="L2062" s="1" t="s">
        <v>28</v>
      </c>
      <c r="M2062" s="1" t="s">
        <v>28</v>
      </c>
      <c r="N2062" s="1" t="s">
        <v>28</v>
      </c>
      <c r="O2062" s="1" t="s">
        <v>28</v>
      </c>
      <c r="P2062" s="1" t="s">
        <v>28</v>
      </c>
      <c r="U2062" s="1">
        <v>270.52833557128906</v>
      </c>
      <c r="V2062" s="1">
        <v>280.98666381835938</v>
      </c>
      <c r="W2062" s="1">
        <v>270.52833557128906</v>
      </c>
      <c r="X2062" s="1">
        <v>270.52833557128906</v>
      </c>
      <c r="AC2062" s="1"/>
      <c r="AE2062" s="1"/>
    </row>
    <row r="2063" spans="1:31">
      <c r="A2063" s="6">
        <v>44702</v>
      </c>
      <c r="B2063" s="1" t="s">
        <v>28</v>
      </c>
      <c r="C2063" s="1">
        <v>260</v>
      </c>
      <c r="D2063" s="1" t="s">
        <v>28</v>
      </c>
      <c r="E2063" s="1">
        <v>253.77000427246094</v>
      </c>
      <c r="F2063" s="1">
        <v>251.44001007080078</v>
      </c>
      <c r="G2063" s="1" t="s">
        <v>28</v>
      </c>
      <c r="H2063" s="1">
        <v>330.28999328613281</v>
      </c>
      <c r="I2063" s="1">
        <v>267.96332804361981</v>
      </c>
      <c r="J2063" s="1" t="s">
        <v>28</v>
      </c>
      <c r="K2063" s="1" t="s">
        <v>28</v>
      </c>
      <c r="L2063" s="1" t="s">
        <v>28</v>
      </c>
      <c r="M2063" s="1" t="s">
        <v>28</v>
      </c>
      <c r="N2063" s="1">
        <v>275</v>
      </c>
      <c r="O2063" s="1">
        <v>266.66666666666669</v>
      </c>
      <c r="P2063" s="1">
        <v>223.75999450683594</v>
      </c>
      <c r="U2063" s="1">
        <v>259.80111270480688</v>
      </c>
      <c r="V2063" s="1">
        <v>267.96332804361981</v>
      </c>
      <c r="W2063" s="1">
        <v>259.80111270480688</v>
      </c>
      <c r="X2063" s="1">
        <v>261.51750119527185</v>
      </c>
      <c r="AC2063" s="1"/>
      <c r="AE2063" s="1"/>
    </row>
    <row r="2064" spans="1:31">
      <c r="A2064" s="6">
        <v>44709</v>
      </c>
      <c r="B2064" s="1">
        <v>246.64499664306641</v>
      </c>
      <c r="C2064" s="1">
        <v>239.15499877929688</v>
      </c>
      <c r="D2064" s="1" t="s">
        <v>28</v>
      </c>
      <c r="E2064" s="1">
        <v>262.5</v>
      </c>
      <c r="F2064" s="1">
        <v>245</v>
      </c>
      <c r="G2064" s="1" t="s">
        <v>28</v>
      </c>
      <c r="H2064" s="1">
        <v>284.66499328613281</v>
      </c>
      <c r="I2064" s="1">
        <v>267.16000366210938</v>
      </c>
      <c r="J2064" s="1" t="s">
        <v>28</v>
      </c>
      <c r="K2064" s="1" t="s">
        <v>28</v>
      </c>
      <c r="L2064" s="1" t="s">
        <v>28</v>
      </c>
      <c r="M2064" s="1" t="s">
        <v>28</v>
      </c>
      <c r="N2064" s="1" t="s">
        <v>28</v>
      </c>
      <c r="O2064" s="1" t="s">
        <v>28</v>
      </c>
      <c r="P2064" s="1" t="s">
        <v>28</v>
      </c>
      <c r="U2064" s="1">
        <v>250.43833414713541</v>
      </c>
      <c r="V2064" s="1">
        <v>267.16000366210938</v>
      </c>
      <c r="W2064" s="1">
        <v>250.43833414713541</v>
      </c>
      <c r="X2064" s="1">
        <v>250.43833414713541</v>
      </c>
      <c r="AC2064" s="1"/>
      <c r="AE2064" s="1"/>
    </row>
    <row r="2065" spans="1:31">
      <c r="A2065" s="6">
        <v>44716</v>
      </c>
      <c r="B2065" s="1">
        <v>244.12000274658203</v>
      </c>
      <c r="C2065" s="1">
        <v>244</v>
      </c>
      <c r="D2065" s="1" t="s">
        <v>28</v>
      </c>
      <c r="E2065" s="1">
        <v>224.19999694824219</v>
      </c>
      <c r="F2065" s="1" t="s">
        <v>28</v>
      </c>
      <c r="G2065" s="1" t="s">
        <v>28</v>
      </c>
      <c r="H2065" s="1">
        <v>231.15499877929688</v>
      </c>
      <c r="I2065" s="1">
        <v>252.13999938964844</v>
      </c>
      <c r="J2065" s="1" t="s">
        <v>28</v>
      </c>
      <c r="K2065" s="1">
        <v>256</v>
      </c>
      <c r="L2065" s="1">
        <v>223.54666666666665</v>
      </c>
      <c r="M2065" s="1">
        <v>207.14</v>
      </c>
      <c r="N2065" s="1" t="s">
        <v>28</v>
      </c>
      <c r="O2065" s="1" t="s">
        <v>28</v>
      </c>
      <c r="P2065" s="1" t="s">
        <v>28</v>
      </c>
      <c r="U2065" s="1">
        <v>248.06999969482422</v>
      </c>
      <c r="V2065" s="1">
        <v>237.84333302815753</v>
      </c>
      <c r="W2065" s="1">
        <v>240.92166651407877</v>
      </c>
      <c r="X2065" s="1">
        <v>240.92166651407877</v>
      </c>
      <c r="AC2065" s="1"/>
      <c r="AE2065" s="1"/>
    </row>
    <row r="2066" spans="1:31">
      <c r="A2066" s="6">
        <v>44723</v>
      </c>
      <c r="B2066" s="1" t="s">
        <v>28</v>
      </c>
      <c r="C2066" s="1" t="s">
        <v>28</v>
      </c>
      <c r="D2066" s="1" t="s">
        <v>28</v>
      </c>
      <c r="E2066" s="1">
        <v>224.87000274658203</v>
      </c>
      <c r="F2066" s="1">
        <v>216.33999633789063</v>
      </c>
      <c r="G2066" s="1">
        <v>207.5</v>
      </c>
      <c r="H2066" s="1">
        <v>216.76499938964844</v>
      </c>
      <c r="I2066" s="1">
        <v>207.65499877929688</v>
      </c>
      <c r="J2066" s="1" t="s">
        <v>28</v>
      </c>
      <c r="K2066" s="1" t="s">
        <v>28</v>
      </c>
      <c r="L2066" s="1" t="s">
        <v>28</v>
      </c>
      <c r="M2066" s="1" t="s">
        <v>28</v>
      </c>
      <c r="N2066" s="1">
        <v>254.52999877929688</v>
      </c>
      <c r="O2066" s="1">
        <v>257.36667378743488</v>
      </c>
      <c r="P2066" s="1" t="s">
        <v>28</v>
      </c>
      <c r="U2066" s="1">
        <v>211.99749755859375</v>
      </c>
      <c r="V2066" s="1">
        <v>207.65499877929688</v>
      </c>
      <c r="W2066" s="1">
        <v>211.99749755859375</v>
      </c>
      <c r="X2066" s="1">
        <v>227.12055630154077</v>
      </c>
      <c r="AC2066" s="1"/>
      <c r="AE2066" s="1"/>
    </row>
    <row r="2067" spans="1:31">
      <c r="A2067" s="6">
        <v>44730</v>
      </c>
      <c r="B2067" s="1">
        <v>220</v>
      </c>
      <c r="C2067" s="1" t="s">
        <v>28</v>
      </c>
      <c r="D2067" s="1" t="s">
        <v>28</v>
      </c>
      <c r="E2067" s="1">
        <v>199.92500305175781</v>
      </c>
      <c r="F2067" s="1" t="s">
        <v>28</v>
      </c>
      <c r="G2067" s="1" t="s">
        <v>28</v>
      </c>
      <c r="H2067" s="1">
        <v>220.63499450683594</v>
      </c>
      <c r="I2067" s="1">
        <v>231.08000183105469</v>
      </c>
      <c r="J2067" s="1" t="s">
        <v>28</v>
      </c>
      <c r="K2067" s="1">
        <v>222</v>
      </c>
      <c r="L2067" s="1">
        <v>218.20000000000002</v>
      </c>
      <c r="M2067" s="1">
        <v>179.29</v>
      </c>
      <c r="N2067" s="1" t="s">
        <v>28</v>
      </c>
      <c r="O2067" s="1" t="s">
        <v>28</v>
      </c>
      <c r="P2067" s="1" t="s">
        <v>28</v>
      </c>
      <c r="U2067" s="1">
        <v>231.08000183105469</v>
      </c>
      <c r="V2067" s="1">
        <v>224.64000091552737</v>
      </c>
      <c r="W2067" s="1">
        <v>224.64000091552737</v>
      </c>
      <c r="X2067" s="1">
        <v>224.64000091552737</v>
      </c>
      <c r="AC2067" s="1"/>
      <c r="AE2067" s="1"/>
    </row>
    <row r="2068" spans="1:31">
      <c r="A2068" s="6">
        <v>44737</v>
      </c>
      <c r="B2068" s="1" t="s">
        <v>28</v>
      </c>
      <c r="C2068" s="1" t="s">
        <v>28</v>
      </c>
      <c r="D2068" s="1" t="s">
        <v>28</v>
      </c>
      <c r="E2068" s="1">
        <v>164.52000427246094</v>
      </c>
      <c r="F2068" s="1" t="s">
        <v>28</v>
      </c>
      <c r="G2068" s="1" t="s">
        <v>28</v>
      </c>
      <c r="H2068" s="1">
        <v>240.31500244140625</v>
      </c>
      <c r="I2068" s="1">
        <v>229.38999938964844</v>
      </c>
      <c r="J2068" s="1" t="s">
        <v>28</v>
      </c>
      <c r="K2068" s="1" t="s">
        <v>28</v>
      </c>
      <c r="L2068" s="1" t="s">
        <v>28</v>
      </c>
      <c r="M2068" s="1" t="s">
        <v>28</v>
      </c>
      <c r="N2068" s="1">
        <v>191.88999938964844</v>
      </c>
      <c r="O2068" s="1">
        <v>196.09000142415366</v>
      </c>
      <c r="P2068" s="1" t="s">
        <v>28</v>
      </c>
      <c r="U2068" s="1">
        <v>229.38999938964844</v>
      </c>
      <c r="V2068" s="1">
        <v>229.38999938964844</v>
      </c>
      <c r="W2068" s="1">
        <v>229.38999938964844</v>
      </c>
      <c r="X2068" s="1">
        <v>212.74000040690106</v>
      </c>
    </row>
    <row r="2069" spans="1:31">
      <c r="A2069" s="6">
        <v>44744</v>
      </c>
      <c r="B2069" s="1" t="s">
        <v>28</v>
      </c>
      <c r="C2069" s="1" t="s">
        <v>28</v>
      </c>
      <c r="D2069" s="1" t="s">
        <v>28</v>
      </c>
      <c r="E2069" s="1">
        <v>157.60000610351563</v>
      </c>
      <c r="F2069" s="1">
        <v>149.10500335693359</v>
      </c>
      <c r="G2069" s="1" t="s">
        <v>28</v>
      </c>
      <c r="H2069" s="1">
        <v>240.29499816894531</v>
      </c>
      <c r="I2069" s="1">
        <v>190</v>
      </c>
      <c r="J2069" s="1">
        <v>157.46000671386719</v>
      </c>
      <c r="K2069" s="1" t="s">
        <v>28</v>
      </c>
      <c r="L2069" s="1" t="s">
        <v>28</v>
      </c>
      <c r="M2069" s="1" t="s">
        <v>28</v>
      </c>
      <c r="N2069" s="1" t="s">
        <v>28</v>
      </c>
      <c r="O2069" s="1" t="s">
        <v>28</v>
      </c>
      <c r="P2069" s="1" t="s">
        <v>28</v>
      </c>
      <c r="U2069" s="1">
        <v>169.5525016784668</v>
      </c>
      <c r="V2069" s="1">
        <v>190</v>
      </c>
      <c r="W2069" s="1">
        <v>169.5525016784668</v>
      </c>
      <c r="X2069" s="1">
        <v>169.5525016784668</v>
      </c>
    </row>
    <row r="2070" spans="1:31">
      <c r="A2070" s="6">
        <v>44751</v>
      </c>
      <c r="B2070" s="1" t="s">
        <v>28</v>
      </c>
      <c r="C2070" s="1" t="s">
        <v>28</v>
      </c>
      <c r="D2070" s="1" t="s">
        <v>28</v>
      </c>
      <c r="E2070" s="1" t="s">
        <v>28</v>
      </c>
      <c r="F2070" s="1" t="s">
        <v>28</v>
      </c>
      <c r="G2070" s="1" t="s">
        <v>28</v>
      </c>
      <c r="H2070" s="1">
        <v>180</v>
      </c>
      <c r="I2070" s="1" t="s">
        <v>28</v>
      </c>
      <c r="J2070" s="1" t="s">
        <v>28</v>
      </c>
      <c r="K2070" s="1" t="s">
        <v>28</v>
      </c>
      <c r="L2070" s="1" t="s">
        <v>28</v>
      </c>
      <c r="M2070" s="1" t="s">
        <v>28</v>
      </c>
      <c r="N2070" s="1" t="s">
        <v>28</v>
      </c>
      <c r="O2070" s="1" t="s">
        <v>28</v>
      </c>
      <c r="P2070" s="1" t="s">
        <v>28</v>
      </c>
      <c r="U2070" s="1" t="s">
        <v>28</v>
      </c>
      <c r="V2070" s="1" t="s">
        <v>28</v>
      </c>
      <c r="W2070" s="1" t="s">
        <v>28</v>
      </c>
      <c r="X2070" s="1" t="s">
        <v>28</v>
      </c>
    </row>
    <row r="2071" spans="1:31">
      <c r="A2071" s="6">
        <v>44758</v>
      </c>
      <c r="B2071" s="1" t="s">
        <v>28</v>
      </c>
      <c r="C2071" s="1" t="s">
        <v>28</v>
      </c>
      <c r="D2071" s="1" t="s">
        <v>28</v>
      </c>
      <c r="E2071" s="1" t="s">
        <v>28</v>
      </c>
      <c r="F2071" s="1" t="s">
        <v>28</v>
      </c>
      <c r="G2071" s="1" t="s">
        <v>28</v>
      </c>
      <c r="H2071" s="1">
        <v>149.33499908447266</v>
      </c>
      <c r="I2071" s="1">
        <v>166.10000101725259</v>
      </c>
      <c r="J2071" s="1" t="s">
        <v>28</v>
      </c>
      <c r="K2071" s="1">
        <v>143</v>
      </c>
      <c r="L2071" s="1">
        <v>138.16666666666666</v>
      </c>
      <c r="M2071" s="1">
        <v>127.26</v>
      </c>
      <c r="N2071" s="1">
        <v>206.89499664306641</v>
      </c>
      <c r="O2071" s="1">
        <v>171.16999816894531</v>
      </c>
      <c r="P2071" s="1">
        <v>134.1300048828125</v>
      </c>
      <c r="U2071" s="1">
        <v>166.10000101725259</v>
      </c>
      <c r="V2071" s="1">
        <v>152.13333384195963</v>
      </c>
      <c r="W2071" s="1">
        <v>152.13333384195963</v>
      </c>
      <c r="X2071" s="1">
        <v>161.65166600545246</v>
      </c>
    </row>
    <row r="2072" spans="1:31">
      <c r="A2072" s="6">
        <v>44765</v>
      </c>
      <c r="B2072" s="1">
        <v>159</v>
      </c>
      <c r="C2072" s="1">
        <v>156.89999389648438</v>
      </c>
      <c r="D2072" s="1" t="s">
        <v>28</v>
      </c>
      <c r="E2072" s="1">
        <v>138.82500457763672</v>
      </c>
      <c r="F2072" s="1">
        <v>137.64333597819009</v>
      </c>
      <c r="G2072" s="1">
        <v>126.99499893188477</v>
      </c>
      <c r="H2072" s="1">
        <v>181.48000335693359</v>
      </c>
      <c r="I2072" s="1">
        <v>151.66666666666666</v>
      </c>
      <c r="J2072" s="1">
        <v>117.5</v>
      </c>
      <c r="K2072" s="1">
        <v>168</v>
      </c>
      <c r="L2072" s="1">
        <v>152.03</v>
      </c>
      <c r="M2072" s="1">
        <v>127</v>
      </c>
      <c r="N2072" s="1" t="s">
        <v>28</v>
      </c>
      <c r="O2072" s="1" t="s">
        <v>28</v>
      </c>
      <c r="P2072" s="1" t="s">
        <v>28</v>
      </c>
      <c r="U2072" s="1">
        <v>148.73666551378037</v>
      </c>
      <c r="V2072" s="1">
        <v>151.84833333333333</v>
      </c>
      <c r="W2072" s="1">
        <v>148.79722106933593</v>
      </c>
      <c r="X2072" s="1">
        <v>148.79722106933593</v>
      </c>
    </row>
    <row r="2073" spans="1:31">
      <c r="A2073" s="6">
        <v>44772</v>
      </c>
      <c r="B2073" s="1">
        <v>168.44000244140625</v>
      </c>
      <c r="C2073" s="1">
        <v>168.87000274658203</v>
      </c>
      <c r="D2073" s="1" t="s">
        <v>28</v>
      </c>
      <c r="E2073" s="1">
        <v>172.32000732421875</v>
      </c>
      <c r="F2073" s="1">
        <v>151.70999908447266</v>
      </c>
      <c r="G2073" s="1" t="s">
        <v>28</v>
      </c>
      <c r="H2073" s="1">
        <v>219.58000183105469</v>
      </c>
      <c r="I2073" s="1">
        <v>174.45999908447266</v>
      </c>
      <c r="J2073" s="1">
        <v>102.5</v>
      </c>
      <c r="K2073" s="1" t="s">
        <v>28</v>
      </c>
      <c r="L2073" s="1" t="s">
        <v>28</v>
      </c>
      <c r="M2073" s="1" t="s">
        <v>28</v>
      </c>
      <c r="N2073" s="1">
        <v>176.50999450683594</v>
      </c>
      <c r="O2073" s="1">
        <v>164.39999898274741</v>
      </c>
      <c r="P2073" s="1">
        <v>130.63999938964844</v>
      </c>
      <c r="U2073" s="1">
        <v>165.01333363850912</v>
      </c>
      <c r="V2073" s="1">
        <v>174.45999908447266</v>
      </c>
      <c r="W2073" s="1">
        <v>165.01333363850912</v>
      </c>
      <c r="X2073" s="1">
        <v>164.85999997456869</v>
      </c>
    </row>
    <row r="2074" spans="1:31">
      <c r="A2074" s="6">
        <v>44779</v>
      </c>
      <c r="B2074" s="1">
        <v>211</v>
      </c>
      <c r="C2074" s="1" t="s">
        <v>28</v>
      </c>
      <c r="D2074" s="1" t="s">
        <v>28</v>
      </c>
      <c r="E2074" s="1">
        <v>165</v>
      </c>
      <c r="F2074" s="1">
        <v>142.69000244140625</v>
      </c>
      <c r="G2074" s="1" t="s">
        <v>28</v>
      </c>
      <c r="H2074" s="1">
        <v>171.12000274658203</v>
      </c>
      <c r="I2074" s="1">
        <v>164.63666280110678</v>
      </c>
      <c r="J2074" s="1" t="s">
        <v>28</v>
      </c>
      <c r="K2074" s="1">
        <v>152.5</v>
      </c>
      <c r="L2074" s="1">
        <v>133.125</v>
      </c>
      <c r="M2074" s="1">
        <v>111.735</v>
      </c>
      <c r="N2074" s="1" t="s">
        <v>28</v>
      </c>
      <c r="O2074" s="1" t="s">
        <v>28</v>
      </c>
      <c r="P2074" s="1" t="s">
        <v>28</v>
      </c>
      <c r="U2074" s="1">
        <v>153.66333262125653</v>
      </c>
      <c r="V2074" s="1">
        <v>148.8808314005534</v>
      </c>
      <c r="W2074" s="1">
        <v>145.78541692097983</v>
      </c>
      <c r="X2074" s="1">
        <v>145.78541692097983</v>
      </c>
    </row>
    <row r="2075" spans="1:31">
      <c r="A2075" s="6">
        <v>44786</v>
      </c>
      <c r="B2075" s="1" t="s">
        <v>28</v>
      </c>
      <c r="C2075" s="1" t="s">
        <v>28</v>
      </c>
      <c r="D2075" s="1" t="s">
        <v>28</v>
      </c>
      <c r="E2075" s="1">
        <v>182.5</v>
      </c>
      <c r="F2075" s="1">
        <v>156.97000122070313</v>
      </c>
      <c r="G2075" s="1" t="s">
        <v>28</v>
      </c>
      <c r="H2075" s="1">
        <v>225</v>
      </c>
      <c r="I2075" s="1">
        <v>211.75</v>
      </c>
      <c r="J2075" s="1">
        <v>175</v>
      </c>
      <c r="K2075" s="1" t="s">
        <v>28</v>
      </c>
      <c r="L2075" s="1" t="s">
        <v>28</v>
      </c>
      <c r="M2075" s="1" t="s">
        <v>28</v>
      </c>
      <c r="N2075" s="1">
        <v>190.79999542236328</v>
      </c>
      <c r="O2075" s="1">
        <v>173.78666687011719</v>
      </c>
      <c r="P2075" s="1">
        <v>133.88499450683594</v>
      </c>
      <c r="U2075" s="1">
        <v>184.36000061035156</v>
      </c>
      <c r="V2075" s="1">
        <v>211.75</v>
      </c>
      <c r="W2075" s="1">
        <v>184.36000061035156</v>
      </c>
      <c r="X2075" s="1">
        <v>180.83555603027344</v>
      </c>
    </row>
    <row r="2076" spans="1:31">
      <c r="A2076" s="6">
        <v>44793</v>
      </c>
      <c r="B2076" s="1" t="s">
        <v>28</v>
      </c>
      <c r="C2076" s="1" t="s">
        <v>28</v>
      </c>
      <c r="D2076" s="1" t="s">
        <v>28</v>
      </c>
      <c r="E2076" s="1">
        <v>180</v>
      </c>
      <c r="F2076" s="1">
        <v>150</v>
      </c>
      <c r="G2076" s="1" t="s">
        <v>28</v>
      </c>
      <c r="H2076" s="1">
        <v>207.40999603271484</v>
      </c>
      <c r="I2076" s="1">
        <v>206.14999898274741</v>
      </c>
      <c r="J2076" s="1">
        <v>170</v>
      </c>
      <c r="K2076" s="1">
        <v>162.5</v>
      </c>
      <c r="L2076" s="1">
        <v>164.41333333333333</v>
      </c>
      <c r="M2076" s="1">
        <v>132.21</v>
      </c>
      <c r="N2076" s="1">
        <v>158.66999816894531</v>
      </c>
      <c r="O2076" s="1">
        <v>155.06666564941406</v>
      </c>
      <c r="P2076" s="1">
        <v>145.54499816894531</v>
      </c>
      <c r="U2076" s="1">
        <v>178.07499949137372</v>
      </c>
      <c r="V2076" s="1">
        <v>185.28166615804037</v>
      </c>
      <c r="W2076" s="1">
        <v>167.64083307902018</v>
      </c>
      <c r="X2076" s="1">
        <v>163.44944393581815</v>
      </c>
    </row>
    <row r="2077" spans="1:31">
      <c r="A2077" s="6">
        <v>44800</v>
      </c>
      <c r="B2077" s="1" t="s">
        <v>28</v>
      </c>
      <c r="C2077" s="1" t="s">
        <v>28</v>
      </c>
      <c r="D2077" s="1" t="s">
        <v>28</v>
      </c>
      <c r="E2077" s="1">
        <v>196.21499633789063</v>
      </c>
      <c r="F2077" s="1">
        <v>155.05500030517578</v>
      </c>
      <c r="G2077" s="1" t="s">
        <v>28</v>
      </c>
      <c r="H2077" s="1">
        <v>225.23000335693359</v>
      </c>
      <c r="I2077" s="1">
        <v>224.69000244140625</v>
      </c>
      <c r="J2077" s="1" t="s">
        <v>28</v>
      </c>
      <c r="K2077" s="1">
        <v>150</v>
      </c>
      <c r="L2077" s="1">
        <v>145.46666666666667</v>
      </c>
      <c r="M2077" s="1">
        <v>101.22499999999999</v>
      </c>
      <c r="N2077" s="1" t="s">
        <v>28</v>
      </c>
      <c r="O2077" s="1" t="s">
        <v>28</v>
      </c>
      <c r="P2077" s="1" t="s">
        <v>28</v>
      </c>
      <c r="U2077" s="1">
        <v>189.87250137329102</v>
      </c>
      <c r="V2077" s="1">
        <v>185.07833455403647</v>
      </c>
      <c r="W2077" s="1">
        <v>170.06666742960613</v>
      </c>
      <c r="X2077" s="1">
        <v>170.06666742960613</v>
      </c>
    </row>
    <row r="2078" spans="1:31">
      <c r="A2078" s="6">
        <v>44807</v>
      </c>
      <c r="B2078" s="1" t="s">
        <v>28</v>
      </c>
      <c r="C2078" s="1" t="s">
        <v>28</v>
      </c>
      <c r="D2078" s="1" t="s">
        <v>28</v>
      </c>
      <c r="E2078" s="1">
        <v>158.87999725341797</v>
      </c>
      <c r="F2078" s="1">
        <v>135.58499908447266</v>
      </c>
      <c r="G2078" s="1" t="s">
        <v>28</v>
      </c>
      <c r="H2078" s="1">
        <v>188.75</v>
      </c>
      <c r="I2078" s="1">
        <v>170</v>
      </c>
      <c r="J2078" s="1" t="s">
        <v>28</v>
      </c>
      <c r="K2078" s="1">
        <v>154.51</v>
      </c>
      <c r="L2078" s="1">
        <v>132.78666666666666</v>
      </c>
      <c r="M2078" s="1">
        <v>104.19</v>
      </c>
      <c r="N2078" s="1">
        <v>187.125</v>
      </c>
      <c r="O2078" s="1">
        <v>146.206667582194</v>
      </c>
      <c r="P2078" s="1">
        <v>104.80500030517578</v>
      </c>
      <c r="U2078" s="1">
        <v>152.79249954223633</v>
      </c>
      <c r="V2078" s="1">
        <v>151.39333333333332</v>
      </c>
      <c r="W2078" s="1">
        <v>143.48916620890299</v>
      </c>
      <c r="X2078" s="1">
        <v>144.39499999999998</v>
      </c>
    </row>
    <row r="2079" spans="1:31">
      <c r="A2079" s="6">
        <v>44814</v>
      </c>
      <c r="B2079" s="1" t="s">
        <v>28</v>
      </c>
      <c r="C2079" s="1" t="s">
        <v>28</v>
      </c>
      <c r="D2079" s="1" t="s">
        <v>28</v>
      </c>
      <c r="E2079" s="1" t="s">
        <v>28</v>
      </c>
      <c r="F2079" s="1">
        <v>140</v>
      </c>
      <c r="G2079" s="1" t="s">
        <v>28</v>
      </c>
      <c r="H2079" s="1">
        <v>180</v>
      </c>
      <c r="I2079" s="1">
        <v>166.77500152587891</v>
      </c>
      <c r="J2079" s="1">
        <v>117.5</v>
      </c>
      <c r="K2079" s="1">
        <v>166.79</v>
      </c>
      <c r="L2079" s="1">
        <v>132.68333333333331</v>
      </c>
      <c r="M2079" s="1">
        <v>93.98</v>
      </c>
      <c r="N2079" s="1" t="s">
        <v>28</v>
      </c>
      <c r="O2079" s="1" t="s">
        <v>28</v>
      </c>
      <c r="P2079" s="1" t="s">
        <v>28</v>
      </c>
      <c r="U2079" s="1">
        <v>153.38750076293945</v>
      </c>
      <c r="V2079" s="1">
        <v>149.72916742960609</v>
      </c>
      <c r="W2079" s="1">
        <v>144.86458371480305</v>
      </c>
      <c r="X2079" s="1">
        <v>144.86458371480305</v>
      </c>
    </row>
    <row r="2080" spans="1:31">
      <c r="A2080" s="6">
        <v>44821</v>
      </c>
      <c r="B2080" s="1" t="s">
        <v>28</v>
      </c>
      <c r="C2080" s="1" t="s">
        <v>28</v>
      </c>
      <c r="D2080" s="1" t="s">
        <v>28</v>
      </c>
      <c r="E2080" s="1">
        <v>145</v>
      </c>
      <c r="F2080" s="1">
        <v>150</v>
      </c>
      <c r="G2080" s="1" t="s">
        <v>28</v>
      </c>
      <c r="H2080" s="1" t="s">
        <v>28</v>
      </c>
      <c r="I2080" s="1">
        <v>146.93666585286459</v>
      </c>
      <c r="J2080" s="1" t="s">
        <v>28</v>
      </c>
      <c r="K2080" s="1">
        <v>194.91</v>
      </c>
      <c r="L2080" s="1">
        <v>143.34666666666666</v>
      </c>
      <c r="M2080" s="1">
        <v>104.545</v>
      </c>
      <c r="N2080" s="1">
        <v>180.71000671386719</v>
      </c>
      <c r="O2080" s="1">
        <v>136.80999755859375</v>
      </c>
      <c r="P2080" s="1">
        <v>108.23500061035156</v>
      </c>
      <c r="U2080" s="1">
        <v>148.46833292643231</v>
      </c>
      <c r="V2080" s="1">
        <v>145.14166625976563</v>
      </c>
      <c r="W2080" s="1">
        <v>147.57083312988283</v>
      </c>
      <c r="X2080" s="1">
        <v>143.98388793945313</v>
      </c>
    </row>
    <row r="2081" spans="1:24">
      <c r="A2081" s="6">
        <v>44828</v>
      </c>
      <c r="B2081" s="1" t="s">
        <v>28</v>
      </c>
      <c r="C2081" s="1" t="s">
        <v>28</v>
      </c>
      <c r="D2081" s="1" t="s">
        <v>28</v>
      </c>
      <c r="E2081" s="1">
        <v>153.51499938964844</v>
      </c>
      <c r="F2081" s="1">
        <v>130.58999633789063</v>
      </c>
      <c r="G2081" s="1" t="s">
        <v>28</v>
      </c>
      <c r="H2081" s="1">
        <v>159.45500183105469</v>
      </c>
      <c r="I2081" s="1" t="s">
        <v>28</v>
      </c>
      <c r="J2081" s="1" t="s">
        <v>28</v>
      </c>
      <c r="K2081" s="1">
        <v>167.5</v>
      </c>
      <c r="L2081" s="1">
        <v>141.67666666666668</v>
      </c>
      <c r="M2081" s="1">
        <v>108.63</v>
      </c>
      <c r="N2081" s="1" t="s">
        <v>28</v>
      </c>
      <c r="O2081" s="1" t="s">
        <v>28</v>
      </c>
      <c r="P2081" s="1" t="s">
        <v>28</v>
      </c>
      <c r="U2081" s="1">
        <v>130.58999633789063</v>
      </c>
      <c r="V2081" s="1">
        <v>141.67666666666668</v>
      </c>
      <c r="W2081" s="1">
        <v>136.13333150227865</v>
      </c>
      <c r="X2081" s="1">
        <v>136.13333150227865</v>
      </c>
    </row>
    <row r="2082" spans="1:24">
      <c r="A2082" s="6">
        <v>44835</v>
      </c>
      <c r="B2082" s="1" t="s">
        <v>28</v>
      </c>
      <c r="C2082" s="1">
        <v>170.77000427246094</v>
      </c>
      <c r="D2082" s="1" t="s">
        <v>28</v>
      </c>
      <c r="E2082" s="1">
        <v>160.47999572753906</v>
      </c>
      <c r="F2082" s="1">
        <v>133.62000274658203</v>
      </c>
      <c r="G2082" s="1" t="s">
        <v>28</v>
      </c>
      <c r="H2082" s="1">
        <v>173.61000061035156</v>
      </c>
      <c r="I2082" s="1">
        <v>157.09000396728516</v>
      </c>
      <c r="J2082" s="1" t="s">
        <v>28</v>
      </c>
      <c r="K2082" s="1">
        <v>172.19499999999999</v>
      </c>
      <c r="L2082" s="1">
        <v>141.19333333333333</v>
      </c>
      <c r="M2082" s="1">
        <v>111.16</v>
      </c>
      <c r="N2082" s="1">
        <v>155.70999908447266</v>
      </c>
      <c r="O2082" s="1">
        <v>132.30666605631509</v>
      </c>
      <c r="P2082" s="1">
        <v>113.59500122070313</v>
      </c>
      <c r="U2082" s="1">
        <v>153.82667032877603</v>
      </c>
      <c r="V2082" s="1">
        <v>149.14166865030924</v>
      </c>
      <c r="W2082" s="1">
        <v>151.1772252231174</v>
      </c>
      <c r="X2082" s="1">
        <v>146.45958543141683</v>
      </c>
    </row>
    <row r="2083" spans="1:24">
      <c r="A2083" s="6">
        <v>44842</v>
      </c>
      <c r="B2083" s="1" t="s">
        <v>28</v>
      </c>
      <c r="C2083" s="1">
        <v>160.07000732421875</v>
      </c>
      <c r="D2083" s="1" t="s">
        <v>28</v>
      </c>
      <c r="E2083" s="1">
        <v>165</v>
      </c>
      <c r="F2083" s="1">
        <v>142.09999847412109</v>
      </c>
      <c r="G2083" s="1" t="s">
        <v>28</v>
      </c>
      <c r="H2083" s="1">
        <v>155</v>
      </c>
      <c r="I2083" s="1">
        <v>129.45500183105469</v>
      </c>
      <c r="J2083" s="1" t="s">
        <v>28</v>
      </c>
      <c r="K2083" s="1">
        <v>170.97</v>
      </c>
      <c r="L2083" s="1">
        <v>139.93</v>
      </c>
      <c r="M2083" s="1">
        <v>112.6</v>
      </c>
      <c r="N2083" s="1">
        <v>178.77500152587891</v>
      </c>
      <c r="O2083" s="1">
        <v>139.55333201090494</v>
      </c>
      <c r="P2083" s="1">
        <v>114.34499740600586</v>
      </c>
      <c r="U2083" s="1">
        <v>143.8750025431315</v>
      </c>
      <c r="V2083" s="1">
        <v>134.69250091552735</v>
      </c>
      <c r="W2083" s="1">
        <v>145.62083557128906</v>
      </c>
      <c r="X2083" s="1">
        <v>144.10395968119303</v>
      </c>
    </row>
    <row r="2084" spans="1:24">
      <c r="A2084" s="6">
        <v>44849</v>
      </c>
      <c r="B2084" s="1" t="s">
        <v>28</v>
      </c>
      <c r="C2084" s="1" t="s">
        <v>28</v>
      </c>
      <c r="D2084" s="1" t="s">
        <v>28</v>
      </c>
      <c r="E2084" s="1" t="s">
        <v>28</v>
      </c>
      <c r="F2084" s="1">
        <v>136.8800048828125</v>
      </c>
      <c r="G2084" s="1" t="s">
        <v>28</v>
      </c>
      <c r="H2084" s="1" t="s">
        <v>28</v>
      </c>
      <c r="I2084" s="1">
        <v>245</v>
      </c>
      <c r="J2084" s="1" t="s">
        <v>28</v>
      </c>
      <c r="K2084" s="1">
        <v>186.655</v>
      </c>
      <c r="L2084" s="1">
        <v>142.40666666666667</v>
      </c>
      <c r="M2084" s="1">
        <v>113.96000000000001</v>
      </c>
      <c r="N2084" s="1" t="s">
        <v>28</v>
      </c>
      <c r="O2084" s="1" t="s">
        <v>28</v>
      </c>
      <c r="P2084" s="1" t="s">
        <v>28</v>
      </c>
      <c r="U2084" s="1">
        <v>190.94000244140625</v>
      </c>
      <c r="V2084" s="1">
        <v>193.70333333333332</v>
      </c>
      <c r="W2084" s="1">
        <v>165.29166910807291</v>
      </c>
      <c r="X2084" s="1">
        <v>165.29166910807291</v>
      </c>
    </row>
    <row r="2085" spans="1:24">
      <c r="A2085" s="6">
        <v>44856</v>
      </c>
      <c r="B2085" s="1" t="s">
        <v>28</v>
      </c>
      <c r="C2085" s="1" t="s">
        <v>28</v>
      </c>
      <c r="D2085" s="1" t="s">
        <v>28</v>
      </c>
      <c r="E2085" s="1">
        <v>172.41000366210938</v>
      </c>
      <c r="F2085" s="1">
        <v>145</v>
      </c>
      <c r="G2085" s="1" t="s">
        <v>28</v>
      </c>
      <c r="H2085" s="1">
        <v>190</v>
      </c>
      <c r="I2085" s="1">
        <v>201.26333109537759</v>
      </c>
      <c r="J2085" s="1" t="s">
        <v>28</v>
      </c>
      <c r="K2085" s="1">
        <v>150</v>
      </c>
      <c r="L2085" s="1">
        <v>148.90333333333334</v>
      </c>
      <c r="M2085" s="1">
        <v>115.565</v>
      </c>
      <c r="N2085" s="1">
        <v>173.61000061035156</v>
      </c>
      <c r="O2085" s="1">
        <v>145.97000122070313</v>
      </c>
      <c r="P2085" s="1">
        <v>118.69499969482422</v>
      </c>
      <c r="U2085" s="1">
        <v>173.13166554768878</v>
      </c>
      <c r="V2085" s="1">
        <v>175.08333221435547</v>
      </c>
      <c r="W2085" s="1">
        <v>160.04166610717772</v>
      </c>
      <c r="X2085" s="1">
        <v>155.35111114501953</v>
      </c>
    </row>
    <row r="2086" spans="1:24">
      <c r="A2086" s="6">
        <v>44863</v>
      </c>
      <c r="B2086" s="1">
        <v>281</v>
      </c>
      <c r="C2086" s="1" t="s">
        <v>28</v>
      </c>
      <c r="D2086" s="1" t="s">
        <v>28</v>
      </c>
      <c r="E2086" s="1">
        <v>147.94000244140625</v>
      </c>
      <c r="F2086" s="1">
        <v>155</v>
      </c>
      <c r="G2086" s="1" t="s">
        <v>28</v>
      </c>
      <c r="H2086" s="1" t="s">
        <v>28</v>
      </c>
      <c r="I2086" s="1" t="s">
        <v>28</v>
      </c>
      <c r="J2086" s="1" t="s">
        <v>28</v>
      </c>
      <c r="K2086" s="1">
        <v>159.88</v>
      </c>
      <c r="L2086" s="1">
        <v>148.88</v>
      </c>
      <c r="M2086" s="1">
        <v>114.605</v>
      </c>
      <c r="N2086" s="1" t="s">
        <v>28</v>
      </c>
      <c r="O2086" s="1" t="s">
        <v>28</v>
      </c>
      <c r="P2086" s="1" t="s">
        <v>28</v>
      </c>
      <c r="U2086" s="1">
        <v>155</v>
      </c>
      <c r="V2086" s="1">
        <v>148.88</v>
      </c>
      <c r="W2086" s="1">
        <v>151.94</v>
      </c>
      <c r="X2086" s="1">
        <v>151.94</v>
      </c>
    </row>
    <row r="2087" spans="1:24">
      <c r="A2087" s="6">
        <v>44870</v>
      </c>
      <c r="B2087" s="1" t="s">
        <v>28</v>
      </c>
      <c r="C2087" s="1" t="s">
        <v>28</v>
      </c>
      <c r="D2087" s="1" t="s">
        <v>28</v>
      </c>
      <c r="E2087" s="1">
        <v>162.5</v>
      </c>
      <c r="F2087" s="1" t="s">
        <v>28</v>
      </c>
      <c r="G2087" s="1" t="s">
        <v>28</v>
      </c>
      <c r="H2087" s="1">
        <v>280</v>
      </c>
      <c r="I2087" s="1" t="s">
        <v>28</v>
      </c>
      <c r="J2087" s="1" t="s">
        <v>28</v>
      </c>
      <c r="K2087" s="1">
        <v>191.875</v>
      </c>
      <c r="L2087" s="1">
        <v>163.95666666666668</v>
      </c>
      <c r="M2087" s="1">
        <v>125.80000000000001</v>
      </c>
      <c r="N2087" s="1">
        <v>185.72999572753906</v>
      </c>
      <c r="O2087" s="1">
        <v>146.94666798909506</v>
      </c>
      <c r="P2087" s="1">
        <v>114.75500106811523</v>
      </c>
      <c r="U2087" s="1" t="s">
        <v>28</v>
      </c>
      <c r="V2087" s="1">
        <v>163.95666666666668</v>
      </c>
      <c r="W2087" s="1">
        <v>163.95666666666668</v>
      </c>
      <c r="X2087" s="1">
        <v>155.45166732788087</v>
      </c>
    </row>
    <row r="2088" spans="1:24">
      <c r="A2088" s="6">
        <v>44877</v>
      </c>
      <c r="B2088" s="1" t="s">
        <v>28</v>
      </c>
      <c r="C2088" s="1" t="s">
        <v>28</v>
      </c>
      <c r="D2088" s="1" t="s">
        <v>28</v>
      </c>
      <c r="E2088" s="1" t="s">
        <v>28</v>
      </c>
      <c r="F2088" s="1" t="s">
        <v>28</v>
      </c>
      <c r="G2088" s="1" t="s">
        <v>28</v>
      </c>
      <c r="H2088" s="1">
        <v>186.52999877929688</v>
      </c>
      <c r="I2088" s="1">
        <v>162.5</v>
      </c>
      <c r="J2088" s="1" t="s">
        <v>28</v>
      </c>
      <c r="K2088" s="1" t="s">
        <v>28</v>
      </c>
      <c r="L2088" s="1" t="s">
        <v>28</v>
      </c>
      <c r="M2088" s="1" t="s">
        <v>28</v>
      </c>
      <c r="N2088" s="1" t="s">
        <v>28</v>
      </c>
      <c r="O2088" s="1" t="s">
        <v>28</v>
      </c>
      <c r="P2088" s="1" t="s">
        <v>28</v>
      </c>
      <c r="U2088" s="1">
        <v>162.5</v>
      </c>
      <c r="V2088" s="1">
        <v>162.5</v>
      </c>
      <c r="W2088" s="1">
        <v>162.5</v>
      </c>
      <c r="X2088" s="1">
        <v>162.5</v>
      </c>
    </row>
    <row r="2089" spans="1:24">
      <c r="A2089" s="6">
        <v>44884</v>
      </c>
      <c r="B2089" s="1">
        <v>242.50999450683594</v>
      </c>
      <c r="C2089" s="1">
        <v>190.75</v>
      </c>
      <c r="D2089" s="1" t="s">
        <v>28</v>
      </c>
      <c r="E2089" s="1" t="s">
        <v>28</v>
      </c>
      <c r="F2089" s="1" t="s">
        <v>28</v>
      </c>
      <c r="G2089" s="1" t="s">
        <v>28</v>
      </c>
      <c r="H2089" s="1" t="s">
        <v>28</v>
      </c>
      <c r="I2089" s="1">
        <v>166.25</v>
      </c>
      <c r="J2089" s="1" t="s">
        <v>28</v>
      </c>
      <c r="K2089" s="1">
        <v>163</v>
      </c>
      <c r="L2089" s="1">
        <v>173.98000000000002</v>
      </c>
      <c r="M2089" s="1">
        <v>145.68</v>
      </c>
      <c r="N2089" s="1">
        <v>205.94000244140625</v>
      </c>
      <c r="O2089" s="1">
        <v>151.00333150227866</v>
      </c>
      <c r="P2089" s="1">
        <v>119.97000122070313</v>
      </c>
      <c r="U2089" s="1">
        <v>178.5</v>
      </c>
      <c r="V2089" s="1">
        <v>170.11500000000001</v>
      </c>
      <c r="W2089" s="1">
        <v>180.4325</v>
      </c>
      <c r="X2089" s="1">
        <v>170.62277716742622</v>
      </c>
    </row>
    <row r="2090" spans="1:24">
      <c r="A2090" s="6">
        <v>44891</v>
      </c>
      <c r="B2090" s="1" t="s">
        <v>28</v>
      </c>
      <c r="C2090" s="1" t="s">
        <v>28</v>
      </c>
      <c r="D2090" s="1" t="s">
        <v>28</v>
      </c>
      <c r="E2090" s="1" t="s">
        <v>28</v>
      </c>
      <c r="F2090" s="1" t="s">
        <v>28</v>
      </c>
      <c r="G2090" s="1" t="s">
        <v>28</v>
      </c>
      <c r="H2090" s="1" t="s">
        <v>28</v>
      </c>
      <c r="I2090" s="1" t="s">
        <v>28</v>
      </c>
      <c r="J2090" s="1" t="s">
        <v>28</v>
      </c>
      <c r="K2090" s="1" t="s">
        <v>28</v>
      </c>
      <c r="L2090" s="1" t="s">
        <v>28</v>
      </c>
      <c r="M2090" s="1" t="s">
        <v>28</v>
      </c>
      <c r="N2090" s="1" t="s">
        <v>28</v>
      </c>
      <c r="O2090" s="1" t="s">
        <v>28</v>
      </c>
      <c r="P2090" s="1" t="s">
        <v>28</v>
      </c>
      <c r="U2090" s="1" t="s">
        <v>28</v>
      </c>
      <c r="V2090" s="1" t="s">
        <v>28</v>
      </c>
      <c r="W2090" s="1" t="s">
        <v>28</v>
      </c>
      <c r="X2090" s="1" t="s">
        <v>28</v>
      </c>
    </row>
    <row r="2091" spans="1:24">
      <c r="A2091" s="6">
        <v>44898</v>
      </c>
      <c r="B2091" s="1" t="s">
        <v>28</v>
      </c>
      <c r="C2091" s="1">
        <v>200</v>
      </c>
      <c r="D2091" s="1" t="s">
        <v>28</v>
      </c>
      <c r="E2091" s="1">
        <v>195</v>
      </c>
      <c r="F2091" s="1" t="s">
        <v>28</v>
      </c>
      <c r="G2091" s="1" t="s">
        <v>28</v>
      </c>
      <c r="H2091" s="1">
        <v>190</v>
      </c>
      <c r="I2091" s="1">
        <v>140</v>
      </c>
      <c r="J2091" s="1" t="s">
        <v>28</v>
      </c>
      <c r="K2091" s="1">
        <v>215.65</v>
      </c>
      <c r="L2091" s="1">
        <v>200.12333333333333</v>
      </c>
      <c r="M2091" s="1">
        <v>136.34</v>
      </c>
      <c r="N2091" s="1">
        <v>232.5</v>
      </c>
      <c r="O2091" s="1">
        <v>156.55999755859375</v>
      </c>
      <c r="P2091" s="1">
        <v>131.54000091552734</v>
      </c>
      <c r="U2091" s="1">
        <v>170</v>
      </c>
      <c r="V2091" s="1">
        <v>170.06166666666667</v>
      </c>
      <c r="W2091" s="1">
        <v>185.03083333333333</v>
      </c>
      <c r="X2091" s="1">
        <v>175.54055474175348</v>
      </c>
    </row>
    <row r="2092" spans="1:24">
      <c r="A2092" s="6">
        <v>44905</v>
      </c>
      <c r="B2092" s="1" t="s">
        <v>28</v>
      </c>
      <c r="C2092" s="1">
        <v>224.66000366210938</v>
      </c>
      <c r="D2092" s="1" t="s">
        <v>28</v>
      </c>
      <c r="E2092" s="1" t="s">
        <v>28</v>
      </c>
      <c r="F2092" s="1" t="s">
        <v>28</v>
      </c>
      <c r="G2092" s="1" t="s">
        <v>28</v>
      </c>
      <c r="H2092" s="1">
        <v>311.03500366210938</v>
      </c>
      <c r="I2092" s="1">
        <v>247.57499694824219</v>
      </c>
      <c r="J2092" s="1" t="s">
        <v>28</v>
      </c>
      <c r="K2092" s="1">
        <v>194.73000000000002</v>
      </c>
      <c r="L2092" s="1">
        <v>193.52999999999997</v>
      </c>
      <c r="M2092" s="1">
        <v>152.31</v>
      </c>
      <c r="N2092" s="1" t="s">
        <v>28</v>
      </c>
      <c r="O2092" s="1" t="s">
        <v>28</v>
      </c>
      <c r="P2092" s="1" t="s">
        <v>28</v>
      </c>
      <c r="U2092" s="1">
        <v>236.11750030517578</v>
      </c>
      <c r="V2092" s="1">
        <v>220.55249847412108</v>
      </c>
      <c r="W2092" s="1">
        <v>222.60625106811523</v>
      </c>
      <c r="X2092" s="1">
        <v>222.60625106811523</v>
      </c>
    </row>
    <row r="2093" spans="1:24">
      <c r="A2093" s="6">
        <v>44912</v>
      </c>
      <c r="B2093" s="1" t="s">
        <v>28</v>
      </c>
      <c r="C2093" s="1" t="s">
        <v>28</v>
      </c>
      <c r="D2093" s="1" t="s">
        <v>28</v>
      </c>
      <c r="E2093" s="1" t="s">
        <v>28</v>
      </c>
      <c r="F2093" s="1" t="s">
        <v>28</v>
      </c>
      <c r="G2093" s="1" t="s">
        <v>28</v>
      </c>
      <c r="H2093" s="1" t="s">
        <v>28</v>
      </c>
      <c r="I2093" s="1" t="s">
        <v>28</v>
      </c>
      <c r="J2093" s="1" t="s">
        <v>28</v>
      </c>
      <c r="K2093" s="1" t="s">
        <v>28</v>
      </c>
      <c r="L2093" s="1" t="s">
        <v>28</v>
      </c>
      <c r="M2093" s="1" t="s">
        <v>28</v>
      </c>
      <c r="N2093" s="1" t="s">
        <v>28</v>
      </c>
      <c r="O2093" s="1" t="s">
        <v>28</v>
      </c>
      <c r="P2093" s="1" t="s">
        <v>28</v>
      </c>
      <c r="U2093" s="1" t="s">
        <v>28</v>
      </c>
      <c r="V2093" s="1" t="s">
        <v>28</v>
      </c>
      <c r="W2093" s="1" t="s">
        <v>28</v>
      </c>
      <c r="X2093" s="1" t="s">
        <v>28</v>
      </c>
    </row>
    <row r="2094" spans="1:24">
      <c r="A2094" s="6">
        <v>44919</v>
      </c>
      <c r="B2094" s="1" t="s">
        <v>28</v>
      </c>
      <c r="C2094" s="1" t="s">
        <v>28</v>
      </c>
      <c r="D2094" s="1" t="s">
        <v>28</v>
      </c>
      <c r="E2094" s="1" t="s">
        <v>28</v>
      </c>
      <c r="F2094" s="1" t="s">
        <v>28</v>
      </c>
      <c r="G2094" s="1" t="s">
        <v>28</v>
      </c>
      <c r="H2094" s="1">
        <v>175</v>
      </c>
      <c r="I2094" s="1" t="s">
        <v>28</v>
      </c>
      <c r="J2094" s="1">
        <v>134</v>
      </c>
      <c r="K2094" s="1" t="s">
        <v>28</v>
      </c>
      <c r="L2094" s="1" t="s">
        <v>28</v>
      </c>
      <c r="M2094" s="1" t="s">
        <v>28</v>
      </c>
      <c r="N2094" s="1" t="s">
        <v>28</v>
      </c>
      <c r="O2094" s="1" t="s">
        <v>28</v>
      </c>
      <c r="P2094" s="1" t="s">
        <v>28</v>
      </c>
      <c r="U2094" s="1" t="s">
        <v>28</v>
      </c>
      <c r="V2094" s="1" t="s">
        <v>28</v>
      </c>
      <c r="W2094" s="1" t="s">
        <v>28</v>
      </c>
      <c r="X2094" s="1" t="s">
        <v>28</v>
      </c>
    </row>
    <row r="2095" spans="1:24">
      <c r="A2095" s="6">
        <v>44926</v>
      </c>
      <c r="B2095" s="1" t="s">
        <v>28</v>
      </c>
      <c r="C2095" s="1" t="s">
        <v>28</v>
      </c>
      <c r="D2095" s="1" t="s">
        <v>28</v>
      </c>
      <c r="E2095" s="1" t="s">
        <v>28</v>
      </c>
      <c r="F2095" s="1" t="s">
        <v>28</v>
      </c>
      <c r="G2095" s="1" t="s">
        <v>28</v>
      </c>
      <c r="H2095" s="1">
        <v>252.76999664306641</v>
      </c>
      <c r="I2095" s="1">
        <v>235</v>
      </c>
      <c r="J2095" s="1" t="s">
        <v>28</v>
      </c>
      <c r="K2095" s="1" t="s">
        <v>28</v>
      </c>
      <c r="L2095" s="1" t="s">
        <v>28</v>
      </c>
      <c r="M2095" s="1" t="s">
        <v>28</v>
      </c>
      <c r="N2095" s="1" t="s">
        <v>28</v>
      </c>
      <c r="O2095" s="1" t="s">
        <v>28</v>
      </c>
      <c r="P2095" s="1" t="s">
        <v>28</v>
      </c>
      <c r="U2095" s="1">
        <v>235</v>
      </c>
      <c r="V2095" s="1">
        <v>235</v>
      </c>
      <c r="W2095" s="1">
        <v>235</v>
      </c>
      <c r="X2095" s="1">
        <v>235</v>
      </c>
    </row>
    <row r="2096" spans="1:24">
      <c r="A2096" s="6">
        <v>44933</v>
      </c>
      <c r="B2096" s="1" t="s">
        <v>28</v>
      </c>
      <c r="C2096" s="1" t="s">
        <v>28</v>
      </c>
      <c r="D2096" s="1" t="s">
        <v>28</v>
      </c>
      <c r="E2096" s="1" t="s">
        <v>28</v>
      </c>
      <c r="F2096" s="1" t="s">
        <v>28</v>
      </c>
      <c r="G2096" s="1" t="s">
        <v>28</v>
      </c>
      <c r="H2096" s="1">
        <v>322.5</v>
      </c>
      <c r="I2096" s="1" t="s">
        <v>28</v>
      </c>
      <c r="J2096" s="1" t="s">
        <v>28</v>
      </c>
      <c r="K2096" s="1">
        <v>178.24</v>
      </c>
      <c r="L2096" s="1">
        <v>179.47666666666669</v>
      </c>
      <c r="M2096" s="1">
        <v>152</v>
      </c>
      <c r="N2096" s="1" t="s">
        <v>28</v>
      </c>
      <c r="O2096" s="1" t="s">
        <v>28</v>
      </c>
      <c r="P2096" s="1" t="s">
        <v>28</v>
      </c>
      <c r="U2096" s="1" t="s">
        <v>28</v>
      </c>
      <c r="V2096" s="1">
        <v>179.47666666666669</v>
      </c>
      <c r="W2096" s="1">
        <v>179.47666666666669</v>
      </c>
      <c r="X2096" s="1">
        <v>179.47666666666669</v>
      </c>
    </row>
    <row r="2097" spans="1:24">
      <c r="A2097" s="6">
        <v>44940</v>
      </c>
      <c r="B2097" s="1" t="s">
        <v>28</v>
      </c>
      <c r="C2097" s="1" t="s">
        <v>28</v>
      </c>
      <c r="D2097" s="1" t="s">
        <v>28</v>
      </c>
      <c r="E2097" s="1" t="s">
        <v>28</v>
      </c>
      <c r="F2097" s="1" t="s">
        <v>28</v>
      </c>
      <c r="G2097" s="1" t="s">
        <v>28</v>
      </c>
      <c r="H2097" s="1">
        <v>282.94000244140625</v>
      </c>
      <c r="I2097" s="1" t="s">
        <v>28</v>
      </c>
      <c r="J2097" s="1" t="s">
        <v>28</v>
      </c>
      <c r="K2097" s="1">
        <v>180</v>
      </c>
      <c r="L2097" s="1">
        <v>162.66666666666666</v>
      </c>
      <c r="M2097" s="1">
        <v>143.07499999999999</v>
      </c>
      <c r="N2097" s="1" t="s">
        <v>28</v>
      </c>
      <c r="O2097" s="1" t="s">
        <v>28</v>
      </c>
      <c r="P2097" s="1" t="s">
        <v>28</v>
      </c>
      <c r="U2097" s="1" t="s">
        <v>28</v>
      </c>
      <c r="V2097" s="1">
        <v>162.66666666666666</v>
      </c>
      <c r="W2097" s="1">
        <v>162.66666666666666</v>
      </c>
      <c r="X2097" s="1">
        <v>162.66666666666666</v>
      </c>
    </row>
    <row r="2098" spans="1:24">
      <c r="A2098" s="6">
        <v>44947</v>
      </c>
      <c r="B2098" s="1" t="s">
        <v>28</v>
      </c>
      <c r="C2098" s="1" t="s">
        <v>28</v>
      </c>
      <c r="D2098" s="1" t="s">
        <v>28</v>
      </c>
      <c r="E2098" s="1" t="s">
        <v>28</v>
      </c>
      <c r="F2098" s="1" t="s">
        <v>28</v>
      </c>
      <c r="G2098" s="1" t="s">
        <v>28</v>
      </c>
      <c r="H2098" s="1">
        <v>254.77500152587891</v>
      </c>
      <c r="I2098" s="1">
        <v>172.5</v>
      </c>
      <c r="J2098" s="1" t="s">
        <v>28</v>
      </c>
      <c r="K2098" s="1">
        <v>139</v>
      </c>
      <c r="L2098" s="1">
        <v>152.9</v>
      </c>
      <c r="M2098" s="1">
        <v>115.245</v>
      </c>
      <c r="N2098" s="1" t="s">
        <v>28</v>
      </c>
      <c r="O2098" s="1">
        <v>157.03999837239584</v>
      </c>
      <c r="P2098" s="1">
        <v>132.31500244140625</v>
      </c>
      <c r="U2098" s="1">
        <v>172.5</v>
      </c>
      <c r="V2098" s="1">
        <v>162.69999999999999</v>
      </c>
      <c r="W2098" s="1">
        <v>162.69999999999999</v>
      </c>
      <c r="X2098" s="1">
        <v>159.8699991861979</v>
      </c>
    </row>
    <row r="2099" spans="1:24">
      <c r="A2099" s="6">
        <v>44954</v>
      </c>
      <c r="B2099" s="1" t="s">
        <v>28</v>
      </c>
      <c r="C2099" s="1" t="s">
        <v>28</v>
      </c>
      <c r="D2099" s="1" t="s">
        <v>28</v>
      </c>
      <c r="E2099" s="1" t="s">
        <v>28</v>
      </c>
      <c r="F2099" s="1" t="s">
        <v>28</v>
      </c>
      <c r="G2099" s="1" t="s">
        <v>28</v>
      </c>
      <c r="H2099" s="1">
        <v>154.82000732421875</v>
      </c>
      <c r="I2099" s="1" t="s">
        <v>28</v>
      </c>
      <c r="J2099" s="1" t="s">
        <v>28</v>
      </c>
      <c r="K2099" s="1">
        <v>164.5</v>
      </c>
      <c r="L2099" s="1">
        <v>151.20000000000002</v>
      </c>
      <c r="M2099" s="1">
        <v>116</v>
      </c>
      <c r="N2099" s="1" t="s">
        <v>28</v>
      </c>
      <c r="O2099" s="1" t="s">
        <v>28</v>
      </c>
      <c r="P2099" s="1" t="s">
        <v>28</v>
      </c>
      <c r="U2099" s="1" t="s">
        <v>28</v>
      </c>
      <c r="V2099" s="1">
        <v>151.20000000000002</v>
      </c>
      <c r="W2099" s="1">
        <v>151.20000000000002</v>
      </c>
      <c r="X2099" s="1">
        <v>151.20000000000002</v>
      </c>
    </row>
    <row r="2100" spans="1:24">
      <c r="A2100" s="6">
        <v>44961</v>
      </c>
      <c r="B2100" s="1" t="s">
        <v>28</v>
      </c>
      <c r="C2100" s="1" t="s">
        <v>28</v>
      </c>
      <c r="D2100" s="1" t="s">
        <v>28</v>
      </c>
      <c r="E2100" s="1" t="s">
        <v>28</v>
      </c>
      <c r="F2100" s="1" t="s">
        <v>28</v>
      </c>
      <c r="G2100" s="1" t="s">
        <v>28</v>
      </c>
      <c r="H2100" s="1" t="s">
        <v>28</v>
      </c>
      <c r="I2100" s="1" t="s">
        <v>28</v>
      </c>
      <c r="J2100" s="1" t="s">
        <v>28</v>
      </c>
      <c r="K2100" s="1" t="s">
        <v>28</v>
      </c>
      <c r="L2100" s="1" t="s">
        <v>28</v>
      </c>
      <c r="M2100" s="1" t="s">
        <v>28</v>
      </c>
      <c r="N2100" s="1" t="s">
        <v>28</v>
      </c>
      <c r="O2100" s="1" t="s">
        <v>28</v>
      </c>
      <c r="P2100" s="1" t="s">
        <v>28</v>
      </c>
      <c r="U2100" s="1" t="s">
        <v>28</v>
      </c>
      <c r="V2100" s="1" t="s">
        <v>28</v>
      </c>
      <c r="W2100" s="1" t="s">
        <v>28</v>
      </c>
      <c r="X2100" s="1" t="s">
        <v>28</v>
      </c>
    </row>
    <row r="2101" spans="1:24">
      <c r="A2101" s="6">
        <v>44968</v>
      </c>
      <c r="B2101" s="1" t="s">
        <v>28</v>
      </c>
      <c r="C2101" s="1" t="s">
        <v>28</v>
      </c>
      <c r="D2101" s="1" t="s">
        <v>28</v>
      </c>
      <c r="E2101" s="1" t="s">
        <v>28</v>
      </c>
      <c r="F2101" s="1" t="s">
        <v>28</v>
      </c>
      <c r="G2101" s="1" t="s">
        <v>28</v>
      </c>
      <c r="H2101" s="1" t="s">
        <v>28</v>
      </c>
      <c r="I2101" s="1" t="s">
        <v>28</v>
      </c>
      <c r="J2101" s="1" t="s">
        <v>28</v>
      </c>
      <c r="K2101" s="1">
        <v>191</v>
      </c>
      <c r="L2101" s="1">
        <v>187.07666666666668</v>
      </c>
      <c r="M2101" s="1">
        <v>162.49</v>
      </c>
      <c r="N2101" s="1" t="s">
        <v>28</v>
      </c>
      <c r="O2101" s="1" t="s">
        <v>28</v>
      </c>
      <c r="P2101" s="1" t="s">
        <v>28</v>
      </c>
      <c r="U2101" s="1" t="s">
        <v>28</v>
      </c>
      <c r="V2101" s="1">
        <v>187.07666666666668</v>
      </c>
      <c r="W2101" s="1">
        <v>187.07666666666668</v>
      </c>
      <c r="X2101" s="1">
        <v>187.07666666666668</v>
      </c>
    </row>
    <row r="2102" spans="1:24">
      <c r="A2102" s="6">
        <v>44975</v>
      </c>
      <c r="B2102" s="1" t="s">
        <v>28</v>
      </c>
      <c r="C2102" s="1" t="s">
        <v>28</v>
      </c>
      <c r="D2102" s="1" t="s">
        <v>28</v>
      </c>
      <c r="E2102" s="1" t="s">
        <v>28</v>
      </c>
      <c r="F2102" s="1" t="s">
        <v>28</v>
      </c>
      <c r="G2102" s="1" t="s">
        <v>28</v>
      </c>
      <c r="H2102" s="1" t="s">
        <v>28</v>
      </c>
      <c r="I2102" s="1" t="s">
        <v>28</v>
      </c>
      <c r="J2102" s="1" t="s">
        <v>28</v>
      </c>
      <c r="K2102" s="1">
        <v>174</v>
      </c>
      <c r="L2102" s="1">
        <v>174.51499999999999</v>
      </c>
      <c r="M2102" s="1">
        <v>139.45999999999998</v>
      </c>
      <c r="N2102" s="1">
        <v>185.77000427246094</v>
      </c>
      <c r="O2102" s="1">
        <v>167.29667154947916</v>
      </c>
      <c r="P2102" s="1">
        <v>138.05000305175781</v>
      </c>
      <c r="U2102" s="1" t="s">
        <v>28</v>
      </c>
      <c r="V2102" s="1">
        <v>174.51499999999999</v>
      </c>
      <c r="W2102" s="1">
        <v>174.51499999999999</v>
      </c>
      <c r="X2102" s="1">
        <v>170.90583577473956</v>
      </c>
    </row>
    <row r="2103" spans="1:24">
      <c r="A2103" s="6">
        <v>44982</v>
      </c>
      <c r="B2103" s="1" t="s">
        <v>28</v>
      </c>
      <c r="C2103" s="1" t="s">
        <v>28</v>
      </c>
      <c r="D2103" s="1" t="s">
        <v>28</v>
      </c>
      <c r="E2103" s="1" t="s">
        <v>28</v>
      </c>
      <c r="F2103" s="1" t="s">
        <v>28</v>
      </c>
      <c r="G2103" s="1" t="s">
        <v>28</v>
      </c>
      <c r="H2103" s="1" t="s">
        <v>28</v>
      </c>
      <c r="I2103" s="1" t="s">
        <v>28</v>
      </c>
      <c r="J2103" s="1" t="s">
        <v>28</v>
      </c>
      <c r="K2103" s="1" t="s">
        <v>28</v>
      </c>
      <c r="L2103" s="1" t="s">
        <v>28</v>
      </c>
      <c r="M2103" s="1" t="s">
        <v>28</v>
      </c>
      <c r="N2103" s="1" t="s">
        <v>28</v>
      </c>
      <c r="O2103" s="1" t="s">
        <v>28</v>
      </c>
      <c r="P2103" s="1" t="s">
        <v>28</v>
      </c>
      <c r="U2103" s="1" t="s">
        <v>28</v>
      </c>
      <c r="V2103" s="1" t="s">
        <v>28</v>
      </c>
      <c r="W2103" s="1" t="s">
        <v>28</v>
      </c>
      <c r="X2103" s="1" t="s">
        <v>28</v>
      </c>
    </row>
    <row r="2104" spans="1:24">
      <c r="A2104" s="6">
        <v>44989</v>
      </c>
      <c r="B2104" s="1" t="s">
        <v>28</v>
      </c>
      <c r="C2104" s="1" t="s">
        <v>28</v>
      </c>
      <c r="D2104" s="1" t="s">
        <v>28</v>
      </c>
      <c r="E2104" s="1" t="s">
        <v>28</v>
      </c>
      <c r="F2104" s="1" t="s">
        <v>28</v>
      </c>
      <c r="G2104" s="1" t="s">
        <v>28</v>
      </c>
      <c r="H2104" s="1">
        <v>195</v>
      </c>
      <c r="I2104" s="1">
        <v>185</v>
      </c>
      <c r="J2104" s="1" t="s">
        <v>28</v>
      </c>
      <c r="K2104" s="1" t="s">
        <v>28</v>
      </c>
      <c r="L2104" s="1">
        <v>187.62</v>
      </c>
      <c r="M2104" s="1">
        <v>160.44999999999999</v>
      </c>
      <c r="N2104" s="1" t="s">
        <v>28</v>
      </c>
      <c r="O2104" s="1" t="s">
        <v>28</v>
      </c>
      <c r="P2104" s="1" t="s">
        <v>28</v>
      </c>
      <c r="U2104" s="1">
        <v>185</v>
      </c>
      <c r="V2104" s="1">
        <v>186.31</v>
      </c>
      <c r="W2104" s="1">
        <v>186.31</v>
      </c>
      <c r="X2104" s="1">
        <v>186.31</v>
      </c>
    </row>
    <row r="2105" spans="1:24">
      <c r="A2105" s="6">
        <v>44996</v>
      </c>
      <c r="B2105" s="1" t="s">
        <v>28</v>
      </c>
      <c r="C2105" s="1" t="s">
        <v>28</v>
      </c>
      <c r="D2105" s="1" t="s">
        <v>28</v>
      </c>
      <c r="E2105" s="1">
        <v>205</v>
      </c>
      <c r="F2105" s="1" t="s">
        <v>28</v>
      </c>
      <c r="G2105" s="1" t="s">
        <v>28</v>
      </c>
      <c r="H2105" s="1">
        <v>280</v>
      </c>
      <c r="I2105" s="1" t="s">
        <v>28</v>
      </c>
      <c r="J2105" s="1">
        <v>165</v>
      </c>
      <c r="K2105" s="1" t="s">
        <v>28</v>
      </c>
      <c r="L2105" s="1" t="s">
        <v>28</v>
      </c>
      <c r="M2105" s="1" t="s">
        <v>28</v>
      </c>
      <c r="N2105" s="1" t="s">
        <v>28</v>
      </c>
      <c r="O2105" s="1" t="s">
        <v>28</v>
      </c>
      <c r="P2105" s="1" t="s">
        <v>28</v>
      </c>
      <c r="U2105" s="1" t="s">
        <v>28</v>
      </c>
      <c r="V2105" s="1" t="s">
        <v>28</v>
      </c>
      <c r="W2105" s="1" t="s">
        <v>28</v>
      </c>
      <c r="X2105" s="1" t="s">
        <v>28</v>
      </c>
    </row>
    <row r="2106" spans="1:24">
      <c r="A2106" s="6">
        <v>45003</v>
      </c>
      <c r="B2106" s="1" t="s">
        <v>28</v>
      </c>
      <c r="C2106" s="1" t="s">
        <v>28</v>
      </c>
      <c r="D2106" s="1" t="s">
        <v>28</v>
      </c>
      <c r="E2106" s="1">
        <v>184.27999877929688</v>
      </c>
      <c r="F2106" s="1" t="s">
        <v>28</v>
      </c>
      <c r="G2106" s="1" t="s">
        <v>28</v>
      </c>
      <c r="H2106" s="1" t="s">
        <v>28</v>
      </c>
      <c r="I2106" s="1">
        <v>180</v>
      </c>
      <c r="J2106" s="1" t="s">
        <v>28</v>
      </c>
      <c r="K2106" s="1">
        <v>268</v>
      </c>
      <c r="L2106" s="1">
        <v>226.26499999999999</v>
      </c>
      <c r="M2106" s="1">
        <v>167.73000000000002</v>
      </c>
      <c r="N2106" s="1" t="s">
        <v>28</v>
      </c>
      <c r="O2106" s="1" t="s">
        <v>28</v>
      </c>
      <c r="P2106" s="1" t="s">
        <v>28</v>
      </c>
      <c r="U2106" s="1">
        <v>180</v>
      </c>
      <c r="V2106" s="1">
        <v>203.13249999999999</v>
      </c>
      <c r="W2106" s="1">
        <v>203.13249999999999</v>
      </c>
      <c r="X2106" s="1">
        <v>203.13249999999999</v>
      </c>
    </row>
    <row r="2107" spans="1:24">
      <c r="A2107" s="6">
        <v>45010</v>
      </c>
      <c r="B2107" s="1" t="s">
        <v>28</v>
      </c>
      <c r="C2107" s="1" t="s">
        <v>28</v>
      </c>
      <c r="D2107" s="1" t="s">
        <v>28</v>
      </c>
      <c r="E2107" s="1" t="s">
        <v>28</v>
      </c>
      <c r="F2107" s="1" t="s">
        <v>28</v>
      </c>
      <c r="G2107" s="1" t="s">
        <v>28</v>
      </c>
      <c r="H2107" s="1">
        <v>225.73999786376953</v>
      </c>
      <c r="I2107" s="1" t="s">
        <v>28</v>
      </c>
      <c r="J2107" s="1" t="s">
        <v>28</v>
      </c>
      <c r="K2107" s="1" t="s">
        <v>28</v>
      </c>
      <c r="L2107" s="1">
        <v>196.02500000000001</v>
      </c>
      <c r="M2107" s="1">
        <v>168</v>
      </c>
      <c r="N2107" s="1" t="s">
        <v>28</v>
      </c>
      <c r="O2107" s="1" t="s">
        <v>28</v>
      </c>
      <c r="P2107" s="1" t="s">
        <v>28</v>
      </c>
      <c r="U2107" s="1" t="s">
        <v>28</v>
      </c>
      <c r="V2107" s="1">
        <v>196.02500000000001</v>
      </c>
      <c r="W2107" s="1">
        <v>196.02500000000001</v>
      </c>
      <c r="X2107" s="1">
        <v>196.02500000000001</v>
      </c>
    </row>
    <row r="2108" spans="1:24">
      <c r="A2108" s="6">
        <v>45017</v>
      </c>
      <c r="B2108" s="1" t="s">
        <v>28</v>
      </c>
      <c r="C2108" s="1" t="s">
        <v>28</v>
      </c>
      <c r="D2108" s="1" t="s">
        <v>28</v>
      </c>
      <c r="E2108" s="1">
        <v>199.52500152587891</v>
      </c>
      <c r="F2108" s="1" t="s">
        <v>28</v>
      </c>
      <c r="G2108" s="1" t="s">
        <v>28</v>
      </c>
      <c r="H2108" s="1" t="s">
        <v>28</v>
      </c>
      <c r="I2108" s="1" t="s">
        <v>28</v>
      </c>
      <c r="J2108" s="1" t="s">
        <v>28</v>
      </c>
      <c r="K2108" s="1">
        <v>176</v>
      </c>
      <c r="L2108" s="1">
        <v>193.1933333333333</v>
      </c>
      <c r="M2108" s="1">
        <v>162.16500000000002</v>
      </c>
      <c r="N2108" s="1" t="s">
        <v>28</v>
      </c>
      <c r="O2108" s="1" t="s">
        <v>28</v>
      </c>
      <c r="P2108" s="1" t="s">
        <v>28</v>
      </c>
      <c r="U2108" s="1" t="s">
        <v>28</v>
      </c>
      <c r="V2108" s="1">
        <v>193.1933333333333</v>
      </c>
      <c r="W2108" s="1">
        <v>193.1933333333333</v>
      </c>
      <c r="X2108" s="1">
        <v>193.1933333333333</v>
      </c>
    </row>
    <row r="2109" spans="1:24">
      <c r="A2109" s="6">
        <v>45024</v>
      </c>
      <c r="B2109" s="1">
        <v>265</v>
      </c>
      <c r="C2109" s="1" t="s">
        <v>28</v>
      </c>
      <c r="D2109" s="1" t="s">
        <v>28</v>
      </c>
      <c r="E2109" s="1" t="s">
        <v>28</v>
      </c>
      <c r="F2109" s="1">
        <v>200</v>
      </c>
      <c r="G2109" s="1" t="s">
        <v>28</v>
      </c>
      <c r="H2109" s="1">
        <v>263.21499633789063</v>
      </c>
      <c r="I2109" s="1" t="s">
        <v>28</v>
      </c>
      <c r="J2109" s="1" t="s">
        <v>28</v>
      </c>
      <c r="K2109" s="1" t="s">
        <v>28</v>
      </c>
      <c r="L2109" s="1" t="s">
        <v>28</v>
      </c>
      <c r="M2109" s="1" t="s">
        <v>28</v>
      </c>
      <c r="N2109" s="1" t="s">
        <v>28</v>
      </c>
      <c r="O2109" s="1" t="s">
        <v>28</v>
      </c>
      <c r="P2109" s="1" t="s">
        <v>28</v>
      </c>
      <c r="U2109" s="1">
        <v>200</v>
      </c>
      <c r="V2109" s="1" t="s">
        <v>28</v>
      </c>
      <c r="W2109" s="1">
        <v>200</v>
      </c>
      <c r="X2109" s="1">
        <v>200</v>
      </c>
    </row>
    <row r="2110" spans="1:24">
      <c r="A2110" s="6">
        <v>45031</v>
      </c>
      <c r="B2110" s="1" t="s">
        <v>28</v>
      </c>
      <c r="C2110" s="1" t="s">
        <v>28</v>
      </c>
      <c r="D2110" s="1" t="s">
        <v>28</v>
      </c>
      <c r="E2110" s="1" t="s">
        <v>28</v>
      </c>
      <c r="F2110" s="1" t="s">
        <v>28</v>
      </c>
      <c r="G2110" s="1" t="s">
        <v>28</v>
      </c>
      <c r="H2110" s="1">
        <v>292.88499450683594</v>
      </c>
      <c r="I2110" s="1" t="s">
        <v>28</v>
      </c>
      <c r="J2110" s="1" t="s">
        <v>28</v>
      </c>
      <c r="K2110" s="1">
        <v>151</v>
      </c>
      <c r="L2110" s="1">
        <v>152.53333333333333</v>
      </c>
      <c r="M2110" s="1">
        <v>125.5</v>
      </c>
      <c r="N2110" s="1" t="s">
        <v>28</v>
      </c>
      <c r="O2110" s="1" t="s">
        <v>28</v>
      </c>
      <c r="P2110" s="1" t="s">
        <v>28</v>
      </c>
      <c r="U2110" s="1" t="s">
        <v>28</v>
      </c>
      <c r="V2110" s="1">
        <v>152.53333333333333</v>
      </c>
      <c r="W2110" s="1">
        <v>152.53333333333333</v>
      </c>
      <c r="X2110" s="1">
        <v>152.53333333333333</v>
      </c>
    </row>
    <row r="2111" spans="1:24">
      <c r="A2111" s="6">
        <v>45038</v>
      </c>
      <c r="B2111" s="1" t="s">
        <v>28</v>
      </c>
      <c r="C2111" s="1" t="s">
        <v>28</v>
      </c>
      <c r="D2111" s="1" t="s">
        <v>28</v>
      </c>
      <c r="E2111" s="1" t="s">
        <v>28</v>
      </c>
      <c r="F2111" s="1" t="s">
        <v>28</v>
      </c>
      <c r="G2111" s="1" t="s">
        <v>28</v>
      </c>
      <c r="H2111" s="1">
        <v>236.47499847412109</v>
      </c>
      <c r="I2111" s="1">
        <v>220.75999450683594</v>
      </c>
      <c r="J2111" s="1" t="s">
        <v>28</v>
      </c>
      <c r="K2111" s="1" t="s">
        <v>28</v>
      </c>
      <c r="L2111" s="1" t="s">
        <v>28</v>
      </c>
      <c r="M2111" s="1" t="s">
        <v>28</v>
      </c>
      <c r="N2111" s="1" t="s">
        <v>28</v>
      </c>
      <c r="O2111" s="1" t="s">
        <v>28</v>
      </c>
      <c r="P2111" s="1" t="s">
        <v>28</v>
      </c>
      <c r="U2111" s="1">
        <v>220.75999450683594</v>
      </c>
      <c r="V2111" s="1">
        <v>220.75999450683594</v>
      </c>
      <c r="W2111" s="1">
        <v>220.75999450683594</v>
      </c>
      <c r="X2111" s="1">
        <v>220.75999450683594</v>
      </c>
    </row>
    <row r="2112" spans="1:24">
      <c r="A2112" s="6">
        <v>45045</v>
      </c>
      <c r="B2112" s="1" t="s">
        <v>28</v>
      </c>
      <c r="C2112" s="1" t="s">
        <v>28</v>
      </c>
      <c r="D2112" s="1" t="s">
        <v>28</v>
      </c>
      <c r="E2112" s="1" t="s">
        <v>28</v>
      </c>
      <c r="F2112" s="1" t="s">
        <v>28</v>
      </c>
      <c r="G2112" s="1" t="s">
        <v>28</v>
      </c>
      <c r="H2112" s="1">
        <v>226.41000366210938</v>
      </c>
      <c r="I2112" s="1" t="s">
        <v>28</v>
      </c>
      <c r="J2112" s="1" t="s">
        <v>28</v>
      </c>
      <c r="K2112" s="1" t="s">
        <v>28</v>
      </c>
      <c r="L2112" s="1" t="s">
        <v>28</v>
      </c>
      <c r="M2112" s="1" t="s">
        <v>28</v>
      </c>
      <c r="N2112" s="1" t="s">
        <v>28</v>
      </c>
      <c r="O2112" s="1" t="s">
        <v>28</v>
      </c>
      <c r="P2112" s="1" t="s">
        <v>28</v>
      </c>
      <c r="U2112" s="1" t="s">
        <v>28</v>
      </c>
      <c r="V2112" s="1" t="s">
        <v>28</v>
      </c>
      <c r="W2112" s="1" t="s">
        <v>28</v>
      </c>
      <c r="X2112" s="1" t="s">
        <v>28</v>
      </c>
    </row>
    <row r="2113" spans="1:24">
      <c r="A2113" s="6">
        <v>45052</v>
      </c>
      <c r="B2113" s="1" t="s">
        <v>28</v>
      </c>
      <c r="C2113" s="1" t="s">
        <v>28</v>
      </c>
      <c r="D2113" s="1" t="s">
        <v>28</v>
      </c>
      <c r="E2113" s="1" t="s">
        <v>28</v>
      </c>
      <c r="F2113" s="1">
        <v>182.60500335693359</v>
      </c>
      <c r="G2113" s="1" t="s">
        <v>28</v>
      </c>
      <c r="H2113" s="1">
        <v>212.875</v>
      </c>
      <c r="I2113" s="1">
        <v>202.5</v>
      </c>
      <c r="J2113" s="1" t="s">
        <v>28</v>
      </c>
      <c r="K2113" s="1" t="s">
        <v>28</v>
      </c>
      <c r="L2113" s="1" t="s">
        <v>28</v>
      </c>
      <c r="M2113" s="1" t="s">
        <v>28</v>
      </c>
      <c r="N2113" s="1" t="s">
        <v>28</v>
      </c>
      <c r="O2113" s="1" t="s">
        <v>28</v>
      </c>
      <c r="P2113" s="1" t="s">
        <v>28</v>
      </c>
      <c r="U2113" s="1">
        <v>192.5525016784668</v>
      </c>
      <c r="V2113" s="1">
        <v>202.5</v>
      </c>
      <c r="W2113" s="1">
        <v>192.5525016784668</v>
      </c>
      <c r="X2113" s="1">
        <v>192.5525016784668</v>
      </c>
    </row>
    <row r="2114" spans="1:24">
      <c r="A2114" s="6">
        <v>45059</v>
      </c>
      <c r="B2114" s="1" t="s">
        <v>28</v>
      </c>
      <c r="C2114" s="1" t="s">
        <v>28</v>
      </c>
      <c r="D2114" s="1" t="s">
        <v>28</v>
      </c>
      <c r="E2114" s="1">
        <v>165</v>
      </c>
      <c r="F2114" s="1" t="s">
        <v>28</v>
      </c>
      <c r="G2114" s="1" t="s">
        <v>28</v>
      </c>
      <c r="H2114" s="1">
        <v>198.52999877929688</v>
      </c>
      <c r="I2114" s="1">
        <v>180</v>
      </c>
      <c r="J2114" s="1" t="s">
        <v>28</v>
      </c>
      <c r="K2114" s="1" t="s">
        <v>28</v>
      </c>
      <c r="L2114" s="1">
        <v>164.56666666666666</v>
      </c>
      <c r="M2114" s="1">
        <v>146</v>
      </c>
      <c r="N2114" s="1" t="s">
        <v>28</v>
      </c>
      <c r="O2114" s="1" t="s">
        <v>28</v>
      </c>
      <c r="P2114" s="1" t="s">
        <v>28</v>
      </c>
      <c r="U2114" s="1">
        <v>180</v>
      </c>
      <c r="V2114" s="1">
        <v>172.28333333333333</v>
      </c>
      <c r="W2114" s="1">
        <v>172.28333333333333</v>
      </c>
      <c r="X2114" s="1">
        <v>172.28333333333333</v>
      </c>
    </row>
    <row r="2115" spans="1:24">
      <c r="A2115" s="6">
        <v>45066</v>
      </c>
      <c r="B2115" s="1" t="s">
        <v>28</v>
      </c>
      <c r="C2115" s="1" t="s">
        <v>28</v>
      </c>
      <c r="D2115" s="1" t="s">
        <v>28</v>
      </c>
      <c r="E2115" s="1">
        <v>150.6300048828125</v>
      </c>
      <c r="F2115" s="1">
        <v>152.16000366210938</v>
      </c>
      <c r="G2115" s="1" t="s">
        <v>28</v>
      </c>
      <c r="H2115" s="1">
        <v>199.05999755859375</v>
      </c>
      <c r="I2115" s="1" t="s">
        <v>28</v>
      </c>
      <c r="J2115" s="1" t="s">
        <v>28</v>
      </c>
      <c r="K2115" s="1" t="s">
        <v>28</v>
      </c>
      <c r="L2115" s="1" t="s">
        <v>28</v>
      </c>
      <c r="M2115" s="1" t="s">
        <v>28</v>
      </c>
      <c r="N2115" s="1" t="s">
        <v>28</v>
      </c>
      <c r="O2115" s="1">
        <v>197</v>
      </c>
      <c r="P2115" s="1" t="s">
        <v>28</v>
      </c>
      <c r="U2115" s="1">
        <v>152.16000366210938</v>
      </c>
      <c r="V2115" s="1" t="s">
        <v>28</v>
      </c>
      <c r="W2115" s="1">
        <v>152.16000366210938</v>
      </c>
      <c r="X2115" s="1">
        <v>174.58000183105469</v>
      </c>
    </row>
    <row r="2116" spans="1:24">
      <c r="A2116" s="6">
        <v>45073</v>
      </c>
      <c r="B2116" s="1" t="s">
        <v>28</v>
      </c>
      <c r="C2116" s="1" t="s">
        <v>28</v>
      </c>
      <c r="D2116" s="1" t="s">
        <v>28</v>
      </c>
      <c r="E2116" s="1">
        <v>160</v>
      </c>
      <c r="F2116" s="1" t="s">
        <v>28</v>
      </c>
      <c r="G2116" s="1" t="s">
        <v>28</v>
      </c>
      <c r="H2116" s="1">
        <v>197.38500213623047</v>
      </c>
      <c r="I2116" s="1" t="s">
        <v>28</v>
      </c>
      <c r="J2116" s="1" t="s">
        <v>28</v>
      </c>
      <c r="K2116" s="1">
        <v>197.15</v>
      </c>
      <c r="L2116" s="1">
        <v>183.17500000000001</v>
      </c>
      <c r="M2116" s="1" t="s">
        <v>28</v>
      </c>
      <c r="N2116" s="1" t="s">
        <v>28</v>
      </c>
      <c r="O2116" s="1" t="s">
        <v>28</v>
      </c>
      <c r="P2116" s="1" t="s">
        <v>28</v>
      </c>
      <c r="U2116" s="1" t="s">
        <v>28</v>
      </c>
      <c r="V2116" s="1">
        <v>183.17500000000001</v>
      </c>
      <c r="W2116" s="1">
        <v>183.17500000000001</v>
      </c>
      <c r="X2116" s="1">
        <v>183.17500000000001</v>
      </c>
    </row>
    <row r="2117" spans="1:24">
      <c r="A2117" s="6">
        <v>45080</v>
      </c>
      <c r="B2117" s="1" t="s">
        <v>28</v>
      </c>
      <c r="C2117" s="1" t="s">
        <v>28</v>
      </c>
      <c r="D2117" s="1" t="s">
        <v>28</v>
      </c>
      <c r="E2117" s="1">
        <v>160</v>
      </c>
      <c r="F2117" s="1" t="s">
        <v>28</v>
      </c>
      <c r="G2117" s="1" t="s">
        <v>28</v>
      </c>
      <c r="H2117" s="1">
        <v>201.84999847412109</v>
      </c>
      <c r="I2117" s="1">
        <v>180</v>
      </c>
      <c r="J2117" s="1" t="s">
        <v>28</v>
      </c>
      <c r="K2117" s="1" t="s">
        <v>28</v>
      </c>
      <c r="L2117" s="1" t="s">
        <v>28</v>
      </c>
      <c r="M2117" s="1" t="s">
        <v>28</v>
      </c>
      <c r="N2117" s="1" t="s">
        <v>28</v>
      </c>
      <c r="O2117" s="1" t="s">
        <v>28</v>
      </c>
      <c r="P2117" s="1" t="s">
        <v>28</v>
      </c>
      <c r="U2117" s="1">
        <v>180</v>
      </c>
      <c r="V2117" s="1">
        <v>180</v>
      </c>
      <c r="W2117" s="1">
        <v>180</v>
      </c>
      <c r="X2117" s="1">
        <v>180</v>
      </c>
    </row>
    <row r="2118" spans="1:24">
      <c r="A2118" s="6">
        <v>45087</v>
      </c>
      <c r="B2118" s="1" t="s">
        <v>28</v>
      </c>
      <c r="C2118" s="1" t="s">
        <v>28</v>
      </c>
      <c r="D2118" s="1" t="s">
        <v>28</v>
      </c>
      <c r="E2118" s="1">
        <v>167.33999633789063</v>
      </c>
      <c r="F2118" s="1" t="s">
        <v>28</v>
      </c>
      <c r="G2118" s="1" t="s">
        <v>28</v>
      </c>
      <c r="H2118" s="1">
        <v>184.9949951171875</v>
      </c>
      <c r="I2118" s="1">
        <v>174.56999969482422</v>
      </c>
      <c r="J2118" s="1" t="s">
        <v>28</v>
      </c>
      <c r="K2118" s="1" t="s">
        <v>28</v>
      </c>
      <c r="L2118" s="1" t="s">
        <v>28</v>
      </c>
      <c r="M2118" s="1" t="s">
        <v>28</v>
      </c>
      <c r="N2118" s="1">
        <v>207.69499969482422</v>
      </c>
      <c r="O2118" s="1">
        <v>197.586669921875</v>
      </c>
      <c r="P2118" s="1">
        <v>192.74500274658203</v>
      </c>
      <c r="U2118" s="1">
        <v>174.56999969482422</v>
      </c>
      <c r="V2118" s="1">
        <v>174.56999969482422</v>
      </c>
      <c r="W2118" s="1">
        <v>174.56999969482422</v>
      </c>
      <c r="X2118" s="1">
        <v>186.07833480834961</v>
      </c>
    </row>
    <row r="2119" spans="1:24">
      <c r="A2119" s="6">
        <v>45094</v>
      </c>
      <c r="B2119" s="1">
        <v>214</v>
      </c>
      <c r="C2119" s="1">
        <v>209.25</v>
      </c>
      <c r="D2119" s="1" t="s">
        <v>28</v>
      </c>
      <c r="E2119" s="1">
        <v>169.22999572753906</v>
      </c>
      <c r="F2119" s="1" t="s">
        <v>28</v>
      </c>
      <c r="G2119" s="1" t="s">
        <v>28</v>
      </c>
      <c r="H2119" s="1">
        <v>178.86499786376953</v>
      </c>
      <c r="I2119" s="1">
        <v>153.71499633789063</v>
      </c>
      <c r="J2119" s="1" t="s">
        <v>28</v>
      </c>
      <c r="K2119" s="1">
        <v>182.5</v>
      </c>
      <c r="L2119" s="1">
        <v>183.66666666666666</v>
      </c>
      <c r="M2119" s="1">
        <v>170</v>
      </c>
      <c r="N2119" s="1" t="s">
        <v>28</v>
      </c>
      <c r="O2119" s="1" t="s">
        <v>28</v>
      </c>
      <c r="P2119" s="1" t="s">
        <v>28</v>
      </c>
      <c r="U2119" s="1">
        <v>181.48249816894531</v>
      </c>
      <c r="V2119" s="1">
        <v>168.69083150227863</v>
      </c>
      <c r="W2119" s="1">
        <v>188.97041575113931</v>
      </c>
      <c r="X2119" s="1">
        <v>188.97041575113931</v>
      </c>
    </row>
    <row r="2120" spans="1:24">
      <c r="A2120" s="6">
        <v>45101</v>
      </c>
      <c r="B2120" s="1" t="s">
        <v>28</v>
      </c>
      <c r="C2120" s="1" t="s">
        <v>28</v>
      </c>
      <c r="D2120" s="1" t="s">
        <v>28</v>
      </c>
      <c r="E2120" s="1">
        <v>153.87000274658203</v>
      </c>
      <c r="F2120" s="1">
        <v>155</v>
      </c>
      <c r="G2120" s="1" t="s">
        <v>28</v>
      </c>
      <c r="H2120" s="1">
        <v>198.05999755859375</v>
      </c>
      <c r="I2120" s="1" t="s">
        <v>28</v>
      </c>
      <c r="J2120" s="1" t="s">
        <v>28</v>
      </c>
      <c r="K2120" s="1" t="s">
        <v>28</v>
      </c>
      <c r="L2120" s="1" t="s">
        <v>28</v>
      </c>
      <c r="M2120" s="1" t="s">
        <v>28</v>
      </c>
      <c r="N2120" s="1">
        <v>176.32499694824219</v>
      </c>
      <c r="O2120" s="1">
        <v>200.92333475748697</v>
      </c>
      <c r="P2120" s="1">
        <v>201.41999816894531</v>
      </c>
      <c r="U2120" s="1">
        <v>155</v>
      </c>
      <c r="V2120" s="1" t="s">
        <v>28</v>
      </c>
      <c r="W2120" s="1">
        <v>155</v>
      </c>
      <c r="X2120" s="1">
        <v>177.96166737874347</v>
      </c>
    </row>
    <row r="2121" spans="1:24">
      <c r="A2121" s="6">
        <v>45108</v>
      </c>
      <c r="B2121" s="1" t="s">
        <v>28</v>
      </c>
      <c r="C2121" s="1" t="s">
        <v>28</v>
      </c>
      <c r="D2121" s="1" t="s">
        <v>28</v>
      </c>
      <c r="E2121" s="1">
        <v>173.81999969482422</v>
      </c>
      <c r="F2121" s="1">
        <v>161.21000671386719</v>
      </c>
      <c r="G2121" s="1" t="s">
        <v>28</v>
      </c>
      <c r="H2121" s="1">
        <v>223.52999877929688</v>
      </c>
      <c r="I2121" s="1">
        <v>178.90999857584634</v>
      </c>
      <c r="J2121" s="1">
        <v>185</v>
      </c>
      <c r="K2121" s="1" t="s">
        <v>28</v>
      </c>
      <c r="L2121" s="1" t="s">
        <v>28</v>
      </c>
      <c r="M2121" s="1" t="s">
        <v>28</v>
      </c>
      <c r="N2121" s="1" t="s">
        <v>28</v>
      </c>
      <c r="O2121" s="1" t="s">
        <v>28</v>
      </c>
      <c r="P2121" s="1" t="s">
        <v>28</v>
      </c>
      <c r="U2121" s="1">
        <v>170.06000264485675</v>
      </c>
      <c r="V2121" s="1">
        <v>178.90999857584634</v>
      </c>
      <c r="W2121" s="1">
        <v>170.06000264485675</v>
      </c>
      <c r="X2121" s="1">
        <v>170.06000264485675</v>
      </c>
    </row>
    <row r="2122" spans="1:24">
      <c r="A2122" s="6">
        <v>45115</v>
      </c>
      <c r="B2122" s="1" t="s">
        <v>28</v>
      </c>
      <c r="C2122" s="1" t="s">
        <v>28</v>
      </c>
      <c r="D2122" s="1" t="s">
        <v>28</v>
      </c>
      <c r="E2122" s="1" t="s">
        <v>28</v>
      </c>
      <c r="F2122" s="1" t="s">
        <v>28</v>
      </c>
      <c r="G2122" s="1" t="s">
        <v>28</v>
      </c>
      <c r="H2122" s="1">
        <v>185.51000213623047</v>
      </c>
      <c r="I2122" s="1">
        <v>156.66666666666666</v>
      </c>
      <c r="J2122" s="1" t="s">
        <v>28</v>
      </c>
      <c r="K2122" s="1" t="s">
        <v>28</v>
      </c>
      <c r="L2122" s="1" t="s">
        <v>28</v>
      </c>
      <c r="M2122" s="1" t="s">
        <v>28</v>
      </c>
      <c r="N2122" s="1" t="s">
        <v>28</v>
      </c>
      <c r="O2122" s="1" t="s">
        <v>28</v>
      </c>
      <c r="P2122" s="1" t="s">
        <v>28</v>
      </c>
      <c r="U2122" s="1">
        <v>156.66666666666666</v>
      </c>
      <c r="V2122" s="1">
        <v>156.66666666666666</v>
      </c>
      <c r="W2122" s="1">
        <v>156.66666666666666</v>
      </c>
      <c r="X2122" s="1">
        <v>156.66666666666666</v>
      </c>
    </row>
    <row r="2123" spans="1:24">
      <c r="A2123" s="6">
        <v>45122</v>
      </c>
      <c r="B2123" s="1" t="s">
        <v>28</v>
      </c>
      <c r="C2123" s="1" t="s">
        <v>28</v>
      </c>
      <c r="D2123" s="1" t="s">
        <v>28</v>
      </c>
      <c r="E2123" s="1" t="s">
        <v>28</v>
      </c>
      <c r="F2123" s="1" t="s">
        <v>28</v>
      </c>
      <c r="G2123" s="1" t="s">
        <v>28</v>
      </c>
      <c r="H2123" s="1">
        <v>238.51499938964844</v>
      </c>
      <c r="I2123" s="1">
        <v>235</v>
      </c>
      <c r="J2123" s="1" t="s">
        <v>28</v>
      </c>
      <c r="K2123" s="1">
        <v>195.51499999999999</v>
      </c>
      <c r="L2123" s="1">
        <v>205.36</v>
      </c>
      <c r="M2123" s="1">
        <v>199.06</v>
      </c>
      <c r="N2123" s="1">
        <v>195.29499816894531</v>
      </c>
      <c r="O2123" s="1">
        <v>187.94000244140625</v>
      </c>
      <c r="P2123" s="1">
        <v>178.09000396728516</v>
      </c>
      <c r="U2123" s="1">
        <v>235</v>
      </c>
      <c r="V2123" s="1">
        <v>220.18</v>
      </c>
      <c r="W2123" s="1">
        <v>220.18</v>
      </c>
      <c r="X2123" s="1">
        <v>204.06000122070313</v>
      </c>
    </row>
    <row r="2124" spans="1:24">
      <c r="A2124" s="6">
        <v>45129</v>
      </c>
      <c r="B2124" s="1" t="s">
        <v>28</v>
      </c>
      <c r="C2124" s="1">
        <v>180.84999847412109</v>
      </c>
      <c r="D2124" s="1">
        <v>164.55000305175781</v>
      </c>
      <c r="E2124" s="1">
        <v>134.05000305175781</v>
      </c>
      <c r="F2124" s="1" t="s">
        <v>28</v>
      </c>
      <c r="G2124" s="1" t="s">
        <v>28</v>
      </c>
      <c r="H2124" s="1">
        <v>211.54499816894531</v>
      </c>
      <c r="I2124" s="1">
        <v>209.83999633789063</v>
      </c>
      <c r="J2124" s="1" t="s">
        <v>28</v>
      </c>
      <c r="K2124" s="1" t="s">
        <v>28</v>
      </c>
      <c r="L2124" s="1" t="s">
        <v>28</v>
      </c>
      <c r="M2124" s="1" t="s">
        <v>28</v>
      </c>
      <c r="N2124" s="1" t="s">
        <v>28</v>
      </c>
      <c r="O2124" s="1" t="s">
        <v>28</v>
      </c>
      <c r="P2124" s="1" t="s">
        <v>28</v>
      </c>
      <c r="U2124" s="1">
        <v>195.34499740600586</v>
      </c>
      <c r="V2124" s="1">
        <v>209.83999633789063</v>
      </c>
      <c r="W2124" s="1">
        <v>195.34499740600586</v>
      </c>
      <c r="X2124" s="1">
        <v>195.34499740600586</v>
      </c>
    </row>
    <row r="2125" spans="1:24">
      <c r="A2125" s="6">
        <v>45136</v>
      </c>
      <c r="B2125" s="1" t="s">
        <v>28</v>
      </c>
      <c r="C2125" s="1" t="s">
        <v>28</v>
      </c>
      <c r="D2125" s="1" t="s">
        <v>28</v>
      </c>
      <c r="E2125" s="1">
        <v>180</v>
      </c>
      <c r="F2125" s="1">
        <v>165</v>
      </c>
      <c r="G2125" s="1" t="s">
        <v>28</v>
      </c>
      <c r="H2125" s="1" t="s">
        <v>28</v>
      </c>
      <c r="I2125" s="1">
        <v>160</v>
      </c>
      <c r="J2125" s="1" t="s">
        <v>28</v>
      </c>
      <c r="K2125" s="1">
        <v>207.42</v>
      </c>
      <c r="L2125" s="1">
        <v>185.07666666666668</v>
      </c>
      <c r="M2125" s="1">
        <v>197.84</v>
      </c>
      <c r="N2125" s="1" t="s">
        <v>28</v>
      </c>
      <c r="O2125" s="1" t="s">
        <v>28</v>
      </c>
      <c r="P2125" s="1" t="s">
        <v>28</v>
      </c>
      <c r="U2125" s="1">
        <v>162.5</v>
      </c>
      <c r="V2125" s="1">
        <v>172.53833333333336</v>
      </c>
      <c r="W2125" s="1">
        <v>168.76916666666668</v>
      </c>
      <c r="X2125" s="1">
        <v>168.76916666666668</v>
      </c>
    </row>
    <row r="2126" spans="1:24">
      <c r="A2126" s="6">
        <v>45143</v>
      </c>
      <c r="B2126" s="1" t="s">
        <v>28</v>
      </c>
      <c r="C2126" s="1" t="s">
        <v>28</v>
      </c>
      <c r="D2126" s="1" t="s">
        <v>28</v>
      </c>
      <c r="E2126" s="1" t="s">
        <v>28</v>
      </c>
      <c r="F2126" s="1" t="s">
        <v>28</v>
      </c>
      <c r="G2126" s="1" t="s">
        <v>28</v>
      </c>
      <c r="H2126" s="1">
        <v>189.42500305175781</v>
      </c>
      <c r="I2126" s="1">
        <v>160</v>
      </c>
      <c r="J2126" s="1" t="s">
        <v>28</v>
      </c>
      <c r="K2126" s="1" t="s">
        <v>28</v>
      </c>
      <c r="L2126" s="1" t="s">
        <v>28</v>
      </c>
      <c r="M2126" s="1" t="s">
        <v>28</v>
      </c>
      <c r="N2126" s="1">
        <v>202</v>
      </c>
      <c r="O2126" s="1">
        <v>210.09666442871094</v>
      </c>
      <c r="P2126" s="1">
        <v>212.84500122070313</v>
      </c>
      <c r="U2126" s="1">
        <v>160</v>
      </c>
      <c r="V2126" s="1">
        <v>160</v>
      </c>
      <c r="W2126" s="1">
        <v>160</v>
      </c>
      <c r="X2126" s="1">
        <v>185.04833221435547</v>
      </c>
    </row>
    <row r="2127" spans="1:24">
      <c r="A2127" s="6">
        <v>45150</v>
      </c>
      <c r="B2127" s="1" t="s">
        <v>28</v>
      </c>
      <c r="C2127" s="1" t="s">
        <v>28</v>
      </c>
      <c r="D2127" s="1" t="s">
        <v>28</v>
      </c>
      <c r="E2127" s="1">
        <v>168.02000427246094</v>
      </c>
      <c r="F2127" s="1">
        <v>175</v>
      </c>
      <c r="G2127" s="1" t="s">
        <v>28</v>
      </c>
      <c r="H2127" s="1">
        <v>213.00999450683594</v>
      </c>
      <c r="I2127" s="1">
        <v>205</v>
      </c>
      <c r="J2127" s="1" t="s">
        <v>28</v>
      </c>
      <c r="K2127" s="1" t="s">
        <v>28</v>
      </c>
      <c r="L2127" s="1" t="s">
        <v>28</v>
      </c>
      <c r="M2127" s="1" t="s">
        <v>28</v>
      </c>
      <c r="N2127" s="1">
        <v>224.30000305175781</v>
      </c>
      <c r="O2127" s="1">
        <v>219.66333516438803</v>
      </c>
      <c r="P2127" s="1">
        <v>204.75</v>
      </c>
      <c r="U2127" s="1">
        <v>190</v>
      </c>
      <c r="V2127" s="1">
        <v>205</v>
      </c>
      <c r="W2127" s="1">
        <v>190</v>
      </c>
      <c r="X2127" s="1">
        <v>199.88777838812936</v>
      </c>
    </row>
    <row r="2128" spans="1:24">
      <c r="A2128" s="6">
        <v>45157</v>
      </c>
      <c r="B2128" s="1" t="s">
        <v>28</v>
      </c>
      <c r="C2128" s="1">
        <v>174</v>
      </c>
      <c r="D2128" s="1">
        <v>184.10000610351563</v>
      </c>
      <c r="E2128" s="1" t="s">
        <v>28</v>
      </c>
      <c r="F2128" s="1" t="s">
        <v>28</v>
      </c>
      <c r="G2128" s="1" t="s">
        <v>28</v>
      </c>
      <c r="H2128" s="1">
        <v>199.73000335693359</v>
      </c>
      <c r="I2128" s="1" t="s">
        <v>28</v>
      </c>
      <c r="J2128" s="1" t="s">
        <v>28</v>
      </c>
      <c r="K2128" s="1">
        <v>231.51</v>
      </c>
      <c r="L2128" s="1">
        <v>181.75</v>
      </c>
      <c r="M2128" s="1">
        <v>222.08</v>
      </c>
      <c r="N2128" s="1" t="s">
        <v>28</v>
      </c>
      <c r="O2128" s="1" t="s">
        <v>28</v>
      </c>
      <c r="P2128" s="1" t="s">
        <v>28</v>
      </c>
      <c r="U2128" s="1">
        <v>174</v>
      </c>
      <c r="V2128" s="1">
        <v>181.75</v>
      </c>
      <c r="W2128" s="1">
        <v>177.875</v>
      </c>
      <c r="X2128" s="1">
        <v>177.875</v>
      </c>
    </row>
    <row r="2129" spans="1:24">
      <c r="A2129" s="6">
        <v>45164</v>
      </c>
      <c r="B2129" s="1" t="s">
        <v>28</v>
      </c>
      <c r="C2129" s="1" t="s">
        <v>28</v>
      </c>
      <c r="D2129" s="1" t="s">
        <v>28</v>
      </c>
      <c r="E2129" s="1">
        <v>185</v>
      </c>
      <c r="F2129" s="1" t="s">
        <v>28</v>
      </c>
      <c r="G2129" s="1" t="s">
        <v>28</v>
      </c>
      <c r="H2129" s="1">
        <v>250</v>
      </c>
      <c r="I2129" s="1" t="s">
        <v>28</v>
      </c>
      <c r="J2129" s="1" t="s">
        <v>28</v>
      </c>
      <c r="K2129" s="1">
        <v>248.08499999999998</v>
      </c>
      <c r="L2129" s="1">
        <v>229.72666666666669</v>
      </c>
      <c r="M2129" s="1">
        <v>220.76</v>
      </c>
      <c r="N2129" s="1" t="s">
        <v>28</v>
      </c>
      <c r="O2129" s="1" t="s">
        <v>28</v>
      </c>
      <c r="P2129" s="1" t="s">
        <v>28</v>
      </c>
      <c r="U2129" s="1" t="s">
        <v>28</v>
      </c>
      <c r="V2129" s="1">
        <v>229.72666666666669</v>
      </c>
      <c r="W2129" s="1">
        <v>229.72666666666669</v>
      </c>
      <c r="X2129" s="1">
        <v>229.72666666666669</v>
      </c>
    </row>
    <row r="2130" spans="1:24">
      <c r="A2130" s="6">
        <v>45171</v>
      </c>
      <c r="B2130" s="1" t="s">
        <v>28</v>
      </c>
      <c r="C2130" s="1">
        <v>183</v>
      </c>
      <c r="D2130" s="1">
        <v>176</v>
      </c>
      <c r="E2130" s="1">
        <v>172.05999755859375</v>
      </c>
      <c r="F2130" s="1" t="s">
        <v>28</v>
      </c>
      <c r="G2130" s="1" t="s">
        <v>28</v>
      </c>
      <c r="H2130" s="1">
        <v>185.61000061035156</v>
      </c>
      <c r="I2130" s="1">
        <v>218.3800048828125</v>
      </c>
      <c r="J2130" s="1" t="s">
        <v>28</v>
      </c>
      <c r="K2130" s="1">
        <v>252.25</v>
      </c>
      <c r="L2130" s="1">
        <v>247.39000000000001</v>
      </c>
      <c r="M2130" s="1">
        <v>231.5</v>
      </c>
      <c r="N2130" s="1">
        <v>247.98500061035156</v>
      </c>
      <c r="O2130" s="1">
        <v>234.24666341145834</v>
      </c>
      <c r="P2130" s="1">
        <v>218.31999969482422</v>
      </c>
      <c r="U2130" s="1">
        <v>200.69000244140625</v>
      </c>
      <c r="V2130" s="1">
        <v>232.88500244140624</v>
      </c>
      <c r="W2130" s="1">
        <v>207.94250122070312</v>
      </c>
      <c r="X2130" s="1">
        <v>216.71055528428823</v>
      </c>
    </row>
    <row r="2131" spans="1:24">
      <c r="A2131" s="6">
        <v>45178</v>
      </c>
      <c r="B2131" s="1">
        <v>227</v>
      </c>
      <c r="C2131" s="1" t="s">
        <v>28</v>
      </c>
      <c r="D2131" s="1" t="s">
        <v>28</v>
      </c>
      <c r="E2131" s="1">
        <v>171.52000427246094</v>
      </c>
      <c r="F2131" s="1" t="s">
        <v>28</v>
      </c>
      <c r="G2131" s="1" t="s">
        <v>28</v>
      </c>
      <c r="H2131" s="1">
        <v>180</v>
      </c>
      <c r="I2131" s="1">
        <v>192.5</v>
      </c>
      <c r="J2131" s="1" t="s">
        <v>28</v>
      </c>
      <c r="K2131" s="1">
        <v>254.99</v>
      </c>
      <c r="L2131" s="1">
        <v>236.84666666666666</v>
      </c>
      <c r="M2131" s="1">
        <v>221.57499999999999</v>
      </c>
      <c r="N2131" s="1" t="s">
        <v>28</v>
      </c>
      <c r="O2131" s="1" t="s">
        <v>28</v>
      </c>
      <c r="P2131" s="1" t="s">
        <v>28</v>
      </c>
      <c r="U2131" s="1">
        <v>192.5</v>
      </c>
      <c r="V2131" s="1">
        <v>214.67333333333335</v>
      </c>
      <c r="W2131" s="1">
        <v>214.67333333333335</v>
      </c>
      <c r="X2131" s="1">
        <v>214.67333333333335</v>
      </c>
    </row>
    <row r="2132" spans="1:24">
      <c r="A2132" s="6">
        <v>45185</v>
      </c>
      <c r="B2132" s="1" t="s">
        <v>28</v>
      </c>
      <c r="C2132" s="1">
        <v>186.41999816894531</v>
      </c>
      <c r="D2132" s="1">
        <v>189</v>
      </c>
      <c r="E2132" s="1" t="s">
        <v>28</v>
      </c>
      <c r="F2132" s="1" t="s">
        <v>28</v>
      </c>
      <c r="G2132" s="1" t="s">
        <v>28</v>
      </c>
      <c r="H2132" s="1">
        <v>211.52999877929688</v>
      </c>
      <c r="I2132" s="1">
        <v>214.93333435058594</v>
      </c>
      <c r="J2132" s="1" t="s">
        <v>28</v>
      </c>
      <c r="K2132" s="1">
        <v>234.8</v>
      </c>
      <c r="L2132" s="1">
        <v>229.92999999999998</v>
      </c>
      <c r="M2132" s="1">
        <v>219.83</v>
      </c>
      <c r="N2132" s="1">
        <v>239.62000274658203</v>
      </c>
      <c r="O2132" s="1">
        <v>228.14666748046875</v>
      </c>
      <c r="P2132" s="1">
        <v>207.48500061035156</v>
      </c>
      <c r="U2132" s="1">
        <v>200.67666625976563</v>
      </c>
      <c r="V2132" s="1">
        <v>222.43166717529294</v>
      </c>
      <c r="W2132" s="1">
        <v>204.42583267211913</v>
      </c>
      <c r="X2132" s="1">
        <v>212.33277760823566</v>
      </c>
    </row>
    <row r="2133" spans="1:24">
      <c r="A2133" s="6">
        <v>45192</v>
      </c>
      <c r="B2133" s="1" t="s">
        <v>28</v>
      </c>
      <c r="C2133" s="1" t="s">
        <v>28</v>
      </c>
      <c r="D2133" s="1" t="s">
        <v>28</v>
      </c>
      <c r="E2133" s="1">
        <v>195</v>
      </c>
      <c r="F2133" s="1" t="s">
        <v>28</v>
      </c>
      <c r="G2133" s="1" t="s">
        <v>28</v>
      </c>
      <c r="H2133" s="1">
        <v>240</v>
      </c>
      <c r="I2133" s="1">
        <v>210.41999816894531</v>
      </c>
      <c r="J2133" s="1" t="s">
        <v>28</v>
      </c>
      <c r="K2133" s="1">
        <v>219.44</v>
      </c>
      <c r="L2133" s="1">
        <v>232.27666666666667</v>
      </c>
      <c r="M2133" s="1">
        <v>216.57999999999998</v>
      </c>
      <c r="N2133" s="1" t="s">
        <v>28</v>
      </c>
      <c r="O2133" s="1" t="s">
        <v>28</v>
      </c>
      <c r="P2133" s="1" t="s">
        <v>28</v>
      </c>
      <c r="U2133" s="1">
        <v>210.41999816894531</v>
      </c>
      <c r="V2133" s="1">
        <v>221.34833241780598</v>
      </c>
      <c r="W2133" s="1">
        <v>221.34833241780598</v>
      </c>
      <c r="X2133" s="1">
        <v>221.34833241780598</v>
      </c>
    </row>
    <row r="2134" spans="1:24">
      <c r="A2134" s="6">
        <v>45199</v>
      </c>
      <c r="B2134" s="1" t="s">
        <v>28</v>
      </c>
      <c r="C2134" s="1" t="s">
        <v>28</v>
      </c>
      <c r="D2134" s="1" t="s">
        <v>28</v>
      </c>
      <c r="E2134" s="1" t="s">
        <v>28</v>
      </c>
      <c r="F2134" s="1" t="s">
        <v>28</v>
      </c>
      <c r="G2134" s="1" t="s">
        <v>28</v>
      </c>
      <c r="H2134" s="1">
        <v>221.38999938964844</v>
      </c>
      <c r="I2134" s="1">
        <v>225.37999725341797</v>
      </c>
      <c r="J2134" s="1" t="s">
        <v>28</v>
      </c>
      <c r="K2134" s="1">
        <v>245.66</v>
      </c>
      <c r="L2134" s="1">
        <v>213.41333333333333</v>
      </c>
      <c r="M2134" s="1">
        <v>208.905</v>
      </c>
      <c r="N2134" s="1">
        <v>246.22499847412109</v>
      </c>
      <c r="O2134" s="1">
        <v>232.11666870117188</v>
      </c>
      <c r="P2134" s="1">
        <v>213.44999694824219</v>
      </c>
      <c r="U2134" s="1">
        <v>225.37999725341797</v>
      </c>
      <c r="V2134" s="1">
        <v>219.39666529337563</v>
      </c>
      <c r="W2134" s="1">
        <v>219.39666529337563</v>
      </c>
      <c r="X2134" s="1">
        <v>225.75666699727375</v>
      </c>
    </row>
    <row r="2135" spans="1:24">
      <c r="A2135" s="6">
        <v>45206</v>
      </c>
      <c r="B2135" s="1" t="s">
        <v>28</v>
      </c>
      <c r="C2135" s="1" t="s">
        <v>28</v>
      </c>
      <c r="D2135" s="1" t="s">
        <v>28</v>
      </c>
      <c r="E2135" s="1">
        <v>175</v>
      </c>
      <c r="F2135" s="1" t="s">
        <v>28</v>
      </c>
      <c r="G2135" s="1" t="s">
        <v>28</v>
      </c>
      <c r="H2135" s="1">
        <v>250</v>
      </c>
      <c r="I2135" s="1">
        <v>217.5</v>
      </c>
      <c r="J2135" s="1" t="s">
        <v>28</v>
      </c>
      <c r="K2135" s="1">
        <v>234.51</v>
      </c>
      <c r="L2135" s="1">
        <v>210.81000000000003</v>
      </c>
      <c r="M2135" s="1">
        <v>194.755</v>
      </c>
      <c r="N2135" s="1">
        <v>257.58000183105469</v>
      </c>
      <c r="O2135" s="1">
        <v>237.49000040690103</v>
      </c>
      <c r="P2135" s="1">
        <v>204.625</v>
      </c>
      <c r="U2135" s="1">
        <v>217.5</v>
      </c>
      <c r="V2135" s="1">
        <v>214.15500000000003</v>
      </c>
      <c r="W2135" s="1">
        <v>214.15500000000003</v>
      </c>
      <c r="X2135" s="1">
        <v>225.82250020345055</v>
      </c>
    </row>
    <row r="2136" spans="1:24">
      <c r="A2136" s="6">
        <v>45213</v>
      </c>
      <c r="B2136" s="1" t="s">
        <v>28</v>
      </c>
      <c r="C2136" s="1" t="s">
        <v>28</v>
      </c>
      <c r="D2136" s="1" t="s">
        <v>28</v>
      </c>
      <c r="E2136" s="1" t="s">
        <v>28</v>
      </c>
      <c r="F2136" s="1" t="s">
        <v>28</v>
      </c>
      <c r="G2136" s="1" t="s">
        <v>28</v>
      </c>
      <c r="H2136" s="1">
        <v>275</v>
      </c>
      <c r="I2136" s="1">
        <v>213.90499877929688</v>
      </c>
      <c r="J2136" s="1" t="s">
        <v>28</v>
      </c>
      <c r="K2136" s="1">
        <v>229.8</v>
      </c>
      <c r="L2136" s="1">
        <v>209.84</v>
      </c>
      <c r="M2136" s="1">
        <v>185.92500000000001</v>
      </c>
      <c r="N2136" s="1" t="s">
        <v>28</v>
      </c>
      <c r="O2136" s="1" t="s">
        <v>28</v>
      </c>
      <c r="P2136" s="1" t="s">
        <v>28</v>
      </c>
      <c r="U2136" s="1">
        <v>213.90499877929688</v>
      </c>
      <c r="V2136" s="1">
        <v>211.87249938964845</v>
      </c>
      <c r="W2136" s="1">
        <v>211.87249938964845</v>
      </c>
      <c r="X2136" s="1">
        <v>211.87249938964845</v>
      </c>
    </row>
    <row r="2137" spans="1:24">
      <c r="A2137" s="6">
        <v>45220</v>
      </c>
      <c r="B2137" s="1" t="s">
        <v>28</v>
      </c>
      <c r="C2137" s="1" t="s">
        <v>28</v>
      </c>
      <c r="D2137" s="1" t="s">
        <v>28</v>
      </c>
      <c r="E2137" s="1">
        <v>177.41000366210938</v>
      </c>
      <c r="F2137" s="1">
        <v>170</v>
      </c>
      <c r="G2137" s="1" t="s">
        <v>28</v>
      </c>
      <c r="H2137" s="1">
        <v>241.08999633789063</v>
      </c>
      <c r="I2137" s="1">
        <v>205.22000122070313</v>
      </c>
      <c r="J2137" s="1" t="s">
        <v>28</v>
      </c>
      <c r="K2137" s="1">
        <v>231</v>
      </c>
      <c r="L2137" s="1">
        <v>216.61666666666667</v>
      </c>
      <c r="M2137" s="1">
        <v>192.41500000000002</v>
      </c>
      <c r="N2137" s="1">
        <v>228.13499450683594</v>
      </c>
      <c r="O2137" s="1">
        <v>217.76333109537759</v>
      </c>
      <c r="P2137" s="1">
        <v>209.50499725341797</v>
      </c>
      <c r="U2137" s="1">
        <v>187.61000061035156</v>
      </c>
      <c r="V2137" s="1">
        <v>210.9183339436849</v>
      </c>
      <c r="W2137" s="1">
        <v>190.45916697184245</v>
      </c>
      <c r="X2137" s="1">
        <v>199.5605550130208</v>
      </c>
    </row>
    <row r="2138" spans="1:24">
      <c r="A2138" s="6">
        <v>45227</v>
      </c>
      <c r="B2138" s="1" t="s">
        <v>28</v>
      </c>
      <c r="C2138" s="1" t="s">
        <v>28</v>
      </c>
      <c r="D2138" s="1" t="s">
        <v>28</v>
      </c>
      <c r="E2138" s="1">
        <v>170</v>
      </c>
      <c r="F2138" s="1" t="s">
        <v>28</v>
      </c>
      <c r="G2138" s="1" t="s">
        <v>28</v>
      </c>
      <c r="H2138" s="1">
        <v>240</v>
      </c>
      <c r="I2138" s="1" t="s">
        <v>28</v>
      </c>
      <c r="J2138" s="1" t="s">
        <v>28</v>
      </c>
      <c r="K2138" s="1">
        <v>234.255</v>
      </c>
      <c r="L2138" s="1">
        <v>221.51</v>
      </c>
      <c r="M2138" s="1">
        <v>193.36500000000001</v>
      </c>
      <c r="N2138" s="1" t="s">
        <v>28</v>
      </c>
      <c r="O2138" s="1" t="s">
        <v>28</v>
      </c>
      <c r="P2138" s="1" t="s">
        <v>28</v>
      </c>
      <c r="U2138" s="1" t="s">
        <v>28</v>
      </c>
      <c r="V2138" s="1">
        <v>221.51</v>
      </c>
      <c r="W2138" s="1">
        <v>221.51</v>
      </c>
      <c r="X2138" s="1">
        <v>221.51</v>
      </c>
    </row>
    <row r="2139" spans="1:24">
      <c r="A2139" s="6">
        <v>45234</v>
      </c>
      <c r="B2139" s="1" t="s">
        <v>28</v>
      </c>
      <c r="C2139" s="1" t="s">
        <v>28</v>
      </c>
      <c r="D2139" s="1" t="s">
        <v>28</v>
      </c>
      <c r="E2139" s="1">
        <v>182.5</v>
      </c>
      <c r="F2139" s="1" t="s">
        <v>28</v>
      </c>
      <c r="G2139" s="1" t="s">
        <v>28</v>
      </c>
      <c r="H2139" s="1" t="s">
        <v>28</v>
      </c>
      <c r="I2139" s="1">
        <v>190</v>
      </c>
      <c r="J2139" s="1" t="s">
        <v>28</v>
      </c>
      <c r="K2139" s="1">
        <v>256.04999999999995</v>
      </c>
      <c r="L2139" s="1">
        <v>226.87</v>
      </c>
      <c r="M2139" s="1">
        <v>193.10000000000002</v>
      </c>
      <c r="N2139" s="1">
        <v>237.94499969482422</v>
      </c>
      <c r="O2139" s="1">
        <v>221.92666117350259</v>
      </c>
      <c r="P2139" s="1">
        <v>199.73500061035156</v>
      </c>
      <c r="U2139" s="1">
        <v>190</v>
      </c>
      <c r="V2139" s="1">
        <v>208.435</v>
      </c>
      <c r="W2139" s="1">
        <v>208.435</v>
      </c>
      <c r="X2139" s="1">
        <v>215.18083058675131</v>
      </c>
    </row>
    <row r="2140" spans="1:24">
      <c r="A2140" s="6">
        <v>45241</v>
      </c>
      <c r="B2140" s="1" t="s">
        <v>28</v>
      </c>
      <c r="C2140" s="1" t="s">
        <v>28</v>
      </c>
      <c r="D2140" s="1" t="s">
        <v>28</v>
      </c>
      <c r="E2140" s="1" t="s">
        <v>28</v>
      </c>
      <c r="F2140" s="1">
        <v>180</v>
      </c>
      <c r="G2140" s="1" t="s">
        <v>28</v>
      </c>
      <c r="H2140" s="1" t="s">
        <v>28</v>
      </c>
      <c r="I2140" s="1" t="s">
        <v>28</v>
      </c>
      <c r="J2140" s="1" t="s">
        <v>28</v>
      </c>
      <c r="K2140" s="1">
        <v>235.53</v>
      </c>
      <c r="L2140" s="1">
        <v>229.52</v>
      </c>
      <c r="M2140" s="1">
        <v>200.24</v>
      </c>
      <c r="N2140" s="1" t="s">
        <v>28</v>
      </c>
      <c r="O2140" s="1" t="s">
        <v>28</v>
      </c>
      <c r="P2140" s="1" t="s">
        <v>28</v>
      </c>
      <c r="U2140" s="1">
        <v>180</v>
      </c>
      <c r="V2140" s="1">
        <v>229.52</v>
      </c>
      <c r="W2140" s="1">
        <v>204.76</v>
      </c>
      <c r="X2140" s="1">
        <v>204.76</v>
      </c>
    </row>
    <row r="2141" spans="1:24">
      <c r="A2141" s="6">
        <v>45248</v>
      </c>
      <c r="B2141" s="1" t="s">
        <v>28</v>
      </c>
      <c r="C2141" s="1" t="s">
        <v>28</v>
      </c>
      <c r="D2141" s="1" t="s">
        <v>28</v>
      </c>
      <c r="E2141" s="1" t="s">
        <v>28</v>
      </c>
      <c r="F2141" s="1" t="s">
        <v>28</v>
      </c>
      <c r="G2141" s="1" t="s">
        <v>28</v>
      </c>
      <c r="H2141" s="1">
        <v>250</v>
      </c>
      <c r="I2141" s="1">
        <v>249.24000549316406</v>
      </c>
      <c r="J2141" s="1" t="s">
        <v>28</v>
      </c>
      <c r="K2141" s="1">
        <v>249.64</v>
      </c>
      <c r="L2141" s="1">
        <v>237.04333333333332</v>
      </c>
      <c r="M2141" s="1">
        <v>202.36500000000001</v>
      </c>
      <c r="N2141" s="1">
        <v>243.58499908447266</v>
      </c>
      <c r="O2141" s="1">
        <v>215.58333333333334</v>
      </c>
      <c r="P2141" s="1">
        <v>197.14500427246094</v>
      </c>
      <c r="U2141" s="1">
        <v>249.24000549316406</v>
      </c>
      <c r="V2141" s="1">
        <v>243.14166941324868</v>
      </c>
      <c r="W2141" s="1">
        <v>243.14166941324868</v>
      </c>
      <c r="X2141" s="1">
        <v>229.36250137329102</v>
      </c>
    </row>
    <row r="2142" spans="1:24">
      <c r="A2142" s="6">
        <v>45255</v>
      </c>
      <c r="B2142" s="1" t="s">
        <v>28</v>
      </c>
      <c r="C2142" s="1" t="s">
        <v>28</v>
      </c>
      <c r="D2142" s="1" t="s">
        <v>28</v>
      </c>
      <c r="E2142" s="1" t="s">
        <v>28</v>
      </c>
      <c r="F2142" s="1" t="s">
        <v>28</v>
      </c>
      <c r="G2142" s="1" t="s">
        <v>28</v>
      </c>
      <c r="H2142" s="1" t="s">
        <v>28</v>
      </c>
      <c r="I2142" s="1" t="s">
        <v>28</v>
      </c>
      <c r="J2142" s="1" t="s">
        <v>28</v>
      </c>
      <c r="K2142" s="1" t="s">
        <v>28</v>
      </c>
      <c r="L2142" s="1" t="s">
        <v>28</v>
      </c>
      <c r="M2142" s="1" t="s">
        <v>28</v>
      </c>
      <c r="N2142" s="1" t="s">
        <v>28</v>
      </c>
      <c r="O2142" s="1" t="s">
        <v>28</v>
      </c>
      <c r="P2142" s="1" t="s">
        <v>28</v>
      </c>
      <c r="U2142" s="1" t="s">
        <v>28</v>
      </c>
      <c r="V2142" s="1" t="s">
        <v>28</v>
      </c>
      <c r="W2142" s="1" t="s">
        <v>28</v>
      </c>
      <c r="X2142" s="1" t="s">
        <v>28</v>
      </c>
    </row>
    <row r="2143" spans="1:24">
      <c r="A2143" s="6">
        <v>45262</v>
      </c>
      <c r="B2143" s="1" t="s">
        <v>28</v>
      </c>
      <c r="C2143" s="1">
        <v>248</v>
      </c>
      <c r="D2143" s="1" t="s">
        <v>28</v>
      </c>
      <c r="E2143" s="1" t="s">
        <v>28</v>
      </c>
      <c r="F2143" s="1" t="s">
        <v>28</v>
      </c>
      <c r="G2143" s="1" t="s">
        <v>28</v>
      </c>
      <c r="H2143" s="1">
        <v>247.5</v>
      </c>
      <c r="I2143" s="1" t="s">
        <v>28</v>
      </c>
      <c r="J2143" s="1" t="s">
        <v>28</v>
      </c>
      <c r="K2143" s="1">
        <v>248.98000000000002</v>
      </c>
      <c r="L2143" s="1">
        <v>239.04333333333332</v>
      </c>
      <c r="M2143" s="1">
        <v>200.815</v>
      </c>
      <c r="N2143" s="1">
        <v>239.30999755859375</v>
      </c>
      <c r="O2143" s="1">
        <v>209.73666381835938</v>
      </c>
      <c r="P2143" s="1">
        <v>192.33000183105469</v>
      </c>
      <c r="U2143" s="1">
        <v>248</v>
      </c>
      <c r="V2143" s="1">
        <v>239.04333333333332</v>
      </c>
      <c r="W2143" s="1">
        <v>243.52166666666665</v>
      </c>
      <c r="X2143" s="1">
        <v>232.25999905056423</v>
      </c>
    </row>
    <row r="2144" spans="1:24">
      <c r="A2144" s="6">
        <v>45269</v>
      </c>
      <c r="B2144" s="1" t="s">
        <v>28</v>
      </c>
      <c r="C2144" s="1" t="s">
        <v>28</v>
      </c>
      <c r="D2144" s="1" t="s">
        <v>28</v>
      </c>
      <c r="E2144" s="1" t="s">
        <v>28</v>
      </c>
      <c r="F2144" s="1" t="s">
        <v>28</v>
      </c>
      <c r="G2144" s="1" t="s">
        <v>28</v>
      </c>
      <c r="H2144" s="1">
        <v>275</v>
      </c>
      <c r="I2144" s="1" t="s">
        <v>28</v>
      </c>
      <c r="J2144" s="1" t="s">
        <v>28</v>
      </c>
      <c r="K2144" s="1">
        <v>257.89</v>
      </c>
      <c r="L2144" s="1">
        <v>241.36666666666667</v>
      </c>
      <c r="M2144" s="1">
        <v>199.26</v>
      </c>
      <c r="N2144" s="1" t="s">
        <v>28</v>
      </c>
      <c r="O2144" s="1" t="s">
        <v>28</v>
      </c>
      <c r="P2144" s="1" t="s">
        <v>28</v>
      </c>
      <c r="U2144" s="1" t="s">
        <v>28</v>
      </c>
      <c r="V2144" s="1">
        <v>241.36666666666667</v>
      </c>
      <c r="W2144" s="1">
        <v>241.36666666666667</v>
      </c>
      <c r="X2144" s="1">
        <v>241.36666666666667</v>
      </c>
    </row>
    <row r="2145" spans="1:24">
      <c r="A2145" s="6">
        <v>45276</v>
      </c>
      <c r="B2145" s="1" t="s">
        <v>28</v>
      </c>
      <c r="C2145" s="1" t="s">
        <v>28</v>
      </c>
      <c r="D2145" s="1" t="s">
        <v>28</v>
      </c>
      <c r="E2145" s="1" t="s">
        <v>28</v>
      </c>
      <c r="F2145" s="1" t="s">
        <v>28</v>
      </c>
      <c r="G2145" s="1" t="s">
        <v>28</v>
      </c>
      <c r="H2145" s="1" t="s">
        <v>28</v>
      </c>
      <c r="I2145" s="1" t="s">
        <v>28</v>
      </c>
      <c r="J2145" s="1" t="s">
        <v>28</v>
      </c>
      <c r="K2145" s="1">
        <v>238.20999999999998</v>
      </c>
      <c r="L2145" s="1">
        <v>231.46666666666667</v>
      </c>
      <c r="M2145" s="1">
        <v>185.375</v>
      </c>
      <c r="N2145" s="1" t="s">
        <v>28</v>
      </c>
      <c r="O2145" s="1" t="s">
        <v>28</v>
      </c>
      <c r="P2145" s="1" t="s">
        <v>28</v>
      </c>
      <c r="U2145" s="1" t="s">
        <v>28</v>
      </c>
      <c r="V2145" s="1">
        <v>231.46666666666667</v>
      </c>
      <c r="W2145" s="1">
        <v>231.46666666666667</v>
      </c>
      <c r="X2145" s="1">
        <v>231.46666666666667</v>
      </c>
    </row>
    <row r="2146" spans="1:24">
      <c r="A2146" s="6">
        <v>45283</v>
      </c>
      <c r="B2146" s="1" t="s">
        <v>28</v>
      </c>
      <c r="C2146" s="1" t="s">
        <v>28</v>
      </c>
      <c r="D2146" s="1" t="s">
        <v>28</v>
      </c>
      <c r="E2146" s="1" t="s">
        <v>28</v>
      </c>
      <c r="F2146" s="1" t="s">
        <v>28</v>
      </c>
      <c r="G2146" s="1" t="s">
        <v>28</v>
      </c>
      <c r="H2146" s="1" t="s">
        <v>28</v>
      </c>
      <c r="I2146" s="1" t="s">
        <v>28</v>
      </c>
      <c r="J2146" s="1" t="s">
        <v>28</v>
      </c>
      <c r="K2146" s="1" t="s">
        <v>28</v>
      </c>
      <c r="L2146" s="1" t="s">
        <v>28</v>
      </c>
      <c r="M2146" s="1" t="s">
        <v>28</v>
      </c>
      <c r="N2146" s="1" t="s">
        <v>28</v>
      </c>
      <c r="O2146" s="1" t="s">
        <v>28</v>
      </c>
      <c r="P2146" s="1" t="s">
        <v>28</v>
      </c>
      <c r="U2146" s="1" t="s">
        <v>28</v>
      </c>
      <c r="V2146" s="1" t="s">
        <v>28</v>
      </c>
      <c r="W2146" s="1" t="s">
        <v>28</v>
      </c>
      <c r="X2146" s="1" t="s">
        <v>28</v>
      </c>
    </row>
    <row r="2147" spans="1:24">
      <c r="A2147" s="6">
        <v>45290</v>
      </c>
      <c r="B2147" s="1" t="s">
        <v>28</v>
      </c>
      <c r="C2147" s="1" t="s">
        <v>28</v>
      </c>
      <c r="D2147" s="1" t="s">
        <v>28</v>
      </c>
      <c r="E2147" s="1" t="s">
        <v>28</v>
      </c>
      <c r="F2147" s="1" t="s">
        <v>28</v>
      </c>
      <c r="G2147" s="1" t="s">
        <v>28</v>
      </c>
      <c r="H2147" s="1" t="s">
        <v>28</v>
      </c>
      <c r="I2147" s="1" t="s">
        <v>28</v>
      </c>
      <c r="J2147" s="1" t="s">
        <v>28</v>
      </c>
      <c r="K2147" s="1" t="s">
        <v>28</v>
      </c>
      <c r="L2147" s="1" t="s">
        <v>28</v>
      </c>
      <c r="M2147" s="1" t="s">
        <v>28</v>
      </c>
      <c r="N2147" s="1" t="s">
        <v>28</v>
      </c>
      <c r="O2147" s="1" t="s">
        <v>28</v>
      </c>
      <c r="P2147" s="1" t="s">
        <v>28</v>
      </c>
      <c r="U2147" s="1" t="s">
        <v>28</v>
      </c>
      <c r="V2147" s="1" t="s">
        <v>28</v>
      </c>
      <c r="W2147" s="1" t="s">
        <v>28</v>
      </c>
      <c r="X2147" s="1" t="s">
        <v>28</v>
      </c>
    </row>
    <row r="2148" spans="1:24">
      <c r="A2148" s="6">
        <v>45297</v>
      </c>
      <c r="B2148" s="1" t="s">
        <v>28</v>
      </c>
      <c r="C2148" s="1" t="s">
        <v>28</v>
      </c>
      <c r="D2148" s="1" t="s">
        <v>28</v>
      </c>
      <c r="E2148" s="1" t="s">
        <v>28</v>
      </c>
      <c r="F2148" s="1" t="s">
        <v>28</v>
      </c>
      <c r="G2148" s="1" t="s">
        <v>28</v>
      </c>
      <c r="H2148" s="1">
        <v>315.16500854492188</v>
      </c>
      <c r="I2148" s="1">
        <v>315</v>
      </c>
      <c r="J2148" s="1" t="s">
        <v>28</v>
      </c>
      <c r="K2148" s="1">
        <v>205</v>
      </c>
      <c r="L2148" s="1">
        <v>242.77666666666664</v>
      </c>
      <c r="M2148" s="1">
        <v>223.62</v>
      </c>
      <c r="N2148" s="1" t="s">
        <v>28</v>
      </c>
      <c r="O2148" s="1" t="s">
        <v>28</v>
      </c>
      <c r="P2148" s="1" t="s">
        <v>28</v>
      </c>
      <c r="U2148" s="1">
        <v>315</v>
      </c>
      <c r="V2148" s="1">
        <v>278.88833333333332</v>
      </c>
      <c r="W2148" s="1">
        <v>278.88833333333332</v>
      </c>
      <c r="X2148" s="1">
        <v>278.88833333333332</v>
      </c>
    </row>
    <row r="2149" spans="1:24">
      <c r="A2149" s="6">
        <v>45304</v>
      </c>
      <c r="B2149" s="1" t="s">
        <v>28</v>
      </c>
      <c r="C2149" s="1" t="s">
        <v>28</v>
      </c>
      <c r="D2149" s="1" t="s">
        <v>28</v>
      </c>
      <c r="E2149" s="1" t="s">
        <v>28</v>
      </c>
      <c r="F2149" s="1" t="s">
        <v>28</v>
      </c>
      <c r="G2149" s="1" t="s">
        <v>28</v>
      </c>
      <c r="H2149" s="1">
        <v>300</v>
      </c>
      <c r="I2149" s="1">
        <v>305</v>
      </c>
      <c r="J2149" s="1" t="s">
        <v>28</v>
      </c>
      <c r="K2149" s="1" t="s">
        <v>28</v>
      </c>
      <c r="L2149" s="1" t="s">
        <v>28</v>
      </c>
      <c r="M2149" s="1" t="s">
        <v>28</v>
      </c>
      <c r="N2149" s="1" t="s">
        <v>28</v>
      </c>
      <c r="O2149" s="1" t="s">
        <v>28</v>
      </c>
      <c r="P2149" s="1" t="s">
        <v>28</v>
      </c>
      <c r="U2149" s="1">
        <v>305</v>
      </c>
      <c r="V2149" s="1">
        <v>305</v>
      </c>
      <c r="W2149" s="1">
        <v>305</v>
      </c>
      <c r="X2149" s="1">
        <v>305</v>
      </c>
    </row>
    <row r="2150" spans="1:24">
      <c r="A2150" s="6">
        <v>45311</v>
      </c>
      <c r="B2150" s="1" t="s">
        <v>28</v>
      </c>
      <c r="C2150" s="1" t="s">
        <v>28</v>
      </c>
      <c r="D2150" s="1" t="s">
        <v>28</v>
      </c>
      <c r="E2150" s="1" t="s">
        <v>28</v>
      </c>
      <c r="F2150" s="1" t="s">
        <v>28</v>
      </c>
      <c r="G2150" s="1" t="s">
        <v>28</v>
      </c>
      <c r="H2150" s="1" t="s">
        <v>28</v>
      </c>
      <c r="I2150" s="1" t="s">
        <v>28</v>
      </c>
      <c r="J2150" s="1" t="s">
        <v>28</v>
      </c>
      <c r="K2150" s="1" t="s">
        <v>28</v>
      </c>
      <c r="L2150" s="1" t="s">
        <v>28</v>
      </c>
      <c r="M2150" s="1" t="s">
        <v>28</v>
      </c>
      <c r="N2150" s="1" t="s">
        <v>28</v>
      </c>
      <c r="O2150" s="1" t="s">
        <v>28</v>
      </c>
      <c r="P2150" s="1" t="s">
        <v>28</v>
      </c>
      <c r="U2150" s="1" t="s">
        <v>28</v>
      </c>
      <c r="V2150" s="1" t="s">
        <v>28</v>
      </c>
      <c r="W2150" s="1" t="s">
        <v>28</v>
      </c>
      <c r="X2150" s="1" t="s">
        <v>28</v>
      </c>
    </row>
    <row r="2151" spans="1:24">
      <c r="A2151" s="6">
        <v>45318</v>
      </c>
      <c r="B2151" s="1" t="s">
        <v>28</v>
      </c>
      <c r="C2151" s="1" t="s">
        <v>28</v>
      </c>
      <c r="D2151" s="1" t="s">
        <v>28</v>
      </c>
      <c r="E2151" s="1" t="s">
        <v>28</v>
      </c>
      <c r="F2151" s="1" t="s">
        <v>28</v>
      </c>
      <c r="G2151" s="1" t="s">
        <v>28</v>
      </c>
      <c r="H2151" s="1">
        <v>305</v>
      </c>
      <c r="I2151" s="1">
        <v>305</v>
      </c>
      <c r="J2151" s="1" t="s">
        <v>28</v>
      </c>
      <c r="K2151" s="1">
        <v>254.96</v>
      </c>
      <c r="L2151" s="1">
        <v>245.15</v>
      </c>
      <c r="M2151" s="1">
        <v>210</v>
      </c>
      <c r="N2151" s="1" t="s">
        <v>28</v>
      </c>
      <c r="O2151" s="1">
        <v>241.72000122070313</v>
      </c>
      <c r="P2151" s="1">
        <v>227.41000366210938</v>
      </c>
      <c r="U2151" s="1">
        <v>305</v>
      </c>
      <c r="V2151" s="1">
        <v>275.07499999999999</v>
      </c>
      <c r="W2151" s="1">
        <v>275.07499999999999</v>
      </c>
      <c r="X2151" s="1">
        <v>258.39750061035159</v>
      </c>
    </row>
    <row r="2152" spans="1:24">
      <c r="A2152" s="6">
        <v>45325</v>
      </c>
      <c r="B2152" s="1" t="s">
        <v>28</v>
      </c>
      <c r="C2152" s="1" t="s">
        <v>28</v>
      </c>
      <c r="D2152" s="1" t="s">
        <v>28</v>
      </c>
      <c r="E2152" s="1" t="s">
        <v>28</v>
      </c>
      <c r="F2152" s="1" t="s">
        <v>28</v>
      </c>
      <c r="G2152" s="1" t="s">
        <v>28</v>
      </c>
      <c r="H2152" s="1" t="s">
        <v>28</v>
      </c>
      <c r="I2152" s="1" t="s">
        <v>28</v>
      </c>
      <c r="J2152" s="1" t="s">
        <v>28</v>
      </c>
      <c r="K2152" s="1" t="s">
        <v>28</v>
      </c>
      <c r="L2152" s="1" t="s">
        <v>28</v>
      </c>
      <c r="M2152" s="1" t="s">
        <v>28</v>
      </c>
      <c r="N2152" s="1" t="s">
        <v>28</v>
      </c>
      <c r="O2152" s="1" t="s">
        <v>28</v>
      </c>
      <c r="P2152" s="1" t="s">
        <v>28</v>
      </c>
      <c r="U2152" s="1" t="s">
        <v>28</v>
      </c>
      <c r="V2152" s="1" t="s">
        <v>28</v>
      </c>
      <c r="W2152" s="1" t="s">
        <v>28</v>
      </c>
      <c r="X2152" s="1" t="s">
        <v>28</v>
      </c>
    </row>
    <row r="2153" spans="1:24">
      <c r="A2153" s="6">
        <v>45332</v>
      </c>
      <c r="B2153" s="1" t="s">
        <v>28</v>
      </c>
      <c r="C2153" s="1" t="s">
        <v>28</v>
      </c>
      <c r="D2153" s="1" t="s">
        <v>28</v>
      </c>
      <c r="E2153" s="1" t="s">
        <v>28</v>
      </c>
      <c r="F2153" s="1" t="s">
        <v>28</v>
      </c>
      <c r="G2153" s="1" t="s">
        <v>28</v>
      </c>
      <c r="H2153" s="1">
        <v>264.58000183105469</v>
      </c>
      <c r="I2153" s="1">
        <v>269.3599853515625</v>
      </c>
      <c r="J2153" s="1" t="s">
        <v>28</v>
      </c>
      <c r="K2153" s="1" t="s">
        <v>28</v>
      </c>
      <c r="L2153" s="1" t="s">
        <v>28</v>
      </c>
      <c r="M2153" s="1" t="s">
        <v>28</v>
      </c>
      <c r="N2153" s="1" t="s">
        <v>28</v>
      </c>
      <c r="O2153" s="1" t="s">
        <v>28</v>
      </c>
      <c r="P2153" s="1" t="s">
        <v>28</v>
      </c>
      <c r="U2153" s="1">
        <v>269.3599853515625</v>
      </c>
      <c r="V2153" s="1">
        <v>269.3599853515625</v>
      </c>
      <c r="W2153" s="1">
        <v>269.3599853515625</v>
      </c>
      <c r="X2153" s="1">
        <v>269.3599853515625</v>
      </c>
    </row>
    <row r="2154" spans="1:24">
      <c r="A2154" s="6">
        <v>45339</v>
      </c>
      <c r="B2154" s="1" t="s">
        <v>28</v>
      </c>
      <c r="C2154" s="1" t="s">
        <v>28</v>
      </c>
      <c r="D2154" s="1" t="s">
        <v>28</v>
      </c>
      <c r="E2154" s="1" t="s">
        <v>28</v>
      </c>
      <c r="F2154" s="1" t="s">
        <v>28</v>
      </c>
      <c r="G2154" s="1" t="s">
        <v>28</v>
      </c>
      <c r="H2154" s="1">
        <v>264.55999755859375</v>
      </c>
      <c r="I2154" s="1" t="s">
        <v>28</v>
      </c>
      <c r="J2154" s="1" t="s">
        <v>28</v>
      </c>
      <c r="K2154" s="1">
        <v>225</v>
      </c>
      <c r="L2154" s="1">
        <v>248.05</v>
      </c>
      <c r="M2154" s="1">
        <v>217</v>
      </c>
      <c r="N2154" s="1" t="s">
        <v>28</v>
      </c>
      <c r="O2154" s="1">
        <v>233.08999633789063</v>
      </c>
      <c r="P2154" s="1">
        <v>211</v>
      </c>
      <c r="U2154" s="1" t="s">
        <v>28</v>
      </c>
      <c r="V2154" s="1">
        <v>248.05</v>
      </c>
      <c r="W2154" s="1">
        <v>248.05</v>
      </c>
      <c r="X2154" s="1">
        <v>240.56999816894532</v>
      </c>
    </row>
    <row r="2155" spans="1:24">
      <c r="A2155" s="6">
        <v>45346</v>
      </c>
      <c r="B2155" s="1" t="s">
        <v>28</v>
      </c>
      <c r="C2155" s="1" t="s">
        <v>28</v>
      </c>
      <c r="D2155" s="1" t="s">
        <v>28</v>
      </c>
      <c r="E2155" s="1" t="s">
        <v>28</v>
      </c>
      <c r="F2155" s="1" t="s">
        <v>28</v>
      </c>
      <c r="G2155" s="1" t="s">
        <v>28</v>
      </c>
      <c r="H2155" s="1">
        <v>264.24000549316406</v>
      </c>
      <c r="I2155" s="1" t="s">
        <v>28</v>
      </c>
      <c r="J2155" s="1" t="s">
        <v>28</v>
      </c>
      <c r="K2155" s="1">
        <v>237.5</v>
      </c>
      <c r="L2155" s="1">
        <v>241.20666666666668</v>
      </c>
      <c r="M2155" s="1">
        <v>215.59</v>
      </c>
      <c r="N2155" s="1" t="s">
        <v>28</v>
      </c>
      <c r="O2155" s="1" t="s">
        <v>28</v>
      </c>
      <c r="P2155" s="1" t="s">
        <v>28</v>
      </c>
      <c r="U2155" s="1" t="s">
        <v>28</v>
      </c>
      <c r="V2155" s="1">
        <v>241.20666666666668</v>
      </c>
      <c r="W2155" s="1">
        <v>241.20666666666668</v>
      </c>
      <c r="X2155" s="1">
        <v>241.20666666666668</v>
      </c>
    </row>
    <row r="2156" spans="1:24">
      <c r="A2156" s="6">
        <v>45353</v>
      </c>
      <c r="B2156" s="1" t="s">
        <v>28</v>
      </c>
      <c r="C2156" s="1" t="s">
        <v>28</v>
      </c>
      <c r="D2156" s="1" t="s">
        <v>28</v>
      </c>
      <c r="E2156" s="1" t="s">
        <v>28</v>
      </c>
      <c r="F2156" s="1" t="s">
        <v>28</v>
      </c>
      <c r="G2156" s="1" t="s">
        <v>28</v>
      </c>
      <c r="H2156" s="1">
        <v>305</v>
      </c>
      <c r="I2156" s="1" t="s">
        <v>28</v>
      </c>
      <c r="J2156" s="1" t="s">
        <v>28</v>
      </c>
      <c r="K2156" s="1" t="s">
        <v>28</v>
      </c>
      <c r="L2156" s="1">
        <v>245.32666666666668</v>
      </c>
      <c r="M2156" s="1">
        <v>229.89499999999998</v>
      </c>
      <c r="N2156" s="1" t="s">
        <v>28</v>
      </c>
      <c r="O2156" s="1" t="s">
        <v>28</v>
      </c>
      <c r="P2156" s="1" t="s">
        <v>28</v>
      </c>
      <c r="U2156" s="1" t="s">
        <v>28</v>
      </c>
      <c r="V2156" s="1">
        <v>245.32666666666668</v>
      </c>
      <c r="W2156" s="1">
        <v>245.32666666666668</v>
      </c>
      <c r="X2156" s="1">
        <v>245.32666666666668</v>
      </c>
    </row>
    <row r="2157" spans="1:24">
      <c r="A2157" s="6">
        <v>45360</v>
      </c>
      <c r="B2157" s="1" t="s">
        <v>28</v>
      </c>
      <c r="C2157" s="1" t="s">
        <v>28</v>
      </c>
      <c r="D2157" s="1" t="s">
        <v>28</v>
      </c>
      <c r="E2157" s="1" t="s">
        <v>28</v>
      </c>
      <c r="F2157" s="1" t="s">
        <v>28</v>
      </c>
      <c r="G2157" s="1" t="s">
        <v>28</v>
      </c>
      <c r="H2157" s="1">
        <v>320</v>
      </c>
      <c r="I2157" s="1" t="s">
        <v>28</v>
      </c>
      <c r="J2157" s="1" t="s">
        <v>28</v>
      </c>
      <c r="K2157" s="1" t="s">
        <v>28</v>
      </c>
      <c r="L2157" s="1" t="s">
        <v>28</v>
      </c>
      <c r="M2157" s="1" t="s">
        <v>28</v>
      </c>
      <c r="N2157" s="1" t="s">
        <v>28</v>
      </c>
      <c r="O2157" s="1" t="s">
        <v>28</v>
      </c>
      <c r="P2157" s="1" t="s">
        <v>28</v>
      </c>
      <c r="U2157" s="1" t="s">
        <v>28</v>
      </c>
      <c r="V2157" s="1" t="s">
        <v>28</v>
      </c>
      <c r="W2157" s="1" t="s">
        <v>28</v>
      </c>
      <c r="X2157" s="1" t="s">
        <v>28</v>
      </c>
    </row>
    <row r="2158" spans="1:24">
      <c r="A2158" s="6">
        <v>45367</v>
      </c>
      <c r="B2158" s="1">
        <v>300</v>
      </c>
      <c r="C2158" s="1" t="s">
        <v>28</v>
      </c>
      <c r="D2158" s="1" t="s">
        <v>28</v>
      </c>
      <c r="E2158" s="1" t="s">
        <v>28</v>
      </c>
      <c r="F2158" s="1" t="s">
        <v>28</v>
      </c>
      <c r="G2158" s="1" t="s">
        <v>28</v>
      </c>
      <c r="H2158" s="1">
        <v>336.6300048828125</v>
      </c>
      <c r="I2158" s="1">
        <v>324.6199951171875</v>
      </c>
      <c r="J2158" s="1" t="s">
        <v>28</v>
      </c>
      <c r="K2158" s="1" t="s">
        <v>28</v>
      </c>
      <c r="L2158" s="1">
        <v>271</v>
      </c>
      <c r="M2158" s="1" t="s">
        <v>28</v>
      </c>
      <c r="N2158" s="1" t="s">
        <v>28</v>
      </c>
      <c r="O2158" s="1" t="s">
        <v>28</v>
      </c>
      <c r="P2158" s="1" t="s">
        <v>28</v>
      </c>
      <c r="U2158" s="1">
        <v>324.6199951171875</v>
      </c>
      <c r="V2158" s="1">
        <v>297.80999755859375</v>
      </c>
      <c r="W2158" s="1">
        <v>297.80999755859375</v>
      </c>
      <c r="X2158" s="1">
        <v>297.80999755859375</v>
      </c>
    </row>
    <row r="2159" spans="1:24">
      <c r="A2159" s="6">
        <v>45374</v>
      </c>
      <c r="B2159" s="1">
        <v>316</v>
      </c>
      <c r="C2159" s="1" t="s">
        <v>28</v>
      </c>
      <c r="D2159" s="1" t="s">
        <v>28</v>
      </c>
      <c r="E2159" s="1" t="s">
        <v>28</v>
      </c>
      <c r="F2159" s="1" t="s">
        <v>28</v>
      </c>
      <c r="G2159" s="1" t="s">
        <v>28</v>
      </c>
      <c r="H2159" s="1">
        <v>314.05500793457031</v>
      </c>
      <c r="I2159" s="1">
        <v>292.5</v>
      </c>
      <c r="J2159" s="1" t="s">
        <v>28</v>
      </c>
      <c r="K2159" s="1" t="s">
        <v>28</v>
      </c>
      <c r="L2159" s="1">
        <v>230.89333333333335</v>
      </c>
      <c r="M2159" s="1" t="s">
        <v>28</v>
      </c>
      <c r="N2159" s="1" t="s">
        <v>28</v>
      </c>
      <c r="O2159" s="1" t="s">
        <v>28</v>
      </c>
      <c r="P2159" s="1" t="s">
        <v>28</v>
      </c>
      <c r="U2159" s="1">
        <v>292.5</v>
      </c>
      <c r="V2159" s="1">
        <v>261.69666666666666</v>
      </c>
      <c r="W2159" s="1">
        <v>261.69666666666666</v>
      </c>
      <c r="X2159" s="1">
        <v>261.69666666666666</v>
      </c>
    </row>
    <row r="2160" spans="1:24">
      <c r="A2160" s="6">
        <v>45381</v>
      </c>
      <c r="B2160" s="1" t="s">
        <v>28</v>
      </c>
      <c r="C2160" s="1" t="s">
        <v>28</v>
      </c>
      <c r="D2160" s="1" t="s">
        <v>28</v>
      </c>
      <c r="E2160" s="1" t="s">
        <v>28</v>
      </c>
      <c r="F2160" s="1" t="s">
        <v>28</v>
      </c>
      <c r="G2160" s="1" t="s">
        <v>28</v>
      </c>
      <c r="H2160" s="1" t="s">
        <v>28</v>
      </c>
      <c r="I2160" s="1" t="s">
        <v>28</v>
      </c>
      <c r="J2160" s="1" t="s">
        <v>28</v>
      </c>
      <c r="K2160" s="1" t="s">
        <v>28</v>
      </c>
      <c r="L2160" s="1" t="s">
        <v>28</v>
      </c>
      <c r="M2160" s="1" t="s">
        <v>28</v>
      </c>
      <c r="N2160" s="1" t="s">
        <v>28</v>
      </c>
      <c r="O2160" s="1" t="s">
        <v>28</v>
      </c>
      <c r="P2160" s="1" t="s">
        <v>28</v>
      </c>
      <c r="U2160" s="1" t="s">
        <v>28</v>
      </c>
      <c r="V2160" s="1" t="s">
        <v>28</v>
      </c>
      <c r="W2160" s="1" t="s">
        <v>28</v>
      </c>
      <c r="X2160" s="1" t="s">
        <v>28</v>
      </c>
    </row>
    <row r="2161" spans="1:24">
      <c r="A2161" s="6">
        <v>45388</v>
      </c>
      <c r="B2161" s="1" t="s">
        <v>28</v>
      </c>
      <c r="C2161" s="1">
        <v>300</v>
      </c>
      <c r="D2161" s="1" t="s">
        <v>28</v>
      </c>
      <c r="E2161" s="1">
        <v>268.75</v>
      </c>
      <c r="F2161" s="1" t="s">
        <v>28</v>
      </c>
      <c r="G2161" s="1" t="s">
        <v>28</v>
      </c>
      <c r="H2161" s="1">
        <v>329.85499572753906</v>
      </c>
      <c r="I2161" s="1" t="s">
        <v>28</v>
      </c>
      <c r="J2161" s="1" t="s">
        <v>28</v>
      </c>
      <c r="K2161" s="1" t="s">
        <v>28</v>
      </c>
      <c r="L2161" s="1">
        <v>245</v>
      </c>
      <c r="M2161" s="1">
        <v>241</v>
      </c>
      <c r="N2161" s="1" t="s">
        <v>28</v>
      </c>
      <c r="O2161" s="1" t="s">
        <v>28</v>
      </c>
      <c r="P2161" s="1" t="s">
        <v>28</v>
      </c>
      <c r="U2161" s="1">
        <v>300</v>
      </c>
      <c r="V2161" s="1">
        <v>245</v>
      </c>
      <c r="W2161" s="1">
        <v>272.5</v>
      </c>
      <c r="X2161" s="1">
        <v>272.5</v>
      </c>
    </row>
    <row r="2162" spans="1:24">
      <c r="A2162" s="6">
        <v>45395</v>
      </c>
      <c r="B2162" s="1" t="s">
        <v>28</v>
      </c>
      <c r="C2162" s="1" t="s">
        <v>28</v>
      </c>
      <c r="D2162" s="1" t="s">
        <v>28</v>
      </c>
      <c r="E2162" s="1">
        <v>282.5</v>
      </c>
      <c r="F2162" s="1" t="s">
        <v>28</v>
      </c>
      <c r="G2162" s="1" t="s">
        <v>28</v>
      </c>
      <c r="H2162" s="1">
        <v>260</v>
      </c>
      <c r="I2162" s="1" t="s">
        <v>28</v>
      </c>
      <c r="J2162" s="1" t="s">
        <v>28</v>
      </c>
      <c r="K2162" s="1" t="s">
        <v>28</v>
      </c>
      <c r="L2162" s="1" t="s">
        <v>28</v>
      </c>
      <c r="M2162" s="1" t="s">
        <v>28</v>
      </c>
      <c r="N2162" s="1" t="s">
        <v>28</v>
      </c>
      <c r="O2162" s="1" t="s">
        <v>28</v>
      </c>
      <c r="P2162" s="1" t="s">
        <v>28</v>
      </c>
      <c r="U2162" s="1" t="s">
        <v>28</v>
      </c>
      <c r="V2162" s="1" t="s">
        <v>28</v>
      </c>
      <c r="W2162" s="1" t="s">
        <v>28</v>
      </c>
      <c r="X2162" s="1" t="s">
        <v>28</v>
      </c>
    </row>
    <row r="2163" spans="1:24">
      <c r="A2163" s="6">
        <v>45402</v>
      </c>
      <c r="B2163" s="1" t="s">
        <v>28</v>
      </c>
      <c r="C2163" s="1" t="s">
        <v>28</v>
      </c>
      <c r="D2163" s="1" t="s">
        <v>28</v>
      </c>
      <c r="E2163" s="1">
        <v>274.86500549316406</v>
      </c>
      <c r="F2163" s="1">
        <v>267.6199951171875</v>
      </c>
      <c r="G2163" s="1" t="s">
        <v>28</v>
      </c>
      <c r="H2163" s="1">
        <v>303.04000854492188</v>
      </c>
      <c r="I2163" s="1" t="s">
        <v>28</v>
      </c>
      <c r="J2163" s="1" t="s">
        <v>28</v>
      </c>
      <c r="K2163" s="1" t="s">
        <v>28</v>
      </c>
      <c r="L2163" s="1" t="s">
        <v>28</v>
      </c>
      <c r="M2163" s="1" t="s">
        <v>28</v>
      </c>
      <c r="N2163" s="1" t="s">
        <v>28</v>
      </c>
      <c r="O2163" s="1" t="s">
        <v>28</v>
      </c>
      <c r="P2163" s="1" t="s">
        <v>28</v>
      </c>
      <c r="U2163" s="1">
        <v>267.6199951171875</v>
      </c>
      <c r="V2163" s="1" t="s">
        <v>28</v>
      </c>
      <c r="W2163" s="1">
        <v>267.6199951171875</v>
      </c>
      <c r="X2163" s="1">
        <v>267.6199951171875</v>
      </c>
    </row>
    <row r="2164" spans="1:24">
      <c r="A2164" s="6">
        <v>45409</v>
      </c>
      <c r="B2164" s="1" t="s">
        <v>28</v>
      </c>
      <c r="C2164" s="1" t="s">
        <v>28</v>
      </c>
      <c r="D2164" s="1" t="s">
        <v>28</v>
      </c>
      <c r="E2164" s="1">
        <v>241.39999389648438</v>
      </c>
      <c r="F2164" s="1" t="s">
        <v>28</v>
      </c>
      <c r="G2164" s="1" t="s">
        <v>28</v>
      </c>
      <c r="H2164" s="1" t="s">
        <v>28</v>
      </c>
      <c r="I2164" s="1" t="s">
        <v>28</v>
      </c>
      <c r="J2164" s="1" t="s">
        <v>28</v>
      </c>
      <c r="K2164" s="1" t="s">
        <v>28</v>
      </c>
      <c r="L2164" s="1" t="s">
        <v>28</v>
      </c>
      <c r="M2164" s="1" t="s">
        <v>28</v>
      </c>
      <c r="N2164" s="1" t="s">
        <v>28</v>
      </c>
      <c r="O2164" s="1" t="s">
        <v>28</v>
      </c>
      <c r="P2164" s="1" t="s">
        <v>28</v>
      </c>
      <c r="U2164" s="1" t="s">
        <v>28</v>
      </c>
      <c r="V2164" s="1" t="s">
        <v>28</v>
      </c>
      <c r="W2164" s="1" t="s">
        <v>28</v>
      </c>
      <c r="X2164" s="1" t="s">
        <v>28</v>
      </c>
    </row>
    <row r="2165" spans="1:24">
      <c r="A2165" s="6">
        <v>45416</v>
      </c>
      <c r="B2165" s="1" t="s">
        <v>28</v>
      </c>
      <c r="C2165" s="1" t="s">
        <v>28</v>
      </c>
      <c r="D2165" s="1" t="s">
        <v>28</v>
      </c>
      <c r="E2165" s="1" t="s">
        <v>28</v>
      </c>
      <c r="F2165" s="1" t="s">
        <v>28</v>
      </c>
      <c r="G2165" s="1" t="s">
        <v>28</v>
      </c>
      <c r="H2165" s="1" t="s">
        <v>28</v>
      </c>
      <c r="I2165" s="1" t="s">
        <v>28</v>
      </c>
      <c r="J2165" s="1" t="s">
        <v>28</v>
      </c>
      <c r="K2165" s="1" t="s">
        <v>28</v>
      </c>
      <c r="L2165" s="1" t="s">
        <v>28</v>
      </c>
      <c r="M2165" s="1" t="s">
        <v>28</v>
      </c>
      <c r="N2165" s="1" t="s">
        <v>28</v>
      </c>
      <c r="O2165" s="1" t="s">
        <v>28</v>
      </c>
      <c r="P2165" s="1" t="s">
        <v>28</v>
      </c>
      <c r="U2165" s="1" t="s">
        <v>28</v>
      </c>
      <c r="V2165" s="1" t="s">
        <v>28</v>
      </c>
      <c r="W2165" s="1" t="s">
        <v>28</v>
      </c>
      <c r="X2165" s="1" t="s">
        <v>28</v>
      </c>
    </row>
    <row r="2166" spans="1:24">
      <c r="A2166" s="6">
        <v>45423</v>
      </c>
      <c r="B2166" s="1" t="s">
        <v>28</v>
      </c>
      <c r="C2166" s="1" t="s">
        <v>28</v>
      </c>
      <c r="D2166" s="1" t="s">
        <v>28</v>
      </c>
      <c r="E2166" s="1" t="s">
        <v>28</v>
      </c>
      <c r="F2166" s="1" t="s">
        <v>28</v>
      </c>
      <c r="G2166" s="1" t="s">
        <v>28</v>
      </c>
      <c r="H2166" s="1" t="s">
        <v>28</v>
      </c>
      <c r="I2166" s="1" t="s">
        <v>28</v>
      </c>
      <c r="J2166" s="1" t="s">
        <v>28</v>
      </c>
      <c r="K2166" s="1" t="s">
        <v>28</v>
      </c>
      <c r="L2166" s="1" t="s">
        <v>28</v>
      </c>
      <c r="M2166" s="1" t="s">
        <v>28</v>
      </c>
      <c r="N2166" s="1" t="s">
        <v>28</v>
      </c>
      <c r="O2166" s="1" t="s">
        <v>28</v>
      </c>
      <c r="P2166" s="1" t="s">
        <v>28</v>
      </c>
      <c r="U2166" s="1" t="s">
        <v>28</v>
      </c>
      <c r="V2166" s="1" t="s">
        <v>28</v>
      </c>
      <c r="W2166" s="1" t="s">
        <v>28</v>
      </c>
      <c r="X2166" s="1" t="s">
        <v>28</v>
      </c>
    </row>
    <row r="2167" spans="1:24">
      <c r="A2167" s="6">
        <v>45430</v>
      </c>
      <c r="B2167" s="1" t="s">
        <v>28</v>
      </c>
      <c r="C2167" s="1" t="s">
        <v>28</v>
      </c>
      <c r="D2167" s="1" t="s">
        <v>28</v>
      </c>
      <c r="E2167" s="1" t="s">
        <v>28</v>
      </c>
      <c r="F2167" s="1" t="s">
        <v>28</v>
      </c>
      <c r="G2167" s="1" t="s">
        <v>28</v>
      </c>
      <c r="H2167" s="1" t="s">
        <v>28</v>
      </c>
      <c r="I2167" s="1" t="s">
        <v>28</v>
      </c>
      <c r="J2167" s="1" t="s">
        <v>28</v>
      </c>
      <c r="K2167" s="1" t="s">
        <v>28</v>
      </c>
      <c r="L2167" s="1" t="s">
        <v>28</v>
      </c>
      <c r="M2167" s="1" t="s">
        <v>28</v>
      </c>
      <c r="N2167" s="1" t="s">
        <v>28</v>
      </c>
      <c r="O2167" s="1" t="s">
        <v>28</v>
      </c>
      <c r="P2167" s="1" t="s">
        <v>28</v>
      </c>
      <c r="U2167" s="1" t="s">
        <v>28</v>
      </c>
      <c r="V2167" s="1" t="s">
        <v>28</v>
      </c>
      <c r="W2167" s="1" t="s">
        <v>28</v>
      </c>
      <c r="X2167" s="1" t="s">
        <v>28</v>
      </c>
    </row>
    <row r="2168" spans="1:24">
      <c r="A2168" s="6">
        <v>45437</v>
      </c>
      <c r="B2168" s="1" t="s">
        <v>28</v>
      </c>
      <c r="C2168" s="1" t="s">
        <v>28</v>
      </c>
      <c r="D2168" s="1" t="s">
        <v>28</v>
      </c>
      <c r="E2168" s="1" t="s">
        <v>28</v>
      </c>
      <c r="F2168" s="1" t="s">
        <v>28</v>
      </c>
      <c r="G2168" s="1" t="s">
        <v>28</v>
      </c>
      <c r="H2168" s="1" t="s">
        <v>28</v>
      </c>
      <c r="I2168" s="1" t="s">
        <v>28</v>
      </c>
      <c r="J2168" s="1" t="s">
        <v>28</v>
      </c>
      <c r="K2168" s="1" t="s">
        <v>28</v>
      </c>
      <c r="L2168" s="1" t="s">
        <v>28</v>
      </c>
      <c r="M2168" s="1" t="s">
        <v>28</v>
      </c>
      <c r="N2168" s="1" t="s">
        <v>28</v>
      </c>
      <c r="O2168" s="1" t="s">
        <v>28</v>
      </c>
      <c r="P2168" s="1" t="s">
        <v>28</v>
      </c>
      <c r="U2168" s="1" t="s">
        <v>28</v>
      </c>
      <c r="V2168" s="1" t="s">
        <v>28</v>
      </c>
      <c r="W2168" s="1" t="s">
        <v>28</v>
      </c>
      <c r="X2168" s="1" t="s">
        <v>28</v>
      </c>
    </row>
    <row r="2169" spans="1:24">
      <c r="A2169" s="6">
        <v>45444</v>
      </c>
      <c r="B2169" s="1" t="s">
        <v>28</v>
      </c>
      <c r="C2169" s="1" t="s">
        <v>28</v>
      </c>
      <c r="D2169" s="1" t="s">
        <v>28</v>
      </c>
      <c r="E2169" s="1" t="s">
        <v>28</v>
      </c>
      <c r="F2169" s="1" t="s">
        <v>28</v>
      </c>
      <c r="G2169" s="1" t="s">
        <v>28</v>
      </c>
      <c r="H2169" s="1" t="s">
        <v>28</v>
      </c>
      <c r="I2169" s="1" t="s">
        <v>28</v>
      </c>
      <c r="J2169" s="1" t="s">
        <v>28</v>
      </c>
      <c r="K2169" s="1" t="s">
        <v>28</v>
      </c>
      <c r="L2169" s="1" t="s">
        <v>28</v>
      </c>
      <c r="M2169" s="1" t="s">
        <v>28</v>
      </c>
      <c r="N2169" s="1" t="s">
        <v>28</v>
      </c>
      <c r="O2169" s="1" t="s">
        <v>28</v>
      </c>
      <c r="P2169" s="1" t="s">
        <v>28</v>
      </c>
      <c r="U2169" s="1" t="s">
        <v>28</v>
      </c>
      <c r="V2169" s="1" t="s">
        <v>28</v>
      </c>
      <c r="W2169" s="1" t="s">
        <v>28</v>
      </c>
      <c r="X2169" s="1" t="s">
        <v>28</v>
      </c>
    </row>
    <row r="2170" spans="1:24">
      <c r="A2170" s="6">
        <v>45451</v>
      </c>
      <c r="B2170" s="1" t="s">
        <v>28</v>
      </c>
      <c r="C2170" s="1" t="s">
        <v>28</v>
      </c>
      <c r="D2170" s="1" t="s">
        <v>28</v>
      </c>
      <c r="E2170" s="1" t="s">
        <v>28</v>
      </c>
      <c r="F2170" s="1" t="s">
        <v>28</v>
      </c>
      <c r="G2170" s="1" t="s">
        <v>28</v>
      </c>
      <c r="H2170" s="1" t="s">
        <v>28</v>
      </c>
      <c r="I2170" s="1" t="s">
        <v>28</v>
      </c>
      <c r="J2170" s="1" t="s">
        <v>28</v>
      </c>
      <c r="K2170" s="1" t="s">
        <v>28</v>
      </c>
      <c r="L2170" s="1" t="s">
        <v>28</v>
      </c>
      <c r="M2170" s="1" t="s">
        <v>28</v>
      </c>
      <c r="N2170" s="1" t="s">
        <v>28</v>
      </c>
      <c r="O2170" s="1" t="s">
        <v>28</v>
      </c>
      <c r="P2170" s="1" t="s">
        <v>28</v>
      </c>
      <c r="U2170" s="1" t="s">
        <v>28</v>
      </c>
      <c r="V2170" s="1" t="s">
        <v>28</v>
      </c>
      <c r="W2170" s="1" t="s">
        <v>28</v>
      </c>
      <c r="X2170" s="1" t="s">
        <v>28</v>
      </c>
    </row>
    <row r="2171" spans="1:24">
      <c r="A2171" s="6">
        <v>45458</v>
      </c>
      <c r="B2171" s="1" t="s">
        <v>28</v>
      </c>
      <c r="C2171" s="1" t="s">
        <v>28</v>
      </c>
      <c r="D2171" s="1" t="s">
        <v>28</v>
      </c>
      <c r="E2171" s="1" t="s">
        <v>28</v>
      </c>
      <c r="F2171" s="1" t="s">
        <v>28</v>
      </c>
      <c r="G2171" s="1" t="s">
        <v>28</v>
      </c>
      <c r="H2171" s="1" t="s">
        <v>28</v>
      </c>
      <c r="I2171" s="1" t="s">
        <v>28</v>
      </c>
      <c r="J2171" s="1" t="s">
        <v>28</v>
      </c>
      <c r="K2171" s="1" t="s">
        <v>28</v>
      </c>
      <c r="L2171" s="1" t="s">
        <v>28</v>
      </c>
      <c r="M2171" s="1" t="s">
        <v>28</v>
      </c>
      <c r="N2171" s="1" t="s">
        <v>28</v>
      </c>
      <c r="O2171" s="1" t="s">
        <v>28</v>
      </c>
      <c r="P2171" s="1" t="s">
        <v>28</v>
      </c>
      <c r="U2171" s="1" t="s">
        <v>28</v>
      </c>
      <c r="V2171" s="1" t="s">
        <v>28</v>
      </c>
      <c r="W2171" s="1" t="s">
        <v>28</v>
      </c>
      <c r="X2171" s="1" t="s">
        <v>28</v>
      </c>
    </row>
    <row r="2172" spans="1:24">
      <c r="A2172" s="6">
        <v>45465</v>
      </c>
      <c r="B2172" s="1" t="s">
        <v>28</v>
      </c>
      <c r="C2172" s="1" t="s">
        <v>28</v>
      </c>
      <c r="D2172" s="1" t="s">
        <v>28</v>
      </c>
      <c r="E2172" s="1" t="s">
        <v>28</v>
      </c>
      <c r="F2172" s="1" t="s">
        <v>28</v>
      </c>
      <c r="G2172" s="1" t="s">
        <v>28</v>
      </c>
      <c r="H2172" s="1" t="s">
        <v>28</v>
      </c>
      <c r="I2172" s="1" t="s">
        <v>28</v>
      </c>
      <c r="J2172" s="1" t="s">
        <v>28</v>
      </c>
      <c r="K2172" s="1" t="s">
        <v>28</v>
      </c>
      <c r="L2172" s="1" t="s">
        <v>28</v>
      </c>
      <c r="M2172" s="1" t="s">
        <v>28</v>
      </c>
      <c r="N2172" s="1" t="s">
        <v>28</v>
      </c>
      <c r="O2172" s="1" t="s">
        <v>28</v>
      </c>
      <c r="P2172" s="1" t="s">
        <v>28</v>
      </c>
      <c r="U2172" s="1" t="s">
        <v>28</v>
      </c>
      <c r="V2172" s="1" t="s">
        <v>28</v>
      </c>
      <c r="W2172" s="1" t="s">
        <v>28</v>
      </c>
      <c r="X2172" s="1" t="s">
        <v>28</v>
      </c>
    </row>
    <row r="2173" spans="1:24">
      <c r="A2173" s="6">
        <v>45472</v>
      </c>
      <c r="B2173" s="1" t="s">
        <v>28</v>
      </c>
      <c r="C2173" s="1" t="s">
        <v>28</v>
      </c>
      <c r="D2173" s="1" t="s">
        <v>28</v>
      </c>
      <c r="E2173" s="1" t="s">
        <v>28</v>
      </c>
      <c r="F2173" s="1" t="s">
        <v>28</v>
      </c>
      <c r="G2173" s="1" t="s">
        <v>28</v>
      </c>
      <c r="H2173" s="1" t="s">
        <v>28</v>
      </c>
      <c r="I2173" s="1" t="s">
        <v>28</v>
      </c>
      <c r="J2173" s="1" t="s">
        <v>28</v>
      </c>
      <c r="K2173" s="1" t="s">
        <v>28</v>
      </c>
      <c r="L2173" s="1" t="s">
        <v>28</v>
      </c>
      <c r="M2173" s="1" t="s">
        <v>28</v>
      </c>
      <c r="N2173" s="1" t="s">
        <v>28</v>
      </c>
      <c r="O2173" s="1" t="s">
        <v>28</v>
      </c>
      <c r="P2173" s="1" t="s">
        <v>28</v>
      </c>
      <c r="U2173" s="1" t="s">
        <v>28</v>
      </c>
      <c r="V2173" s="1" t="s">
        <v>28</v>
      </c>
      <c r="W2173" s="1" t="s">
        <v>28</v>
      </c>
      <c r="X2173" s="1" t="s">
        <v>28</v>
      </c>
    </row>
    <row r="2174" spans="1:24">
      <c r="A2174" s="6">
        <v>45479</v>
      </c>
      <c r="B2174" s="1" t="s">
        <v>28</v>
      </c>
      <c r="C2174" s="1" t="s">
        <v>28</v>
      </c>
      <c r="D2174" s="1" t="s">
        <v>28</v>
      </c>
      <c r="E2174" s="1" t="s">
        <v>28</v>
      </c>
      <c r="F2174" s="1" t="s">
        <v>28</v>
      </c>
      <c r="G2174" s="1" t="s">
        <v>28</v>
      </c>
      <c r="H2174" s="1" t="s">
        <v>28</v>
      </c>
      <c r="I2174" s="1" t="s">
        <v>28</v>
      </c>
      <c r="J2174" s="1" t="s">
        <v>28</v>
      </c>
      <c r="K2174" s="1" t="s">
        <v>28</v>
      </c>
      <c r="L2174" s="1" t="s">
        <v>28</v>
      </c>
      <c r="M2174" s="1" t="s">
        <v>28</v>
      </c>
      <c r="N2174" s="1" t="s">
        <v>28</v>
      </c>
      <c r="O2174" s="1" t="s">
        <v>28</v>
      </c>
      <c r="P2174" s="1" t="s">
        <v>28</v>
      </c>
      <c r="U2174" s="1" t="s">
        <v>28</v>
      </c>
      <c r="V2174" s="1" t="s">
        <v>28</v>
      </c>
      <c r="W2174" s="1" t="s">
        <v>28</v>
      </c>
      <c r="X2174" s="1" t="s">
        <v>28</v>
      </c>
    </row>
    <row r="2175" spans="1:24">
      <c r="A2175" s="6">
        <v>45486</v>
      </c>
      <c r="B2175" s="1" t="s">
        <v>28</v>
      </c>
      <c r="C2175" s="1" t="s">
        <v>28</v>
      </c>
      <c r="D2175" s="1" t="s">
        <v>28</v>
      </c>
      <c r="E2175" s="1" t="s">
        <v>28</v>
      </c>
      <c r="F2175" s="1" t="s">
        <v>28</v>
      </c>
      <c r="G2175" s="1" t="s">
        <v>28</v>
      </c>
      <c r="H2175" s="1" t="s">
        <v>28</v>
      </c>
      <c r="I2175" s="1" t="s">
        <v>28</v>
      </c>
      <c r="J2175" s="1" t="s">
        <v>28</v>
      </c>
      <c r="K2175" s="1" t="s">
        <v>28</v>
      </c>
      <c r="L2175" s="1" t="s">
        <v>28</v>
      </c>
      <c r="M2175" s="1" t="s">
        <v>28</v>
      </c>
      <c r="N2175" s="1" t="s">
        <v>28</v>
      </c>
      <c r="O2175" s="1" t="s">
        <v>28</v>
      </c>
      <c r="P2175" s="1" t="s">
        <v>28</v>
      </c>
      <c r="U2175" s="1" t="s">
        <v>28</v>
      </c>
      <c r="V2175" s="1" t="s">
        <v>28</v>
      </c>
      <c r="W2175" s="1" t="s">
        <v>28</v>
      </c>
      <c r="X2175" s="1" t="s">
        <v>28</v>
      </c>
    </row>
    <row r="2176" spans="1:24">
      <c r="A2176" s="6">
        <v>45493</v>
      </c>
      <c r="B2176" s="1" t="s">
        <v>28</v>
      </c>
      <c r="C2176" s="1" t="s">
        <v>28</v>
      </c>
      <c r="D2176" s="1" t="s">
        <v>28</v>
      </c>
      <c r="E2176" s="1" t="s">
        <v>28</v>
      </c>
      <c r="F2176" s="1" t="s">
        <v>28</v>
      </c>
      <c r="G2176" s="1" t="s">
        <v>28</v>
      </c>
      <c r="H2176" s="1" t="s">
        <v>28</v>
      </c>
      <c r="I2176" s="1" t="s">
        <v>28</v>
      </c>
      <c r="J2176" s="1" t="s">
        <v>28</v>
      </c>
      <c r="K2176" s="1" t="s">
        <v>28</v>
      </c>
      <c r="L2176" s="1" t="s">
        <v>28</v>
      </c>
      <c r="M2176" s="1" t="s">
        <v>28</v>
      </c>
      <c r="N2176" s="1" t="s">
        <v>28</v>
      </c>
      <c r="O2176" s="1" t="s">
        <v>28</v>
      </c>
      <c r="P2176" s="1" t="s">
        <v>28</v>
      </c>
      <c r="U2176" s="1" t="s">
        <v>28</v>
      </c>
      <c r="V2176" s="1" t="s">
        <v>28</v>
      </c>
      <c r="W2176" s="1" t="s">
        <v>28</v>
      </c>
      <c r="X2176" s="1" t="s">
        <v>28</v>
      </c>
    </row>
    <row r="2177" spans="1:24">
      <c r="A2177" s="6">
        <v>45500</v>
      </c>
      <c r="B2177" s="1" t="s">
        <v>28</v>
      </c>
      <c r="C2177" s="1" t="s">
        <v>28</v>
      </c>
      <c r="D2177" s="1" t="s">
        <v>28</v>
      </c>
      <c r="E2177" s="1" t="s">
        <v>28</v>
      </c>
      <c r="F2177" s="1" t="s">
        <v>28</v>
      </c>
      <c r="G2177" s="1" t="s">
        <v>28</v>
      </c>
      <c r="H2177" s="1" t="s">
        <v>28</v>
      </c>
      <c r="I2177" s="1" t="s">
        <v>28</v>
      </c>
      <c r="J2177" s="1" t="s">
        <v>28</v>
      </c>
      <c r="K2177" s="1" t="s">
        <v>28</v>
      </c>
      <c r="L2177" s="1" t="s">
        <v>28</v>
      </c>
      <c r="M2177" s="1" t="s">
        <v>28</v>
      </c>
      <c r="N2177" s="1" t="s">
        <v>28</v>
      </c>
      <c r="O2177" s="1" t="s">
        <v>28</v>
      </c>
      <c r="P2177" s="1" t="s">
        <v>28</v>
      </c>
      <c r="U2177" s="1" t="s">
        <v>28</v>
      </c>
      <c r="V2177" s="1" t="s">
        <v>28</v>
      </c>
      <c r="W2177" s="1" t="s">
        <v>28</v>
      </c>
      <c r="X2177" s="1" t="s">
        <v>28</v>
      </c>
    </row>
    <row r="2178" spans="1:24">
      <c r="A2178" s="6">
        <v>45507</v>
      </c>
      <c r="B2178" s="1" t="s">
        <v>28</v>
      </c>
      <c r="C2178" s="1" t="s">
        <v>28</v>
      </c>
      <c r="D2178" s="1" t="s">
        <v>28</v>
      </c>
      <c r="E2178" s="1" t="s">
        <v>28</v>
      </c>
      <c r="F2178" s="1" t="s">
        <v>28</v>
      </c>
      <c r="G2178" s="1" t="s">
        <v>28</v>
      </c>
      <c r="H2178" s="1" t="s">
        <v>28</v>
      </c>
      <c r="I2178" s="1" t="s">
        <v>28</v>
      </c>
      <c r="J2178" s="1" t="s">
        <v>28</v>
      </c>
      <c r="K2178" s="1" t="s">
        <v>28</v>
      </c>
      <c r="L2178" s="1" t="s">
        <v>28</v>
      </c>
      <c r="M2178" s="1" t="s">
        <v>28</v>
      </c>
      <c r="N2178" s="1" t="s">
        <v>28</v>
      </c>
      <c r="O2178" s="1" t="s">
        <v>28</v>
      </c>
      <c r="P2178" s="1" t="s">
        <v>28</v>
      </c>
      <c r="U2178" s="1" t="s">
        <v>28</v>
      </c>
      <c r="V2178" s="1" t="s">
        <v>28</v>
      </c>
      <c r="W2178" s="1" t="s">
        <v>28</v>
      </c>
      <c r="X2178" s="1" t="s">
        <v>28</v>
      </c>
    </row>
    <row r="2179" spans="1:24">
      <c r="A2179" s="6">
        <v>45514</v>
      </c>
      <c r="B2179" s="1" t="s">
        <v>28</v>
      </c>
      <c r="C2179" s="1" t="s">
        <v>28</v>
      </c>
      <c r="D2179" s="1" t="s">
        <v>28</v>
      </c>
      <c r="E2179" s="1" t="s">
        <v>28</v>
      </c>
      <c r="F2179" s="1" t="s">
        <v>28</v>
      </c>
      <c r="G2179" s="1" t="s">
        <v>28</v>
      </c>
      <c r="H2179" s="1" t="s">
        <v>28</v>
      </c>
      <c r="I2179" s="1" t="s">
        <v>28</v>
      </c>
      <c r="J2179" s="1" t="s">
        <v>28</v>
      </c>
      <c r="K2179" s="1" t="s">
        <v>28</v>
      </c>
      <c r="L2179" s="1" t="s">
        <v>28</v>
      </c>
      <c r="M2179" s="1" t="s">
        <v>28</v>
      </c>
      <c r="N2179" s="1" t="s">
        <v>28</v>
      </c>
      <c r="O2179" s="1" t="s">
        <v>28</v>
      </c>
      <c r="P2179" s="1" t="s">
        <v>28</v>
      </c>
      <c r="U2179" s="1" t="s">
        <v>28</v>
      </c>
      <c r="V2179" s="1" t="s">
        <v>28</v>
      </c>
      <c r="W2179" s="1" t="s">
        <v>28</v>
      </c>
      <c r="X2179" s="1" t="s">
        <v>28</v>
      </c>
    </row>
    <row r="2180" spans="1:24">
      <c r="A2180" s="6">
        <v>45521</v>
      </c>
      <c r="B2180" s="1" t="s">
        <v>28</v>
      </c>
      <c r="C2180" s="1" t="s">
        <v>28</v>
      </c>
      <c r="D2180" s="1" t="s">
        <v>28</v>
      </c>
      <c r="E2180" s="1" t="s">
        <v>28</v>
      </c>
      <c r="F2180" s="1" t="s">
        <v>28</v>
      </c>
      <c r="G2180" s="1" t="s">
        <v>28</v>
      </c>
      <c r="H2180" s="1" t="s">
        <v>28</v>
      </c>
      <c r="I2180" s="1" t="s">
        <v>28</v>
      </c>
      <c r="J2180" s="1" t="s">
        <v>28</v>
      </c>
      <c r="K2180" s="1" t="s">
        <v>28</v>
      </c>
      <c r="L2180" s="1" t="s">
        <v>28</v>
      </c>
      <c r="M2180" s="1" t="s">
        <v>28</v>
      </c>
      <c r="N2180" s="1" t="s">
        <v>28</v>
      </c>
      <c r="O2180" s="1" t="s">
        <v>28</v>
      </c>
      <c r="P2180" s="1" t="s">
        <v>28</v>
      </c>
      <c r="U2180" s="1" t="s">
        <v>28</v>
      </c>
      <c r="V2180" s="1" t="s">
        <v>28</v>
      </c>
      <c r="W2180" s="1" t="s">
        <v>28</v>
      </c>
      <c r="X2180" s="1" t="s">
        <v>28</v>
      </c>
    </row>
    <row r="2181" spans="1:24">
      <c r="A2181" s="6">
        <v>45528</v>
      </c>
      <c r="B2181" s="1" t="s">
        <v>28</v>
      </c>
      <c r="C2181" s="1" t="s">
        <v>28</v>
      </c>
      <c r="D2181" s="1" t="s">
        <v>28</v>
      </c>
      <c r="E2181" s="1" t="s">
        <v>28</v>
      </c>
      <c r="F2181" s="1" t="s">
        <v>28</v>
      </c>
      <c r="G2181" s="1" t="s">
        <v>28</v>
      </c>
      <c r="H2181" s="1" t="s">
        <v>28</v>
      </c>
      <c r="I2181" s="1" t="s">
        <v>28</v>
      </c>
      <c r="J2181" s="1" t="s">
        <v>28</v>
      </c>
      <c r="K2181" s="1" t="s">
        <v>28</v>
      </c>
      <c r="L2181" s="1" t="s">
        <v>28</v>
      </c>
      <c r="M2181" s="1" t="s">
        <v>28</v>
      </c>
      <c r="N2181" s="1" t="s">
        <v>28</v>
      </c>
      <c r="O2181" s="1" t="s">
        <v>28</v>
      </c>
      <c r="P2181" s="1" t="s">
        <v>28</v>
      </c>
      <c r="U2181" s="1" t="s">
        <v>28</v>
      </c>
      <c r="V2181" s="1" t="s">
        <v>28</v>
      </c>
      <c r="W2181" s="1" t="s">
        <v>28</v>
      </c>
      <c r="X2181" s="1" t="s">
        <v>28</v>
      </c>
    </row>
    <row r="2182" spans="1:24">
      <c r="A2182" s="6">
        <v>45535</v>
      </c>
      <c r="B2182" s="1" t="s">
        <v>28</v>
      </c>
      <c r="C2182" s="1" t="s">
        <v>28</v>
      </c>
      <c r="D2182" s="1" t="s">
        <v>28</v>
      </c>
      <c r="E2182" s="1" t="s">
        <v>28</v>
      </c>
      <c r="F2182" s="1" t="s">
        <v>28</v>
      </c>
      <c r="G2182" s="1" t="s">
        <v>28</v>
      </c>
      <c r="H2182" s="1" t="s">
        <v>28</v>
      </c>
      <c r="I2182" s="1" t="s">
        <v>28</v>
      </c>
      <c r="J2182" s="1" t="s">
        <v>28</v>
      </c>
      <c r="K2182" s="1" t="s">
        <v>28</v>
      </c>
      <c r="L2182" s="1" t="s">
        <v>28</v>
      </c>
      <c r="M2182" s="1" t="s">
        <v>28</v>
      </c>
      <c r="N2182" s="1" t="s">
        <v>28</v>
      </c>
      <c r="O2182" s="1" t="s">
        <v>28</v>
      </c>
      <c r="P2182" s="1" t="s">
        <v>28</v>
      </c>
      <c r="U2182" s="1" t="s">
        <v>28</v>
      </c>
      <c r="V2182" s="1" t="s">
        <v>28</v>
      </c>
      <c r="W2182" s="1" t="s">
        <v>28</v>
      </c>
      <c r="X2182" s="1" t="s">
        <v>28</v>
      </c>
    </row>
    <row r="2183" spans="1:24">
      <c r="A2183" s="6">
        <v>45542</v>
      </c>
      <c r="B2183" s="1" t="s">
        <v>28</v>
      </c>
      <c r="C2183" s="1" t="s">
        <v>28</v>
      </c>
      <c r="D2183" s="1" t="s">
        <v>28</v>
      </c>
      <c r="E2183" s="1" t="s">
        <v>28</v>
      </c>
      <c r="F2183" s="1" t="s">
        <v>28</v>
      </c>
      <c r="G2183" s="1" t="s">
        <v>28</v>
      </c>
      <c r="H2183" s="1" t="s">
        <v>28</v>
      </c>
      <c r="I2183" s="1" t="s">
        <v>28</v>
      </c>
      <c r="J2183" s="1" t="s">
        <v>28</v>
      </c>
      <c r="K2183" s="1" t="s">
        <v>28</v>
      </c>
      <c r="L2183" s="1" t="s">
        <v>28</v>
      </c>
      <c r="M2183" s="1" t="s">
        <v>28</v>
      </c>
      <c r="N2183" s="1" t="s">
        <v>28</v>
      </c>
      <c r="O2183" s="1" t="s">
        <v>28</v>
      </c>
      <c r="P2183" s="1" t="s">
        <v>28</v>
      </c>
      <c r="U2183" s="1" t="s">
        <v>28</v>
      </c>
      <c r="V2183" s="1" t="s">
        <v>28</v>
      </c>
      <c r="W2183" s="1" t="s">
        <v>28</v>
      </c>
      <c r="X2183" s="1" t="s">
        <v>28</v>
      </c>
    </row>
    <row r="2184" spans="1:24">
      <c r="A2184" s="6">
        <v>45549</v>
      </c>
      <c r="B2184" s="1" t="s">
        <v>28</v>
      </c>
      <c r="C2184" s="1" t="s">
        <v>28</v>
      </c>
      <c r="D2184" s="1" t="s">
        <v>28</v>
      </c>
      <c r="E2184" s="1" t="s">
        <v>28</v>
      </c>
      <c r="F2184" s="1" t="s">
        <v>28</v>
      </c>
      <c r="G2184" s="1" t="s">
        <v>28</v>
      </c>
      <c r="H2184" s="1" t="s">
        <v>28</v>
      </c>
      <c r="I2184" s="1" t="s">
        <v>28</v>
      </c>
      <c r="J2184" s="1" t="s">
        <v>28</v>
      </c>
      <c r="K2184" s="1" t="s">
        <v>28</v>
      </c>
      <c r="L2184" s="1" t="s">
        <v>28</v>
      </c>
      <c r="M2184" s="1" t="s">
        <v>28</v>
      </c>
      <c r="N2184" s="1" t="s">
        <v>28</v>
      </c>
      <c r="O2184" s="1" t="s">
        <v>28</v>
      </c>
      <c r="P2184" s="1" t="s">
        <v>28</v>
      </c>
      <c r="U2184" s="1" t="s">
        <v>28</v>
      </c>
      <c r="V2184" s="1" t="s">
        <v>28</v>
      </c>
      <c r="W2184" s="1" t="s">
        <v>28</v>
      </c>
      <c r="X2184" s="1" t="s">
        <v>28</v>
      </c>
    </row>
    <row r="2185" spans="1:24">
      <c r="A2185" s="6">
        <v>45556</v>
      </c>
      <c r="B2185" s="1" t="s">
        <v>28</v>
      </c>
      <c r="C2185" s="1" t="s">
        <v>28</v>
      </c>
      <c r="D2185" s="1" t="s">
        <v>28</v>
      </c>
      <c r="E2185" s="1" t="s">
        <v>28</v>
      </c>
      <c r="F2185" s="1" t="s">
        <v>28</v>
      </c>
      <c r="G2185" s="1" t="s">
        <v>28</v>
      </c>
      <c r="H2185" s="1" t="s">
        <v>28</v>
      </c>
      <c r="I2185" s="1" t="s">
        <v>28</v>
      </c>
      <c r="J2185" s="1" t="s">
        <v>28</v>
      </c>
      <c r="K2185" s="1" t="s">
        <v>28</v>
      </c>
      <c r="L2185" s="1" t="s">
        <v>28</v>
      </c>
      <c r="M2185" s="1" t="s">
        <v>28</v>
      </c>
      <c r="N2185" s="1" t="s">
        <v>28</v>
      </c>
      <c r="O2185" s="1" t="s">
        <v>28</v>
      </c>
      <c r="P2185" s="1" t="s">
        <v>28</v>
      </c>
      <c r="U2185" s="1" t="s">
        <v>28</v>
      </c>
      <c r="V2185" s="1" t="s">
        <v>28</v>
      </c>
      <c r="W2185" s="1" t="s">
        <v>28</v>
      </c>
      <c r="X2185" s="1" t="s">
        <v>28</v>
      </c>
    </row>
    <row r="2186" spans="1:24">
      <c r="A2186" s="6">
        <v>45563</v>
      </c>
      <c r="B2186" s="1" t="s">
        <v>28</v>
      </c>
      <c r="C2186" s="1" t="s">
        <v>28</v>
      </c>
      <c r="D2186" s="1" t="s">
        <v>28</v>
      </c>
      <c r="E2186" s="1" t="s">
        <v>28</v>
      </c>
      <c r="F2186" s="1" t="s">
        <v>28</v>
      </c>
      <c r="G2186" s="1" t="s">
        <v>28</v>
      </c>
      <c r="H2186" s="1" t="s">
        <v>28</v>
      </c>
      <c r="I2186" s="1" t="s">
        <v>28</v>
      </c>
      <c r="J2186" s="1" t="s">
        <v>28</v>
      </c>
      <c r="K2186" s="1" t="s">
        <v>28</v>
      </c>
      <c r="L2186" s="1" t="s">
        <v>28</v>
      </c>
      <c r="M2186" s="1" t="s">
        <v>28</v>
      </c>
      <c r="N2186" s="1" t="s">
        <v>28</v>
      </c>
      <c r="O2186" s="1" t="s">
        <v>28</v>
      </c>
      <c r="P2186" s="1" t="s">
        <v>28</v>
      </c>
      <c r="U2186" s="1" t="s">
        <v>28</v>
      </c>
      <c r="V2186" s="1" t="s">
        <v>28</v>
      </c>
      <c r="W2186" s="1" t="s">
        <v>28</v>
      </c>
      <c r="X2186" s="1" t="s">
        <v>28</v>
      </c>
    </row>
    <row r="2187" spans="1:24">
      <c r="A2187" s="6">
        <v>45570</v>
      </c>
      <c r="B2187" s="1" t="s">
        <v>28</v>
      </c>
      <c r="C2187" s="1" t="s">
        <v>28</v>
      </c>
      <c r="D2187" s="1" t="s">
        <v>28</v>
      </c>
      <c r="E2187" s="1" t="s">
        <v>28</v>
      </c>
      <c r="F2187" s="1" t="s">
        <v>28</v>
      </c>
      <c r="G2187" s="1" t="s">
        <v>28</v>
      </c>
      <c r="H2187" s="1" t="s">
        <v>28</v>
      </c>
      <c r="I2187" s="1" t="s">
        <v>28</v>
      </c>
      <c r="J2187" s="1" t="s">
        <v>28</v>
      </c>
      <c r="K2187" s="1" t="s">
        <v>28</v>
      </c>
      <c r="L2187" s="1" t="s">
        <v>28</v>
      </c>
      <c r="M2187" s="1" t="s">
        <v>28</v>
      </c>
      <c r="N2187" s="1" t="s">
        <v>28</v>
      </c>
      <c r="O2187" s="1" t="s">
        <v>28</v>
      </c>
      <c r="P2187" s="1" t="s">
        <v>28</v>
      </c>
      <c r="U2187" s="1" t="s">
        <v>28</v>
      </c>
      <c r="V2187" s="1" t="s">
        <v>28</v>
      </c>
      <c r="W2187" s="1" t="s">
        <v>28</v>
      </c>
      <c r="X2187" s="1" t="s">
        <v>28</v>
      </c>
    </row>
    <row r="2188" spans="1:24">
      <c r="A2188" s="6">
        <v>45577</v>
      </c>
      <c r="B2188" s="1" t="s">
        <v>28</v>
      </c>
      <c r="C2188" s="1" t="s">
        <v>28</v>
      </c>
      <c r="D2188" s="1" t="s">
        <v>28</v>
      </c>
      <c r="E2188" s="1" t="s">
        <v>28</v>
      </c>
      <c r="F2188" s="1" t="s">
        <v>28</v>
      </c>
      <c r="G2188" s="1" t="s">
        <v>28</v>
      </c>
      <c r="H2188" s="1" t="s">
        <v>28</v>
      </c>
      <c r="I2188" s="1" t="s">
        <v>28</v>
      </c>
      <c r="J2188" s="1" t="s">
        <v>28</v>
      </c>
      <c r="K2188" s="1" t="s">
        <v>28</v>
      </c>
      <c r="L2188" s="1" t="s">
        <v>28</v>
      </c>
      <c r="M2188" s="1" t="s">
        <v>28</v>
      </c>
      <c r="N2188" s="1" t="s">
        <v>28</v>
      </c>
      <c r="O2188" s="1" t="s">
        <v>28</v>
      </c>
      <c r="P2188" s="1" t="s">
        <v>28</v>
      </c>
      <c r="U2188" s="1" t="s">
        <v>28</v>
      </c>
      <c r="V2188" s="1" t="s">
        <v>28</v>
      </c>
      <c r="W2188" s="1" t="s">
        <v>28</v>
      </c>
      <c r="X2188" s="1" t="s">
        <v>28</v>
      </c>
    </row>
    <row r="2189" spans="1:24">
      <c r="A2189" s="6">
        <v>45584</v>
      </c>
      <c r="B2189" s="1" t="s">
        <v>28</v>
      </c>
      <c r="C2189" s="1" t="s">
        <v>28</v>
      </c>
      <c r="D2189" s="1" t="s">
        <v>28</v>
      </c>
      <c r="E2189" s="1" t="s">
        <v>28</v>
      </c>
      <c r="F2189" s="1" t="s">
        <v>28</v>
      </c>
      <c r="G2189" s="1" t="s">
        <v>28</v>
      </c>
      <c r="H2189" s="1" t="s">
        <v>28</v>
      </c>
      <c r="I2189" s="1" t="s">
        <v>28</v>
      </c>
      <c r="J2189" s="1" t="s">
        <v>28</v>
      </c>
      <c r="K2189" s="1" t="s">
        <v>28</v>
      </c>
      <c r="L2189" s="1" t="s">
        <v>28</v>
      </c>
      <c r="M2189" s="1" t="s">
        <v>28</v>
      </c>
      <c r="N2189" s="1" t="s">
        <v>28</v>
      </c>
      <c r="O2189" s="1" t="s">
        <v>28</v>
      </c>
      <c r="P2189" s="1" t="s">
        <v>28</v>
      </c>
      <c r="U2189" s="1" t="s">
        <v>28</v>
      </c>
      <c r="V2189" s="1" t="s">
        <v>28</v>
      </c>
      <c r="W2189" s="1" t="s">
        <v>28</v>
      </c>
      <c r="X2189" s="1" t="s">
        <v>28</v>
      </c>
    </row>
    <row r="2190" spans="1:24">
      <c r="A2190" s="6">
        <v>45591</v>
      </c>
      <c r="B2190" s="1" t="s">
        <v>28</v>
      </c>
      <c r="C2190" s="1" t="s">
        <v>28</v>
      </c>
      <c r="D2190" s="1" t="s">
        <v>28</v>
      </c>
      <c r="E2190" s="1" t="s">
        <v>28</v>
      </c>
      <c r="F2190" s="1" t="s">
        <v>28</v>
      </c>
      <c r="G2190" s="1" t="s">
        <v>28</v>
      </c>
      <c r="H2190" s="1" t="s">
        <v>28</v>
      </c>
      <c r="I2190" s="1" t="s">
        <v>28</v>
      </c>
      <c r="J2190" s="1" t="s">
        <v>28</v>
      </c>
      <c r="K2190" s="1" t="s">
        <v>28</v>
      </c>
      <c r="L2190" s="1" t="s">
        <v>28</v>
      </c>
      <c r="M2190" s="1" t="s">
        <v>28</v>
      </c>
      <c r="N2190" s="1" t="s">
        <v>28</v>
      </c>
      <c r="O2190" s="1" t="s">
        <v>28</v>
      </c>
      <c r="P2190" s="1" t="s">
        <v>28</v>
      </c>
      <c r="U2190" s="1" t="s">
        <v>28</v>
      </c>
      <c r="V2190" s="1" t="s">
        <v>28</v>
      </c>
      <c r="W2190" s="1" t="s">
        <v>28</v>
      </c>
      <c r="X2190" s="1" t="s">
        <v>28</v>
      </c>
    </row>
    <row r="2191" spans="1:24">
      <c r="A2191" s="6">
        <v>45598</v>
      </c>
      <c r="B2191" s="1" t="s">
        <v>28</v>
      </c>
      <c r="C2191" s="1" t="s">
        <v>28</v>
      </c>
      <c r="D2191" s="1" t="s">
        <v>28</v>
      </c>
      <c r="E2191" s="1" t="s">
        <v>28</v>
      </c>
      <c r="F2191" s="1" t="s">
        <v>28</v>
      </c>
      <c r="G2191" s="1" t="s">
        <v>28</v>
      </c>
      <c r="H2191" s="1" t="s">
        <v>28</v>
      </c>
      <c r="I2191" s="1" t="s">
        <v>28</v>
      </c>
      <c r="J2191" s="1" t="s">
        <v>28</v>
      </c>
      <c r="K2191" s="1" t="s">
        <v>28</v>
      </c>
      <c r="L2191" s="1" t="s">
        <v>28</v>
      </c>
      <c r="M2191" s="1" t="s">
        <v>28</v>
      </c>
      <c r="N2191" s="1" t="s">
        <v>28</v>
      </c>
      <c r="O2191" s="1" t="s">
        <v>28</v>
      </c>
      <c r="P2191" s="1" t="s">
        <v>28</v>
      </c>
      <c r="U2191" s="1" t="s">
        <v>28</v>
      </c>
      <c r="V2191" s="1" t="s">
        <v>28</v>
      </c>
      <c r="W2191" s="1" t="s">
        <v>28</v>
      </c>
      <c r="X2191" s="1" t="s">
        <v>28</v>
      </c>
    </row>
    <row r="2192" spans="1:24">
      <c r="A2192" s="6">
        <v>45605</v>
      </c>
      <c r="B2192" s="1" t="s">
        <v>28</v>
      </c>
      <c r="C2192" s="1" t="s">
        <v>28</v>
      </c>
      <c r="D2192" s="1" t="s">
        <v>28</v>
      </c>
      <c r="E2192" s="1" t="s">
        <v>28</v>
      </c>
      <c r="F2192" s="1" t="s">
        <v>28</v>
      </c>
      <c r="G2192" s="1" t="s">
        <v>28</v>
      </c>
      <c r="H2192" s="1" t="s">
        <v>28</v>
      </c>
      <c r="I2192" s="1" t="s">
        <v>28</v>
      </c>
      <c r="J2192" s="1" t="s">
        <v>28</v>
      </c>
      <c r="K2192" s="1" t="s">
        <v>28</v>
      </c>
      <c r="L2192" s="1" t="s">
        <v>28</v>
      </c>
      <c r="M2192" s="1" t="s">
        <v>28</v>
      </c>
      <c r="N2192" s="1" t="s">
        <v>28</v>
      </c>
      <c r="O2192" s="1" t="s">
        <v>28</v>
      </c>
      <c r="P2192" s="1" t="s">
        <v>28</v>
      </c>
      <c r="U2192" s="1" t="s">
        <v>28</v>
      </c>
      <c r="V2192" s="1" t="s">
        <v>28</v>
      </c>
      <c r="W2192" s="1" t="s">
        <v>28</v>
      </c>
      <c r="X2192" s="1" t="s">
        <v>28</v>
      </c>
    </row>
    <row r="2193" spans="1:24">
      <c r="A2193" s="6">
        <v>45612</v>
      </c>
      <c r="B2193" s="1" t="s">
        <v>28</v>
      </c>
      <c r="C2193" s="1" t="s">
        <v>28</v>
      </c>
      <c r="D2193" s="1" t="s">
        <v>28</v>
      </c>
      <c r="E2193" s="1" t="s">
        <v>28</v>
      </c>
      <c r="F2193" s="1" t="s">
        <v>28</v>
      </c>
      <c r="G2193" s="1" t="s">
        <v>28</v>
      </c>
      <c r="H2193" s="1" t="s">
        <v>28</v>
      </c>
      <c r="I2193" s="1" t="s">
        <v>28</v>
      </c>
      <c r="J2193" s="1" t="s">
        <v>28</v>
      </c>
      <c r="K2193" s="1" t="s">
        <v>28</v>
      </c>
      <c r="L2193" s="1" t="s">
        <v>28</v>
      </c>
      <c r="M2193" s="1" t="s">
        <v>28</v>
      </c>
      <c r="N2193" s="1" t="s">
        <v>28</v>
      </c>
      <c r="O2193" s="1" t="s">
        <v>28</v>
      </c>
      <c r="P2193" s="1" t="s">
        <v>28</v>
      </c>
      <c r="U2193" s="1" t="s">
        <v>28</v>
      </c>
      <c r="V2193" s="1" t="s">
        <v>28</v>
      </c>
      <c r="W2193" s="1" t="s">
        <v>28</v>
      </c>
      <c r="X2193" s="1" t="s">
        <v>28</v>
      </c>
    </row>
    <row r="2194" spans="1:24">
      <c r="A2194" s="6">
        <v>45619</v>
      </c>
      <c r="B2194" s="1" t="s">
        <v>28</v>
      </c>
      <c r="C2194" s="1" t="s">
        <v>28</v>
      </c>
      <c r="D2194" s="1" t="s">
        <v>28</v>
      </c>
      <c r="E2194" s="1" t="s">
        <v>28</v>
      </c>
      <c r="F2194" s="1" t="s">
        <v>28</v>
      </c>
      <c r="G2194" s="1" t="s">
        <v>28</v>
      </c>
      <c r="H2194" s="1" t="s">
        <v>28</v>
      </c>
      <c r="I2194" s="1" t="s">
        <v>28</v>
      </c>
      <c r="J2194" s="1" t="s">
        <v>28</v>
      </c>
      <c r="K2194" s="1" t="s">
        <v>28</v>
      </c>
      <c r="L2194" s="1" t="s">
        <v>28</v>
      </c>
      <c r="M2194" s="1" t="s">
        <v>28</v>
      </c>
      <c r="N2194" s="1" t="s">
        <v>28</v>
      </c>
      <c r="O2194" s="1" t="s">
        <v>28</v>
      </c>
      <c r="P2194" s="1" t="s">
        <v>28</v>
      </c>
      <c r="U2194" s="1" t="s">
        <v>28</v>
      </c>
      <c r="V2194" s="1" t="s">
        <v>28</v>
      </c>
      <c r="W2194" s="1" t="s">
        <v>28</v>
      </c>
      <c r="X2194" s="1" t="s">
        <v>28</v>
      </c>
    </row>
    <row r="2195" spans="1:24">
      <c r="A2195" s="6">
        <v>45626</v>
      </c>
      <c r="B2195" s="1" t="s">
        <v>28</v>
      </c>
      <c r="C2195" s="1" t="s">
        <v>28</v>
      </c>
      <c r="D2195" s="1" t="s">
        <v>28</v>
      </c>
      <c r="E2195" s="1" t="s">
        <v>28</v>
      </c>
      <c r="F2195" s="1" t="s">
        <v>28</v>
      </c>
      <c r="G2195" s="1" t="s">
        <v>28</v>
      </c>
      <c r="H2195" s="1" t="s">
        <v>28</v>
      </c>
      <c r="I2195" s="1" t="s">
        <v>28</v>
      </c>
      <c r="J2195" s="1" t="s">
        <v>28</v>
      </c>
      <c r="K2195" s="1" t="s">
        <v>28</v>
      </c>
      <c r="L2195" s="1" t="s">
        <v>28</v>
      </c>
      <c r="M2195" s="1" t="s">
        <v>28</v>
      </c>
      <c r="N2195" s="1" t="s">
        <v>28</v>
      </c>
      <c r="O2195" s="1" t="s">
        <v>28</v>
      </c>
      <c r="P2195" s="1" t="s">
        <v>28</v>
      </c>
      <c r="U2195" s="1" t="s">
        <v>28</v>
      </c>
      <c r="V2195" s="1" t="s">
        <v>28</v>
      </c>
      <c r="W2195" s="1" t="s">
        <v>28</v>
      </c>
      <c r="X2195" s="1" t="s">
        <v>28</v>
      </c>
    </row>
    <row r="2196" spans="1:24">
      <c r="A2196" s="6">
        <v>45633</v>
      </c>
      <c r="B2196" s="1" t="s">
        <v>28</v>
      </c>
      <c r="C2196" s="1" t="s">
        <v>28</v>
      </c>
      <c r="D2196" s="1" t="s">
        <v>28</v>
      </c>
      <c r="E2196" s="1" t="s">
        <v>28</v>
      </c>
      <c r="F2196" s="1" t="s">
        <v>28</v>
      </c>
      <c r="G2196" s="1" t="s">
        <v>28</v>
      </c>
      <c r="H2196" s="1" t="s">
        <v>28</v>
      </c>
      <c r="I2196" s="1" t="s">
        <v>28</v>
      </c>
      <c r="J2196" s="1" t="s">
        <v>28</v>
      </c>
      <c r="K2196" s="1" t="s">
        <v>28</v>
      </c>
      <c r="L2196" s="1" t="s">
        <v>28</v>
      </c>
      <c r="M2196" s="1" t="s">
        <v>28</v>
      </c>
      <c r="N2196" s="1" t="s">
        <v>28</v>
      </c>
      <c r="O2196" s="1" t="s">
        <v>28</v>
      </c>
      <c r="P2196" s="1" t="s">
        <v>28</v>
      </c>
      <c r="U2196" s="1" t="s">
        <v>28</v>
      </c>
      <c r="V2196" s="1" t="s">
        <v>28</v>
      </c>
      <c r="W2196" s="1" t="s">
        <v>28</v>
      </c>
      <c r="X2196" s="1" t="s">
        <v>28</v>
      </c>
    </row>
    <row r="2197" spans="1:24">
      <c r="A2197" s="6">
        <v>45640</v>
      </c>
      <c r="B2197" s="1" t="s">
        <v>28</v>
      </c>
      <c r="C2197" s="1" t="s">
        <v>28</v>
      </c>
      <c r="D2197" s="1" t="s">
        <v>28</v>
      </c>
      <c r="E2197" s="1" t="s">
        <v>28</v>
      </c>
      <c r="F2197" s="1" t="s">
        <v>28</v>
      </c>
      <c r="G2197" s="1" t="s">
        <v>28</v>
      </c>
      <c r="H2197" s="1" t="s">
        <v>28</v>
      </c>
      <c r="I2197" s="1" t="s">
        <v>28</v>
      </c>
      <c r="J2197" s="1" t="s">
        <v>28</v>
      </c>
      <c r="K2197" s="1" t="s">
        <v>28</v>
      </c>
      <c r="L2197" s="1" t="s">
        <v>28</v>
      </c>
      <c r="M2197" s="1" t="s">
        <v>28</v>
      </c>
      <c r="N2197" s="1" t="s">
        <v>28</v>
      </c>
      <c r="O2197" s="1" t="s">
        <v>28</v>
      </c>
      <c r="P2197" s="1" t="s">
        <v>28</v>
      </c>
      <c r="U2197" s="1" t="s">
        <v>28</v>
      </c>
      <c r="V2197" s="1" t="s">
        <v>28</v>
      </c>
      <c r="W2197" s="1" t="s">
        <v>28</v>
      </c>
      <c r="X2197" s="1" t="s">
        <v>28</v>
      </c>
    </row>
    <row r="2198" spans="1:24">
      <c r="A2198" s="6">
        <v>45647</v>
      </c>
      <c r="B2198" s="1" t="s">
        <v>28</v>
      </c>
      <c r="C2198" s="1" t="s">
        <v>28</v>
      </c>
      <c r="D2198" s="1" t="s">
        <v>28</v>
      </c>
      <c r="E2198" s="1" t="s">
        <v>28</v>
      </c>
      <c r="F2198" s="1" t="s">
        <v>28</v>
      </c>
      <c r="G2198" s="1" t="s">
        <v>28</v>
      </c>
      <c r="H2198" s="1" t="s">
        <v>28</v>
      </c>
      <c r="I2198" s="1" t="s">
        <v>28</v>
      </c>
      <c r="J2198" s="1" t="s">
        <v>28</v>
      </c>
      <c r="K2198" s="1" t="s">
        <v>28</v>
      </c>
      <c r="L2198" s="1" t="s">
        <v>28</v>
      </c>
      <c r="M2198" s="1" t="s">
        <v>28</v>
      </c>
      <c r="N2198" s="1" t="s">
        <v>28</v>
      </c>
      <c r="O2198" s="1" t="s">
        <v>28</v>
      </c>
      <c r="P2198" s="1" t="s">
        <v>28</v>
      </c>
      <c r="U2198" s="1" t="s">
        <v>28</v>
      </c>
      <c r="V2198" s="1" t="s">
        <v>28</v>
      </c>
      <c r="W2198" s="1" t="s">
        <v>28</v>
      </c>
      <c r="X2198" s="1" t="s">
        <v>28</v>
      </c>
    </row>
    <row r="2199" spans="1:24">
      <c r="A2199" s="6">
        <v>45654</v>
      </c>
      <c r="B2199" s="1" t="s">
        <v>28</v>
      </c>
      <c r="C2199" s="1" t="s">
        <v>28</v>
      </c>
      <c r="D2199" s="1" t="s">
        <v>28</v>
      </c>
      <c r="E2199" s="1" t="s">
        <v>28</v>
      </c>
      <c r="F2199" s="1" t="s">
        <v>28</v>
      </c>
      <c r="G2199" s="1" t="s">
        <v>28</v>
      </c>
      <c r="H2199" s="1" t="s">
        <v>28</v>
      </c>
      <c r="I2199" s="1" t="s">
        <v>28</v>
      </c>
      <c r="J2199" s="1" t="s">
        <v>28</v>
      </c>
      <c r="K2199" s="1" t="s">
        <v>28</v>
      </c>
      <c r="L2199" s="1" t="s">
        <v>28</v>
      </c>
      <c r="M2199" s="1" t="s">
        <v>28</v>
      </c>
      <c r="N2199" s="1" t="s">
        <v>28</v>
      </c>
      <c r="O2199" s="1" t="s">
        <v>28</v>
      </c>
      <c r="P2199" s="1" t="s">
        <v>28</v>
      </c>
      <c r="U2199" s="1" t="s">
        <v>28</v>
      </c>
      <c r="V2199" s="1" t="s">
        <v>28</v>
      </c>
      <c r="W2199" s="1" t="s">
        <v>28</v>
      </c>
      <c r="X2199" s="1" t="s">
        <v>28</v>
      </c>
    </row>
    <row r="2200" spans="1:24">
      <c r="A2200" s="6">
        <v>45661</v>
      </c>
      <c r="B2200" s="1" t="s">
        <v>28</v>
      </c>
      <c r="C2200" s="1" t="s">
        <v>28</v>
      </c>
      <c r="D2200" s="1" t="s">
        <v>28</v>
      </c>
      <c r="E2200" s="1" t="s">
        <v>28</v>
      </c>
      <c r="F2200" s="1" t="s">
        <v>28</v>
      </c>
      <c r="G2200" s="1" t="s">
        <v>28</v>
      </c>
      <c r="H2200" s="1" t="s">
        <v>28</v>
      </c>
      <c r="I2200" s="1" t="s">
        <v>28</v>
      </c>
      <c r="J2200" s="1" t="s">
        <v>28</v>
      </c>
      <c r="K2200" s="1" t="s">
        <v>28</v>
      </c>
      <c r="L2200" s="1" t="s">
        <v>28</v>
      </c>
      <c r="M2200" s="1" t="s">
        <v>28</v>
      </c>
      <c r="N2200" s="1" t="s">
        <v>28</v>
      </c>
      <c r="O2200" s="1" t="s">
        <v>28</v>
      </c>
      <c r="P2200" s="1" t="s">
        <v>28</v>
      </c>
      <c r="U2200" s="1" t="s">
        <v>28</v>
      </c>
      <c r="V2200" s="1" t="s">
        <v>28</v>
      </c>
      <c r="W2200" s="1" t="s">
        <v>28</v>
      </c>
      <c r="X2200" s="1" t="s">
        <v>28</v>
      </c>
    </row>
    <row r="2201" spans="1:24">
      <c r="A2201" s="6">
        <v>45668</v>
      </c>
      <c r="B2201" s="1" t="s">
        <v>28</v>
      </c>
      <c r="C2201" s="1" t="s">
        <v>28</v>
      </c>
      <c r="D2201" s="1" t="s">
        <v>28</v>
      </c>
      <c r="E2201" s="1" t="s">
        <v>28</v>
      </c>
      <c r="F2201" s="1" t="s">
        <v>28</v>
      </c>
      <c r="G2201" s="1" t="s">
        <v>28</v>
      </c>
      <c r="H2201" s="1" t="s">
        <v>28</v>
      </c>
      <c r="I2201" s="1" t="s">
        <v>28</v>
      </c>
      <c r="J2201" s="1" t="s">
        <v>28</v>
      </c>
      <c r="K2201" s="1" t="s">
        <v>28</v>
      </c>
      <c r="L2201" s="1" t="s">
        <v>28</v>
      </c>
      <c r="M2201" s="1" t="s">
        <v>28</v>
      </c>
      <c r="N2201" s="1" t="s">
        <v>28</v>
      </c>
      <c r="O2201" s="1" t="s">
        <v>28</v>
      </c>
      <c r="P2201" s="1" t="s">
        <v>28</v>
      </c>
      <c r="U2201" s="1" t="s">
        <v>28</v>
      </c>
      <c r="V2201" s="1" t="s">
        <v>28</v>
      </c>
      <c r="W2201" s="1" t="s">
        <v>28</v>
      </c>
      <c r="X2201" s="1" t="s">
        <v>28</v>
      </c>
    </row>
    <row r="2202" spans="1:24">
      <c r="A2202" s="6">
        <v>45675</v>
      </c>
      <c r="B2202" s="1" t="s">
        <v>28</v>
      </c>
      <c r="C2202" s="1" t="s">
        <v>28</v>
      </c>
      <c r="D2202" s="1" t="s">
        <v>28</v>
      </c>
      <c r="E2202" s="1" t="s">
        <v>28</v>
      </c>
      <c r="F2202" s="1" t="s">
        <v>28</v>
      </c>
      <c r="G2202" s="1" t="s">
        <v>28</v>
      </c>
      <c r="H2202" s="1" t="s">
        <v>28</v>
      </c>
      <c r="I2202" s="1" t="s">
        <v>28</v>
      </c>
      <c r="J2202" s="1" t="s">
        <v>28</v>
      </c>
      <c r="K2202" s="1" t="s">
        <v>28</v>
      </c>
      <c r="L2202" s="1" t="s">
        <v>28</v>
      </c>
      <c r="M2202" s="1" t="s">
        <v>28</v>
      </c>
      <c r="N2202" s="1" t="s">
        <v>28</v>
      </c>
      <c r="O2202" s="1" t="s">
        <v>28</v>
      </c>
      <c r="P2202" s="1" t="s">
        <v>28</v>
      </c>
      <c r="U2202" s="1" t="s">
        <v>28</v>
      </c>
      <c r="V2202" s="1" t="s">
        <v>28</v>
      </c>
      <c r="W2202" s="1" t="s">
        <v>28</v>
      </c>
      <c r="X2202" s="1" t="s">
        <v>28</v>
      </c>
    </row>
    <row r="2203" spans="1:24">
      <c r="A2203" s="6">
        <v>45682</v>
      </c>
      <c r="B2203" s="1" t="s">
        <v>28</v>
      </c>
      <c r="C2203" s="1" t="s">
        <v>28</v>
      </c>
      <c r="D2203" s="1" t="s">
        <v>28</v>
      </c>
      <c r="E2203" s="1" t="s">
        <v>28</v>
      </c>
      <c r="F2203" s="1" t="s">
        <v>28</v>
      </c>
      <c r="G2203" s="1" t="s">
        <v>28</v>
      </c>
      <c r="H2203" s="1" t="s">
        <v>28</v>
      </c>
      <c r="I2203" s="1" t="s">
        <v>28</v>
      </c>
      <c r="J2203" s="1" t="s">
        <v>28</v>
      </c>
      <c r="K2203" s="1" t="s">
        <v>28</v>
      </c>
      <c r="L2203" s="1" t="s">
        <v>28</v>
      </c>
      <c r="M2203" s="1" t="s">
        <v>28</v>
      </c>
      <c r="N2203" s="1" t="s">
        <v>28</v>
      </c>
      <c r="O2203" s="1" t="s">
        <v>28</v>
      </c>
      <c r="P2203" s="1" t="s">
        <v>28</v>
      </c>
      <c r="U2203" s="1" t="s">
        <v>28</v>
      </c>
      <c r="V2203" s="1" t="s">
        <v>28</v>
      </c>
      <c r="W2203" s="1" t="s">
        <v>28</v>
      </c>
      <c r="X2203" s="1" t="s">
        <v>28</v>
      </c>
    </row>
    <row r="2204" spans="1:24">
      <c r="A2204" s="6">
        <v>45689</v>
      </c>
      <c r="B2204" s="1" t="s">
        <v>28</v>
      </c>
      <c r="C2204" s="1" t="s">
        <v>28</v>
      </c>
      <c r="D2204" s="1" t="s">
        <v>28</v>
      </c>
      <c r="E2204" s="1" t="s">
        <v>28</v>
      </c>
      <c r="F2204" s="1" t="s">
        <v>28</v>
      </c>
      <c r="G2204" s="1" t="s">
        <v>28</v>
      </c>
      <c r="H2204" s="1" t="s">
        <v>28</v>
      </c>
      <c r="I2204" s="1" t="s">
        <v>28</v>
      </c>
      <c r="J2204" s="1" t="s">
        <v>28</v>
      </c>
      <c r="K2204" s="1" t="s">
        <v>28</v>
      </c>
      <c r="L2204" s="1" t="s">
        <v>28</v>
      </c>
      <c r="M2204" s="1" t="s">
        <v>28</v>
      </c>
      <c r="N2204" s="1" t="s">
        <v>28</v>
      </c>
      <c r="O2204" s="1" t="s">
        <v>28</v>
      </c>
      <c r="P2204" s="1" t="s">
        <v>28</v>
      </c>
      <c r="U2204" s="1" t="s">
        <v>28</v>
      </c>
      <c r="V2204" s="1" t="s">
        <v>28</v>
      </c>
      <c r="W2204" s="1" t="s">
        <v>28</v>
      </c>
      <c r="X2204" s="1" t="s">
        <v>28</v>
      </c>
    </row>
    <row r="2205" spans="1:24">
      <c r="A2205" s="6">
        <v>45696</v>
      </c>
      <c r="B2205" s="1" t="s">
        <v>28</v>
      </c>
      <c r="C2205" s="1" t="s">
        <v>28</v>
      </c>
      <c r="D2205" s="1" t="s">
        <v>28</v>
      </c>
      <c r="E2205" s="1" t="s">
        <v>28</v>
      </c>
      <c r="F2205" s="1" t="s">
        <v>28</v>
      </c>
      <c r="G2205" s="1" t="s">
        <v>28</v>
      </c>
      <c r="H2205" s="1" t="s">
        <v>28</v>
      </c>
      <c r="I2205" s="1" t="s">
        <v>28</v>
      </c>
      <c r="J2205" s="1" t="s">
        <v>28</v>
      </c>
      <c r="K2205" s="1" t="s">
        <v>28</v>
      </c>
      <c r="L2205" s="1" t="s">
        <v>28</v>
      </c>
      <c r="M2205" s="1" t="s">
        <v>28</v>
      </c>
      <c r="N2205" s="1" t="s">
        <v>28</v>
      </c>
      <c r="O2205" s="1" t="s">
        <v>28</v>
      </c>
      <c r="P2205" s="1" t="s">
        <v>28</v>
      </c>
      <c r="U2205" s="1" t="s">
        <v>28</v>
      </c>
      <c r="V2205" s="1" t="s">
        <v>28</v>
      </c>
      <c r="W2205" s="1" t="s">
        <v>28</v>
      </c>
      <c r="X2205" s="1" t="s">
        <v>28</v>
      </c>
    </row>
    <row r="2206" spans="1:24">
      <c r="A2206" s="6">
        <v>45703</v>
      </c>
      <c r="B2206" s="1" t="s">
        <v>28</v>
      </c>
      <c r="C2206" s="1" t="s">
        <v>28</v>
      </c>
      <c r="D2206" s="1" t="s">
        <v>28</v>
      </c>
      <c r="E2206" s="1" t="s">
        <v>28</v>
      </c>
      <c r="F2206" s="1" t="s">
        <v>28</v>
      </c>
      <c r="G2206" s="1" t="s">
        <v>28</v>
      </c>
      <c r="H2206" s="1" t="s">
        <v>28</v>
      </c>
      <c r="I2206" s="1" t="s">
        <v>28</v>
      </c>
      <c r="J2206" s="1" t="s">
        <v>28</v>
      </c>
      <c r="K2206" s="1" t="s">
        <v>28</v>
      </c>
      <c r="L2206" s="1" t="s">
        <v>28</v>
      </c>
      <c r="M2206" s="1" t="s">
        <v>28</v>
      </c>
      <c r="N2206" s="1" t="s">
        <v>28</v>
      </c>
      <c r="O2206" s="1" t="s">
        <v>28</v>
      </c>
      <c r="P2206" s="1" t="s">
        <v>28</v>
      </c>
      <c r="U2206" s="1" t="s">
        <v>28</v>
      </c>
      <c r="V2206" s="1" t="s">
        <v>28</v>
      </c>
      <c r="W2206" s="1" t="s">
        <v>28</v>
      </c>
      <c r="X2206" s="1" t="s">
        <v>28</v>
      </c>
    </row>
    <row r="2207" spans="1:24">
      <c r="A2207" s="6">
        <v>45710</v>
      </c>
      <c r="B2207" s="1" t="s">
        <v>28</v>
      </c>
      <c r="C2207" s="1" t="s">
        <v>28</v>
      </c>
      <c r="D2207" s="1" t="s">
        <v>28</v>
      </c>
      <c r="E2207" s="1" t="s">
        <v>28</v>
      </c>
      <c r="F2207" s="1" t="s">
        <v>28</v>
      </c>
      <c r="G2207" s="1" t="s">
        <v>28</v>
      </c>
      <c r="H2207" s="1" t="s">
        <v>28</v>
      </c>
      <c r="I2207" s="1" t="s">
        <v>28</v>
      </c>
      <c r="J2207" s="1" t="s">
        <v>28</v>
      </c>
      <c r="K2207" s="1" t="s">
        <v>28</v>
      </c>
      <c r="L2207" s="1" t="s">
        <v>28</v>
      </c>
      <c r="M2207" s="1" t="s">
        <v>28</v>
      </c>
      <c r="N2207" s="1" t="s">
        <v>28</v>
      </c>
      <c r="O2207" s="1" t="s">
        <v>28</v>
      </c>
      <c r="P2207" s="1" t="s">
        <v>28</v>
      </c>
      <c r="U2207" s="1" t="s">
        <v>28</v>
      </c>
      <c r="V2207" s="1" t="s">
        <v>28</v>
      </c>
      <c r="W2207" s="1" t="s">
        <v>28</v>
      </c>
      <c r="X2207" s="1" t="s">
        <v>28</v>
      </c>
    </row>
    <row r="2208" spans="1:24">
      <c r="A2208" s="6">
        <v>45717</v>
      </c>
      <c r="B2208" s="1" t="s">
        <v>28</v>
      </c>
      <c r="C2208" s="1" t="s">
        <v>28</v>
      </c>
      <c r="D2208" s="1" t="s">
        <v>28</v>
      </c>
      <c r="E2208" s="1" t="s">
        <v>28</v>
      </c>
      <c r="F2208" s="1" t="s">
        <v>28</v>
      </c>
      <c r="G2208" s="1" t="s">
        <v>28</v>
      </c>
      <c r="H2208" s="1" t="s">
        <v>28</v>
      </c>
      <c r="I2208" s="1" t="s">
        <v>28</v>
      </c>
      <c r="J2208" s="1" t="s">
        <v>28</v>
      </c>
      <c r="K2208" s="1" t="s">
        <v>28</v>
      </c>
      <c r="L2208" s="1" t="s">
        <v>28</v>
      </c>
      <c r="M2208" s="1" t="s">
        <v>28</v>
      </c>
      <c r="N2208" s="1" t="s">
        <v>28</v>
      </c>
      <c r="O2208" s="1" t="s">
        <v>28</v>
      </c>
      <c r="P2208" s="1" t="s">
        <v>28</v>
      </c>
      <c r="U2208" s="1" t="s">
        <v>28</v>
      </c>
      <c r="V2208" s="1" t="s">
        <v>28</v>
      </c>
      <c r="W2208" s="1" t="s">
        <v>28</v>
      </c>
      <c r="X2208" s="1" t="s">
        <v>28</v>
      </c>
    </row>
    <row r="2209" spans="1:24">
      <c r="A2209" s="6">
        <v>45724</v>
      </c>
      <c r="B2209" s="1" t="s">
        <v>28</v>
      </c>
      <c r="C2209" s="1" t="s">
        <v>28</v>
      </c>
      <c r="D2209" s="1" t="s">
        <v>28</v>
      </c>
      <c r="E2209" s="1" t="s">
        <v>28</v>
      </c>
      <c r="F2209" s="1" t="s">
        <v>28</v>
      </c>
      <c r="G2209" s="1" t="s">
        <v>28</v>
      </c>
      <c r="H2209" s="1" t="s">
        <v>28</v>
      </c>
      <c r="I2209" s="1" t="s">
        <v>28</v>
      </c>
      <c r="J2209" s="1" t="s">
        <v>28</v>
      </c>
      <c r="K2209" s="1" t="s">
        <v>28</v>
      </c>
      <c r="L2209" s="1" t="s">
        <v>28</v>
      </c>
      <c r="M2209" s="1" t="s">
        <v>28</v>
      </c>
      <c r="N2209" s="1" t="s">
        <v>28</v>
      </c>
      <c r="O2209" s="1" t="s">
        <v>28</v>
      </c>
      <c r="P2209" s="1" t="s">
        <v>28</v>
      </c>
      <c r="U2209" s="1" t="s">
        <v>28</v>
      </c>
      <c r="V2209" s="1" t="s">
        <v>28</v>
      </c>
      <c r="W2209" s="1" t="s">
        <v>28</v>
      </c>
      <c r="X2209" s="1" t="s">
        <v>28</v>
      </c>
    </row>
    <row r="2210" spans="1:24">
      <c r="A2210" s="6">
        <v>45731</v>
      </c>
      <c r="B2210" s="1" t="s">
        <v>28</v>
      </c>
      <c r="C2210" s="1" t="s">
        <v>28</v>
      </c>
      <c r="D2210" s="1" t="s">
        <v>28</v>
      </c>
      <c r="E2210" s="1" t="s">
        <v>28</v>
      </c>
      <c r="F2210" s="1" t="s">
        <v>28</v>
      </c>
      <c r="G2210" s="1" t="s">
        <v>28</v>
      </c>
      <c r="H2210" s="1" t="s">
        <v>28</v>
      </c>
      <c r="I2210" s="1" t="s">
        <v>28</v>
      </c>
      <c r="J2210" s="1" t="s">
        <v>28</v>
      </c>
      <c r="K2210" s="1" t="s">
        <v>28</v>
      </c>
      <c r="L2210" s="1" t="s">
        <v>28</v>
      </c>
      <c r="M2210" s="1" t="s">
        <v>28</v>
      </c>
      <c r="N2210" s="1" t="s">
        <v>28</v>
      </c>
      <c r="O2210" s="1" t="s">
        <v>28</v>
      </c>
      <c r="P2210" s="1" t="s">
        <v>28</v>
      </c>
      <c r="U2210" s="1" t="s">
        <v>28</v>
      </c>
      <c r="V2210" s="1" t="s">
        <v>28</v>
      </c>
      <c r="W2210" s="1" t="s">
        <v>28</v>
      </c>
      <c r="X2210" s="1" t="s">
        <v>28</v>
      </c>
    </row>
    <row r="2211" spans="1:24">
      <c r="A2211" s="6">
        <v>45738</v>
      </c>
      <c r="B2211" s="1" t="s">
        <v>28</v>
      </c>
      <c r="C2211" s="1" t="s">
        <v>28</v>
      </c>
      <c r="D2211" s="1" t="s">
        <v>28</v>
      </c>
      <c r="E2211" s="1" t="s">
        <v>28</v>
      </c>
      <c r="F2211" s="1" t="s">
        <v>28</v>
      </c>
      <c r="G2211" s="1" t="s">
        <v>28</v>
      </c>
      <c r="H2211" s="1" t="s">
        <v>28</v>
      </c>
      <c r="I2211" s="1" t="s">
        <v>28</v>
      </c>
      <c r="J2211" s="1" t="s">
        <v>28</v>
      </c>
      <c r="K2211" s="1" t="s">
        <v>28</v>
      </c>
      <c r="L2211" s="1" t="s">
        <v>28</v>
      </c>
      <c r="M2211" s="1" t="s">
        <v>28</v>
      </c>
      <c r="N2211" s="1" t="s">
        <v>28</v>
      </c>
      <c r="O2211" s="1" t="s">
        <v>28</v>
      </c>
      <c r="P2211" s="1" t="s">
        <v>28</v>
      </c>
      <c r="U2211" s="1" t="s">
        <v>28</v>
      </c>
      <c r="V2211" s="1" t="s">
        <v>28</v>
      </c>
      <c r="W2211" s="1" t="s">
        <v>28</v>
      </c>
      <c r="X2211" s="1" t="s">
        <v>28</v>
      </c>
    </row>
    <row r="2212" spans="1:24">
      <c r="A2212" s="6">
        <v>45745</v>
      </c>
      <c r="B2212" s="1" t="s">
        <v>28</v>
      </c>
      <c r="C2212" s="1" t="s">
        <v>28</v>
      </c>
      <c r="D2212" s="1" t="s">
        <v>28</v>
      </c>
      <c r="E2212" s="1" t="s">
        <v>28</v>
      </c>
      <c r="F2212" s="1" t="s">
        <v>28</v>
      </c>
      <c r="G2212" s="1" t="s">
        <v>28</v>
      </c>
      <c r="H2212" s="1" t="s">
        <v>28</v>
      </c>
      <c r="I2212" s="1" t="s">
        <v>28</v>
      </c>
      <c r="J2212" s="1" t="s">
        <v>28</v>
      </c>
      <c r="K2212" s="1" t="s">
        <v>28</v>
      </c>
      <c r="L2212" s="1" t="s">
        <v>28</v>
      </c>
      <c r="M2212" s="1" t="s">
        <v>28</v>
      </c>
      <c r="N2212" s="1" t="s">
        <v>28</v>
      </c>
      <c r="O2212" s="1" t="s">
        <v>28</v>
      </c>
      <c r="P2212" s="1" t="s">
        <v>28</v>
      </c>
      <c r="U2212" s="1" t="s">
        <v>28</v>
      </c>
      <c r="V2212" s="1" t="s">
        <v>28</v>
      </c>
      <c r="W2212" s="1" t="s">
        <v>28</v>
      </c>
      <c r="X2212" s="1" t="s">
        <v>28</v>
      </c>
    </row>
    <row r="2213" spans="1:24">
      <c r="A2213" s="6">
        <v>45752</v>
      </c>
      <c r="B2213" s="1" t="s">
        <v>28</v>
      </c>
      <c r="C2213" s="1" t="s">
        <v>28</v>
      </c>
      <c r="D2213" s="1" t="s">
        <v>28</v>
      </c>
      <c r="E2213" s="1" t="s">
        <v>28</v>
      </c>
      <c r="F2213" s="1" t="s">
        <v>28</v>
      </c>
      <c r="G2213" s="1" t="s">
        <v>28</v>
      </c>
      <c r="H2213" s="1" t="s">
        <v>28</v>
      </c>
      <c r="I2213" s="1" t="s">
        <v>28</v>
      </c>
      <c r="J2213" s="1" t="s">
        <v>28</v>
      </c>
      <c r="K2213" s="1" t="s">
        <v>28</v>
      </c>
      <c r="L2213" s="1" t="s">
        <v>28</v>
      </c>
      <c r="M2213" s="1" t="s">
        <v>28</v>
      </c>
      <c r="N2213" s="1" t="s">
        <v>28</v>
      </c>
      <c r="O2213" s="1" t="s">
        <v>28</v>
      </c>
      <c r="P2213" s="1" t="s">
        <v>28</v>
      </c>
      <c r="U2213" s="1" t="s">
        <v>28</v>
      </c>
      <c r="V2213" s="1" t="s">
        <v>28</v>
      </c>
      <c r="W2213" s="1" t="s">
        <v>28</v>
      </c>
      <c r="X2213" s="1" t="s">
        <v>28</v>
      </c>
    </row>
    <row r="2214" spans="1:24">
      <c r="A2214" s="6">
        <v>45759</v>
      </c>
      <c r="B2214" s="1" t="s">
        <v>28</v>
      </c>
      <c r="C2214" s="1" t="s">
        <v>28</v>
      </c>
      <c r="D2214" s="1" t="s">
        <v>28</v>
      </c>
      <c r="E2214" s="1" t="s">
        <v>28</v>
      </c>
      <c r="F2214" s="1" t="s">
        <v>28</v>
      </c>
      <c r="G2214" s="1" t="s">
        <v>28</v>
      </c>
      <c r="H2214" s="1" t="s">
        <v>28</v>
      </c>
      <c r="I2214" s="1" t="s">
        <v>28</v>
      </c>
      <c r="J2214" s="1" t="s">
        <v>28</v>
      </c>
      <c r="K2214" s="1" t="s">
        <v>28</v>
      </c>
      <c r="L2214" s="1" t="s">
        <v>28</v>
      </c>
      <c r="M2214" s="1" t="s">
        <v>28</v>
      </c>
      <c r="N2214" s="1" t="s">
        <v>28</v>
      </c>
      <c r="O2214" s="1" t="s">
        <v>28</v>
      </c>
      <c r="P2214" s="1" t="s">
        <v>28</v>
      </c>
      <c r="U2214" s="1" t="s">
        <v>28</v>
      </c>
      <c r="V2214" s="1" t="s">
        <v>28</v>
      </c>
      <c r="W2214" s="1" t="s">
        <v>28</v>
      </c>
      <c r="X2214" s="1" t="s">
        <v>28</v>
      </c>
    </row>
    <row r="2215" spans="1:24">
      <c r="A2215" s="6">
        <v>45766</v>
      </c>
      <c r="B2215" s="1" t="s">
        <v>28</v>
      </c>
      <c r="C2215" s="1" t="s">
        <v>28</v>
      </c>
      <c r="D2215" s="1" t="s">
        <v>28</v>
      </c>
      <c r="E2215" s="1" t="s">
        <v>28</v>
      </c>
      <c r="F2215" s="1" t="s">
        <v>28</v>
      </c>
      <c r="G2215" s="1" t="s">
        <v>28</v>
      </c>
      <c r="H2215" s="1" t="s">
        <v>28</v>
      </c>
      <c r="I2215" s="1" t="s">
        <v>28</v>
      </c>
      <c r="J2215" s="1" t="s">
        <v>28</v>
      </c>
      <c r="K2215" s="1" t="s">
        <v>28</v>
      </c>
      <c r="L2215" s="1" t="s">
        <v>28</v>
      </c>
      <c r="M2215" s="1" t="s">
        <v>28</v>
      </c>
      <c r="N2215" s="1" t="s">
        <v>28</v>
      </c>
      <c r="O2215" s="1" t="s">
        <v>28</v>
      </c>
      <c r="P2215" s="1" t="s">
        <v>28</v>
      </c>
      <c r="U2215" s="1" t="s">
        <v>28</v>
      </c>
      <c r="V2215" s="1" t="s">
        <v>28</v>
      </c>
      <c r="W2215" s="1" t="s">
        <v>28</v>
      </c>
      <c r="X2215" s="1" t="s">
        <v>28</v>
      </c>
    </row>
    <row r="2216" spans="1:24">
      <c r="A2216" s="6">
        <v>45773</v>
      </c>
      <c r="B2216" s="1" t="s">
        <v>28</v>
      </c>
      <c r="C2216" s="1" t="s">
        <v>28</v>
      </c>
      <c r="D2216" s="1" t="s">
        <v>28</v>
      </c>
      <c r="E2216" s="1" t="s">
        <v>28</v>
      </c>
      <c r="F2216" s="1" t="s">
        <v>28</v>
      </c>
      <c r="G2216" s="1" t="s">
        <v>28</v>
      </c>
      <c r="H2216" s="1" t="s">
        <v>28</v>
      </c>
      <c r="I2216" s="1" t="s">
        <v>28</v>
      </c>
      <c r="J2216" s="1" t="s">
        <v>28</v>
      </c>
      <c r="K2216" s="1" t="s">
        <v>28</v>
      </c>
      <c r="L2216" s="1" t="s">
        <v>28</v>
      </c>
      <c r="M2216" s="1" t="s">
        <v>28</v>
      </c>
      <c r="N2216" s="1" t="s">
        <v>28</v>
      </c>
      <c r="O2216" s="1" t="s">
        <v>28</v>
      </c>
      <c r="P2216" s="1" t="s">
        <v>28</v>
      </c>
      <c r="U2216" s="1" t="s">
        <v>28</v>
      </c>
      <c r="V2216" s="1" t="s">
        <v>28</v>
      </c>
      <c r="W2216" s="1" t="s">
        <v>28</v>
      </c>
      <c r="X2216" s="1" t="s">
        <v>28</v>
      </c>
    </row>
    <row r="2217" spans="1:24">
      <c r="A2217" s="6">
        <v>45780</v>
      </c>
      <c r="B2217" s="1" t="s">
        <v>28</v>
      </c>
      <c r="C2217" s="1" t="s">
        <v>28</v>
      </c>
      <c r="D2217" s="1" t="s">
        <v>28</v>
      </c>
      <c r="E2217" s="1" t="s">
        <v>28</v>
      </c>
      <c r="F2217" s="1" t="s">
        <v>28</v>
      </c>
      <c r="G2217" s="1" t="s">
        <v>28</v>
      </c>
      <c r="H2217" s="1" t="s">
        <v>28</v>
      </c>
      <c r="I2217" s="1" t="s">
        <v>28</v>
      </c>
      <c r="J2217" s="1" t="s">
        <v>28</v>
      </c>
      <c r="K2217" s="1" t="s">
        <v>28</v>
      </c>
      <c r="L2217" s="1" t="s">
        <v>28</v>
      </c>
      <c r="M2217" s="1" t="s">
        <v>28</v>
      </c>
      <c r="N2217" s="1" t="s">
        <v>28</v>
      </c>
      <c r="O2217" s="1" t="s">
        <v>28</v>
      </c>
      <c r="P2217" s="1" t="s">
        <v>28</v>
      </c>
      <c r="U2217" s="1" t="s">
        <v>28</v>
      </c>
      <c r="V2217" s="1" t="s">
        <v>28</v>
      </c>
      <c r="W2217" s="1" t="s">
        <v>28</v>
      </c>
      <c r="X2217" s="1" t="s">
        <v>28</v>
      </c>
    </row>
    <row r="2218" spans="1:24">
      <c r="A2218" s="6">
        <v>45787</v>
      </c>
      <c r="B2218" s="1" t="s">
        <v>28</v>
      </c>
      <c r="C2218" s="1" t="s">
        <v>28</v>
      </c>
      <c r="D2218" s="1" t="s">
        <v>28</v>
      </c>
      <c r="E2218" s="1" t="s">
        <v>28</v>
      </c>
      <c r="F2218" s="1" t="s">
        <v>28</v>
      </c>
      <c r="G2218" s="1" t="s">
        <v>28</v>
      </c>
      <c r="H2218" s="1" t="s">
        <v>28</v>
      </c>
      <c r="I2218" s="1" t="s">
        <v>28</v>
      </c>
      <c r="J2218" s="1" t="s">
        <v>28</v>
      </c>
      <c r="K2218" s="1" t="s">
        <v>28</v>
      </c>
      <c r="L2218" s="1" t="s">
        <v>28</v>
      </c>
      <c r="M2218" s="1" t="s">
        <v>28</v>
      </c>
      <c r="N2218" s="1" t="s">
        <v>28</v>
      </c>
      <c r="O2218" s="1" t="s">
        <v>28</v>
      </c>
      <c r="P2218" s="1" t="s">
        <v>28</v>
      </c>
      <c r="U2218" s="1" t="s">
        <v>28</v>
      </c>
      <c r="V2218" s="1" t="s">
        <v>28</v>
      </c>
      <c r="W2218" s="1" t="s">
        <v>28</v>
      </c>
      <c r="X2218" s="1" t="s">
        <v>28</v>
      </c>
    </row>
    <row r="2219" spans="1:24">
      <c r="A2219" s="6">
        <v>45794</v>
      </c>
      <c r="B2219" s="1" t="s">
        <v>28</v>
      </c>
      <c r="C2219" s="1" t="s">
        <v>28</v>
      </c>
      <c r="D2219" s="1" t="s">
        <v>28</v>
      </c>
      <c r="E2219" s="1" t="s">
        <v>28</v>
      </c>
      <c r="F2219" s="1" t="s">
        <v>28</v>
      </c>
      <c r="G2219" s="1" t="s">
        <v>28</v>
      </c>
      <c r="H2219" s="1" t="s">
        <v>28</v>
      </c>
      <c r="I2219" s="1" t="s">
        <v>28</v>
      </c>
      <c r="J2219" s="1" t="s">
        <v>28</v>
      </c>
      <c r="K2219" s="1" t="s">
        <v>28</v>
      </c>
      <c r="L2219" s="1" t="s">
        <v>28</v>
      </c>
      <c r="M2219" s="1" t="s">
        <v>28</v>
      </c>
      <c r="N2219" s="1" t="s">
        <v>28</v>
      </c>
      <c r="O2219" s="1" t="s">
        <v>28</v>
      </c>
      <c r="P2219" s="1" t="s">
        <v>28</v>
      </c>
      <c r="U2219" s="1" t="s">
        <v>28</v>
      </c>
      <c r="V2219" s="1" t="s">
        <v>28</v>
      </c>
      <c r="W2219" s="1" t="s">
        <v>28</v>
      </c>
      <c r="X2219" s="1" t="s">
        <v>28</v>
      </c>
    </row>
    <row r="2220" spans="1:24">
      <c r="A2220" s="6">
        <v>45801</v>
      </c>
      <c r="B2220" s="1" t="s">
        <v>28</v>
      </c>
      <c r="C2220" s="1" t="s">
        <v>28</v>
      </c>
      <c r="D2220" s="1" t="s">
        <v>28</v>
      </c>
      <c r="E2220" s="1" t="s">
        <v>28</v>
      </c>
      <c r="F2220" s="1" t="s">
        <v>28</v>
      </c>
      <c r="G2220" s="1" t="s">
        <v>28</v>
      </c>
      <c r="H2220" s="1" t="s">
        <v>28</v>
      </c>
      <c r="I2220" s="1" t="s">
        <v>28</v>
      </c>
      <c r="J2220" s="1" t="s">
        <v>28</v>
      </c>
      <c r="K2220" s="1" t="s">
        <v>28</v>
      </c>
      <c r="L2220" s="1" t="s">
        <v>28</v>
      </c>
      <c r="M2220" s="1" t="s">
        <v>28</v>
      </c>
      <c r="N2220" s="1" t="s">
        <v>28</v>
      </c>
      <c r="O2220" s="1" t="s">
        <v>28</v>
      </c>
      <c r="P2220" s="1" t="s">
        <v>28</v>
      </c>
      <c r="U2220" s="1" t="s">
        <v>28</v>
      </c>
      <c r="V2220" s="1" t="s">
        <v>28</v>
      </c>
      <c r="W2220" s="1" t="s">
        <v>28</v>
      </c>
      <c r="X2220" s="1" t="s">
        <v>28</v>
      </c>
    </row>
    <row r="2221" spans="1:24">
      <c r="A2221" s="6">
        <v>45808</v>
      </c>
      <c r="B2221" s="1" t="s">
        <v>28</v>
      </c>
      <c r="C2221" s="1" t="s">
        <v>28</v>
      </c>
      <c r="D2221" s="1" t="s">
        <v>28</v>
      </c>
      <c r="E2221" s="1" t="s">
        <v>28</v>
      </c>
      <c r="F2221" s="1" t="s">
        <v>28</v>
      </c>
      <c r="G2221" s="1" t="s">
        <v>28</v>
      </c>
      <c r="H2221" s="1" t="s">
        <v>28</v>
      </c>
      <c r="I2221" s="1" t="s">
        <v>28</v>
      </c>
      <c r="J2221" s="1" t="s">
        <v>28</v>
      </c>
      <c r="K2221" s="1" t="s">
        <v>28</v>
      </c>
      <c r="L2221" s="1" t="s">
        <v>28</v>
      </c>
      <c r="M2221" s="1" t="s">
        <v>28</v>
      </c>
      <c r="N2221" s="1" t="s">
        <v>28</v>
      </c>
      <c r="O2221" s="1" t="s">
        <v>28</v>
      </c>
      <c r="P2221" s="1" t="s">
        <v>28</v>
      </c>
      <c r="U2221" s="1" t="s">
        <v>28</v>
      </c>
      <c r="V2221" s="1" t="s">
        <v>28</v>
      </c>
      <c r="W2221" s="1" t="s">
        <v>28</v>
      </c>
      <c r="X2221" s="1" t="s">
        <v>28</v>
      </c>
    </row>
    <row r="2222" spans="1:24">
      <c r="A2222" s="6">
        <v>45815</v>
      </c>
      <c r="B2222" s="1" t="s">
        <v>28</v>
      </c>
      <c r="C2222" s="1" t="s">
        <v>28</v>
      </c>
      <c r="D2222" s="1" t="s">
        <v>28</v>
      </c>
      <c r="E2222" s="1" t="s">
        <v>28</v>
      </c>
      <c r="F2222" s="1" t="s">
        <v>28</v>
      </c>
      <c r="G2222" s="1" t="s">
        <v>28</v>
      </c>
      <c r="H2222" s="1" t="s">
        <v>28</v>
      </c>
      <c r="I2222" s="1" t="s">
        <v>28</v>
      </c>
      <c r="J2222" s="1" t="s">
        <v>28</v>
      </c>
      <c r="K2222" s="1" t="s">
        <v>28</v>
      </c>
      <c r="L2222" s="1" t="s">
        <v>28</v>
      </c>
      <c r="M2222" s="1" t="s">
        <v>28</v>
      </c>
      <c r="N2222" s="1" t="s">
        <v>28</v>
      </c>
      <c r="O2222" s="1" t="s">
        <v>28</v>
      </c>
      <c r="P2222" s="1" t="s">
        <v>28</v>
      </c>
      <c r="U2222" s="1" t="s">
        <v>28</v>
      </c>
      <c r="V2222" s="1" t="s">
        <v>28</v>
      </c>
      <c r="W2222" s="1" t="s">
        <v>28</v>
      </c>
      <c r="X2222" s="1" t="s">
        <v>28</v>
      </c>
    </row>
    <row r="2223" spans="1:24">
      <c r="A2223" s="6">
        <v>45822</v>
      </c>
      <c r="B2223" s="1" t="s">
        <v>28</v>
      </c>
      <c r="C2223" s="1" t="s">
        <v>28</v>
      </c>
      <c r="D2223" s="1" t="s">
        <v>28</v>
      </c>
      <c r="E2223" s="1" t="s">
        <v>28</v>
      </c>
      <c r="F2223" s="1" t="s">
        <v>28</v>
      </c>
      <c r="G2223" s="1" t="s">
        <v>28</v>
      </c>
      <c r="H2223" s="1" t="s">
        <v>28</v>
      </c>
      <c r="I2223" s="1" t="s">
        <v>28</v>
      </c>
      <c r="J2223" s="1" t="s">
        <v>28</v>
      </c>
      <c r="K2223" s="1" t="s">
        <v>28</v>
      </c>
      <c r="L2223" s="1" t="s">
        <v>28</v>
      </c>
      <c r="M2223" s="1" t="s">
        <v>28</v>
      </c>
      <c r="N2223" s="1" t="s">
        <v>28</v>
      </c>
      <c r="O2223" s="1" t="s">
        <v>28</v>
      </c>
      <c r="P2223" s="1" t="s">
        <v>28</v>
      </c>
      <c r="U2223" s="1" t="s">
        <v>28</v>
      </c>
      <c r="V2223" s="1" t="s">
        <v>28</v>
      </c>
      <c r="W2223" s="1" t="s">
        <v>28</v>
      </c>
      <c r="X2223" s="1" t="s">
        <v>28</v>
      </c>
    </row>
    <row r="2224" spans="1:24">
      <c r="A2224" s="6">
        <v>45829</v>
      </c>
      <c r="B2224" s="1" t="s">
        <v>28</v>
      </c>
      <c r="C2224" s="1" t="s">
        <v>28</v>
      </c>
      <c r="D2224" s="1" t="s">
        <v>28</v>
      </c>
      <c r="E2224" s="1" t="s">
        <v>28</v>
      </c>
      <c r="F2224" s="1" t="s">
        <v>28</v>
      </c>
      <c r="G2224" s="1" t="s">
        <v>28</v>
      </c>
      <c r="H2224" s="1" t="s">
        <v>28</v>
      </c>
      <c r="I2224" s="1" t="s">
        <v>28</v>
      </c>
      <c r="J2224" s="1" t="s">
        <v>28</v>
      </c>
      <c r="K2224" s="1" t="s">
        <v>28</v>
      </c>
      <c r="L2224" s="1" t="s">
        <v>28</v>
      </c>
      <c r="M2224" s="1" t="s">
        <v>28</v>
      </c>
      <c r="N2224" s="1" t="s">
        <v>28</v>
      </c>
      <c r="O2224" s="1" t="s">
        <v>28</v>
      </c>
      <c r="P2224" s="1" t="s">
        <v>28</v>
      </c>
      <c r="U2224" s="1" t="s">
        <v>28</v>
      </c>
      <c r="V2224" s="1" t="s">
        <v>28</v>
      </c>
      <c r="W2224" s="1" t="s">
        <v>28</v>
      </c>
      <c r="X2224" s="1" t="s">
        <v>28</v>
      </c>
    </row>
    <row r="2225" spans="1:24">
      <c r="A2225" s="6">
        <v>45836</v>
      </c>
      <c r="B2225" s="1" t="s">
        <v>28</v>
      </c>
      <c r="C2225" s="1" t="s">
        <v>28</v>
      </c>
      <c r="D2225" s="1" t="s">
        <v>28</v>
      </c>
      <c r="E2225" s="1" t="s">
        <v>28</v>
      </c>
      <c r="F2225" s="1" t="s">
        <v>28</v>
      </c>
      <c r="G2225" s="1" t="s">
        <v>28</v>
      </c>
      <c r="H2225" s="1" t="s">
        <v>28</v>
      </c>
      <c r="I2225" s="1" t="s">
        <v>28</v>
      </c>
      <c r="J2225" s="1" t="s">
        <v>28</v>
      </c>
      <c r="K2225" s="1" t="s">
        <v>28</v>
      </c>
      <c r="L2225" s="1" t="s">
        <v>28</v>
      </c>
      <c r="M2225" s="1" t="s">
        <v>28</v>
      </c>
      <c r="N2225" s="1" t="s">
        <v>28</v>
      </c>
      <c r="O2225" s="1" t="s">
        <v>28</v>
      </c>
      <c r="P2225" s="1" t="s">
        <v>28</v>
      </c>
      <c r="U2225" s="1" t="s">
        <v>28</v>
      </c>
      <c r="V2225" s="1" t="s">
        <v>28</v>
      </c>
      <c r="W2225" s="1" t="s">
        <v>28</v>
      </c>
      <c r="X2225" s="1" t="s">
        <v>28</v>
      </c>
    </row>
    <row r="2226" spans="1:24">
      <c r="A2226" s="6">
        <v>45843</v>
      </c>
      <c r="B2226" s="1" t="s">
        <v>28</v>
      </c>
      <c r="C2226" s="1" t="s">
        <v>28</v>
      </c>
      <c r="D2226" s="1" t="s">
        <v>28</v>
      </c>
      <c r="E2226" s="1" t="s">
        <v>28</v>
      </c>
      <c r="F2226" s="1" t="s">
        <v>28</v>
      </c>
      <c r="G2226" s="1" t="s">
        <v>28</v>
      </c>
      <c r="H2226" s="1" t="s">
        <v>28</v>
      </c>
      <c r="I2226" s="1" t="s">
        <v>28</v>
      </c>
      <c r="J2226" s="1" t="s">
        <v>28</v>
      </c>
      <c r="K2226" s="1" t="s">
        <v>28</v>
      </c>
      <c r="L2226" s="1" t="s">
        <v>28</v>
      </c>
      <c r="M2226" s="1" t="s">
        <v>28</v>
      </c>
      <c r="N2226" s="1" t="s">
        <v>28</v>
      </c>
      <c r="O2226" s="1" t="s">
        <v>28</v>
      </c>
      <c r="P2226" s="1" t="s">
        <v>28</v>
      </c>
      <c r="U2226" s="1" t="s">
        <v>28</v>
      </c>
      <c r="V2226" s="1" t="s">
        <v>28</v>
      </c>
      <c r="W2226" s="1" t="s">
        <v>28</v>
      </c>
      <c r="X2226" s="1" t="s">
        <v>28</v>
      </c>
    </row>
    <row r="2227" spans="1:24">
      <c r="A2227" s="6">
        <v>45850</v>
      </c>
      <c r="B2227" s="1" t="s">
        <v>28</v>
      </c>
      <c r="C2227" s="1" t="s">
        <v>28</v>
      </c>
      <c r="D2227" s="1" t="s">
        <v>28</v>
      </c>
      <c r="E2227" s="1" t="s">
        <v>28</v>
      </c>
      <c r="F2227" s="1" t="s">
        <v>28</v>
      </c>
      <c r="G2227" s="1" t="s">
        <v>28</v>
      </c>
      <c r="H2227" s="1" t="s">
        <v>28</v>
      </c>
      <c r="I2227" s="1" t="s">
        <v>28</v>
      </c>
      <c r="J2227" s="1" t="s">
        <v>28</v>
      </c>
      <c r="K2227" s="1" t="s">
        <v>28</v>
      </c>
      <c r="L2227" s="1" t="s">
        <v>28</v>
      </c>
      <c r="M2227" s="1" t="s">
        <v>28</v>
      </c>
      <c r="N2227" s="1" t="s">
        <v>28</v>
      </c>
      <c r="O2227" s="1" t="s">
        <v>28</v>
      </c>
      <c r="P2227" s="1" t="s">
        <v>28</v>
      </c>
      <c r="U2227" s="1" t="s">
        <v>28</v>
      </c>
      <c r="V2227" s="1" t="s">
        <v>28</v>
      </c>
      <c r="W2227" s="1" t="s">
        <v>28</v>
      </c>
      <c r="X2227" s="1" t="s">
        <v>28</v>
      </c>
    </row>
    <row r="2228" spans="1:24">
      <c r="A2228" s="6">
        <v>45857</v>
      </c>
      <c r="B2228" s="1" t="s">
        <v>28</v>
      </c>
      <c r="C2228" s="1" t="s">
        <v>28</v>
      </c>
      <c r="D2228" s="1" t="s">
        <v>28</v>
      </c>
      <c r="E2228" s="1" t="s">
        <v>28</v>
      </c>
      <c r="F2228" s="1" t="s">
        <v>28</v>
      </c>
      <c r="G2228" s="1" t="s">
        <v>28</v>
      </c>
      <c r="H2228" s="1" t="s">
        <v>28</v>
      </c>
      <c r="I2228" s="1" t="s">
        <v>28</v>
      </c>
      <c r="J2228" s="1" t="s">
        <v>28</v>
      </c>
      <c r="K2228" s="1" t="s">
        <v>28</v>
      </c>
      <c r="L2228" s="1" t="s">
        <v>28</v>
      </c>
      <c r="M2228" s="1" t="s">
        <v>28</v>
      </c>
      <c r="N2228" s="1" t="s">
        <v>28</v>
      </c>
      <c r="O2228" s="1" t="s">
        <v>28</v>
      </c>
      <c r="P2228" s="1" t="s">
        <v>28</v>
      </c>
      <c r="U2228" s="1" t="s">
        <v>28</v>
      </c>
      <c r="V2228" s="1" t="s">
        <v>28</v>
      </c>
      <c r="W2228" s="1" t="s">
        <v>28</v>
      </c>
      <c r="X2228" s="1" t="s">
        <v>28</v>
      </c>
    </row>
    <row r="2229" spans="1:24">
      <c r="A2229" s="6">
        <v>45864</v>
      </c>
      <c r="B2229" s="1" t="s">
        <v>28</v>
      </c>
      <c r="C2229" s="1" t="s">
        <v>28</v>
      </c>
      <c r="D2229" s="1" t="s">
        <v>28</v>
      </c>
      <c r="E2229" s="1" t="s">
        <v>28</v>
      </c>
      <c r="F2229" s="1" t="s">
        <v>28</v>
      </c>
      <c r="G2229" s="1" t="s">
        <v>28</v>
      </c>
      <c r="H2229" s="1" t="s">
        <v>28</v>
      </c>
      <c r="I2229" s="1" t="s">
        <v>28</v>
      </c>
      <c r="J2229" s="1" t="s">
        <v>28</v>
      </c>
      <c r="K2229" s="1" t="s">
        <v>28</v>
      </c>
      <c r="L2229" s="1" t="s">
        <v>28</v>
      </c>
      <c r="M2229" s="1" t="s">
        <v>28</v>
      </c>
      <c r="N2229" s="1" t="s">
        <v>28</v>
      </c>
      <c r="O2229" s="1" t="s">
        <v>28</v>
      </c>
      <c r="P2229" s="1" t="s">
        <v>28</v>
      </c>
      <c r="U2229" s="1" t="s">
        <v>28</v>
      </c>
      <c r="V2229" s="1" t="s">
        <v>28</v>
      </c>
      <c r="W2229" s="1" t="s">
        <v>28</v>
      </c>
      <c r="X2229" s="1" t="s">
        <v>28</v>
      </c>
    </row>
    <row r="2230" spans="1:24">
      <c r="A2230" s="6">
        <v>45871</v>
      </c>
      <c r="B2230" s="1" t="s">
        <v>28</v>
      </c>
      <c r="C2230" s="1" t="s">
        <v>28</v>
      </c>
      <c r="D2230" s="1" t="s">
        <v>28</v>
      </c>
      <c r="E2230" s="1" t="s">
        <v>28</v>
      </c>
      <c r="F2230" s="1" t="s">
        <v>28</v>
      </c>
      <c r="G2230" s="1" t="s">
        <v>28</v>
      </c>
      <c r="H2230" s="1" t="s">
        <v>28</v>
      </c>
      <c r="I2230" s="1" t="s">
        <v>28</v>
      </c>
      <c r="J2230" s="1" t="s">
        <v>28</v>
      </c>
      <c r="K2230" s="1" t="s">
        <v>28</v>
      </c>
      <c r="L2230" s="1" t="s">
        <v>28</v>
      </c>
      <c r="M2230" s="1" t="s">
        <v>28</v>
      </c>
      <c r="N2230" s="1" t="s">
        <v>28</v>
      </c>
      <c r="O2230" s="1" t="s">
        <v>28</v>
      </c>
      <c r="P2230" s="1" t="s">
        <v>28</v>
      </c>
      <c r="U2230" s="1" t="s">
        <v>28</v>
      </c>
      <c r="V2230" s="1" t="s">
        <v>28</v>
      </c>
      <c r="W2230" s="1" t="s">
        <v>28</v>
      </c>
      <c r="X2230" s="1" t="s">
        <v>28</v>
      </c>
    </row>
    <row r="2231" spans="1:24">
      <c r="A2231" s="6">
        <v>45878</v>
      </c>
      <c r="B2231" s="1" t="s">
        <v>28</v>
      </c>
      <c r="C2231" s="1" t="s">
        <v>28</v>
      </c>
      <c r="D2231" s="1" t="s">
        <v>28</v>
      </c>
      <c r="E2231" s="1" t="s">
        <v>28</v>
      </c>
      <c r="F2231" s="1" t="s">
        <v>28</v>
      </c>
      <c r="G2231" s="1" t="s">
        <v>28</v>
      </c>
      <c r="H2231" s="1" t="s">
        <v>28</v>
      </c>
      <c r="I2231" s="1" t="s">
        <v>28</v>
      </c>
      <c r="J2231" s="1" t="s">
        <v>28</v>
      </c>
      <c r="K2231" s="1" t="s">
        <v>28</v>
      </c>
      <c r="L2231" s="1" t="s">
        <v>28</v>
      </c>
      <c r="M2231" s="1" t="s">
        <v>28</v>
      </c>
      <c r="N2231" s="1" t="s">
        <v>28</v>
      </c>
      <c r="O2231" s="1" t="s">
        <v>28</v>
      </c>
      <c r="P2231" s="1" t="s">
        <v>28</v>
      </c>
      <c r="U2231" s="1" t="s">
        <v>28</v>
      </c>
      <c r="V2231" s="1" t="s">
        <v>28</v>
      </c>
      <c r="W2231" s="1" t="s">
        <v>28</v>
      </c>
      <c r="X2231" s="1" t="s">
        <v>28</v>
      </c>
    </row>
    <row r="2232" spans="1:24">
      <c r="A2232" s="6">
        <v>45885</v>
      </c>
      <c r="B2232" s="1" t="s">
        <v>28</v>
      </c>
      <c r="C2232" s="1" t="s">
        <v>28</v>
      </c>
      <c r="D2232" s="1" t="s">
        <v>28</v>
      </c>
      <c r="E2232" s="1" t="s">
        <v>28</v>
      </c>
      <c r="F2232" s="1" t="s">
        <v>28</v>
      </c>
      <c r="G2232" s="1" t="s">
        <v>28</v>
      </c>
      <c r="H2232" s="1" t="s">
        <v>28</v>
      </c>
      <c r="I2232" s="1" t="s">
        <v>28</v>
      </c>
      <c r="J2232" s="1" t="s">
        <v>28</v>
      </c>
      <c r="K2232" s="1" t="s">
        <v>28</v>
      </c>
      <c r="L2232" s="1" t="s">
        <v>28</v>
      </c>
      <c r="M2232" s="1" t="s">
        <v>28</v>
      </c>
      <c r="N2232" s="1" t="s">
        <v>28</v>
      </c>
      <c r="O2232" s="1" t="s">
        <v>28</v>
      </c>
      <c r="P2232" s="1" t="s">
        <v>28</v>
      </c>
      <c r="U2232" s="1" t="s">
        <v>28</v>
      </c>
      <c r="V2232" s="1" t="s">
        <v>28</v>
      </c>
      <c r="W2232" s="1" t="s">
        <v>28</v>
      </c>
      <c r="X2232" s="1" t="s">
        <v>28</v>
      </c>
    </row>
    <row r="2233" spans="1:24">
      <c r="A2233" s="6">
        <v>45892</v>
      </c>
      <c r="B2233" s="1" t="s">
        <v>28</v>
      </c>
      <c r="C2233" s="1" t="s">
        <v>28</v>
      </c>
      <c r="D2233" s="1" t="s">
        <v>28</v>
      </c>
      <c r="E2233" s="1" t="s">
        <v>28</v>
      </c>
      <c r="F2233" s="1" t="s">
        <v>28</v>
      </c>
      <c r="G2233" s="1" t="s">
        <v>28</v>
      </c>
      <c r="H2233" s="1" t="s">
        <v>28</v>
      </c>
      <c r="I2233" s="1" t="s">
        <v>28</v>
      </c>
      <c r="J2233" s="1" t="s">
        <v>28</v>
      </c>
      <c r="K2233" s="1" t="s">
        <v>28</v>
      </c>
      <c r="L2233" s="1" t="s">
        <v>28</v>
      </c>
      <c r="M2233" s="1" t="s">
        <v>28</v>
      </c>
      <c r="N2233" s="1" t="s">
        <v>28</v>
      </c>
      <c r="O2233" s="1" t="s">
        <v>28</v>
      </c>
      <c r="P2233" s="1" t="s">
        <v>28</v>
      </c>
      <c r="U2233" s="1" t="s">
        <v>28</v>
      </c>
      <c r="V2233" s="1" t="s">
        <v>28</v>
      </c>
      <c r="W2233" s="1" t="s">
        <v>28</v>
      </c>
      <c r="X2233" s="1" t="s">
        <v>28</v>
      </c>
    </row>
    <row r="2234" spans="1:24">
      <c r="A2234" s="6">
        <v>45899</v>
      </c>
      <c r="B2234" s="1" t="s">
        <v>28</v>
      </c>
      <c r="C2234" s="1" t="s">
        <v>28</v>
      </c>
      <c r="D2234" s="1" t="s">
        <v>28</v>
      </c>
      <c r="E2234" s="1" t="s">
        <v>28</v>
      </c>
      <c r="F2234" s="1" t="s">
        <v>28</v>
      </c>
      <c r="G2234" s="1" t="s">
        <v>28</v>
      </c>
      <c r="H2234" s="1" t="s">
        <v>28</v>
      </c>
      <c r="I2234" s="1" t="s">
        <v>28</v>
      </c>
      <c r="J2234" s="1" t="s">
        <v>28</v>
      </c>
      <c r="K2234" s="1" t="s">
        <v>28</v>
      </c>
      <c r="L2234" s="1" t="s">
        <v>28</v>
      </c>
      <c r="M2234" s="1" t="s">
        <v>28</v>
      </c>
      <c r="N2234" s="1" t="s">
        <v>28</v>
      </c>
      <c r="O2234" s="1" t="s">
        <v>28</v>
      </c>
      <c r="P2234" s="1" t="s">
        <v>28</v>
      </c>
      <c r="U2234" s="1" t="s">
        <v>28</v>
      </c>
      <c r="V2234" s="1" t="s">
        <v>28</v>
      </c>
      <c r="W2234" s="1" t="s">
        <v>28</v>
      </c>
      <c r="X2234" s="1" t="s">
        <v>28</v>
      </c>
    </row>
    <row r="2235" spans="1:24">
      <c r="A2235" s="6">
        <v>45906</v>
      </c>
      <c r="B2235" s="1" t="s">
        <v>28</v>
      </c>
      <c r="C2235" s="1" t="s">
        <v>28</v>
      </c>
      <c r="D2235" s="1" t="s">
        <v>28</v>
      </c>
      <c r="E2235" s="1" t="s">
        <v>28</v>
      </c>
      <c r="F2235" s="1" t="s">
        <v>28</v>
      </c>
      <c r="G2235" s="1" t="s">
        <v>28</v>
      </c>
      <c r="H2235" s="1" t="s">
        <v>28</v>
      </c>
      <c r="I2235" s="1" t="s">
        <v>28</v>
      </c>
      <c r="J2235" s="1" t="s">
        <v>28</v>
      </c>
      <c r="K2235" s="1" t="s">
        <v>28</v>
      </c>
      <c r="L2235" s="1" t="s">
        <v>28</v>
      </c>
      <c r="M2235" s="1" t="s">
        <v>28</v>
      </c>
      <c r="N2235" s="1" t="s">
        <v>28</v>
      </c>
      <c r="O2235" s="1" t="s">
        <v>28</v>
      </c>
      <c r="P2235" s="1" t="s">
        <v>28</v>
      </c>
      <c r="U2235" s="1" t="s">
        <v>28</v>
      </c>
      <c r="V2235" s="1" t="s">
        <v>28</v>
      </c>
      <c r="W2235" s="1" t="s">
        <v>28</v>
      </c>
      <c r="X2235" s="1" t="s">
        <v>28</v>
      </c>
    </row>
    <row r="2236" spans="1:24">
      <c r="A2236" s="6">
        <v>45913</v>
      </c>
      <c r="B2236" s="1" t="s">
        <v>28</v>
      </c>
      <c r="C2236" s="1" t="s">
        <v>28</v>
      </c>
      <c r="D2236" s="1" t="s">
        <v>28</v>
      </c>
      <c r="E2236" s="1" t="s">
        <v>28</v>
      </c>
      <c r="F2236" s="1" t="s">
        <v>28</v>
      </c>
      <c r="G2236" s="1" t="s">
        <v>28</v>
      </c>
      <c r="H2236" s="1" t="s">
        <v>28</v>
      </c>
      <c r="I2236" s="1" t="s">
        <v>28</v>
      </c>
      <c r="J2236" s="1" t="s">
        <v>28</v>
      </c>
      <c r="K2236" s="1" t="s">
        <v>28</v>
      </c>
      <c r="L2236" s="1" t="s">
        <v>28</v>
      </c>
      <c r="M2236" s="1" t="s">
        <v>28</v>
      </c>
      <c r="N2236" s="1" t="s">
        <v>28</v>
      </c>
      <c r="O2236" s="1" t="s">
        <v>28</v>
      </c>
      <c r="P2236" s="1" t="s">
        <v>28</v>
      </c>
      <c r="U2236" s="1" t="s">
        <v>28</v>
      </c>
      <c r="V2236" s="1" t="s">
        <v>28</v>
      </c>
      <c r="W2236" s="1" t="s">
        <v>28</v>
      </c>
      <c r="X2236" s="1" t="s">
        <v>28</v>
      </c>
    </row>
    <row r="2237" spans="1:24">
      <c r="A2237" s="6">
        <v>45920</v>
      </c>
      <c r="B2237" s="1" t="s">
        <v>28</v>
      </c>
      <c r="C2237" s="1" t="s">
        <v>28</v>
      </c>
      <c r="D2237" s="1" t="s">
        <v>28</v>
      </c>
      <c r="E2237" s="1" t="s">
        <v>28</v>
      </c>
      <c r="F2237" s="1" t="s">
        <v>28</v>
      </c>
      <c r="G2237" s="1" t="s">
        <v>28</v>
      </c>
      <c r="H2237" s="1" t="s">
        <v>28</v>
      </c>
      <c r="I2237" s="1" t="s">
        <v>28</v>
      </c>
      <c r="J2237" s="1" t="s">
        <v>28</v>
      </c>
      <c r="K2237" s="1" t="s">
        <v>28</v>
      </c>
      <c r="L2237" s="1" t="s">
        <v>28</v>
      </c>
      <c r="M2237" s="1" t="s">
        <v>28</v>
      </c>
      <c r="N2237" s="1" t="s">
        <v>28</v>
      </c>
      <c r="O2237" s="1" t="s">
        <v>28</v>
      </c>
      <c r="P2237" s="1" t="s">
        <v>28</v>
      </c>
      <c r="U2237" s="1" t="s">
        <v>28</v>
      </c>
      <c r="V2237" s="1" t="s">
        <v>28</v>
      </c>
      <c r="W2237" s="1" t="s">
        <v>28</v>
      </c>
      <c r="X2237" s="1" t="s">
        <v>28</v>
      </c>
    </row>
    <row r="2238" spans="1:24">
      <c r="A2238" s="6">
        <v>45927</v>
      </c>
      <c r="B2238" s="1" t="s">
        <v>28</v>
      </c>
      <c r="C2238" s="1" t="s">
        <v>28</v>
      </c>
      <c r="D2238" s="1" t="s">
        <v>28</v>
      </c>
      <c r="E2238" s="1" t="s">
        <v>28</v>
      </c>
      <c r="F2238" s="1" t="s">
        <v>28</v>
      </c>
      <c r="G2238" s="1" t="s">
        <v>28</v>
      </c>
      <c r="H2238" s="1" t="s">
        <v>28</v>
      </c>
      <c r="I2238" s="1" t="s">
        <v>28</v>
      </c>
      <c r="J2238" s="1" t="s">
        <v>28</v>
      </c>
      <c r="K2238" s="1" t="s">
        <v>28</v>
      </c>
      <c r="L2238" s="1" t="s">
        <v>28</v>
      </c>
      <c r="M2238" s="1" t="s">
        <v>28</v>
      </c>
      <c r="N2238" s="1" t="s">
        <v>28</v>
      </c>
      <c r="O2238" s="1" t="s">
        <v>28</v>
      </c>
      <c r="P2238" s="1" t="s">
        <v>28</v>
      </c>
      <c r="U2238" s="1" t="s">
        <v>28</v>
      </c>
      <c r="V2238" s="1" t="s">
        <v>28</v>
      </c>
      <c r="W2238" s="1" t="s">
        <v>28</v>
      </c>
      <c r="X2238" s="1" t="s">
        <v>28</v>
      </c>
    </row>
    <row r="2239" spans="1:24">
      <c r="A2239" s="6">
        <v>45934</v>
      </c>
      <c r="B2239" s="1" t="s">
        <v>28</v>
      </c>
      <c r="C2239" s="1" t="s">
        <v>28</v>
      </c>
      <c r="D2239" s="1" t="s">
        <v>28</v>
      </c>
      <c r="E2239" s="1" t="s">
        <v>28</v>
      </c>
      <c r="F2239" s="1" t="s">
        <v>28</v>
      </c>
      <c r="G2239" s="1" t="s">
        <v>28</v>
      </c>
      <c r="H2239" s="1" t="s">
        <v>28</v>
      </c>
      <c r="I2239" s="1" t="s">
        <v>28</v>
      </c>
      <c r="J2239" s="1" t="s">
        <v>28</v>
      </c>
      <c r="K2239" s="1" t="s">
        <v>28</v>
      </c>
      <c r="L2239" s="1" t="s">
        <v>28</v>
      </c>
      <c r="M2239" s="1" t="s">
        <v>28</v>
      </c>
      <c r="N2239" s="1" t="s">
        <v>28</v>
      </c>
      <c r="O2239" s="1" t="s">
        <v>28</v>
      </c>
      <c r="P2239" s="1" t="s">
        <v>28</v>
      </c>
      <c r="U2239" s="1" t="s">
        <v>28</v>
      </c>
      <c r="V2239" s="1" t="s">
        <v>28</v>
      </c>
      <c r="W2239" s="1" t="s">
        <v>28</v>
      </c>
      <c r="X2239" s="1" t="s">
        <v>28</v>
      </c>
    </row>
    <row r="2240" spans="1:24">
      <c r="A2240" s="6">
        <v>45941</v>
      </c>
      <c r="B2240" s="1" t="s">
        <v>28</v>
      </c>
      <c r="C2240" s="1" t="s">
        <v>28</v>
      </c>
      <c r="D2240" s="1" t="s">
        <v>28</v>
      </c>
      <c r="E2240" s="1" t="s">
        <v>28</v>
      </c>
      <c r="F2240" s="1" t="s">
        <v>28</v>
      </c>
      <c r="G2240" s="1" t="s">
        <v>28</v>
      </c>
      <c r="H2240" s="1" t="s">
        <v>28</v>
      </c>
      <c r="I2240" s="1" t="s">
        <v>28</v>
      </c>
      <c r="J2240" s="1" t="s">
        <v>28</v>
      </c>
      <c r="K2240" s="1" t="s">
        <v>28</v>
      </c>
      <c r="L2240" s="1" t="s">
        <v>28</v>
      </c>
      <c r="M2240" s="1" t="s">
        <v>28</v>
      </c>
      <c r="N2240" s="1" t="s">
        <v>28</v>
      </c>
      <c r="O2240" s="1" t="s">
        <v>28</v>
      </c>
      <c r="P2240" s="1" t="s">
        <v>28</v>
      </c>
      <c r="U2240" s="1" t="s">
        <v>28</v>
      </c>
      <c r="V2240" s="1" t="s">
        <v>28</v>
      </c>
      <c r="W2240" s="1" t="s">
        <v>28</v>
      </c>
      <c r="X2240" s="1" t="s">
        <v>28</v>
      </c>
    </row>
    <row r="2241" spans="1:24">
      <c r="A2241" s="6">
        <v>45948</v>
      </c>
      <c r="B2241" s="1" t="s">
        <v>28</v>
      </c>
      <c r="C2241" s="1" t="s">
        <v>28</v>
      </c>
      <c r="D2241" s="1" t="s">
        <v>28</v>
      </c>
      <c r="E2241" s="1" t="s">
        <v>28</v>
      </c>
      <c r="F2241" s="1" t="s">
        <v>28</v>
      </c>
      <c r="G2241" s="1" t="s">
        <v>28</v>
      </c>
      <c r="H2241" s="1" t="s">
        <v>28</v>
      </c>
      <c r="I2241" s="1" t="s">
        <v>28</v>
      </c>
      <c r="J2241" s="1" t="s">
        <v>28</v>
      </c>
      <c r="K2241" s="1" t="s">
        <v>28</v>
      </c>
      <c r="L2241" s="1" t="s">
        <v>28</v>
      </c>
      <c r="M2241" s="1" t="s">
        <v>28</v>
      </c>
      <c r="N2241" s="1" t="s">
        <v>28</v>
      </c>
      <c r="O2241" s="1" t="s">
        <v>28</v>
      </c>
      <c r="P2241" s="1" t="s">
        <v>28</v>
      </c>
      <c r="U2241" s="1" t="s">
        <v>28</v>
      </c>
      <c r="V2241" s="1" t="s">
        <v>28</v>
      </c>
      <c r="W2241" s="1" t="s">
        <v>28</v>
      </c>
      <c r="X2241" s="1" t="s">
        <v>28</v>
      </c>
    </row>
    <row r="2242" spans="1:24">
      <c r="A2242" s="6">
        <v>45955</v>
      </c>
      <c r="B2242" s="1" t="s">
        <v>28</v>
      </c>
      <c r="C2242" s="1" t="s">
        <v>28</v>
      </c>
      <c r="D2242" s="1" t="s">
        <v>28</v>
      </c>
      <c r="E2242" s="1" t="s">
        <v>28</v>
      </c>
      <c r="F2242" s="1" t="s">
        <v>28</v>
      </c>
      <c r="G2242" s="1" t="s">
        <v>28</v>
      </c>
      <c r="H2242" s="1" t="s">
        <v>28</v>
      </c>
      <c r="I2242" s="1" t="s">
        <v>28</v>
      </c>
      <c r="J2242" s="1" t="s">
        <v>28</v>
      </c>
      <c r="K2242" s="1" t="s">
        <v>28</v>
      </c>
      <c r="L2242" s="1" t="s">
        <v>28</v>
      </c>
      <c r="M2242" s="1" t="s">
        <v>28</v>
      </c>
      <c r="N2242" s="1" t="s">
        <v>28</v>
      </c>
      <c r="O2242" s="1" t="s">
        <v>28</v>
      </c>
      <c r="P2242" s="1" t="s">
        <v>28</v>
      </c>
      <c r="U2242" s="1" t="s">
        <v>28</v>
      </c>
      <c r="V2242" s="1" t="s">
        <v>28</v>
      </c>
      <c r="W2242" s="1" t="s">
        <v>28</v>
      </c>
      <c r="X2242" s="1" t="s">
        <v>28</v>
      </c>
    </row>
    <row r="2243" spans="1:24">
      <c r="A2243" s="6">
        <v>45962</v>
      </c>
      <c r="B2243" s="1" t="s">
        <v>28</v>
      </c>
      <c r="C2243" s="1" t="s">
        <v>28</v>
      </c>
      <c r="D2243" s="1" t="s">
        <v>28</v>
      </c>
      <c r="E2243" s="1" t="s">
        <v>28</v>
      </c>
      <c r="F2243" s="1" t="s">
        <v>28</v>
      </c>
      <c r="G2243" s="1" t="s">
        <v>28</v>
      </c>
      <c r="H2243" s="1" t="s">
        <v>28</v>
      </c>
      <c r="I2243" s="1" t="s">
        <v>28</v>
      </c>
      <c r="J2243" s="1" t="s">
        <v>28</v>
      </c>
      <c r="K2243" s="1" t="s">
        <v>28</v>
      </c>
      <c r="L2243" s="1" t="s">
        <v>28</v>
      </c>
      <c r="M2243" s="1" t="s">
        <v>28</v>
      </c>
      <c r="N2243" s="1" t="s">
        <v>28</v>
      </c>
      <c r="O2243" s="1" t="s">
        <v>28</v>
      </c>
      <c r="P2243" s="1" t="s">
        <v>28</v>
      </c>
      <c r="U2243" s="1" t="s">
        <v>28</v>
      </c>
      <c r="V2243" s="1" t="s">
        <v>28</v>
      </c>
      <c r="W2243" s="1" t="s">
        <v>28</v>
      </c>
      <c r="X2243" s="1" t="s">
        <v>28</v>
      </c>
    </row>
    <row r="2244" spans="1:24">
      <c r="A2244" s="6">
        <v>45969</v>
      </c>
      <c r="B2244" s="1" t="s">
        <v>28</v>
      </c>
      <c r="C2244" s="1" t="s">
        <v>28</v>
      </c>
      <c r="D2244" s="1" t="s">
        <v>28</v>
      </c>
      <c r="E2244" s="1" t="s">
        <v>28</v>
      </c>
      <c r="F2244" s="1" t="s">
        <v>28</v>
      </c>
      <c r="G2244" s="1" t="s">
        <v>28</v>
      </c>
      <c r="H2244" s="1" t="s">
        <v>28</v>
      </c>
      <c r="I2244" s="1" t="s">
        <v>28</v>
      </c>
      <c r="J2244" s="1" t="s">
        <v>28</v>
      </c>
      <c r="K2244" s="1" t="s">
        <v>28</v>
      </c>
      <c r="L2244" s="1" t="s">
        <v>28</v>
      </c>
      <c r="M2244" s="1" t="s">
        <v>28</v>
      </c>
      <c r="N2244" s="1" t="s">
        <v>28</v>
      </c>
      <c r="O2244" s="1" t="s">
        <v>28</v>
      </c>
      <c r="P2244" s="1" t="s">
        <v>28</v>
      </c>
      <c r="U2244" s="1" t="s">
        <v>28</v>
      </c>
      <c r="V2244" s="1" t="s">
        <v>28</v>
      </c>
      <c r="W2244" s="1" t="s">
        <v>28</v>
      </c>
      <c r="X2244" s="1" t="s">
        <v>28</v>
      </c>
    </row>
    <row r="2245" spans="1:24">
      <c r="A2245" s="6">
        <v>45976</v>
      </c>
      <c r="B2245" s="1" t="s">
        <v>28</v>
      </c>
      <c r="C2245" s="1" t="s">
        <v>28</v>
      </c>
      <c r="D2245" s="1" t="s">
        <v>28</v>
      </c>
      <c r="E2245" s="1" t="s">
        <v>28</v>
      </c>
      <c r="F2245" s="1" t="s">
        <v>28</v>
      </c>
      <c r="G2245" s="1" t="s">
        <v>28</v>
      </c>
      <c r="H2245" s="1" t="s">
        <v>28</v>
      </c>
      <c r="I2245" s="1" t="s">
        <v>28</v>
      </c>
      <c r="J2245" s="1" t="s">
        <v>28</v>
      </c>
      <c r="K2245" s="1" t="s">
        <v>28</v>
      </c>
      <c r="L2245" s="1" t="s">
        <v>28</v>
      </c>
      <c r="M2245" s="1" t="s">
        <v>28</v>
      </c>
      <c r="N2245" s="1" t="s">
        <v>28</v>
      </c>
      <c r="O2245" s="1" t="s">
        <v>28</v>
      </c>
      <c r="P2245" s="1" t="s">
        <v>28</v>
      </c>
      <c r="U2245" s="1" t="s">
        <v>28</v>
      </c>
      <c r="V2245" s="1" t="s">
        <v>28</v>
      </c>
      <c r="W2245" s="1" t="s">
        <v>28</v>
      </c>
      <c r="X2245" s="1" t="s">
        <v>28</v>
      </c>
    </row>
    <row r="2246" spans="1:24">
      <c r="A2246" s="6">
        <v>45983</v>
      </c>
      <c r="B2246" s="1" t="s">
        <v>28</v>
      </c>
      <c r="C2246" s="1" t="s">
        <v>28</v>
      </c>
      <c r="D2246" s="1" t="s">
        <v>28</v>
      </c>
      <c r="E2246" s="1" t="s">
        <v>28</v>
      </c>
      <c r="F2246" s="1" t="s">
        <v>28</v>
      </c>
      <c r="G2246" s="1" t="s">
        <v>28</v>
      </c>
      <c r="H2246" s="1" t="s">
        <v>28</v>
      </c>
      <c r="I2246" s="1" t="s">
        <v>28</v>
      </c>
      <c r="J2246" s="1" t="s">
        <v>28</v>
      </c>
      <c r="K2246" s="1" t="s">
        <v>28</v>
      </c>
      <c r="L2246" s="1" t="s">
        <v>28</v>
      </c>
      <c r="M2246" s="1" t="s">
        <v>28</v>
      </c>
      <c r="N2246" s="1" t="s">
        <v>28</v>
      </c>
      <c r="O2246" s="1" t="s">
        <v>28</v>
      </c>
      <c r="P2246" s="1" t="s">
        <v>28</v>
      </c>
      <c r="U2246" s="1" t="s">
        <v>28</v>
      </c>
      <c r="V2246" s="1" t="s">
        <v>28</v>
      </c>
      <c r="W2246" s="1" t="s">
        <v>28</v>
      </c>
      <c r="X2246" s="1" t="s">
        <v>28</v>
      </c>
    </row>
    <row r="2247" spans="1:24">
      <c r="A2247" s="6">
        <v>45990</v>
      </c>
      <c r="B2247" s="1" t="s">
        <v>28</v>
      </c>
      <c r="C2247" s="1" t="s">
        <v>28</v>
      </c>
      <c r="D2247" s="1" t="s">
        <v>28</v>
      </c>
      <c r="E2247" s="1" t="s">
        <v>28</v>
      </c>
      <c r="F2247" s="1" t="s">
        <v>28</v>
      </c>
      <c r="G2247" s="1" t="s">
        <v>28</v>
      </c>
      <c r="H2247" s="1" t="s">
        <v>28</v>
      </c>
      <c r="I2247" s="1" t="s">
        <v>28</v>
      </c>
      <c r="J2247" s="1" t="s">
        <v>28</v>
      </c>
      <c r="K2247" s="1" t="s">
        <v>28</v>
      </c>
      <c r="L2247" s="1" t="s">
        <v>28</v>
      </c>
      <c r="M2247" s="1" t="s">
        <v>28</v>
      </c>
      <c r="N2247" s="1" t="s">
        <v>28</v>
      </c>
      <c r="O2247" s="1" t="s">
        <v>28</v>
      </c>
      <c r="P2247" s="1" t="s">
        <v>28</v>
      </c>
      <c r="U2247" s="1" t="s">
        <v>28</v>
      </c>
      <c r="V2247" s="1" t="s">
        <v>28</v>
      </c>
      <c r="W2247" s="1" t="s">
        <v>28</v>
      </c>
      <c r="X2247" s="1" t="s">
        <v>28</v>
      </c>
    </row>
    <row r="2248" spans="1:24">
      <c r="A2248" s="6">
        <v>45997</v>
      </c>
      <c r="B2248" s="1" t="s">
        <v>28</v>
      </c>
      <c r="C2248" s="1" t="s">
        <v>28</v>
      </c>
      <c r="D2248" s="1" t="s">
        <v>28</v>
      </c>
      <c r="E2248" s="1" t="s">
        <v>28</v>
      </c>
      <c r="F2248" s="1" t="s">
        <v>28</v>
      </c>
      <c r="G2248" s="1" t="s">
        <v>28</v>
      </c>
      <c r="H2248" s="1" t="s">
        <v>28</v>
      </c>
      <c r="I2248" s="1" t="s">
        <v>28</v>
      </c>
      <c r="J2248" s="1" t="s">
        <v>28</v>
      </c>
      <c r="K2248" s="1" t="s">
        <v>28</v>
      </c>
      <c r="L2248" s="1" t="s">
        <v>28</v>
      </c>
      <c r="M2248" s="1" t="s">
        <v>28</v>
      </c>
      <c r="N2248" s="1" t="s">
        <v>28</v>
      </c>
      <c r="O2248" s="1" t="s">
        <v>28</v>
      </c>
      <c r="P2248" s="1" t="s">
        <v>28</v>
      </c>
      <c r="U2248" s="1" t="s">
        <v>28</v>
      </c>
      <c r="V2248" s="1" t="s">
        <v>28</v>
      </c>
      <c r="W2248" s="1" t="s">
        <v>28</v>
      </c>
      <c r="X2248" s="1" t="s">
        <v>28</v>
      </c>
    </row>
    <row r="2249" spans="1:24">
      <c r="A2249" s="6">
        <v>46004</v>
      </c>
      <c r="B2249" s="1" t="s">
        <v>28</v>
      </c>
      <c r="C2249" s="1" t="s">
        <v>28</v>
      </c>
      <c r="D2249" s="1" t="s">
        <v>28</v>
      </c>
      <c r="E2249" s="1" t="s">
        <v>28</v>
      </c>
      <c r="F2249" s="1" t="s">
        <v>28</v>
      </c>
      <c r="G2249" s="1" t="s">
        <v>28</v>
      </c>
      <c r="H2249" s="1" t="s">
        <v>28</v>
      </c>
      <c r="I2249" s="1" t="s">
        <v>28</v>
      </c>
      <c r="J2249" s="1" t="s">
        <v>28</v>
      </c>
      <c r="K2249" s="1" t="s">
        <v>28</v>
      </c>
      <c r="L2249" s="1" t="s">
        <v>28</v>
      </c>
      <c r="M2249" s="1" t="s">
        <v>28</v>
      </c>
      <c r="N2249" s="1" t="s">
        <v>28</v>
      </c>
      <c r="O2249" s="1" t="s">
        <v>28</v>
      </c>
      <c r="P2249" s="1" t="s">
        <v>28</v>
      </c>
      <c r="U2249" s="1" t="s">
        <v>28</v>
      </c>
      <c r="V2249" s="1" t="s">
        <v>28</v>
      </c>
      <c r="W2249" s="1" t="s">
        <v>28</v>
      </c>
      <c r="X2249" s="1" t="s">
        <v>28</v>
      </c>
    </row>
    <row r="2250" spans="1:24">
      <c r="A2250" s="6">
        <v>46011</v>
      </c>
      <c r="B2250" s="1" t="s">
        <v>28</v>
      </c>
      <c r="C2250" s="1" t="s">
        <v>28</v>
      </c>
      <c r="D2250" s="1" t="s">
        <v>28</v>
      </c>
      <c r="E2250" s="1" t="s">
        <v>28</v>
      </c>
      <c r="F2250" s="1" t="s">
        <v>28</v>
      </c>
      <c r="G2250" s="1" t="s">
        <v>28</v>
      </c>
      <c r="H2250" s="1" t="s">
        <v>28</v>
      </c>
      <c r="I2250" s="1" t="s">
        <v>28</v>
      </c>
      <c r="J2250" s="1" t="s">
        <v>28</v>
      </c>
      <c r="K2250" s="1" t="s">
        <v>28</v>
      </c>
      <c r="L2250" s="1" t="s">
        <v>28</v>
      </c>
      <c r="M2250" s="1" t="s">
        <v>28</v>
      </c>
      <c r="N2250" s="1" t="s">
        <v>28</v>
      </c>
      <c r="O2250" s="1" t="s">
        <v>28</v>
      </c>
      <c r="P2250" s="1" t="s">
        <v>28</v>
      </c>
      <c r="U2250" s="1" t="s">
        <v>28</v>
      </c>
      <c r="V2250" s="1" t="s">
        <v>28</v>
      </c>
      <c r="W2250" s="1" t="s">
        <v>28</v>
      </c>
      <c r="X2250" s="1" t="s">
        <v>28</v>
      </c>
    </row>
    <row r="2251" spans="1:24">
      <c r="A2251" s="6">
        <v>46018</v>
      </c>
      <c r="B2251" s="1" t="s">
        <v>28</v>
      </c>
      <c r="C2251" s="1" t="s">
        <v>28</v>
      </c>
      <c r="D2251" s="1" t="s">
        <v>28</v>
      </c>
      <c r="E2251" s="1" t="s">
        <v>28</v>
      </c>
      <c r="F2251" s="1" t="s">
        <v>28</v>
      </c>
      <c r="G2251" s="1" t="s">
        <v>28</v>
      </c>
      <c r="H2251" s="1" t="s">
        <v>28</v>
      </c>
      <c r="I2251" s="1" t="s">
        <v>28</v>
      </c>
      <c r="J2251" s="1" t="s">
        <v>28</v>
      </c>
      <c r="K2251" s="1" t="s">
        <v>28</v>
      </c>
      <c r="L2251" s="1" t="s">
        <v>28</v>
      </c>
      <c r="M2251" s="1" t="s">
        <v>28</v>
      </c>
      <c r="N2251" s="1" t="s">
        <v>28</v>
      </c>
      <c r="O2251" s="1" t="s">
        <v>28</v>
      </c>
      <c r="P2251" s="1" t="s">
        <v>28</v>
      </c>
      <c r="U2251" s="1" t="s">
        <v>28</v>
      </c>
      <c r="V2251" s="1" t="s">
        <v>28</v>
      </c>
      <c r="W2251" s="1" t="s">
        <v>28</v>
      </c>
      <c r="X2251" s="1" t="s">
        <v>28</v>
      </c>
    </row>
    <row r="2252" spans="1:24">
      <c r="A2252" s="6">
        <v>46025</v>
      </c>
      <c r="B2252" s="1" t="s">
        <v>28</v>
      </c>
      <c r="C2252" s="1" t="s">
        <v>28</v>
      </c>
      <c r="D2252" s="1" t="s">
        <v>28</v>
      </c>
      <c r="E2252" s="1" t="s">
        <v>28</v>
      </c>
      <c r="F2252" s="1" t="s">
        <v>28</v>
      </c>
      <c r="G2252" s="1" t="s">
        <v>28</v>
      </c>
      <c r="H2252" s="1" t="s">
        <v>28</v>
      </c>
      <c r="I2252" s="1" t="s">
        <v>28</v>
      </c>
      <c r="J2252" s="1" t="s">
        <v>28</v>
      </c>
      <c r="K2252" s="1" t="s">
        <v>28</v>
      </c>
      <c r="L2252" s="1" t="s">
        <v>28</v>
      </c>
      <c r="M2252" s="1" t="s">
        <v>28</v>
      </c>
      <c r="N2252" s="1" t="s">
        <v>28</v>
      </c>
      <c r="O2252" s="1" t="s">
        <v>28</v>
      </c>
      <c r="P2252" s="1" t="s">
        <v>28</v>
      </c>
      <c r="U2252" s="1" t="s">
        <v>28</v>
      </c>
      <c r="V2252" s="1" t="s">
        <v>28</v>
      </c>
      <c r="W2252" s="1" t="s">
        <v>28</v>
      </c>
      <c r="X2252" s="1" t="s">
        <v>28</v>
      </c>
    </row>
    <row r="2253" spans="1:24">
      <c r="A2253" s="6">
        <v>46032</v>
      </c>
      <c r="B2253" s="1" t="s">
        <v>28</v>
      </c>
      <c r="C2253" s="1" t="s">
        <v>28</v>
      </c>
      <c r="D2253" s="1" t="s">
        <v>28</v>
      </c>
      <c r="E2253" s="1" t="s">
        <v>28</v>
      </c>
      <c r="F2253" s="1" t="s">
        <v>28</v>
      </c>
      <c r="G2253" s="1" t="s">
        <v>28</v>
      </c>
      <c r="H2253" s="1" t="s">
        <v>28</v>
      </c>
      <c r="I2253" s="1" t="s">
        <v>28</v>
      </c>
      <c r="J2253" s="1" t="s">
        <v>28</v>
      </c>
      <c r="K2253" s="1" t="s">
        <v>28</v>
      </c>
      <c r="L2253" s="1" t="s">
        <v>28</v>
      </c>
      <c r="M2253" s="1" t="s">
        <v>28</v>
      </c>
      <c r="N2253" s="1" t="s">
        <v>28</v>
      </c>
      <c r="O2253" s="1" t="s">
        <v>28</v>
      </c>
      <c r="P2253" s="1" t="s">
        <v>28</v>
      </c>
      <c r="U2253" s="1" t="s">
        <v>28</v>
      </c>
      <c r="V2253" s="1" t="s">
        <v>28</v>
      </c>
      <c r="W2253" s="1" t="s">
        <v>28</v>
      </c>
      <c r="X2253" s="1" t="s">
        <v>28</v>
      </c>
    </row>
    <row r="2254" spans="1:24">
      <c r="A2254" s="6">
        <v>46039</v>
      </c>
      <c r="B2254" s="1" t="s">
        <v>28</v>
      </c>
      <c r="C2254" s="1" t="s">
        <v>28</v>
      </c>
      <c r="D2254" s="1" t="s">
        <v>28</v>
      </c>
      <c r="E2254" s="1" t="s">
        <v>28</v>
      </c>
      <c r="F2254" s="1" t="s">
        <v>28</v>
      </c>
      <c r="G2254" s="1" t="s">
        <v>28</v>
      </c>
      <c r="H2254" s="1" t="s">
        <v>28</v>
      </c>
      <c r="I2254" s="1" t="s">
        <v>28</v>
      </c>
      <c r="J2254" s="1" t="s">
        <v>28</v>
      </c>
      <c r="K2254" s="1" t="s">
        <v>28</v>
      </c>
      <c r="L2254" s="1" t="s">
        <v>28</v>
      </c>
      <c r="M2254" s="1" t="s">
        <v>28</v>
      </c>
      <c r="N2254" s="1" t="s">
        <v>28</v>
      </c>
      <c r="O2254" s="1" t="s">
        <v>28</v>
      </c>
      <c r="P2254" s="1" t="s">
        <v>28</v>
      </c>
      <c r="U2254" s="1" t="s">
        <v>28</v>
      </c>
      <c r="V2254" s="1" t="s">
        <v>28</v>
      </c>
      <c r="W2254" s="1" t="s">
        <v>28</v>
      </c>
      <c r="X2254" s="1" t="s">
        <v>28</v>
      </c>
    </row>
    <row r="2255" spans="1:24">
      <c r="A2255" s="6">
        <v>46046</v>
      </c>
      <c r="B2255" s="1" t="s">
        <v>28</v>
      </c>
      <c r="C2255" s="1" t="s">
        <v>28</v>
      </c>
      <c r="D2255" s="1" t="s">
        <v>28</v>
      </c>
      <c r="E2255" s="1" t="s">
        <v>28</v>
      </c>
      <c r="F2255" s="1" t="s">
        <v>28</v>
      </c>
      <c r="G2255" s="1" t="s">
        <v>28</v>
      </c>
      <c r="H2255" s="1" t="s">
        <v>28</v>
      </c>
      <c r="I2255" s="1" t="s">
        <v>28</v>
      </c>
      <c r="J2255" s="1" t="s">
        <v>28</v>
      </c>
      <c r="K2255" s="1" t="s">
        <v>28</v>
      </c>
      <c r="L2255" s="1" t="s">
        <v>28</v>
      </c>
      <c r="M2255" s="1" t="s">
        <v>28</v>
      </c>
      <c r="N2255" s="1" t="s">
        <v>28</v>
      </c>
      <c r="O2255" s="1" t="s">
        <v>28</v>
      </c>
      <c r="P2255" s="1" t="s">
        <v>28</v>
      </c>
      <c r="U2255" s="1" t="s">
        <v>28</v>
      </c>
      <c r="V2255" s="1" t="s">
        <v>28</v>
      </c>
      <c r="W2255" s="1" t="s">
        <v>28</v>
      </c>
      <c r="X2255" s="1" t="s">
        <v>28</v>
      </c>
    </row>
    <row r="2256" spans="1:24">
      <c r="A2256" s="6">
        <v>46053</v>
      </c>
      <c r="B2256" s="1" t="s">
        <v>28</v>
      </c>
      <c r="C2256" s="1" t="s">
        <v>28</v>
      </c>
      <c r="D2256" s="1" t="s">
        <v>28</v>
      </c>
      <c r="E2256" s="1" t="s">
        <v>28</v>
      </c>
      <c r="F2256" s="1" t="s">
        <v>28</v>
      </c>
      <c r="G2256" s="1" t="s">
        <v>28</v>
      </c>
      <c r="H2256" s="1" t="s">
        <v>28</v>
      </c>
      <c r="I2256" s="1" t="s">
        <v>28</v>
      </c>
      <c r="J2256" s="1" t="s">
        <v>28</v>
      </c>
      <c r="K2256" s="1" t="s">
        <v>28</v>
      </c>
      <c r="L2256" s="1" t="s">
        <v>28</v>
      </c>
      <c r="M2256" s="1" t="s">
        <v>28</v>
      </c>
      <c r="N2256" s="1" t="s">
        <v>28</v>
      </c>
      <c r="O2256" s="1" t="s">
        <v>28</v>
      </c>
      <c r="P2256" s="1" t="s">
        <v>28</v>
      </c>
      <c r="U2256" s="1" t="s">
        <v>28</v>
      </c>
      <c r="V2256" s="1" t="s">
        <v>28</v>
      </c>
      <c r="W2256" s="1" t="s">
        <v>28</v>
      </c>
      <c r="X2256" s="1" t="s">
        <v>28</v>
      </c>
    </row>
    <row r="2257" spans="1:24">
      <c r="A2257" s="6">
        <v>46060</v>
      </c>
      <c r="B2257" s="1" t="s">
        <v>28</v>
      </c>
      <c r="C2257" s="1" t="s">
        <v>28</v>
      </c>
      <c r="D2257" s="1" t="s">
        <v>28</v>
      </c>
      <c r="E2257" s="1" t="s">
        <v>28</v>
      </c>
      <c r="F2257" s="1" t="s">
        <v>28</v>
      </c>
      <c r="G2257" s="1" t="s">
        <v>28</v>
      </c>
      <c r="H2257" s="1" t="s">
        <v>28</v>
      </c>
      <c r="I2257" s="1" t="s">
        <v>28</v>
      </c>
      <c r="J2257" s="1" t="s">
        <v>28</v>
      </c>
      <c r="K2257" s="1" t="s">
        <v>28</v>
      </c>
      <c r="L2257" s="1" t="s">
        <v>28</v>
      </c>
      <c r="M2257" s="1" t="s">
        <v>28</v>
      </c>
      <c r="N2257" s="1" t="s">
        <v>28</v>
      </c>
      <c r="O2257" s="1" t="s">
        <v>28</v>
      </c>
      <c r="P2257" s="1" t="s">
        <v>28</v>
      </c>
      <c r="U2257" s="1" t="s">
        <v>28</v>
      </c>
      <c r="V2257" s="1" t="s">
        <v>28</v>
      </c>
      <c r="W2257" s="1" t="s">
        <v>28</v>
      </c>
      <c r="X2257" s="1" t="s">
        <v>28</v>
      </c>
    </row>
    <row r="2258" spans="1:24">
      <c r="A2258" s="6">
        <v>46067</v>
      </c>
      <c r="B2258" s="1" t="s">
        <v>28</v>
      </c>
      <c r="C2258" s="1" t="s">
        <v>28</v>
      </c>
      <c r="D2258" s="1" t="s">
        <v>28</v>
      </c>
      <c r="E2258" s="1" t="s">
        <v>28</v>
      </c>
      <c r="F2258" s="1" t="s">
        <v>28</v>
      </c>
      <c r="G2258" s="1" t="s">
        <v>28</v>
      </c>
      <c r="H2258" s="1" t="s">
        <v>28</v>
      </c>
      <c r="I2258" s="1" t="s">
        <v>28</v>
      </c>
      <c r="J2258" s="1" t="s">
        <v>28</v>
      </c>
      <c r="K2258" s="1" t="s">
        <v>28</v>
      </c>
      <c r="L2258" s="1" t="s">
        <v>28</v>
      </c>
      <c r="M2258" s="1" t="s">
        <v>28</v>
      </c>
      <c r="N2258" s="1" t="s">
        <v>28</v>
      </c>
      <c r="O2258" s="1" t="s">
        <v>28</v>
      </c>
      <c r="P2258" s="1" t="s">
        <v>28</v>
      </c>
      <c r="U2258" s="1" t="s">
        <v>28</v>
      </c>
      <c r="V2258" s="1" t="s">
        <v>28</v>
      </c>
      <c r="W2258" s="1" t="s">
        <v>28</v>
      </c>
      <c r="X2258" s="1" t="s">
        <v>28</v>
      </c>
    </row>
    <row r="2259" spans="1:24">
      <c r="A2259" s="6">
        <v>46074</v>
      </c>
      <c r="B2259" s="1" t="s">
        <v>28</v>
      </c>
      <c r="C2259" s="1" t="s">
        <v>28</v>
      </c>
      <c r="D2259" s="1" t="s">
        <v>28</v>
      </c>
      <c r="E2259" s="1" t="s">
        <v>28</v>
      </c>
      <c r="F2259" s="1" t="s">
        <v>28</v>
      </c>
      <c r="G2259" s="1" t="s">
        <v>28</v>
      </c>
      <c r="H2259" s="1" t="s">
        <v>28</v>
      </c>
      <c r="I2259" s="1" t="s">
        <v>28</v>
      </c>
      <c r="J2259" s="1" t="s">
        <v>28</v>
      </c>
      <c r="K2259" s="1" t="s">
        <v>28</v>
      </c>
      <c r="L2259" s="1" t="s">
        <v>28</v>
      </c>
      <c r="M2259" s="1" t="s">
        <v>28</v>
      </c>
      <c r="N2259" s="1" t="s">
        <v>28</v>
      </c>
      <c r="O2259" s="1" t="s">
        <v>28</v>
      </c>
      <c r="P2259" s="1" t="s">
        <v>28</v>
      </c>
      <c r="U2259" s="1" t="s">
        <v>28</v>
      </c>
      <c r="V2259" s="1" t="s">
        <v>28</v>
      </c>
      <c r="W2259" s="1" t="s">
        <v>28</v>
      </c>
      <c r="X2259" s="1" t="s">
        <v>28</v>
      </c>
    </row>
    <row r="2260" spans="1:24">
      <c r="A2260" s="6">
        <v>46081</v>
      </c>
      <c r="B2260" s="1" t="s">
        <v>28</v>
      </c>
      <c r="C2260" s="1" t="s">
        <v>28</v>
      </c>
      <c r="D2260" s="1" t="s">
        <v>28</v>
      </c>
      <c r="E2260" s="1" t="s">
        <v>28</v>
      </c>
      <c r="F2260" s="1" t="s">
        <v>28</v>
      </c>
      <c r="G2260" s="1" t="s">
        <v>28</v>
      </c>
      <c r="H2260" s="1" t="s">
        <v>28</v>
      </c>
      <c r="I2260" s="1" t="s">
        <v>28</v>
      </c>
      <c r="J2260" s="1" t="s">
        <v>28</v>
      </c>
      <c r="K2260" s="1" t="s">
        <v>28</v>
      </c>
      <c r="L2260" s="1" t="s">
        <v>28</v>
      </c>
      <c r="M2260" s="1" t="s">
        <v>28</v>
      </c>
      <c r="N2260" s="1" t="s">
        <v>28</v>
      </c>
      <c r="O2260" s="1" t="s">
        <v>28</v>
      </c>
      <c r="P2260" s="1" t="s">
        <v>28</v>
      </c>
      <c r="U2260" s="1" t="s">
        <v>28</v>
      </c>
      <c r="V2260" s="1" t="s">
        <v>28</v>
      </c>
      <c r="W2260" s="1" t="s">
        <v>28</v>
      </c>
      <c r="X2260" s="1" t="s">
        <v>28</v>
      </c>
    </row>
    <row r="2261" spans="1:24">
      <c r="A2261" s="6">
        <v>46088</v>
      </c>
      <c r="B2261" s="1" t="s">
        <v>28</v>
      </c>
      <c r="C2261" s="1" t="s">
        <v>28</v>
      </c>
      <c r="D2261" s="1" t="s">
        <v>28</v>
      </c>
      <c r="E2261" s="1" t="s">
        <v>28</v>
      </c>
      <c r="F2261" s="1" t="s">
        <v>28</v>
      </c>
      <c r="G2261" s="1" t="s">
        <v>28</v>
      </c>
      <c r="H2261" s="1" t="s">
        <v>28</v>
      </c>
      <c r="I2261" s="1" t="s">
        <v>28</v>
      </c>
      <c r="J2261" s="1" t="s">
        <v>28</v>
      </c>
      <c r="K2261" s="1" t="s">
        <v>28</v>
      </c>
      <c r="L2261" s="1" t="s">
        <v>28</v>
      </c>
      <c r="M2261" s="1" t="s">
        <v>28</v>
      </c>
      <c r="N2261" s="1" t="s">
        <v>28</v>
      </c>
      <c r="O2261" s="1" t="s">
        <v>28</v>
      </c>
      <c r="P2261" s="1" t="s">
        <v>28</v>
      </c>
      <c r="U2261" s="1" t="s">
        <v>28</v>
      </c>
      <c r="V2261" s="1" t="s">
        <v>28</v>
      </c>
      <c r="W2261" s="1" t="s">
        <v>28</v>
      </c>
      <c r="X2261" s="1" t="s">
        <v>28</v>
      </c>
    </row>
    <row r="2262" spans="1:24">
      <c r="A2262" s="6">
        <v>46095</v>
      </c>
      <c r="B2262" s="1" t="s">
        <v>28</v>
      </c>
      <c r="C2262" s="1" t="s">
        <v>28</v>
      </c>
      <c r="D2262" s="1" t="s">
        <v>28</v>
      </c>
      <c r="E2262" s="1" t="s">
        <v>28</v>
      </c>
      <c r="F2262" s="1" t="s">
        <v>28</v>
      </c>
      <c r="G2262" s="1" t="s">
        <v>28</v>
      </c>
      <c r="H2262" s="1" t="s">
        <v>28</v>
      </c>
      <c r="I2262" s="1" t="s">
        <v>28</v>
      </c>
      <c r="J2262" s="1" t="s">
        <v>28</v>
      </c>
      <c r="K2262" s="1" t="s">
        <v>28</v>
      </c>
      <c r="L2262" s="1" t="s">
        <v>28</v>
      </c>
      <c r="M2262" s="1" t="s">
        <v>28</v>
      </c>
      <c r="N2262" s="1" t="s">
        <v>28</v>
      </c>
      <c r="O2262" s="1" t="s">
        <v>28</v>
      </c>
      <c r="P2262" s="1" t="s">
        <v>28</v>
      </c>
      <c r="U2262" s="1" t="s">
        <v>28</v>
      </c>
      <c r="V2262" s="1" t="s">
        <v>28</v>
      </c>
      <c r="W2262" s="1" t="s">
        <v>28</v>
      </c>
      <c r="X2262" s="1" t="s">
        <v>28</v>
      </c>
    </row>
    <row r="2263" spans="1:24">
      <c r="A2263" s="6">
        <v>46102</v>
      </c>
      <c r="B2263" s="1" t="s">
        <v>28</v>
      </c>
      <c r="C2263" s="1" t="s">
        <v>28</v>
      </c>
      <c r="D2263" s="1" t="s">
        <v>28</v>
      </c>
      <c r="E2263" s="1" t="s">
        <v>28</v>
      </c>
      <c r="F2263" s="1" t="s">
        <v>28</v>
      </c>
      <c r="G2263" s="1" t="s">
        <v>28</v>
      </c>
      <c r="H2263" s="1" t="s">
        <v>28</v>
      </c>
      <c r="I2263" s="1" t="s">
        <v>28</v>
      </c>
      <c r="J2263" s="1" t="s">
        <v>28</v>
      </c>
      <c r="K2263" s="1" t="s">
        <v>28</v>
      </c>
      <c r="L2263" s="1" t="s">
        <v>28</v>
      </c>
      <c r="M2263" s="1" t="s">
        <v>28</v>
      </c>
      <c r="N2263" s="1" t="s">
        <v>28</v>
      </c>
      <c r="O2263" s="1" t="s">
        <v>28</v>
      </c>
      <c r="P2263" s="1" t="s">
        <v>28</v>
      </c>
      <c r="U2263" s="1" t="s">
        <v>28</v>
      </c>
      <c r="V2263" s="1" t="s">
        <v>28</v>
      </c>
      <c r="W2263" s="1" t="s">
        <v>28</v>
      </c>
      <c r="X2263" s="1" t="s">
        <v>28</v>
      </c>
    </row>
    <row r="2264" spans="1:24">
      <c r="A2264" s="6">
        <v>46109</v>
      </c>
      <c r="B2264" s="1" t="s">
        <v>28</v>
      </c>
      <c r="C2264" s="1" t="s">
        <v>28</v>
      </c>
      <c r="D2264" s="1" t="s">
        <v>28</v>
      </c>
      <c r="E2264" s="1" t="s">
        <v>28</v>
      </c>
      <c r="F2264" s="1" t="s">
        <v>28</v>
      </c>
      <c r="G2264" s="1" t="s">
        <v>28</v>
      </c>
      <c r="H2264" s="1" t="s">
        <v>28</v>
      </c>
      <c r="I2264" s="1" t="s">
        <v>28</v>
      </c>
      <c r="J2264" s="1" t="s">
        <v>28</v>
      </c>
      <c r="K2264" s="1" t="s">
        <v>28</v>
      </c>
      <c r="L2264" s="1" t="s">
        <v>28</v>
      </c>
      <c r="M2264" s="1" t="s">
        <v>28</v>
      </c>
      <c r="N2264" s="1" t="s">
        <v>28</v>
      </c>
      <c r="O2264" s="1" t="s">
        <v>28</v>
      </c>
      <c r="P2264" s="1" t="s">
        <v>28</v>
      </c>
      <c r="U2264" s="1" t="s">
        <v>28</v>
      </c>
      <c r="V2264" s="1" t="s">
        <v>28</v>
      </c>
      <c r="W2264" s="1" t="s">
        <v>28</v>
      </c>
      <c r="X2264" s="1" t="s">
        <v>28</v>
      </c>
    </row>
    <row r="2265" spans="1:24">
      <c r="A2265" s="6">
        <v>46116</v>
      </c>
      <c r="B2265" s="1" t="s">
        <v>28</v>
      </c>
      <c r="C2265" s="1" t="s">
        <v>28</v>
      </c>
      <c r="D2265" s="1" t="s">
        <v>28</v>
      </c>
      <c r="E2265" s="1" t="s">
        <v>28</v>
      </c>
      <c r="F2265" s="1" t="s">
        <v>28</v>
      </c>
      <c r="G2265" s="1" t="s">
        <v>28</v>
      </c>
      <c r="H2265" s="1" t="s">
        <v>28</v>
      </c>
      <c r="I2265" s="1" t="s">
        <v>28</v>
      </c>
      <c r="J2265" s="1" t="s">
        <v>28</v>
      </c>
      <c r="K2265" s="1" t="s">
        <v>28</v>
      </c>
      <c r="L2265" s="1" t="s">
        <v>28</v>
      </c>
      <c r="M2265" s="1" t="s">
        <v>28</v>
      </c>
      <c r="N2265" s="1" t="s">
        <v>28</v>
      </c>
      <c r="O2265" s="1" t="s">
        <v>28</v>
      </c>
      <c r="P2265" s="1" t="s">
        <v>28</v>
      </c>
      <c r="U2265" s="1" t="s">
        <v>28</v>
      </c>
      <c r="V2265" s="1" t="s">
        <v>28</v>
      </c>
      <c r="W2265" s="1" t="s">
        <v>28</v>
      </c>
      <c r="X2265" s="1" t="s">
        <v>28</v>
      </c>
    </row>
    <row r="2266" spans="1:24">
      <c r="A2266" s="6">
        <v>46123</v>
      </c>
      <c r="B2266" s="1" t="s">
        <v>28</v>
      </c>
      <c r="C2266" s="1" t="s">
        <v>28</v>
      </c>
      <c r="D2266" s="1" t="s">
        <v>28</v>
      </c>
      <c r="E2266" s="1" t="s">
        <v>28</v>
      </c>
      <c r="F2266" s="1" t="s">
        <v>28</v>
      </c>
      <c r="G2266" s="1" t="s">
        <v>28</v>
      </c>
      <c r="H2266" s="1" t="s">
        <v>28</v>
      </c>
      <c r="I2266" s="1" t="s">
        <v>28</v>
      </c>
      <c r="J2266" s="1" t="s">
        <v>28</v>
      </c>
      <c r="K2266" s="1" t="s">
        <v>28</v>
      </c>
      <c r="L2266" s="1" t="s">
        <v>28</v>
      </c>
      <c r="M2266" s="1" t="s">
        <v>28</v>
      </c>
      <c r="N2266" s="1" t="s">
        <v>28</v>
      </c>
      <c r="O2266" s="1" t="s">
        <v>28</v>
      </c>
      <c r="P2266" s="1" t="s">
        <v>28</v>
      </c>
      <c r="U2266" s="1" t="s">
        <v>28</v>
      </c>
      <c r="V2266" s="1" t="s">
        <v>28</v>
      </c>
      <c r="W2266" s="1" t="s">
        <v>28</v>
      </c>
      <c r="X2266" s="1" t="s">
        <v>28</v>
      </c>
    </row>
    <row r="2267" spans="1:24">
      <c r="A2267" s="6">
        <v>46130</v>
      </c>
      <c r="B2267" s="1" t="s">
        <v>28</v>
      </c>
      <c r="C2267" s="1" t="s">
        <v>28</v>
      </c>
      <c r="D2267" s="1" t="s">
        <v>28</v>
      </c>
      <c r="E2267" s="1" t="s">
        <v>28</v>
      </c>
      <c r="F2267" s="1" t="s">
        <v>28</v>
      </c>
      <c r="G2267" s="1" t="s">
        <v>28</v>
      </c>
      <c r="H2267" s="1" t="s">
        <v>28</v>
      </c>
      <c r="I2267" s="1" t="s">
        <v>28</v>
      </c>
      <c r="J2267" s="1" t="s">
        <v>28</v>
      </c>
      <c r="K2267" s="1" t="s">
        <v>28</v>
      </c>
      <c r="L2267" s="1" t="s">
        <v>28</v>
      </c>
      <c r="M2267" s="1" t="s">
        <v>28</v>
      </c>
      <c r="N2267" s="1" t="s">
        <v>28</v>
      </c>
      <c r="O2267" s="1" t="s">
        <v>28</v>
      </c>
      <c r="P2267" s="1" t="s">
        <v>28</v>
      </c>
      <c r="U2267" s="1" t="s">
        <v>28</v>
      </c>
      <c r="V2267" s="1" t="s">
        <v>28</v>
      </c>
      <c r="W2267" s="1" t="s">
        <v>28</v>
      </c>
      <c r="X2267" s="1" t="s">
        <v>28</v>
      </c>
    </row>
    <row r="2268" spans="1:24">
      <c r="A2268" s="6">
        <v>46137</v>
      </c>
      <c r="B2268" s="1" t="s">
        <v>28</v>
      </c>
      <c r="C2268" s="1" t="s">
        <v>28</v>
      </c>
      <c r="D2268" s="1" t="s">
        <v>28</v>
      </c>
      <c r="E2268" s="1" t="s">
        <v>28</v>
      </c>
      <c r="F2268" s="1" t="s">
        <v>28</v>
      </c>
      <c r="G2268" s="1" t="s">
        <v>28</v>
      </c>
      <c r="H2268" s="1" t="s">
        <v>28</v>
      </c>
      <c r="I2268" s="1" t="s">
        <v>28</v>
      </c>
      <c r="J2268" s="1" t="s">
        <v>28</v>
      </c>
      <c r="K2268" s="1" t="s">
        <v>28</v>
      </c>
      <c r="L2268" s="1" t="s">
        <v>28</v>
      </c>
      <c r="M2268" s="1" t="s">
        <v>28</v>
      </c>
      <c r="N2268" s="1" t="s">
        <v>28</v>
      </c>
      <c r="O2268" s="1" t="s">
        <v>28</v>
      </c>
      <c r="P2268" s="1" t="s">
        <v>28</v>
      </c>
      <c r="U2268" s="1" t="s">
        <v>28</v>
      </c>
      <c r="V2268" s="1" t="s">
        <v>28</v>
      </c>
      <c r="W2268" s="1" t="s">
        <v>28</v>
      </c>
      <c r="X2268" s="1" t="s">
        <v>28</v>
      </c>
    </row>
    <row r="2269" spans="1:24">
      <c r="A2269" s="6">
        <v>46144</v>
      </c>
      <c r="B2269" s="1" t="s">
        <v>28</v>
      </c>
      <c r="C2269" s="1" t="s">
        <v>28</v>
      </c>
      <c r="D2269" s="1" t="s">
        <v>28</v>
      </c>
      <c r="E2269" s="1" t="s">
        <v>28</v>
      </c>
      <c r="F2269" s="1" t="s">
        <v>28</v>
      </c>
      <c r="G2269" s="1" t="s">
        <v>28</v>
      </c>
      <c r="H2269" s="1" t="s">
        <v>28</v>
      </c>
      <c r="I2269" s="1" t="s">
        <v>28</v>
      </c>
      <c r="J2269" s="1" t="s">
        <v>28</v>
      </c>
      <c r="K2269" s="1" t="s">
        <v>28</v>
      </c>
      <c r="L2269" s="1" t="s">
        <v>28</v>
      </c>
      <c r="M2269" s="1" t="s">
        <v>28</v>
      </c>
      <c r="N2269" s="1" t="s">
        <v>28</v>
      </c>
      <c r="O2269" s="1" t="s">
        <v>28</v>
      </c>
      <c r="P2269" s="1" t="s">
        <v>28</v>
      </c>
      <c r="U2269" s="1" t="s">
        <v>28</v>
      </c>
      <c r="V2269" s="1" t="s">
        <v>28</v>
      </c>
      <c r="W2269" s="1" t="s">
        <v>28</v>
      </c>
      <c r="X2269" s="1" t="s">
        <v>28</v>
      </c>
    </row>
    <row r="2270" spans="1:24">
      <c r="A2270" s="6">
        <v>46151</v>
      </c>
      <c r="B2270" s="1" t="s">
        <v>28</v>
      </c>
      <c r="C2270" s="1" t="s">
        <v>28</v>
      </c>
      <c r="D2270" s="1" t="s">
        <v>28</v>
      </c>
      <c r="E2270" s="1" t="s">
        <v>28</v>
      </c>
      <c r="F2270" s="1" t="s">
        <v>28</v>
      </c>
      <c r="G2270" s="1" t="s">
        <v>28</v>
      </c>
      <c r="H2270" s="1" t="s">
        <v>28</v>
      </c>
      <c r="I2270" s="1" t="s">
        <v>28</v>
      </c>
      <c r="J2270" s="1" t="s">
        <v>28</v>
      </c>
      <c r="K2270" s="1" t="s">
        <v>28</v>
      </c>
      <c r="L2270" s="1" t="s">
        <v>28</v>
      </c>
      <c r="M2270" s="1" t="s">
        <v>28</v>
      </c>
      <c r="N2270" s="1" t="s">
        <v>28</v>
      </c>
      <c r="O2270" s="1" t="s">
        <v>28</v>
      </c>
      <c r="P2270" s="1" t="s">
        <v>28</v>
      </c>
      <c r="U2270" s="1" t="s">
        <v>28</v>
      </c>
      <c r="V2270" s="1" t="s">
        <v>28</v>
      </c>
      <c r="W2270" s="1" t="s">
        <v>28</v>
      </c>
      <c r="X2270" s="1" t="s">
        <v>28</v>
      </c>
    </row>
    <row r="2271" spans="1:24">
      <c r="A2271" s="6">
        <v>46158</v>
      </c>
      <c r="B2271" s="1" t="s">
        <v>28</v>
      </c>
      <c r="C2271" s="1" t="s">
        <v>28</v>
      </c>
      <c r="D2271" s="1" t="s">
        <v>28</v>
      </c>
      <c r="E2271" s="1" t="s">
        <v>28</v>
      </c>
      <c r="F2271" s="1" t="s">
        <v>28</v>
      </c>
      <c r="G2271" s="1" t="s">
        <v>28</v>
      </c>
      <c r="H2271" s="1" t="s">
        <v>28</v>
      </c>
      <c r="I2271" s="1" t="s">
        <v>28</v>
      </c>
      <c r="J2271" s="1" t="s">
        <v>28</v>
      </c>
      <c r="K2271" s="1" t="s">
        <v>28</v>
      </c>
      <c r="L2271" s="1" t="s">
        <v>28</v>
      </c>
      <c r="M2271" s="1" t="s">
        <v>28</v>
      </c>
      <c r="N2271" s="1" t="s">
        <v>28</v>
      </c>
      <c r="O2271" s="1" t="s">
        <v>28</v>
      </c>
      <c r="P2271" s="1" t="s">
        <v>28</v>
      </c>
      <c r="U2271" s="1" t="s">
        <v>28</v>
      </c>
      <c r="V2271" s="1" t="s">
        <v>28</v>
      </c>
      <c r="W2271" s="1" t="s">
        <v>28</v>
      </c>
      <c r="X2271" s="1" t="s">
        <v>28</v>
      </c>
    </row>
    <row r="2272" spans="1:24">
      <c r="A2272" s="6">
        <v>46165</v>
      </c>
      <c r="B2272" s="1" t="s">
        <v>28</v>
      </c>
      <c r="C2272" s="1" t="s">
        <v>28</v>
      </c>
      <c r="D2272" s="1" t="s">
        <v>28</v>
      </c>
      <c r="E2272" s="1" t="s">
        <v>28</v>
      </c>
      <c r="F2272" s="1" t="s">
        <v>28</v>
      </c>
      <c r="G2272" s="1" t="s">
        <v>28</v>
      </c>
      <c r="H2272" s="1" t="s">
        <v>28</v>
      </c>
      <c r="I2272" s="1" t="s">
        <v>28</v>
      </c>
      <c r="J2272" s="1" t="s">
        <v>28</v>
      </c>
      <c r="K2272" s="1" t="s">
        <v>28</v>
      </c>
      <c r="L2272" s="1" t="s">
        <v>28</v>
      </c>
      <c r="M2272" s="1" t="s">
        <v>28</v>
      </c>
      <c r="N2272" s="1" t="s">
        <v>28</v>
      </c>
      <c r="O2272" s="1" t="s">
        <v>28</v>
      </c>
      <c r="P2272" s="1" t="s">
        <v>28</v>
      </c>
      <c r="U2272" s="1" t="s">
        <v>28</v>
      </c>
      <c r="V2272" s="1" t="s">
        <v>28</v>
      </c>
      <c r="W2272" s="1" t="s">
        <v>28</v>
      </c>
      <c r="X2272" s="1" t="s">
        <v>28</v>
      </c>
    </row>
    <row r="2273" spans="1:24">
      <c r="A2273" s="6">
        <v>46172</v>
      </c>
      <c r="B2273" s="1" t="s">
        <v>28</v>
      </c>
      <c r="C2273" s="1" t="s">
        <v>28</v>
      </c>
      <c r="D2273" s="1" t="s">
        <v>28</v>
      </c>
      <c r="E2273" s="1" t="s">
        <v>28</v>
      </c>
      <c r="F2273" s="1" t="s">
        <v>28</v>
      </c>
      <c r="G2273" s="1" t="s">
        <v>28</v>
      </c>
      <c r="H2273" s="1" t="s">
        <v>28</v>
      </c>
      <c r="I2273" s="1" t="s">
        <v>28</v>
      </c>
      <c r="J2273" s="1" t="s">
        <v>28</v>
      </c>
      <c r="K2273" s="1" t="s">
        <v>28</v>
      </c>
      <c r="L2273" s="1" t="s">
        <v>28</v>
      </c>
      <c r="M2273" s="1" t="s">
        <v>28</v>
      </c>
      <c r="N2273" s="1" t="s">
        <v>28</v>
      </c>
      <c r="O2273" s="1" t="s">
        <v>28</v>
      </c>
      <c r="P2273" s="1" t="s">
        <v>28</v>
      </c>
      <c r="U2273" s="1" t="s">
        <v>28</v>
      </c>
      <c r="V2273" s="1" t="s">
        <v>28</v>
      </c>
      <c r="W2273" s="1" t="s">
        <v>28</v>
      </c>
      <c r="X2273" s="1" t="s">
        <v>28</v>
      </c>
    </row>
    <row r="2274" spans="1:24">
      <c r="A2274" s="6">
        <v>46179</v>
      </c>
      <c r="B2274" s="1" t="s">
        <v>28</v>
      </c>
      <c r="C2274" s="1" t="s">
        <v>28</v>
      </c>
      <c r="D2274" s="1" t="s">
        <v>28</v>
      </c>
      <c r="E2274" s="1" t="s">
        <v>28</v>
      </c>
      <c r="F2274" s="1" t="s">
        <v>28</v>
      </c>
      <c r="G2274" s="1" t="s">
        <v>28</v>
      </c>
      <c r="H2274" s="1" t="s">
        <v>28</v>
      </c>
      <c r="I2274" s="1" t="s">
        <v>28</v>
      </c>
      <c r="J2274" s="1" t="s">
        <v>28</v>
      </c>
      <c r="K2274" s="1" t="s">
        <v>28</v>
      </c>
      <c r="L2274" s="1" t="s">
        <v>28</v>
      </c>
      <c r="M2274" s="1" t="s">
        <v>28</v>
      </c>
      <c r="N2274" s="1" t="s">
        <v>28</v>
      </c>
      <c r="O2274" s="1" t="s">
        <v>28</v>
      </c>
      <c r="P2274" s="1" t="s">
        <v>28</v>
      </c>
      <c r="U2274" s="1" t="s">
        <v>28</v>
      </c>
      <c r="V2274" s="1" t="s">
        <v>28</v>
      </c>
      <c r="W2274" s="1" t="s">
        <v>28</v>
      </c>
      <c r="X2274" s="1" t="s">
        <v>28</v>
      </c>
    </row>
    <row r="2275" spans="1:24">
      <c r="A2275" s="6">
        <v>46186</v>
      </c>
      <c r="B2275" s="1" t="s">
        <v>28</v>
      </c>
      <c r="C2275" s="1" t="s">
        <v>28</v>
      </c>
      <c r="D2275" s="1" t="s">
        <v>28</v>
      </c>
      <c r="E2275" s="1" t="s">
        <v>28</v>
      </c>
      <c r="F2275" s="1" t="s">
        <v>28</v>
      </c>
      <c r="G2275" s="1" t="s">
        <v>28</v>
      </c>
      <c r="H2275" s="1" t="s">
        <v>28</v>
      </c>
      <c r="I2275" s="1" t="s">
        <v>28</v>
      </c>
      <c r="J2275" s="1" t="s">
        <v>28</v>
      </c>
      <c r="K2275" s="1" t="s">
        <v>28</v>
      </c>
      <c r="L2275" s="1" t="s">
        <v>28</v>
      </c>
      <c r="M2275" s="1" t="s">
        <v>28</v>
      </c>
      <c r="N2275" s="1" t="s">
        <v>28</v>
      </c>
      <c r="O2275" s="1" t="s">
        <v>28</v>
      </c>
      <c r="P2275" s="1" t="s">
        <v>28</v>
      </c>
      <c r="U2275" s="1" t="s">
        <v>28</v>
      </c>
      <c r="V2275" s="1" t="s">
        <v>28</v>
      </c>
      <c r="W2275" s="1" t="s">
        <v>28</v>
      </c>
      <c r="X2275" s="1" t="s">
        <v>28</v>
      </c>
    </row>
    <row r="2276" spans="1:24">
      <c r="A2276" s="6">
        <v>46193</v>
      </c>
      <c r="B2276" s="1" t="s">
        <v>28</v>
      </c>
      <c r="C2276" s="1" t="s">
        <v>28</v>
      </c>
      <c r="D2276" s="1" t="s">
        <v>28</v>
      </c>
      <c r="E2276" s="1" t="s">
        <v>28</v>
      </c>
      <c r="F2276" s="1" t="s">
        <v>28</v>
      </c>
      <c r="G2276" s="1" t="s">
        <v>28</v>
      </c>
      <c r="H2276" s="1" t="s">
        <v>28</v>
      </c>
      <c r="I2276" s="1" t="s">
        <v>28</v>
      </c>
      <c r="J2276" s="1" t="s">
        <v>28</v>
      </c>
      <c r="K2276" s="1" t="s">
        <v>28</v>
      </c>
      <c r="L2276" s="1" t="s">
        <v>28</v>
      </c>
      <c r="M2276" s="1" t="s">
        <v>28</v>
      </c>
      <c r="N2276" s="1" t="s">
        <v>28</v>
      </c>
      <c r="O2276" s="1" t="s">
        <v>28</v>
      </c>
      <c r="P2276" s="1" t="s">
        <v>28</v>
      </c>
      <c r="U2276" s="1" t="s">
        <v>28</v>
      </c>
      <c r="V2276" s="1" t="s">
        <v>28</v>
      </c>
      <c r="W2276" s="1" t="s">
        <v>28</v>
      </c>
      <c r="X2276" s="1" t="s">
        <v>28</v>
      </c>
    </row>
    <row r="2277" spans="1:24">
      <c r="A2277" s="6">
        <v>46200</v>
      </c>
      <c r="B2277" s="1" t="s">
        <v>28</v>
      </c>
      <c r="C2277" s="1" t="s">
        <v>28</v>
      </c>
      <c r="D2277" s="1" t="s">
        <v>28</v>
      </c>
      <c r="E2277" s="1" t="s">
        <v>28</v>
      </c>
      <c r="F2277" s="1" t="s">
        <v>28</v>
      </c>
      <c r="G2277" s="1" t="s">
        <v>28</v>
      </c>
      <c r="H2277" s="1" t="s">
        <v>28</v>
      </c>
      <c r="I2277" s="1" t="s">
        <v>28</v>
      </c>
      <c r="J2277" s="1" t="s">
        <v>28</v>
      </c>
      <c r="K2277" s="1" t="s">
        <v>28</v>
      </c>
      <c r="L2277" s="1" t="s">
        <v>28</v>
      </c>
      <c r="M2277" s="1" t="s">
        <v>28</v>
      </c>
      <c r="N2277" s="1" t="s">
        <v>28</v>
      </c>
      <c r="O2277" s="1" t="s">
        <v>28</v>
      </c>
      <c r="P2277" s="1" t="s">
        <v>28</v>
      </c>
      <c r="U2277" s="1" t="s">
        <v>28</v>
      </c>
      <c r="V2277" s="1" t="s">
        <v>28</v>
      </c>
      <c r="W2277" s="1" t="s">
        <v>28</v>
      </c>
      <c r="X2277" s="1" t="s">
        <v>28</v>
      </c>
    </row>
    <row r="2278" spans="1:24">
      <c r="A2278" s="6">
        <v>46207</v>
      </c>
      <c r="B2278" s="1" t="s">
        <v>28</v>
      </c>
      <c r="C2278" s="1" t="s">
        <v>28</v>
      </c>
      <c r="D2278" s="1" t="s">
        <v>28</v>
      </c>
      <c r="E2278" s="1" t="s">
        <v>28</v>
      </c>
      <c r="F2278" s="1" t="s">
        <v>28</v>
      </c>
      <c r="G2278" s="1" t="s">
        <v>28</v>
      </c>
      <c r="H2278" s="1" t="s">
        <v>28</v>
      </c>
      <c r="I2278" s="1" t="s">
        <v>28</v>
      </c>
      <c r="J2278" s="1" t="s">
        <v>28</v>
      </c>
      <c r="K2278" s="1" t="s">
        <v>28</v>
      </c>
      <c r="L2278" s="1" t="s">
        <v>28</v>
      </c>
      <c r="M2278" s="1" t="s">
        <v>28</v>
      </c>
      <c r="N2278" s="1" t="s">
        <v>28</v>
      </c>
      <c r="O2278" s="1" t="s">
        <v>28</v>
      </c>
      <c r="P2278" s="1" t="s">
        <v>28</v>
      </c>
      <c r="U2278" s="1" t="s">
        <v>28</v>
      </c>
      <c r="V2278" s="1" t="s">
        <v>28</v>
      </c>
      <c r="W2278" s="1" t="s">
        <v>28</v>
      </c>
      <c r="X2278" s="1" t="s">
        <v>28</v>
      </c>
    </row>
    <row r="2279" spans="1:24">
      <c r="A2279" s="6">
        <v>46214</v>
      </c>
      <c r="B2279" s="1" t="s">
        <v>28</v>
      </c>
      <c r="C2279" s="1" t="s">
        <v>28</v>
      </c>
      <c r="D2279" s="1" t="s">
        <v>28</v>
      </c>
      <c r="E2279" s="1" t="s">
        <v>28</v>
      </c>
      <c r="F2279" s="1" t="s">
        <v>28</v>
      </c>
      <c r="G2279" s="1" t="s">
        <v>28</v>
      </c>
      <c r="H2279" s="1" t="s">
        <v>28</v>
      </c>
      <c r="I2279" s="1" t="s">
        <v>28</v>
      </c>
      <c r="J2279" s="1" t="s">
        <v>28</v>
      </c>
      <c r="K2279" s="1" t="s">
        <v>28</v>
      </c>
      <c r="L2279" s="1" t="s">
        <v>28</v>
      </c>
      <c r="M2279" s="1" t="s">
        <v>28</v>
      </c>
      <c r="N2279" s="1" t="s">
        <v>28</v>
      </c>
      <c r="O2279" s="1" t="s">
        <v>28</v>
      </c>
      <c r="P2279" s="1" t="s">
        <v>28</v>
      </c>
      <c r="U2279" s="1" t="s">
        <v>28</v>
      </c>
      <c r="V2279" s="1" t="s">
        <v>28</v>
      </c>
      <c r="W2279" s="1" t="s">
        <v>28</v>
      </c>
      <c r="X2279" s="1" t="s">
        <v>28</v>
      </c>
    </row>
    <row r="2280" spans="1:24">
      <c r="A2280" s="6">
        <v>46221</v>
      </c>
      <c r="B2280" s="1" t="s">
        <v>28</v>
      </c>
      <c r="C2280" s="1" t="s">
        <v>28</v>
      </c>
      <c r="D2280" s="1" t="s">
        <v>28</v>
      </c>
      <c r="E2280" s="1" t="s">
        <v>28</v>
      </c>
      <c r="F2280" s="1" t="s">
        <v>28</v>
      </c>
      <c r="G2280" s="1" t="s">
        <v>28</v>
      </c>
      <c r="H2280" s="1" t="s">
        <v>28</v>
      </c>
      <c r="I2280" s="1" t="s">
        <v>28</v>
      </c>
      <c r="J2280" s="1" t="s">
        <v>28</v>
      </c>
      <c r="K2280" s="1" t="s">
        <v>28</v>
      </c>
      <c r="L2280" s="1" t="s">
        <v>28</v>
      </c>
      <c r="M2280" s="1" t="s">
        <v>28</v>
      </c>
      <c r="N2280" s="1" t="s">
        <v>28</v>
      </c>
      <c r="O2280" s="1" t="s">
        <v>28</v>
      </c>
      <c r="P2280" s="1" t="s">
        <v>28</v>
      </c>
      <c r="U2280" s="1" t="s">
        <v>28</v>
      </c>
      <c r="V2280" s="1" t="s">
        <v>28</v>
      </c>
      <c r="W2280" s="1" t="s">
        <v>28</v>
      </c>
      <c r="X2280" s="1" t="s">
        <v>28</v>
      </c>
    </row>
    <row r="2281" spans="1:24">
      <c r="A2281" s="6">
        <v>46228</v>
      </c>
      <c r="B2281" s="1" t="s">
        <v>28</v>
      </c>
      <c r="C2281" s="1" t="s">
        <v>28</v>
      </c>
      <c r="D2281" s="1" t="s">
        <v>28</v>
      </c>
      <c r="E2281" s="1" t="s">
        <v>28</v>
      </c>
      <c r="F2281" s="1" t="s">
        <v>28</v>
      </c>
      <c r="G2281" s="1" t="s">
        <v>28</v>
      </c>
      <c r="H2281" s="1" t="s">
        <v>28</v>
      </c>
      <c r="I2281" s="1" t="s">
        <v>28</v>
      </c>
      <c r="J2281" s="1" t="s">
        <v>28</v>
      </c>
      <c r="K2281" s="1" t="s">
        <v>28</v>
      </c>
      <c r="L2281" s="1" t="s">
        <v>28</v>
      </c>
      <c r="M2281" s="1" t="s">
        <v>28</v>
      </c>
      <c r="N2281" s="1" t="s">
        <v>28</v>
      </c>
      <c r="O2281" s="1" t="s">
        <v>28</v>
      </c>
      <c r="P2281" s="1" t="s">
        <v>28</v>
      </c>
      <c r="U2281" s="1" t="s">
        <v>28</v>
      </c>
      <c r="V2281" s="1" t="s">
        <v>28</v>
      </c>
      <c r="W2281" s="1" t="s">
        <v>28</v>
      </c>
      <c r="X2281" s="1" t="s">
        <v>28</v>
      </c>
    </row>
    <row r="2282" spans="1:24">
      <c r="A2282" s="6">
        <v>46235</v>
      </c>
      <c r="B2282" s="1" t="s">
        <v>28</v>
      </c>
      <c r="C2282" s="1" t="s">
        <v>28</v>
      </c>
      <c r="D2282" s="1" t="s">
        <v>28</v>
      </c>
      <c r="E2282" s="1" t="s">
        <v>28</v>
      </c>
      <c r="F2282" s="1" t="s">
        <v>28</v>
      </c>
      <c r="G2282" s="1" t="s">
        <v>28</v>
      </c>
      <c r="H2282" s="1" t="s">
        <v>28</v>
      </c>
      <c r="I2282" s="1" t="s">
        <v>28</v>
      </c>
      <c r="J2282" s="1" t="s">
        <v>28</v>
      </c>
      <c r="K2282" s="1" t="s">
        <v>28</v>
      </c>
      <c r="L2282" s="1" t="s">
        <v>28</v>
      </c>
      <c r="M2282" s="1" t="s">
        <v>28</v>
      </c>
      <c r="N2282" s="1" t="s">
        <v>28</v>
      </c>
      <c r="O2282" s="1" t="s">
        <v>28</v>
      </c>
      <c r="P2282" s="1" t="s">
        <v>28</v>
      </c>
      <c r="U2282" s="1" t="s">
        <v>28</v>
      </c>
      <c r="V2282" s="1" t="s">
        <v>28</v>
      </c>
      <c r="W2282" s="1" t="s">
        <v>28</v>
      </c>
      <c r="X2282" s="1" t="s">
        <v>28</v>
      </c>
    </row>
    <row r="2283" spans="1:24">
      <c r="A2283" s="6">
        <v>46242</v>
      </c>
      <c r="B2283" s="1" t="s">
        <v>28</v>
      </c>
      <c r="C2283" s="1" t="s">
        <v>28</v>
      </c>
      <c r="D2283" s="1" t="s">
        <v>28</v>
      </c>
      <c r="E2283" s="1" t="s">
        <v>28</v>
      </c>
      <c r="F2283" s="1" t="s">
        <v>28</v>
      </c>
      <c r="G2283" s="1" t="s">
        <v>28</v>
      </c>
      <c r="H2283" s="1" t="s">
        <v>28</v>
      </c>
      <c r="I2283" s="1" t="s">
        <v>28</v>
      </c>
      <c r="J2283" s="1" t="s">
        <v>28</v>
      </c>
      <c r="K2283" s="1" t="s">
        <v>28</v>
      </c>
      <c r="L2283" s="1" t="s">
        <v>28</v>
      </c>
      <c r="M2283" s="1" t="s">
        <v>28</v>
      </c>
      <c r="N2283" s="1" t="s">
        <v>28</v>
      </c>
      <c r="O2283" s="1" t="s">
        <v>28</v>
      </c>
      <c r="P2283" s="1" t="s">
        <v>28</v>
      </c>
      <c r="U2283" s="1" t="s">
        <v>28</v>
      </c>
      <c r="V2283" s="1" t="s">
        <v>28</v>
      </c>
      <c r="W2283" s="1" t="s">
        <v>28</v>
      </c>
      <c r="X2283" s="1" t="s">
        <v>28</v>
      </c>
    </row>
    <row r="2284" spans="1:24">
      <c r="A2284" s="6">
        <v>46249</v>
      </c>
      <c r="B2284" s="1" t="s">
        <v>28</v>
      </c>
      <c r="C2284" s="1" t="s">
        <v>28</v>
      </c>
      <c r="D2284" s="1" t="s">
        <v>28</v>
      </c>
      <c r="E2284" s="1" t="s">
        <v>28</v>
      </c>
      <c r="F2284" s="1" t="s">
        <v>28</v>
      </c>
      <c r="G2284" s="1" t="s">
        <v>28</v>
      </c>
      <c r="H2284" s="1" t="s">
        <v>28</v>
      </c>
      <c r="I2284" s="1" t="s">
        <v>28</v>
      </c>
      <c r="J2284" s="1" t="s">
        <v>28</v>
      </c>
      <c r="K2284" s="1" t="s">
        <v>28</v>
      </c>
      <c r="L2284" s="1" t="s">
        <v>28</v>
      </c>
      <c r="M2284" s="1" t="s">
        <v>28</v>
      </c>
      <c r="N2284" s="1" t="s">
        <v>28</v>
      </c>
      <c r="O2284" s="1" t="s">
        <v>28</v>
      </c>
      <c r="P2284" s="1" t="s">
        <v>28</v>
      </c>
      <c r="U2284" s="1" t="s">
        <v>28</v>
      </c>
      <c r="V2284" s="1" t="s">
        <v>28</v>
      </c>
      <c r="W2284" s="1" t="s">
        <v>28</v>
      </c>
      <c r="X2284" s="1" t="s">
        <v>28</v>
      </c>
    </row>
    <row r="2285" spans="1:24">
      <c r="A2285" s="6">
        <v>46256</v>
      </c>
      <c r="B2285" s="1" t="s">
        <v>28</v>
      </c>
      <c r="C2285" s="1" t="s">
        <v>28</v>
      </c>
      <c r="D2285" s="1" t="s">
        <v>28</v>
      </c>
      <c r="E2285" s="1" t="s">
        <v>28</v>
      </c>
      <c r="F2285" s="1" t="s">
        <v>28</v>
      </c>
      <c r="G2285" s="1" t="s">
        <v>28</v>
      </c>
      <c r="H2285" s="1" t="s">
        <v>28</v>
      </c>
      <c r="I2285" s="1" t="s">
        <v>28</v>
      </c>
      <c r="J2285" s="1" t="s">
        <v>28</v>
      </c>
      <c r="K2285" s="1" t="s">
        <v>28</v>
      </c>
      <c r="L2285" s="1" t="s">
        <v>28</v>
      </c>
      <c r="M2285" s="1" t="s">
        <v>28</v>
      </c>
      <c r="N2285" s="1" t="s">
        <v>28</v>
      </c>
      <c r="O2285" s="1" t="s">
        <v>28</v>
      </c>
      <c r="P2285" s="1" t="s">
        <v>28</v>
      </c>
      <c r="U2285" s="1" t="s">
        <v>28</v>
      </c>
      <c r="V2285" s="1" t="s">
        <v>28</v>
      </c>
      <c r="W2285" s="1" t="s">
        <v>28</v>
      </c>
      <c r="X2285" s="1" t="s">
        <v>28</v>
      </c>
    </row>
    <row r="2286" spans="1:24">
      <c r="A2286" s="6">
        <v>46263</v>
      </c>
      <c r="B2286" s="1" t="s">
        <v>28</v>
      </c>
      <c r="C2286" s="1" t="s">
        <v>28</v>
      </c>
      <c r="D2286" s="1" t="s">
        <v>28</v>
      </c>
      <c r="E2286" s="1" t="s">
        <v>28</v>
      </c>
      <c r="F2286" s="1" t="s">
        <v>28</v>
      </c>
      <c r="G2286" s="1" t="s">
        <v>28</v>
      </c>
      <c r="H2286" s="1" t="s">
        <v>28</v>
      </c>
      <c r="I2286" s="1" t="s">
        <v>28</v>
      </c>
      <c r="J2286" s="1" t="s">
        <v>28</v>
      </c>
      <c r="K2286" s="1" t="s">
        <v>28</v>
      </c>
      <c r="L2286" s="1" t="s">
        <v>28</v>
      </c>
      <c r="M2286" s="1" t="s">
        <v>28</v>
      </c>
      <c r="N2286" s="1" t="s">
        <v>28</v>
      </c>
      <c r="O2286" s="1" t="s">
        <v>28</v>
      </c>
      <c r="P2286" s="1" t="s">
        <v>28</v>
      </c>
      <c r="U2286" s="1" t="s">
        <v>28</v>
      </c>
      <c r="V2286" s="1" t="s">
        <v>28</v>
      </c>
      <c r="W2286" s="1" t="s">
        <v>28</v>
      </c>
      <c r="X2286" s="1" t="s">
        <v>28</v>
      </c>
    </row>
    <row r="2287" spans="1:24">
      <c r="A2287" s="6">
        <v>46270</v>
      </c>
      <c r="B2287" s="1" t="s">
        <v>28</v>
      </c>
      <c r="C2287" s="1" t="s">
        <v>28</v>
      </c>
      <c r="D2287" s="1" t="s">
        <v>28</v>
      </c>
      <c r="E2287" s="1" t="s">
        <v>28</v>
      </c>
      <c r="F2287" s="1" t="s">
        <v>28</v>
      </c>
      <c r="G2287" s="1" t="s">
        <v>28</v>
      </c>
      <c r="H2287" s="1" t="s">
        <v>28</v>
      </c>
      <c r="I2287" s="1" t="s">
        <v>28</v>
      </c>
      <c r="J2287" s="1" t="s">
        <v>28</v>
      </c>
      <c r="K2287" s="1" t="s">
        <v>28</v>
      </c>
      <c r="L2287" s="1" t="s">
        <v>28</v>
      </c>
      <c r="M2287" s="1" t="s">
        <v>28</v>
      </c>
      <c r="N2287" s="1" t="s">
        <v>28</v>
      </c>
      <c r="O2287" s="1" t="s">
        <v>28</v>
      </c>
      <c r="P2287" s="1" t="s">
        <v>28</v>
      </c>
      <c r="U2287" s="1" t="s">
        <v>28</v>
      </c>
      <c r="V2287" s="1" t="s">
        <v>28</v>
      </c>
      <c r="W2287" s="1" t="s">
        <v>28</v>
      </c>
      <c r="X2287" s="1" t="s">
        <v>28</v>
      </c>
    </row>
    <row r="2288" spans="1:24">
      <c r="A2288" s="6">
        <v>46277</v>
      </c>
      <c r="B2288" s="1" t="s">
        <v>28</v>
      </c>
      <c r="C2288" s="1" t="s">
        <v>28</v>
      </c>
      <c r="D2288" s="1" t="s">
        <v>28</v>
      </c>
      <c r="E2288" s="1" t="s">
        <v>28</v>
      </c>
      <c r="F2288" s="1" t="s">
        <v>28</v>
      </c>
      <c r="G2288" s="1" t="s">
        <v>28</v>
      </c>
      <c r="H2288" s="1" t="s">
        <v>28</v>
      </c>
      <c r="I2288" s="1" t="s">
        <v>28</v>
      </c>
      <c r="J2288" s="1" t="s">
        <v>28</v>
      </c>
      <c r="K2288" s="1" t="s">
        <v>28</v>
      </c>
      <c r="L2288" s="1" t="s">
        <v>28</v>
      </c>
      <c r="M2288" s="1" t="s">
        <v>28</v>
      </c>
      <c r="N2288" s="1" t="s">
        <v>28</v>
      </c>
      <c r="O2288" s="1" t="s">
        <v>28</v>
      </c>
      <c r="P2288" s="1" t="s">
        <v>28</v>
      </c>
      <c r="U2288" s="1" t="s">
        <v>28</v>
      </c>
      <c r="V2288" s="1" t="s">
        <v>28</v>
      </c>
      <c r="W2288" s="1" t="s">
        <v>28</v>
      </c>
      <c r="X2288" s="1" t="s">
        <v>28</v>
      </c>
    </row>
    <row r="2289" spans="1:24">
      <c r="A2289" s="6">
        <v>46284</v>
      </c>
      <c r="B2289" s="1" t="s">
        <v>28</v>
      </c>
      <c r="C2289" s="1" t="s">
        <v>28</v>
      </c>
      <c r="D2289" s="1" t="s">
        <v>28</v>
      </c>
      <c r="E2289" s="1" t="s">
        <v>28</v>
      </c>
      <c r="F2289" s="1" t="s">
        <v>28</v>
      </c>
      <c r="G2289" s="1" t="s">
        <v>28</v>
      </c>
      <c r="H2289" s="1" t="s">
        <v>28</v>
      </c>
      <c r="I2289" s="1" t="s">
        <v>28</v>
      </c>
      <c r="J2289" s="1" t="s">
        <v>28</v>
      </c>
      <c r="K2289" s="1" t="s">
        <v>28</v>
      </c>
      <c r="L2289" s="1" t="s">
        <v>28</v>
      </c>
      <c r="M2289" s="1" t="s">
        <v>28</v>
      </c>
      <c r="N2289" s="1" t="s">
        <v>28</v>
      </c>
      <c r="O2289" s="1" t="s">
        <v>28</v>
      </c>
      <c r="P2289" s="1" t="s">
        <v>28</v>
      </c>
      <c r="U2289" s="1" t="s">
        <v>28</v>
      </c>
      <c r="V2289" s="1" t="s">
        <v>28</v>
      </c>
      <c r="W2289" s="1" t="s">
        <v>28</v>
      </c>
      <c r="X2289" s="1" t="s">
        <v>28</v>
      </c>
    </row>
    <row r="2290" spans="1:24">
      <c r="A2290" s="6">
        <v>46291</v>
      </c>
      <c r="B2290" s="1" t="s">
        <v>28</v>
      </c>
      <c r="C2290" s="1" t="s">
        <v>28</v>
      </c>
      <c r="D2290" s="1" t="s">
        <v>28</v>
      </c>
      <c r="E2290" s="1" t="s">
        <v>28</v>
      </c>
      <c r="F2290" s="1" t="s">
        <v>28</v>
      </c>
      <c r="G2290" s="1" t="s">
        <v>28</v>
      </c>
      <c r="H2290" s="1" t="s">
        <v>28</v>
      </c>
      <c r="I2290" s="1" t="s">
        <v>28</v>
      </c>
      <c r="J2290" s="1" t="s">
        <v>28</v>
      </c>
      <c r="K2290" s="1" t="s">
        <v>28</v>
      </c>
      <c r="L2290" s="1" t="s">
        <v>28</v>
      </c>
      <c r="M2290" s="1" t="s">
        <v>28</v>
      </c>
      <c r="N2290" s="1" t="s">
        <v>28</v>
      </c>
      <c r="O2290" s="1" t="s">
        <v>28</v>
      </c>
      <c r="P2290" s="1" t="s">
        <v>28</v>
      </c>
      <c r="U2290" s="1" t="s">
        <v>28</v>
      </c>
      <c r="V2290" s="1" t="s">
        <v>28</v>
      </c>
      <c r="W2290" s="1" t="s">
        <v>28</v>
      </c>
      <c r="X2290" s="1" t="s">
        <v>28</v>
      </c>
    </row>
    <row r="2291" spans="1:24">
      <c r="A2291" s="6">
        <v>46298</v>
      </c>
      <c r="B2291" s="1" t="s">
        <v>28</v>
      </c>
      <c r="C2291" s="1" t="s">
        <v>28</v>
      </c>
      <c r="D2291" s="1" t="s">
        <v>28</v>
      </c>
      <c r="E2291" s="1" t="s">
        <v>28</v>
      </c>
      <c r="F2291" s="1" t="s">
        <v>28</v>
      </c>
      <c r="G2291" s="1" t="s">
        <v>28</v>
      </c>
      <c r="H2291" s="1" t="s">
        <v>28</v>
      </c>
      <c r="I2291" s="1" t="s">
        <v>28</v>
      </c>
      <c r="J2291" s="1" t="s">
        <v>28</v>
      </c>
      <c r="K2291" s="1" t="s">
        <v>28</v>
      </c>
      <c r="L2291" s="1" t="s">
        <v>28</v>
      </c>
      <c r="M2291" s="1" t="s">
        <v>28</v>
      </c>
      <c r="N2291" s="1" t="s">
        <v>28</v>
      </c>
      <c r="O2291" s="1" t="s">
        <v>28</v>
      </c>
      <c r="P2291" s="1" t="s">
        <v>28</v>
      </c>
      <c r="U2291" s="1" t="s">
        <v>28</v>
      </c>
      <c r="V2291" s="1" t="s">
        <v>28</v>
      </c>
      <c r="W2291" s="1" t="s">
        <v>28</v>
      </c>
      <c r="X2291" s="1" t="s">
        <v>28</v>
      </c>
    </row>
    <row r="2292" spans="1:24">
      <c r="A2292" s="6">
        <v>46305</v>
      </c>
      <c r="B2292" s="1" t="s">
        <v>28</v>
      </c>
      <c r="C2292" s="1" t="s">
        <v>28</v>
      </c>
      <c r="D2292" s="1" t="s">
        <v>28</v>
      </c>
      <c r="E2292" s="1" t="s">
        <v>28</v>
      </c>
      <c r="F2292" s="1" t="s">
        <v>28</v>
      </c>
      <c r="G2292" s="1" t="s">
        <v>28</v>
      </c>
      <c r="H2292" s="1" t="s">
        <v>28</v>
      </c>
      <c r="I2292" s="1" t="s">
        <v>28</v>
      </c>
      <c r="J2292" s="1" t="s">
        <v>28</v>
      </c>
      <c r="K2292" s="1" t="s">
        <v>28</v>
      </c>
      <c r="L2292" s="1" t="s">
        <v>28</v>
      </c>
      <c r="M2292" s="1" t="s">
        <v>28</v>
      </c>
      <c r="N2292" s="1" t="s">
        <v>28</v>
      </c>
      <c r="O2292" s="1" t="s">
        <v>28</v>
      </c>
      <c r="P2292" s="1" t="s">
        <v>28</v>
      </c>
      <c r="U2292" s="1" t="s">
        <v>28</v>
      </c>
      <c r="V2292" s="1" t="s">
        <v>28</v>
      </c>
      <c r="W2292" s="1" t="s">
        <v>28</v>
      </c>
      <c r="X2292" s="1" t="s">
        <v>28</v>
      </c>
    </row>
    <row r="2293" spans="1:24">
      <c r="A2293" s="6">
        <v>46312</v>
      </c>
      <c r="B2293" s="1" t="s">
        <v>28</v>
      </c>
      <c r="C2293" s="1" t="s">
        <v>28</v>
      </c>
      <c r="D2293" s="1" t="s">
        <v>28</v>
      </c>
      <c r="E2293" s="1" t="s">
        <v>28</v>
      </c>
      <c r="F2293" s="1" t="s">
        <v>28</v>
      </c>
      <c r="G2293" s="1" t="s">
        <v>28</v>
      </c>
      <c r="H2293" s="1" t="s">
        <v>28</v>
      </c>
      <c r="I2293" s="1" t="s">
        <v>28</v>
      </c>
      <c r="J2293" s="1" t="s">
        <v>28</v>
      </c>
      <c r="K2293" s="1" t="s">
        <v>28</v>
      </c>
      <c r="L2293" s="1" t="s">
        <v>28</v>
      </c>
      <c r="M2293" s="1" t="s">
        <v>28</v>
      </c>
      <c r="N2293" s="1" t="s">
        <v>28</v>
      </c>
      <c r="O2293" s="1" t="s">
        <v>28</v>
      </c>
      <c r="P2293" s="1" t="s">
        <v>28</v>
      </c>
      <c r="U2293" s="1" t="s">
        <v>28</v>
      </c>
      <c r="V2293" s="1" t="s">
        <v>28</v>
      </c>
      <c r="W2293" s="1" t="s">
        <v>28</v>
      </c>
      <c r="X2293" s="1" t="s">
        <v>28</v>
      </c>
    </row>
    <row r="2294" spans="1:24">
      <c r="A2294" s="6">
        <v>46319</v>
      </c>
      <c r="B2294" s="1" t="s">
        <v>28</v>
      </c>
      <c r="C2294" s="1" t="s">
        <v>28</v>
      </c>
      <c r="D2294" s="1" t="s">
        <v>28</v>
      </c>
      <c r="E2294" s="1" t="s">
        <v>28</v>
      </c>
      <c r="F2294" s="1" t="s">
        <v>28</v>
      </c>
      <c r="G2294" s="1" t="s">
        <v>28</v>
      </c>
      <c r="H2294" s="1" t="s">
        <v>28</v>
      </c>
      <c r="I2294" s="1" t="s">
        <v>28</v>
      </c>
      <c r="J2294" s="1" t="s">
        <v>28</v>
      </c>
      <c r="K2294" s="1" t="s">
        <v>28</v>
      </c>
      <c r="L2294" s="1" t="s">
        <v>28</v>
      </c>
      <c r="M2294" s="1" t="s">
        <v>28</v>
      </c>
      <c r="N2294" s="1" t="s">
        <v>28</v>
      </c>
      <c r="O2294" s="1" t="s">
        <v>28</v>
      </c>
      <c r="P2294" s="1" t="s">
        <v>28</v>
      </c>
      <c r="U2294" s="1" t="s">
        <v>28</v>
      </c>
      <c r="V2294" s="1" t="s">
        <v>28</v>
      </c>
      <c r="W2294" s="1" t="s">
        <v>28</v>
      </c>
      <c r="X2294" s="1" t="s">
        <v>28</v>
      </c>
    </row>
    <row r="2295" spans="1:24">
      <c r="A2295" s="6">
        <v>46326</v>
      </c>
      <c r="B2295" s="1" t="s">
        <v>28</v>
      </c>
      <c r="C2295" s="1" t="s">
        <v>28</v>
      </c>
      <c r="D2295" s="1" t="s">
        <v>28</v>
      </c>
      <c r="E2295" s="1" t="s">
        <v>28</v>
      </c>
      <c r="F2295" s="1" t="s">
        <v>28</v>
      </c>
      <c r="G2295" s="1" t="s">
        <v>28</v>
      </c>
      <c r="H2295" s="1" t="s">
        <v>28</v>
      </c>
      <c r="I2295" s="1" t="s">
        <v>28</v>
      </c>
      <c r="J2295" s="1" t="s">
        <v>28</v>
      </c>
      <c r="K2295" s="1" t="s">
        <v>28</v>
      </c>
      <c r="L2295" s="1" t="s">
        <v>28</v>
      </c>
      <c r="M2295" s="1" t="s">
        <v>28</v>
      </c>
      <c r="N2295" s="1" t="s">
        <v>28</v>
      </c>
      <c r="O2295" s="1" t="s">
        <v>28</v>
      </c>
      <c r="P2295" s="1" t="s">
        <v>28</v>
      </c>
      <c r="U2295" s="1" t="s">
        <v>28</v>
      </c>
      <c r="V2295" s="1" t="s">
        <v>28</v>
      </c>
      <c r="W2295" s="1" t="s">
        <v>28</v>
      </c>
      <c r="X2295" s="1" t="s">
        <v>28</v>
      </c>
    </row>
    <row r="2296" spans="1:24">
      <c r="A2296" s="6">
        <v>46333</v>
      </c>
      <c r="B2296" s="1" t="s">
        <v>28</v>
      </c>
      <c r="C2296" s="1" t="s">
        <v>28</v>
      </c>
      <c r="D2296" s="1" t="s">
        <v>28</v>
      </c>
      <c r="E2296" s="1" t="s">
        <v>28</v>
      </c>
      <c r="F2296" s="1" t="s">
        <v>28</v>
      </c>
      <c r="G2296" s="1" t="s">
        <v>28</v>
      </c>
      <c r="H2296" s="1" t="s">
        <v>28</v>
      </c>
      <c r="I2296" s="1" t="s">
        <v>28</v>
      </c>
      <c r="J2296" s="1" t="s">
        <v>28</v>
      </c>
      <c r="K2296" s="1" t="s">
        <v>28</v>
      </c>
      <c r="L2296" s="1" t="s">
        <v>28</v>
      </c>
      <c r="M2296" s="1" t="s">
        <v>28</v>
      </c>
      <c r="N2296" s="1" t="s">
        <v>28</v>
      </c>
      <c r="O2296" s="1" t="s">
        <v>28</v>
      </c>
      <c r="P2296" s="1" t="s">
        <v>28</v>
      </c>
      <c r="U2296" s="1" t="s">
        <v>28</v>
      </c>
      <c r="V2296" s="1" t="s">
        <v>28</v>
      </c>
      <c r="W2296" s="1" t="s">
        <v>28</v>
      </c>
      <c r="X2296" s="1" t="s">
        <v>28</v>
      </c>
    </row>
    <row r="2297" spans="1:24">
      <c r="A2297" s="6">
        <v>46340</v>
      </c>
      <c r="B2297" s="1" t="s">
        <v>28</v>
      </c>
      <c r="C2297" s="1" t="s">
        <v>28</v>
      </c>
      <c r="D2297" s="1" t="s">
        <v>28</v>
      </c>
      <c r="E2297" s="1" t="s">
        <v>28</v>
      </c>
      <c r="F2297" s="1" t="s">
        <v>28</v>
      </c>
      <c r="G2297" s="1" t="s">
        <v>28</v>
      </c>
      <c r="H2297" s="1" t="s">
        <v>28</v>
      </c>
      <c r="I2297" s="1" t="s">
        <v>28</v>
      </c>
      <c r="J2297" s="1" t="s">
        <v>28</v>
      </c>
      <c r="K2297" s="1" t="s">
        <v>28</v>
      </c>
      <c r="L2297" s="1" t="s">
        <v>28</v>
      </c>
      <c r="M2297" s="1" t="s">
        <v>28</v>
      </c>
      <c r="N2297" s="1" t="s">
        <v>28</v>
      </c>
      <c r="O2297" s="1" t="s">
        <v>28</v>
      </c>
      <c r="P2297" s="1" t="s">
        <v>28</v>
      </c>
      <c r="U2297" s="1" t="s">
        <v>28</v>
      </c>
      <c r="V2297" s="1" t="s">
        <v>28</v>
      </c>
      <c r="W2297" s="1" t="s">
        <v>28</v>
      </c>
      <c r="X2297" s="1" t="s">
        <v>28</v>
      </c>
    </row>
    <row r="2298" spans="1:24">
      <c r="A2298" s="6">
        <v>46347</v>
      </c>
      <c r="B2298" s="1" t="s">
        <v>28</v>
      </c>
      <c r="C2298" s="1" t="s">
        <v>28</v>
      </c>
      <c r="D2298" s="1" t="s">
        <v>28</v>
      </c>
      <c r="E2298" s="1" t="s">
        <v>28</v>
      </c>
      <c r="F2298" s="1" t="s">
        <v>28</v>
      </c>
      <c r="G2298" s="1" t="s">
        <v>28</v>
      </c>
      <c r="H2298" s="1" t="s">
        <v>28</v>
      </c>
      <c r="I2298" s="1" t="s">
        <v>28</v>
      </c>
      <c r="J2298" s="1" t="s">
        <v>28</v>
      </c>
      <c r="K2298" s="1" t="s">
        <v>28</v>
      </c>
      <c r="L2298" s="1" t="s">
        <v>28</v>
      </c>
      <c r="M2298" s="1" t="s">
        <v>28</v>
      </c>
      <c r="N2298" s="1" t="s">
        <v>28</v>
      </c>
      <c r="O2298" s="1" t="s">
        <v>28</v>
      </c>
      <c r="P2298" s="1" t="s">
        <v>28</v>
      </c>
      <c r="U2298" s="1" t="s">
        <v>28</v>
      </c>
      <c r="V2298" s="1" t="s">
        <v>28</v>
      </c>
      <c r="W2298" s="1" t="s">
        <v>28</v>
      </c>
      <c r="X2298" s="1" t="s">
        <v>28</v>
      </c>
    </row>
    <row r="2299" spans="1:24">
      <c r="A2299" s="6">
        <v>46354</v>
      </c>
      <c r="B2299" s="1" t="s">
        <v>28</v>
      </c>
      <c r="C2299" s="1" t="s">
        <v>28</v>
      </c>
      <c r="D2299" s="1" t="s">
        <v>28</v>
      </c>
      <c r="E2299" s="1" t="s">
        <v>28</v>
      </c>
      <c r="F2299" s="1" t="s">
        <v>28</v>
      </c>
      <c r="G2299" s="1" t="s">
        <v>28</v>
      </c>
      <c r="H2299" s="1" t="s">
        <v>28</v>
      </c>
      <c r="I2299" s="1" t="s">
        <v>28</v>
      </c>
      <c r="J2299" s="1" t="s">
        <v>28</v>
      </c>
      <c r="K2299" s="1" t="s">
        <v>28</v>
      </c>
      <c r="L2299" s="1" t="s">
        <v>28</v>
      </c>
      <c r="M2299" s="1" t="s">
        <v>28</v>
      </c>
      <c r="N2299" s="1" t="s">
        <v>28</v>
      </c>
      <c r="O2299" s="1" t="s">
        <v>28</v>
      </c>
      <c r="P2299" s="1" t="s">
        <v>28</v>
      </c>
      <c r="U2299" s="1" t="s">
        <v>28</v>
      </c>
      <c r="V2299" s="1" t="s">
        <v>28</v>
      </c>
      <c r="W2299" s="1" t="s">
        <v>28</v>
      </c>
      <c r="X2299" s="1" t="s">
        <v>28</v>
      </c>
    </row>
    <row r="2300" spans="1:24">
      <c r="A2300" s="6">
        <v>46361</v>
      </c>
      <c r="B2300" s="1" t="s">
        <v>28</v>
      </c>
      <c r="C2300" s="1" t="s">
        <v>28</v>
      </c>
      <c r="D2300" s="1" t="s">
        <v>28</v>
      </c>
      <c r="E2300" s="1" t="s">
        <v>28</v>
      </c>
      <c r="F2300" s="1" t="s">
        <v>28</v>
      </c>
      <c r="G2300" s="1" t="s">
        <v>28</v>
      </c>
      <c r="H2300" s="1" t="s">
        <v>28</v>
      </c>
      <c r="I2300" s="1" t="s">
        <v>28</v>
      </c>
      <c r="J2300" s="1" t="s">
        <v>28</v>
      </c>
      <c r="K2300" s="1" t="s">
        <v>28</v>
      </c>
      <c r="L2300" s="1" t="s">
        <v>28</v>
      </c>
      <c r="M2300" s="1" t="s">
        <v>28</v>
      </c>
      <c r="N2300" s="1" t="s">
        <v>28</v>
      </c>
      <c r="O2300" s="1" t="s">
        <v>28</v>
      </c>
      <c r="P2300" s="1" t="s">
        <v>28</v>
      </c>
      <c r="U2300" s="1" t="s">
        <v>28</v>
      </c>
      <c r="V2300" s="1" t="s">
        <v>28</v>
      </c>
      <c r="W2300" s="1" t="s">
        <v>28</v>
      </c>
      <c r="X2300" s="1" t="s">
        <v>28</v>
      </c>
    </row>
    <row r="2301" spans="1:24">
      <c r="A2301" s="6">
        <v>46368</v>
      </c>
      <c r="B2301" s="1" t="s">
        <v>28</v>
      </c>
      <c r="C2301" s="1" t="s">
        <v>28</v>
      </c>
      <c r="D2301" s="1" t="s">
        <v>28</v>
      </c>
      <c r="E2301" s="1" t="s">
        <v>28</v>
      </c>
      <c r="F2301" s="1" t="s">
        <v>28</v>
      </c>
      <c r="G2301" s="1" t="s">
        <v>28</v>
      </c>
      <c r="H2301" s="1" t="s">
        <v>28</v>
      </c>
      <c r="I2301" s="1" t="s">
        <v>28</v>
      </c>
      <c r="J2301" s="1" t="s">
        <v>28</v>
      </c>
      <c r="K2301" s="1" t="s">
        <v>28</v>
      </c>
      <c r="L2301" s="1" t="s">
        <v>28</v>
      </c>
      <c r="M2301" s="1" t="s">
        <v>28</v>
      </c>
      <c r="N2301" s="1" t="s">
        <v>28</v>
      </c>
      <c r="O2301" s="1" t="s">
        <v>28</v>
      </c>
      <c r="P2301" s="1" t="s">
        <v>28</v>
      </c>
      <c r="U2301" s="1" t="s">
        <v>28</v>
      </c>
      <c r="V2301" s="1" t="s">
        <v>28</v>
      </c>
      <c r="W2301" s="1" t="s">
        <v>28</v>
      </c>
      <c r="X2301" s="1" t="s">
        <v>28</v>
      </c>
    </row>
    <row r="2302" spans="1:24">
      <c r="A2302" s="6">
        <v>46375</v>
      </c>
      <c r="B2302" s="1" t="s">
        <v>28</v>
      </c>
      <c r="C2302" s="1" t="s">
        <v>28</v>
      </c>
      <c r="D2302" s="1" t="s">
        <v>28</v>
      </c>
      <c r="E2302" s="1" t="s">
        <v>28</v>
      </c>
      <c r="F2302" s="1" t="s">
        <v>28</v>
      </c>
      <c r="G2302" s="1" t="s">
        <v>28</v>
      </c>
      <c r="H2302" s="1" t="s">
        <v>28</v>
      </c>
      <c r="I2302" s="1" t="s">
        <v>28</v>
      </c>
      <c r="J2302" s="1" t="s">
        <v>28</v>
      </c>
      <c r="K2302" s="1" t="s">
        <v>28</v>
      </c>
      <c r="L2302" s="1" t="s">
        <v>28</v>
      </c>
      <c r="M2302" s="1" t="s">
        <v>28</v>
      </c>
      <c r="N2302" s="1" t="s">
        <v>28</v>
      </c>
      <c r="O2302" s="1" t="s">
        <v>28</v>
      </c>
      <c r="P2302" s="1" t="s">
        <v>28</v>
      </c>
      <c r="U2302" s="1" t="s">
        <v>28</v>
      </c>
      <c r="V2302" s="1" t="s">
        <v>28</v>
      </c>
      <c r="W2302" s="1" t="s">
        <v>28</v>
      </c>
      <c r="X2302" s="1" t="s">
        <v>28</v>
      </c>
    </row>
    <row r="2303" spans="1:24">
      <c r="A2303" s="6">
        <v>46382</v>
      </c>
      <c r="B2303" s="1" t="s">
        <v>28</v>
      </c>
      <c r="C2303" s="1" t="s">
        <v>28</v>
      </c>
      <c r="D2303" s="1" t="s">
        <v>28</v>
      </c>
      <c r="E2303" s="1" t="s">
        <v>28</v>
      </c>
      <c r="F2303" s="1" t="s">
        <v>28</v>
      </c>
      <c r="G2303" s="1" t="s">
        <v>28</v>
      </c>
      <c r="H2303" s="1" t="s">
        <v>28</v>
      </c>
      <c r="I2303" s="1" t="s">
        <v>28</v>
      </c>
      <c r="J2303" s="1" t="s">
        <v>28</v>
      </c>
      <c r="K2303" s="1" t="s">
        <v>28</v>
      </c>
      <c r="L2303" s="1" t="s">
        <v>28</v>
      </c>
      <c r="M2303" s="1" t="s">
        <v>28</v>
      </c>
      <c r="N2303" s="1" t="s">
        <v>28</v>
      </c>
      <c r="O2303" s="1" t="s">
        <v>28</v>
      </c>
      <c r="P2303" s="1" t="s">
        <v>28</v>
      </c>
      <c r="U2303" s="1" t="s">
        <v>28</v>
      </c>
      <c r="V2303" s="1" t="s">
        <v>28</v>
      </c>
      <c r="W2303" s="1" t="s">
        <v>28</v>
      </c>
      <c r="X2303" s="1" t="s">
        <v>28</v>
      </c>
    </row>
    <row r="2304" spans="1:24">
      <c r="A2304" s="6">
        <v>46389</v>
      </c>
      <c r="B2304" s="1" t="s">
        <v>28</v>
      </c>
      <c r="C2304" s="1" t="s">
        <v>28</v>
      </c>
      <c r="D2304" s="1" t="s">
        <v>28</v>
      </c>
      <c r="E2304" s="1" t="s">
        <v>28</v>
      </c>
      <c r="F2304" s="1" t="s">
        <v>28</v>
      </c>
      <c r="G2304" s="1" t="s">
        <v>28</v>
      </c>
      <c r="H2304" s="1" t="s">
        <v>28</v>
      </c>
      <c r="I2304" s="1" t="s">
        <v>28</v>
      </c>
      <c r="J2304" s="1" t="s">
        <v>28</v>
      </c>
      <c r="K2304" s="1" t="s">
        <v>28</v>
      </c>
      <c r="L2304" s="1" t="s">
        <v>28</v>
      </c>
      <c r="M2304" s="1" t="s">
        <v>28</v>
      </c>
      <c r="N2304" s="1" t="s">
        <v>28</v>
      </c>
      <c r="O2304" s="1" t="s">
        <v>28</v>
      </c>
      <c r="P2304" s="1" t="s">
        <v>28</v>
      </c>
      <c r="U2304" s="1" t="s">
        <v>28</v>
      </c>
      <c r="V2304" s="1" t="s">
        <v>28</v>
      </c>
      <c r="W2304" s="1" t="s">
        <v>28</v>
      </c>
      <c r="X2304" s="1" t="s">
        <v>28</v>
      </c>
    </row>
    <row r="2305" spans="1:24">
      <c r="A2305" s="6">
        <v>46396</v>
      </c>
      <c r="B2305" s="1" t="s">
        <v>28</v>
      </c>
      <c r="C2305" s="1" t="s">
        <v>28</v>
      </c>
      <c r="D2305" s="1" t="s">
        <v>28</v>
      </c>
      <c r="E2305" s="1" t="s">
        <v>28</v>
      </c>
      <c r="F2305" s="1" t="s">
        <v>28</v>
      </c>
      <c r="G2305" s="1" t="s">
        <v>28</v>
      </c>
      <c r="H2305" s="1" t="s">
        <v>28</v>
      </c>
      <c r="I2305" s="1" t="s">
        <v>28</v>
      </c>
      <c r="J2305" s="1" t="s">
        <v>28</v>
      </c>
      <c r="K2305" s="1" t="s">
        <v>28</v>
      </c>
      <c r="L2305" s="1" t="s">
        <v>28</v>
      </c>
      <c r="M2305" s="1" t="s">
        <v>28</v>
      </c>
      <c r="N2305" s="1" t="s">
        <v>28</v>
      </c>
      <c r="O2305" s="1" t="s">
        <v>28</v>
      </c>
      <c r="P2305" s="1" t="s">
        <v>28</v>
      </c>
      <c r="U2305" s="1" t="s">
        <v>28</v>
      </c>
      <c r="V2305" s="1" t="s">
        <v>28</v>
      </c>
      <c r="W2305" s="1" t="s">
        <v>28</v>
      </c>
      <c r="X2305" s="1" t="s">
        <v>28</v>
      </c>
    </row>
    <row r="2306" spans="1:24">
      <c r="A2306" s="6">
        <v>46403</v>
      </c>
      <c r="B2306" s="1" t="s">
        <v>28</v>
      </c>
      <c r="C2306" s="1" t="s">
        <v>28</v>
      </c>
      <c r="D2306" s="1" t="s">
        <v>28</v>
      </c>
      <c r="E2306" s="1" t="s">
        <v>28</v>
      </c>
      <c r="F2306" s="1" t="s">
        <v>28</v>
      </c>
      <c r="G2306" s="1" t="s">
        <v>28</v>
      </c>
      <c r="H2306" s="1" t="s">
        <v>28</v>
      </c>
      <c r="I2306" s="1" t="s">
        <v>28</v>
      </c>
      <c r="J2306" s="1" t="s">
        <v>28</v>
      </c>
      <c r="K2306" s="1" t="s">
        <v>28</v>
      </c>
      <c r="L2306" s="1" t="s">
        <v>28</v>
      </c>
      <c r="M2306" s="1" t="s">
        <v>28</v>
      </c>
      <c r="N2306" s="1" t="s">
        <v>28</v>
      </c>
      <c r="O2306" s="1" t="s">
        <v>28</v>
      </c>
      <c r="P2306" s="1" t="s">
        <v>28</v>
      </c>
      <c r="U2306" s="1" t="s">
        <v>28</v>
      </c>
      <c r="V2306" s="1" t="s">
        <v>28</v>
      </c>
      <c r="W2306" s="1" t="s">
        <v>28</v>
      </c>
      <c r="X2306" s="1" t="s">
        <v>28</v>
      </c>
    </row>
    <row r="2307" spans="1:24">
      <c r="A2307" s="6">
        <v>46410</v>
      </c>
      <c r="B2307" s="1" t="s">
        <v>28</v>
      </c>
      <c r="C2307" s="1" t="s">
        <v>28</v>
      </c>
      <c r="D2307" s="1" t="s">
        <v>28</v>
      </c>
      <c r="E2307" s="1" t="s">
        <v>28</v>
      </c>
      <c r="F2307" s="1" t="s">
        <v>28</v>
      </c>
      <c r="G2307" s="1" t="s">
        <v>28</v>
      </c>
      <c r="H2307" s="1" t="s">
        <v>28</v>
      </c>
      <c r="I2307" s="1" t="s">
        <v>28</v>
      </c>
      <c r="J2307" s="1" t="s">
        <v>28</v>
      </c>
      <c r="K2307" s="1" t="s">
        <v>28</v>
      </c>
      <c r="L2307" s="1" t="s">
        <v>28</v>
      </c>
      <c r="M2307" s="1" t="s">
        <v>28</v>
      </c>
      <c r="N2307" s="1" t="s">
        <v>28</v>
      </c>
      <c r="O2307" s="1" t="s">
        <v>28</v>
      </c>
      <c r="P2307" s="1" t="s">
        <v>28</v>
      </c>
      <c r="U2307" s="1" t="s">
        <v>28</v>
      </c>
      <c r="V2307" s="1" t="s">
        <v>28</v>
      </c>
      <c r="W2307" s="1" t="s">
        <v>28</v>
      </c>
      <c r="X2307" s="1" t="s">
        <v>28</v>
      </c>
    </row>
    <row r="2308" spans="1:24">
      <c r="A2308" s="6">
        <v>46417</v>
      </c>
      <c r="B2308" s="1" t="s">
        <v>28</v>
      </c>
      <c r="C2308" s="1" t="s">
        <v>28</v>
      </c>
      <c r="D2308" s="1" t="s">
        <v>28</v>
      </c>
      <c r="E2308" s="1" t="s">
        <v>28</v>
      </c>
      <c r="F2308" s="1" t="s">
        <v>28</v>
      </c>
      <c r="G2308" s="1" t="s">
        <v>28</v>
      </c>
      <c r="H2308" s="1" t="s">
        <v>28</v>
      </c>
      <c r="I2308" s="1" t="s">
        <v>28</v>
      </c>
      <c r="J2308" s="1" t="s">
        <v>28</v>
      </c>
      <c r="K2308" s="1" t="s">
        <v>28</v>
      </c>
      <c r="L2308" s="1" t="s">
        <v>28</v>
      </c>
      <c r="M2308" s="1" t="s">
        <v>28</v>
      </c>
      <c r="N2308" s="1" t="s">
        <v>28</v>
      </c>
      <c r="O2308" s="1" t="s">
        <v>28</v>
      </c>
      <c r="P2308" s="1" t="s">
        <v>28</v>
      </c>
      <c r="U2308" s="1" t="s">
        <v>28</v>
      </c>
      <c r="V2308" s="1" t="s">
        <v>28</v>
      </c>
      <c r="W2308" s="1" t="s">
        <v>28</v>
      </c>
      <c r="X2308" s="1" t="s">
        <v>28</v>
      </c>
    </row>
    <row r="2309" spans="1:24">
      <c r="A2309" s="6">
        <v>46424</v>
      </c>
      <c r="B2309" s="1" t="s">
        <v>28</v>
      </c>
      <c r="C2309" s="1" t="s">
        <v>28</v>
      </c>
      <c r="D2309" s="1" t="s">
        <v>28</v>
      </c>
      <c r="E2309" s="1" t="s">
        <v>28</v>
      </c>
      <c r="F2309" s="1" t="s">
        <v>28</v>
      </c>
      <c r="G2309" s="1" t="s">
        <v>28</v>
      </c>
      <c r="H2309" s="1" t="s">
        <v>28</v>
      </c>
      <c r="I2309" s="1" t="s">
        <v>28</v>
      </c>
      <c r="J2309" s="1" t="s">
        <v>28</v>
      </c>
      <c r="K2309" s="1" t="s">
        <v>28</v>
      </c>
      <c r="L2309" s="1" t="s">
        <v>28</v>
      </c>
      <c r="M2309" s="1" t="s">
        <v>28</v>
      </c>
      <c r="N2309" s="1" t="s">
        <v>28</v>
      </c>
      <c r="O2309" s="1" t="s">
        <v>28</v>
      </c>
      <c r="P2309" s="1" t="s">
        <v>28</v>
      </c>
      <c r="U2309" s="1" t="s">
        <v>28</v>
      </c>
      <c r="V2309" s="1" t="s">
        <v>28</v>
      </c>
      <c r="W2309" s="1" t="s">
        <v>28</v>
      </c>
      <c r="X2309" s="1" t="s">
        <v>28</v>
      </c>
    </row>
    <row r="2310" spans="1:24">
      <c r="A2310" s="6">
        <v>46431</v>
      </c>
      <c r="B2310" s="1" t="s">
        <v>28</v>
      </c>
      <c r="C2310" s="1" t="s">
        <v>28</v>
      </c>
      <c r="D2310" s="1" t="s">
        <v>28</v>
      </c>
      <c r="E2310" s="1" t="s">
        <v>28</v>
      </c>
      <c r="F2310" s="1" t="s">
        <v>28</v>
      </c>
      <c r="G2310" s="1" t="s">
        <v>28</v>
      </c>
      <c r="H2310" s="1" t="s">
        <v>28</v>
      </c>
      <c r="I2310" s="1" t="s">
        <v>28</v>
      </c>
      <c r="J2310" s="1" t="s">
        <v>28</v>
      </c>
      <c r="K2310" s="1" t="s">
        <v>28</v>
      </c>
      <c r="L2310" s="1" t="s">
        <v>28</v>
      </c>
      <c r="M2310" s="1" t="s">
        <v>28</v>
      </c>
      <c r="N2310" s="1" t="s">
        <v>28</v>
      </c>
      <c r="O2310" s="1" t="s">
        <v>28</v>
      </c>
      <c r="P2310" s="1" t="s">
        <v>28</v>
      </c>
      <c r="U2310" s="1" t="s">
        <v>28</v>
      </c>
      <c r="V2310" s="1" t="s">
        <v>28</v>
      </c>
      <c r="W2310" s="1" t="s">
        <v>28</v>
      </c>
      <c r="X2310" s="1" t="s">
        <v>28</v>
      </c>
    </row>
    <row r="2311" spans="1:24">
      <c r="A2311" s="6">
        <v>46438</v>
      </c>
      <c r="B2311" s="1" t="s">
        <v>28</v>
      </c>
      <c r="C2311" s="1" t="s">
        <v>28</v>
      </c>
      <c r="D2311" s="1" t="s">
        <v>28</v>
      </c>
      <c r="E2311" s="1" t="s">
        <v>28</v>
      </c>
      <c r="F2311" s="1" t="s">
        <v>28</v>
      </c>
      <c r="G2311" s="1" t="s">
        <v>28</v>
      </c>
      <c r="H2311" s="1" t="s">
        <v>28</v>
      </c>
      <c r="I2311" s="1" t="s">
        <v>28</v>
      </c>
      <c r="J2311" s="1" t="s">
        <v>28</v>
      </c>
      <c r="K2311" s="1" t="s">
        <v>28</v>
      </c>
      <c r="L2311" s="1" t="s">
        <v>28</v>
      </c>
      <c r="M2311" s="1" t="s">
        <v>28</v>
      </c>
      <c r="N2311" s="1" t="s">
        <v>28</v>
      </c>
      <c r="O2311" s="1" t="s">
        <v>28</v>
      </c>
      <c r="P2311" s="1" t="s">
        <v>28</v>
      </c>
      <c r="U2311" s="1" t="s">
        <v>28</v>
      </c>
      <c r="V2311" s="1" t="s">
        <v>28</v>
      </c>
      <c r="W2311" s="1" t="s">
        <v>28</v>
      </c>
      <c r="X2311" s="1" t="s">
        <v>28</v>
      </c>
    </row>
    <row r="2312" spans="1:24">
      <c r="A2312" s="6">
        <v>46445</v>
      </c>
      <c r="B2312" s="1" t="s">
        <v>28</v>
      </c>
      <c r="C2312" s="1" t="s">
        <v>28</v>
      </c>
      <c r="D2312" s="1" t="s">
        <v>28</v>
      </c>
      <c r="E2312" s="1" t="s">
        <v>28</v>
      </c>
      <c r="F2312" s="1" t="s">
        <v>28</v>
      </c>
      <c r="G2312" s="1" t="s">
        <v>28</v>
      </c>
      <c r="H2312" s="1" t="s">
        <v>28</v>
      </c>
      <c r="I2312" s="1" t="s">
        <v>28</v>
      </c>
      <c r="J2312" s="1" t="s">
        <v>28</v>
      </c>
      <c r="K2312" s="1" t="s">
        <v>28</v>
      </c>
      <c r="L2312" s="1" t="s">
        <v>28</v>
      </c>
      <c r="M2312" s="1" t="s">
        <v>28</v>
      </c>
      <c r="N2312" s="1" t="s">
        <v>28</v>
      </c>
      <c r="O2312" s="1" t="s">
        <v>28</v>
      </c>
      <c r="P2312" s="1" t="s">
        <v>28</v>
      </c>
      <c r="U2312" s="1" t="s">
        <v>28</v>
      </c>
      <c r="V2312" s="1" t="s">
        <v>28</v>
      </c>
      <c r="W2312" s="1" t="s">
        <v>28</v>
      </c>
      <c r="X2312" s="1" t="s">
        <v>28</v>
      </c>
    </row>
    <row r="2313" spans="1:24">
      <c r="A2313" s="6">
        <v>46452</v>
      </c>
      <c r="B2313" s="1" t="s">
        <v>28</v>
      </c>
      <c r="C2313" s="1" t="s">
        <v>28</v>
      </c>
      <c r="D2313" s="1" t="s">
        <v>28</v>
      </c>
      <c r="E2313" s="1" t="s">
        <v>28</v>
      </c>
      <c r="F2313" s="1" t="s">
        <v>28</v>
      </c>
      <c r="G2313" s="1" t="s">
        <v>28</v>
      </c>
      <c r="H2313" s="1" t="s">
        <v>28</v>
      </c>
      <c r="I2313" s="1" t="s">
        <v>28</v>
      </c>
      <c r="J2313" s="1" t="s">
        <v>28</v>
      </c>
      <c r="K2313" s="1" t="s">
        <v>28</v>
      </c>
      <c r="L2313" s="1" t="s">
        <v>28</v>
      </c>
      <c r="M2313" s="1" t="s">
        <v>28</v>
      </c>
      <c r="N2313" s="1" t="s">
        <v>28</v>
      </c>
      <c r="O2313" s="1" t="s">
        <v>28</v>
      </c>
      <c r="P2313" s="1" t="s">
        <v>28</v>
      </c>
      <c r="U2313" s="1" t="s">
        <v>28</v>
      </c>
      <c r="V2313" s="1" t="s">
        <v>28</v>
      </c>
      <c r="W2313" s="1" t="s">
        <v>28</v>
      </c>
      <c r="X2313" s="1" t="s">
        <v>28</v>
      </c>
    </row>
    <row r="2314" spans="1:24">
      <c r="A2314" s="6">
        <v>46459</v>
      </c>
      <c r="B2314" s="1" t="s">
        <v>28</v>
      </c>
      <c r="C2314" s="1" t="s">
        <v>28</v>
      </c>
      <c r="D2314" s="1" t="s">
        <v>28</v>
      </c>
      <c r="E2314" s="1" t="s">
        <v>28</v>
      </c>
      <c r="F2314" s="1" t="s">
        <v>28</v>
      </c>
      <c r="G2314" s="1" t="s">
        <v>28</v>
      </c>
      <c r="H2314" s="1" t="s">
        <v>28</v>
      </c>
      <c r="I2314" s="1" t="s">
        <v>28</v>
      </c>
      <c r="J2314" s="1" t="s">
        <v>28</v>
      </c>
      <c r="K2314" s="1" t="s">
        <v>28</v>
      </c>
      <c r="L2314" s="1" t="s">
        <v>28</v>
      </c>
      <c r="M2314" s="1" t="s">
        <v>28</v>
      </c>
      <c r="N2314" s="1" t="s">
        <v>28</v>
      </c>
      <c r="O2314" s="1" t="s">
        <v>28</v>
      </c>
      <c r="P2314" s="1" t="s">
        <v>28</v>
      </c>
      <c r="U2314" s="1" t="s">
        <v>28</v>
      </c>
      <c r="V2314" s="1" t="s">
        <v>28</v>
      </c>
      <c r="W2314" s="1" t="s">
        <v>28</v>
      </c>
      <c r="X2314" s="1" t="s">
        <v>28</v>
      </c>
    </row>
    <row r="2315" spans="1:24">
      <c r="A2315" s="6">
        <v>46466</v>
      </c>
      <c r="B2315" s="1" t="s">
        <v>28</v>
      </c>
      <c r="C2315" s="1" t="s">
        <v>28</v>
      </c>
      <c r="D2315" s="1" t="s">
        <v>28</v>
      </c>
      <c r="E2315" s="1" t="s">
        <v>28</v>
      </c>
      <c r="F2315" s="1" t="s">
        <v>28</v>
      </c>
      <c r="G2315" s="1" t="s">
        <v>28</v>
      </c>
      <c r="H2315" s="1" t="s">
        <v>28</v>
      </c>
      <c r="I2315" s="1" t="s">
        <v>28</v>
      </c>
      <c r="J2315" s="1" t="s">
        <v>28</v>
      </c>
      <c r="K2315" s="1" t="s">
        <v>28</v>
      </c>
      <c r="L2315" s="1" t="s">
        <v>28</v>
      </c>
      <c r="M2315" s="1" t="s">
        <v>28</v>
      </c>
      <c r="N2315" s="1" t="s">
        <v>28</v>
      </c>
      <c r="O2315" s="1" t="s">
        <v>28</v>
      </c>
      <c r="P2315" s="1" t="s">
        <v>28</v>
      </c>
      <c r="U2315" s="1" t="s">
        <v>28</v>
      </c>
      <c r="V2315" s="1" t="s">
        <v>28</v>
      </c>
      <c r="W2315" s="1" t="s">
        <v>28</v>
      </c>
      <c r="X2315" s="1" t="s">
        <v>28</v>
      </c>
    </row>
  </sheetData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A74A-006C-46FE-91BD-C80ABD065E2D}">
  <sheetPr codeName="Sheet4">
    <pageSetUpPr autoPageBreaks="0"/>
  </sheetPr>
  <dimension ref="A1:Z1115"/>
  <sheetViews>
    <sheetView defaultGridColor="0" colorId="22" zoomScale="87" workbookViewId="0">
      <pane xSplit="1" ySplit="6" topLeftCell="B942" activePane="bottomRight" state="frozen"/>
      <selection activeCell="D95" sqref="D95"/>
      <selection pane="topRight" activeCell="D95" sqref="D95"/>
      <selection pane="bottomLeft" activeCell="D95" sqref="D95"/>
      <selection pane="bottomRight" sqref="A1:AA1117"/>
    </sheetView>
  </sheetViews>
  <sheetFormatPr defaultRowHeight="15.75"/>
  <cols>
    <col min="1" max="1" width="11.140625" style="2" bestFit="1" customWidth="1"/>
    <col min="2" max="26" width="8.42578125" style="2" customWidth="1"/>
    <col min="27" max="16384" width="9.140625" style="2"/>
  </cols>
  <sheetData>
    <row r="1" spans="1:26" ht="18">
      <c r="A1" s="104"/>
      <c r="B1" s="7" t="s">
        <v>79</v>
      </c>
      <c r="C1" s="16"/>
      <c r="D1" s="16"/>
      <c r="E1" s="16"/>
      <c r="F1" s="11"/>
      <c r="G1" s="9" t="s">
        <v>25</v>
      </c>
      <c r="H1" s="16"/>
      <c r="I1" s="11"/>
      <c r="J1" s="16"/>
      <c r="K1" s="16"/>
      <c r="L1" s="16"/>
      <c r="M1" s="16"/>
      <c r="N1" s="73"/>
      <c r="O1" s="74"/>
      <c r="P1" s="11"/>
      <c r="Q1" s="105"/>
      <c r="R1" s="105"/>
      <c r="S1" s="105"/>
      <c r="T1" s="1"/>
      <c r="U1" s="20" t="s">
        <v>26</v>
      </c>
      <c r="V1" s="1"/>
      <c r="W1" s="1"/>
      <c r="X1" s="1"/>
      <c r="Y1" s="20" t="s">
        <v>26</v>
      </c>
      <c r="Z1" s="6"/>
    </row>
    <row r="2" spans="1:26">
      <c r="A2" s="104"/>
      <c r="B2" s="17"/>
      <c r="C2" s="75" t="s">
        <v>80</v>
      </c>
      <c r="D2" s="17"/>
      <c r="E2" s="17"/>
      <c r="F2" s="11"/>
      <c r="G2" s="17"/>
      <c r="H2" s="17" t="s">
        <v>81</v>
      </c>
      <c r="I2" s="11"/>
      <c r="J2" s="17"/>
      <c r="K2" s="17"/>
      <c r="L2" s="17"/>
      <c r="M2" s="17"/>
      <c r="N2" s="73"/>
      <c r="O2" s="11"/>
      <c r="P2" s="11"/>
      <c r="Q2" s="104"/>
      <c r="R2" s="104"/>
      <c r="S2" s="104"/>
      <c r="T2" s="1"/>
      <c r="U2" s="23"/>
      <c r="V2" s="1"/>
      <c r="W2" s="23"/>
      <c r="X2" s="23"/>
      <c r="Y2" s="1"/>
      <c r="Z2" s="23"/>
    </row>
    <row r="3" spans="1:26">
      <c r="A3" s="104"/>
      <c r="B3" s="17"/>
      <c r="C3" s="17"/>
      <c r="D3" s="17"/>
      <c r="E3" s="17"/>
      <c r="F3" s="76"/>
      <c r="G3" s="17"/>
      <c r="H3" s="17"/>
      <c r="I3" s="76"/>
      <c r="J3" s="17"/>
      <c r="K3" s="17"/>
      <c r="L3" s="17"/>
      <c r="M3" s="17"/>
      <c r="N3" s="73"/>
      <c r="O3" s="76"/>
      <c r="P3" s="11"/>
      <c r="Q3" s="106"/>
      <c r="R3" s="106"/>
      <c r="S3" s="106"/>
      <c r="T3" s="1"/>
      <c r="U3" s="107"/>
      <c r="V3" s="108"/>
      <c r="W3" s="107"/>
      <c r="X3" s="107"/>
      <c r="Y3" s="108"/>
      <c r="Z3" s="107"/>
    </row>
    <row r="4" spans="1:26" s="109" customFormat="1">
      <c r="B4" s="110"/>
      <c r="C4" s="111" t="s">
        <v>37</v>
      </c>
      <c r="D4" s="112"/>
      <c r="E4" s="113" t="s">
        <v>38</v>
      </c>
      <c r="F4" s="114"/>
      <c r="G4" s="115"/>
      <c r="H4" s="113" t="s">
        <v>39</v>
      </c>
      <c r="I4" s="114"/>
      <c r="J4" s="115"/>
      <c r="K4" s="47" t="s">
        <v>72</v>
      </c>
      <c r="L4" s="114"/>
      <c r="M4" s="115"/>
      <c r="N4" s="113" t="s">
        <v>73</v>
      </c>
      <c r="O4" s="114"/>
      <c r="P4" s="115"/>
      <c r="Q4" s="113" t="s">
        <v>40</v>
      </c>
      <c r="R4" s="114"/>
      <c r="S4" s="115"/>
      <c r="T4" s="1"/>
      <c r="U4" s="92" t="s">
        <v>43</v>
      </c>
      <c r="V4" s="93"/>
      <c r="W4" s="87"/>
      <c r="X4" s="29" t="s">
        <v>42</v>
      </c>
      <c r="Y4" s="93"/>
      <c r="Z4" s="87"/>
    </row>
    <row r="5" spans="1:26">
      <c r="B5" s="116" t="s">
        <v>82</v>
      </c>
      <c r="C5" s="117" t="s">
        <v>83</v>
      </c>
      <c r="D5" s="118" t="s">
        <v>84</v>
      </c>
      <c r="E5" s="116" t="s">
        <v>82</v>
      </c>
      <c r="F5" s="117" t="s">
        <v>83</v>
      </c>
      <c r="G5" s="118" t="s">
        <v>84</v>
      </c>
      <c r="H5" s="116" t="s">
        <v>82</v>
      </c>
      <c r="I5" s="117" t="s">
        <v>83</v>
      </c>
      <c r="J5" s="118" t="s">
        <v>84</v>
      </c>
      <c r="K5" s="116" t="s">
        <v>82</v>
      </c>
      <c r="L5" s="117" t="s">
        <v>83</v>
      </c>
      <c r="M5" s="118" t="s">
        <v>84</v>
      </c>
      <c r="N5" s="116" t="s">
        <v>82</v>
      </c>
      <c r="O5" s="117" t="s">
        <v>83</v>
      </c>
      <c r="P5" s="118" t="s">
        <v>84</v>
      </c>
      <c r="Q5" s="116" t="s">
        <v>82</v>
      </c>
      <c r="R5" s="117" t="s">
        <v>83</v>
      </c>
      <c r="S5" s="118" t="s">
        <v>84</v>
      </c>
      <c r="T5" s="1"/>
      <c r="U5" s="117" t="s">
        <v>82</v>
      </c>
      <c r="V5" s="117" t="s">
        <v>83</v>
      </c>
      <c r="W5" s="117" t="s">
        <v>84</v>
      </c>
      <c r="X5" s="117" t="s">
        <v>82</v>
      </c>
      <c r="Y5" s="117" t="s">
        <v>83</v>
      </c>
      <c r="Z5" s="117" t="s">
        <v>84</v>
      </c>
    </row>
    <row r="6" spans="1:26">
      <c r="B6" s="119" t="s">
        <v>85</v>
      </c>
      <c r="C6" s="120" t="s">
        <v>86</v>
      </c>
      <c r="D6" s="121" t="s">
        <v>87</v>
      </c>
      <c r="E6" s="119" t="s">
        <v>85</v>
      </c>
      <c r="F6" s="120" t="s">
        <v>86</v>
      </c>
      <c r="G6" s="121" t="s">
        <v>87</v>
      </c>
      <c r="H6" s="119" t="s">
        <v>85</v>
      </c>
      <c r="I6" s="120" t="s">
        <v>86</v>
      </c>
      <c r="J6" s="121" t="s">
        <v>87</v>
      </c>
      <c r="K6" s="119" t="s">
        <v>85</v>
      </c>
      <c r="L6" s="120" t="s">
        <v>86</v>
      </c>
      <c r="M6" s="121" t="s">
        <v>87</v>
      </c>
      <c r="N6" s="119"/>
      <c r="O6" s="120"/>
      <c r="P6" s="121" t="s">
        <v>86</v>
      </c>
      <c r="Q6" s="119" t="s">
        <v>85</v>
      </c>
      <c r="R6" s="120" t="s">
        <v>86</v>
      </c>
      <c r="S6" s="121" t="s">
        <v>86</v>
      </c>
    </row>
    <row r="7" spans="1:26">
      <c r="A7" s="6">
        <v>38717</v>
      </c>
      <c r="B7" s="122">
        <v>58</v>
      </c>
      <c r="C7" s="122">
        <v>63</v>
      </c>
      <c r="D7" s="122">
        <v>48.5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>
        <v>96</v>
      </c>
      <c r="R7" s="122">
        <v>96</v>
      </c>
      <c r="S7" s="122"/>
      <c r="T7" s="1"/>
      <c r="U7" s="122">
        <v>45</v>
      </c>
      <c r="V7" s="122">
        <v>45</v>
      </c>
      <c r="W7" s="122">
        <v>32.5</v>
      </c>
      <c r="X7" s="122"/>
      <c r="Y7" s="122"/>
      <c r="Z7" s="122"/>
    </row>
    <row r="8" spans="1:26">
      <c r="A8" s="6">
        <v>38724</v>
      </c>
      <c r="B8" s="122">
        <v>61.5</v>
      </c>
      <c r="C8" s="122">
        <v>59</v>
      </c>
      <c r="D8" s="122">
        <v>44.5</v>
      </c>
      <c r="E8" s="122">
        <v>80.5</v>
      </c>
      <c r="F8" s="122">
        <v>50.5</v>
      </c>
      <c r="G8" s="122">
        <v>44</v>
      </c>
      <c r="H8" s="122"/>
      <c r="I8" s="122"/>
      <c r="J8" s="122"/>
      <c r="K8" s="122"/>
      <c r="L8" s="122"/>
      <c r="M8" s="122"/>
      <c r="N8" s="122"/>
      <c r="O8" s="122"/>
      <c r="P8" s="122"/>
      <c r="Q8" s="122">
        <v>62</v>
      </c>
      <c r="R8" s="122">
        <v>62</v>
      </c>
      <c r="S8" s="122"/>
      <c r="T8" s="1"/>
      <c r="U8" s="122">
        <v>45</v>
      </c>
      <c r="V8" s="122">
        <v>45</v>
      </c>
      <c r="W8" s="122">
        <v>32.5</v>
      </c>
      <c r="X8" s="122"/>
      <c r="Y8" s="122"/>
      <c r="Z8" s="122"/>
    </row>
    <row r="9" spans="1:26">
      <c r="A9" s="6">
        <v>38731</v>
      </c>
      <c r="B9" s="122">
        <v>51.5</v>
      </c>
      <c r="C9" s="122">
        <v>52</v>
      </c>
      <c r="D9" s="122">
        <v>40</v>
      </c>
      <c r="E9" s="122">
        <v>54</v>
      </c>
      <c r="F9" s="122">
        <v>54</v>
      </c>
      <c r="G9" s="122"/>
      <c r="H9" s="122">
        <v>55</v>
      </c>
      <c r="I9" s="122">
        <v>49</v>
      </c>
      <c r="J9" s="122">
        <v>40.5</v>
      </c>
      <c r="K9" s="122"/>
      <c r="L9" s="122"/>
      <c r="M9" s="122"/>
      <c r="N9" s="122">
        <v>48.5</v>
      </c>
      <c r="O9" s="122">
        <v>43.25</v>
      </c>
      <c r="P9" s="122">
        <v>35</v>
      </c>
      <c r="Q9" s="122">
        <v>67</v>
      </c>
      <c r="R9" s="122">
        <v>67</v>
      </c>
      <c r="S9" s="122"/>
      <c r="T9" s="1"/>
      <c r="U9" s="122">
        <v>45</v>
      </c>
      <c r="V9" s="122">
        <v>45</v>
      </c>
      <c r="W9" s="122">
        <v>32.5</v>
      </c>
      <c r="X9" s="122"/>
      <c r="Y9" s="122"/>
      <c r="Z9" s="122"/>
    </row>
    <row r="10" spans="1:26">
      <c r="A10" s="6">
        <v>38738</v>
      </c>
      <c r="B10" s="122">
        <v>52</v>
      </c>
      <c r="C10" s="122">
        <v>52.5</v>
      </c>
      <c r="D10" s="122">
        <v>38.5</v>
      </c>
      <c r="E10" s="122">
        <v>49</v>
      </c>
      <c r="F10" s="122"/>
      <c r="G10" s="122"/>
      <c r="H10" s="122">
        <v>57</v>
      </c>
      <c r="I10" s="122">
        <v>53</v>
      </c>
      <c r="J10" s="122"/>
      <c r="K10" s="122"/>
      <c r="L10" s="122"/>
      <c r="M10" s="122"/>
      <c r="N10" s="122"/>
      <c r="O10" s="122"/>
      <c r="P10" s="122"/>
      <c r="Q10" s="122">
        <v>65</v>
      </c>
      <c r="R10" s="122">
        <v>65</v>
      </c>
      <c r="S10" s="122"/>
      <c r="T10" s="1"/>
      <c r="U10" s="122">
        <v>45</v>
      </c>
      <c r="V10" s="122">
        <v>45</v>
      </c>
      <c r="W10" s="122">
        <v>32.5</v>
      </c>
      <c r="X10" s="122"/>
      <c r="Y10" s="122"/>
      <c r="Z10" s="122"/>
    </row>
    <row r="11" spans="1:26">
      <c r="A11" s="6">
        <v>38745</v>
      </c>
      <c r="B11" s="122">
        <v>53.5</v>
      </c>
      <c r="C11" s="122">
        <v>54</v>
      </c>
      <c r="D11" s="122">
        <v>40</v>
      </c>
      <c r="E11" s="122"/>
      <c r="F11" s="122"/>
      <c r="G11" s="122"/>
      <c r="H11" s="122">
        <v>53.5</v>
      </c>
      <c r="I11" s="122">
        <v>49.25</v>
      </c>
      <c r="J11" s="122">
        <v>43</v>
      </c>
      <c r="K11" s="122"/>
      <c r="L11" s="122"/>
      <c r="M11" s="122"/>
      <c r="N11" s="122">
        <v>47</v>
      </c>
      <c r="O11" s="122">
        <v>41.75</v>
      </c>
      <c r="P11" s="122">
        <v>32.5</v>
      </c>
      <c r="Q11" s="122">
        <v>56</v>
      </c>
      <c r="R11" s="122">
        <v>56</v>
      </c>
      <c r="S11" s="122"/>
      <c r="T11" s="1"/>
      <c r="U11" s="122">
        <v>45</v>
      </c>
      <c r="V11" s="122">
        <v>45</v>
      </c>
      <c r="W11" s="122">
        <v>32.5</v>
      </c>
      <c r="X11" s="122"/>
      <c r="Y11" s="122"/>
      <c r="Z11" s="122"/>
    </row>
    <row r="12" spans="1:26">
      <c r="A12" s="6">
        <v>38752</v>
      </c>
      <c r="B12" s="122">
        <v>53.5</v>
      </c>
      <c r="C12" s="122">
        <v>54.5</v>
      </c>
      <c r="D12" s="122">
        <v>40</v>
      </c>
      <c r="E12" s="122">
        <v>51.5</v>
      </c>
      <c r="F12" s="122">
        <v>49</v>
      </c>
      <c r="G12" s="122">
        <v>32.5</v>
      </c>
      <c r="H12" s="122">
        <v>44.5</v>
      </c>
      <c r="I12" s="122">
        <v>42.5</v>
      </c>
      <c r="J12" s="122">
        <v>34.5</v>
      </c>
      <c r="K12" s="122"/>
      <c r="L12" s="122"/>
      <c r="M12" s="122"/>
      <c r="N12" s="122"/>
      <c r="O12" s="122"/>
      <c r="P12" s="122"/>
      <c r="Q12" s="122">
        <v>58</v>
      </c>
      <c r="R12" s="122">
        <v>58</v>
      </c>
      <c r="S12" s="122"/>
      <c r="T12" s="1"/>
      <c r="U12" s="122">
        <v>45</v>
      </c>
      <c r="V12" s="122">
        <v>45</v>
      </c>
      <c r="W12" s="122">
        <v>32.5</v>
      </c>
      <c r="X12" s="122"/>
      <c r="Y12" s="122"/>
      <c r="Z12" s="122"/>
    </row>
    <row r="13" spans="1:26">
      <c r="A13" s="6">
        <v>38759</v>
      </c>
      <c r="B13" s="122">
        <v>57</v>
      </c>
      <c r="C13" s="122">
        <v>55.75</v>
      </c>
      <c r="D13" s="122">
        <v>41</v>
      </c>
      <c r="E13" s="122"/>
      <c r="F13" s="122">
        <v>38.5</v>
      </c>
      <c r="G13" s="122">
        <v>33.5</v>
      </c>
      <c r="H13" s="122">
        <v>50.5</v>
      </c>
      <c r="I13" s="122">
        <v>43.5</v>
      </c>
      <c r="J13" s="122">
        <v>35</v>
      </c>
      <c r="K13" s="122"/>
      <c r="L13" s="122"/>
      <c r="M13" s="122"/>
      <c r="N13" s="122"/>
      <c r="O13" s="122"/>
      <c r="P13" s="122"/>
      <c r="Q13" s="122">
        <v>60</v>
      </c>
      <c r="R13" s="122">
        <v>60</v>
      </c>
      <c r="S13" s="122"/>
      <c r="T13" s="1"/>
      <c r="U13" s="122">
        <v>45</v>
      </c>
      <c r="V13" s="122">
        <v>45</v>
      </c>
      <c r="W13" s="122">
        <v>32.5</v>
      </c>
      <c r="X13" s="122"/>
      <c r="Y13" s="122"/>
      <c r="Z13" s="122"/>
    </row>
    <row r="14" spans="1:26">
      <c r="A14" s="6">
        <v>38766</v>
      </c>
      <c r="B14" s="122">
        <v>55</v>
      </c>
      <c r="C14" s="122">
        <v>55</v>
      </c>
      <c r="D14" s="122">
        <v>40</v>
      </c>
      <c r="E14" s="122"/>
      <c r="F14" s="122">
        <v>39.5</v>
      </c>
      <c r="G14" s="122">
        <v>29</v>
      </c>
      <c r="H14" s="122">
        <v>50.5</v>
      </c>
      <c r="I14" s="122">
        <v>42</v>
      </c>
      <c r="J14" s="122">
        <v>32.5</v>
      </c>
      <c r="K14" s="122"/>
      <c r="L14" s="122"/>
      <c r="M14" s="122"/>
      <c r="N14" s="122"/>
      <c r="O14" s="122"/>
      <c r="P14" s="122"/>
      <c r="Q14" s="122">
        <v>60</v>
      </c>
      <c r="R14" s="122">
        <v>60</v>
      </c>
      <c r="S14" s="122"/>
      <c r="T14" s="1"/>
      <c r="U14" s="122">
        <v>45</v>
      </c>
      <c r="V14" s="122">
        <v>45</v>
      </c>
      <c r="W14" s="122">
        <v>32.5</v>
      </c>
      <c r="X14" s="122"/>
      <c r="Y14" s="122"/>
      <c r="Z14" s="122"/>
    </row>
    <row r="15" spans="1:26">
      <c r="A15" s="6">
        <v>38773</v>
      </c>
      <c r="B15" s="122">
        <v>55</v>
      </c>
      <c r="C15" s="122">
        <v>55</v>
      </c>
      <c r="D15" s="122">
        <v>40</v>
      </c>
      <c r="E15" s="122">
        <v>44</v>
      </c>
      <c r="F15" s="122">
        <v>36.5</v>
      </c>
      <c r="G15" s="122"/>
      <c r="H15" s="122">
        <v>54.5</v>
      </c>
      <c r="I15" s="122">
        <v>51</v>
      </c>
      <c r="J15" s="122">
        <v>30</v>
      </c>
      <c r="K15" s="122"/>
      <c r="L15" s="122"/>
      <c r="M15" s="122"/>
      <c r="N15" s="122">
        <v>38.5</v>
      </c>
      <c r="O15" s="122">
        <v>33.5</v>
      </c>
      <c r="P15" s="122"/>
      <c r="Q15" s="122">
        <v>68.5</v>
      </c>
      <c r="R15" s="122">
        <v>68.5</v>
      </c>
      <c r="S15" s="122"/>
      <c r="T15" s="1"/>
      <c r="U15" s="122">
        <v>45</v>
      </c>
      <c r="V15" s="122">
        <v>45</v>
      </c>
      <c r="W15" s="122">
        <v>32.5</v>
      </c>
      <c r="X15" s="122"/>
      <c r="Y15" s="122"/>
      <c r="Z15" s="122"/>
    </row>
    <row r="16" spans="1:26">
      <c r="A16" s="6">
        <v>38780</v>
      </c>
      <c r="B16" s="122">
        <v>52.5</v>
      </c>
      <c r="C16" s="122">
        <v>51.5</v>
      </c>
      <c r="D16" s="122">
        <v>39.5</v>
      </c>
      <c r="E16" s="122">
        <v>44</v>
      </c>
      <c r="F16" s="122">
        <v>39</v>
      </c>
      <c r="G16" s="122"/>
      <c r="H16" s="122">
        <v>43.5</v>
      </c>
      <c r="I16" s="122">
        <v>40</v>
      </c>
      <c r="J16" s="122">
        <v>35</v>
      </c>
      <c r="K16" s="122"/>
      <c r="L16" s="122"/>
      <c r="M16" s="122"/>
      <c r="N16" s="122"/>
      <c r="O16" s="122"/>
      <c r="P16" s="122"/>
      <c r="Q16" s="122">
        <v>66</v>
      </c>
      <c r="R16" s="122">
        <v>66</v>
      </c>
      <c r="S16" s="122"/>
      <c r="T16" s="1"/>
      <c r="U16" s="122">
        <v>45</v>
      </c>
      <c r="V16" s="122">
        <v>45</v>
      </c>
      <c r="W16" s="122">
        <v>32.5</v>
      </c>
      <c r="X16" s="122"/>
      <c r="Y16" s="122"/>
      <c r="Z16" s="122"/>
    </row>
    <row r="17" spans="1:26">
      <c r="A17" s="6">
        <v>38787</v>
      </c>
      <c r="B17" s="122">
        <v>52.5</v>
      </c>
      <c r="C17" s="122">
        <v>54</v>
      </c>
      <c r="D17" s="122">
        <v>40</v>
      </c>
      <c r="E17" s="122">
        <v>39</v>
      </c>
      <c r="F17" s="122">
        <v>35</v>
      </c>
      <c r="G17" s="122">
        <v>20.5</v>
      </c>
      <c r="H17" s="122">
        <v>43</v>
      </c>
      <c r="I17" s="122">
        <v>40.25</v>
      </c>
      <c r="J17" s="122">
        <v>40.25</v>
      </c>
      <c r="K17" s="122"/>
      <c r="L17" s="122"/>
      <c r="M17" s="122"/>
      <c r="N17" s="122"/>
      <c r="O17" s="122"/>
      <c r="P17" s="122"/>
      <c r="Q17" s="122">
        <v>50</v>
      </c>
      <c r="R17" s="122">
        <v>50</v>
      </c>
      <c r="S17" s="122"/>
      <c r="T17" s="1"/>
      <c r="U17" s="122">
        <v>45</v>
      </c>
      <c r="V17" s="122">
        <v>45</v>
      </c>
      <c r="W17" s="122">
        <v>32.5</v>
      </c>
      <c r="X17" s="122"/>
      <c r="Y17" s="122"/>
      <c r="Z17" s="122"/>
    </row>
    <row r="18" spans="1:26">
      <c r="A18" s="6">
        <v>38794</v>
      </c>
      <c r="B18" s="122">
        <v>47</v>
      </c>
      <c r="C18" s="122">
        <v>52</v>
      </c>
      <c r="D18" s="122">
        <v>36.5</v>
      </c>
      <c r="E18" s="122">
        <v>27</v>
      </c>
      <c r="F18" s="122">
        <v>24</v>
      </c>
      <c r="G18" s="122">
        <v>15.5</v>
      </c>
      <c r="H18" s="122">
        <v>32</v>
      </c>
      <c r="I18" s="122">
        <v>28</v>
      </c>
      <c r="J18" s="122">
        <v>22.5</v>
      </c>
      <c r="K18" s="122"/>
      <c r="L18" s="122"/>
      <c r="M18" s="122"/>
      <c r="N18" s="122">
        <v>37.75</v>
      </c>
      <c r="O18" s="122">
        <v>33.5</v>
      </c>
      <c r="P18" s="122">
        <v>26.5</v>
      </c>
      <c r="Q18" s="122">
        <v>47</v>
      </c>
      <c r="R18" s="122">
        <v>47</v>
      </c>
      <c r="S18" s="122"/>
      <c r="T18" s="1"/>
      <c r="U18" s="122">
        <v>41.67</v>
      </c>
      <c r="V18" s="122">
        <v>41.67</v>
      </c>
      <c r="W18" s="122">
        <v>30</v>
      </c>
      <c r="X18" s="122"/>
      <c r="Y18" s="122"/>
      <c r="Z18" s="122"/>
    </row>
    <row r="19" spans="1:26">
      <c r="A19" s="6">
        <v>38801</v>
      </c>
      <c r="B19" s="122">
        <v>47</v>
      </c>
      <c r="C19" s="122">
        <v>49.5</v>
      </c>
      <c r="D19" s="122">
        <v>35</v>
      </c>
      <c r="E19" s="122"/>
      <c r="F19" s="122"/>
      <c r="G19" s="122"/>
      <c r="H19" s="122">
        <v>39.5</v>
      </c>
      <c r="I19" s="122">
        <v>34</v>
      </c>
      <c r="J19" s="122">
        <v>25</v>
      </c>
      <c r="K19" s="122"/>
      <c r="L19" s="122"/>
      <c r="M19" s="122"/>
      <c r="N19" s="122"/>
      <c r="O19" s="122"/>
      <c r="P19" s="122"/>
      <c r="Q19" s="122">
        <v>52</v>
      </c>
      <c r="R19" s="122">
        <v>52</v>
      </c>
      <c r="S19" s="122"/>
      <c r="T19" s="1"/>
      <c r="U19" s="122">
        <v>35</v>
      </c>
      <c r="V19" s="122">
        <v>35</v>
      </c>
      <c r="W19" s="122">
        <v>25</v>
      </c>
      <c r="X19" s="122"/>
      <c r="Y19" s="122"/>
      <c r="Z19" s="122"/>
    </row>
    <row r="20" spans="1:26">
      <c r="A20" s="6">
        <v>38808</v>
      </c>
      <c r="B20" s="122">
        <v>48</v>
      </c>
      <c r="C20" s="122">
        <v>49.5</v>
      </c>
      <c r="D20" s="122">
        <v>31.5</v>
      </c>
      <c r="E20" s="122">
        <v>38</v>
      </c>
      <c r="F20" s="122">
        <v>32</v>
      </c>
      <c r="G20" s="122">
        <v>19</v>
      </c>
      <c r="H20" s="122">
        <v>40.5</v>
      </c>
      <c r="I20" s="122">
        <v>35</v>
      </c>
      <c r="J20" s="122">
        <v>28.75</v>
      </c>
      <c r="K20" s="122"/>
      <c r="L20" s="122"/>
      <c r="M20" s="122"/>
      <c r="N20" s="122"/>
      <c r="O20" s="122"/>
      <c r="P20" s="122"/>
      <c r="Q20" s="122">
        <v>44</v>
      </c>
      <c r="R20" s="122">
        <v>44</v>
      </c>
      <c r="S20" s="122"/>
      <c r="T20" s="1"/>
      <c r="U20" s="122">
        <v>35</v>
      </c>
      <c r="V20" s="122">
        <v>35</v>
      </c>
      <c r="W20" s="122">
        <v>25</v>
      </c>
      <c r="X20" s="122"/>
      <c r="Y20" s="122"/>
      <c r="Z20" s="122"/>
    </row>
    <row r="21" spans="1:26">
      <c r="A21" s="6">
        <v>38815</v>
      </c>
      <c r="B21" s="122">
        <v>50</v>
      </c>
      <c r="C21" s="122">
        <v>48.5</v>
      </c>
      <c r="D21" s="122">
        <v>33.5</v>
      </c>
      <c r="E21" s="122"/>
      <c r="F21" s="122"/>
      <c r="G21" s="122"/>
      <c r="H21" s="122">
        <v>39</v>
      </c>
      <c r="I21" s="122">
        <v>31</v>
      </c>
      <c r="J21" s="122">
        <v>28</v>
      </c>
      <c r="K21" s="122"/>
      <c r="L21" s="122"/>
      <c r="M21" s="122"/>
      <c r="N21" s="122">
        <v>26.5</v>
      </c>
      <c r="O21" s="122">
        <v>26.63</v>
      </c>
      <c r="P21" s="122">
        <v>15</v>
      </c>
      <c r="Q21" s="122">
        <v>41</v>
      </c>
      <c r="R21" s="122">
        <v>41</v>
      </c>
      <c r="S21" s="122"/>
      <c r="T21" s="1"/>
      <c r="U21" s="122">
        <v>33.25</v>
      </c>
      <c r="V21" s="122">
        <v>33.25</v>
      </c>
      <c r="W21" s="122">
        <v>24.5</v>
      </c>
      <c r="X21" s="122"/>
      <c r="Y21" s="122"/>
      <c r="Z21" s="122"/>
    </row>
    <row r="22" spans="1:26">
      <c r="A22" s="6">
        <v>38822</v>
      </c>
      <c r="B22" s="122">
        <v>47.25</v>
      </c>
      <c r="C22" s="122">
        <v>47.25</v>
      </c>
      <c r="D22" s="122">
        <v>30</v>
      </c>
      <c r="E22" s="122">
        <v>42.5</v>
      </c>
      <c r="F22" s="122">
        <v>34.5</v>
      </c>
      <c r="G22" s="122">
        <v>27.5</v>
      </c>
      <c r="H22" s="122">
        <v>33.5</v>
      </c>
      <c r="I22" s="122">
        <v>31.5</v>
      </c>
      <c r="J22" s="122">
        <v>19</v>
      </c>
      <c r="K22" s="122"/>
      <c r="L22" s="122"/>
      <c r="M22" s="122"/>
      <c r="N22" s="122"/>
      <c r="O22" s="122"/>
      <c r="P22" s="122"/>
      <c r="Q22" s="122">
        <v>65</v>
      </c>
      <c r="R22" s="122">
        <v>65</v>
      </c>
      <c r="S22" s="122"/>
      <c r="T22" s="1"/>
      <c r="U22" s="122">
        <v>27.5</v>
      </c>
      <c r="V22" s="122">
        <v>27.5</v>
      </c>
      <c r="W22" s="122">
        <v>22.5</v>
      </c>
      <c r="X22" s="122"/>
      <c r="Y22" s="122"/>
      <c r="Z22" s="122"/>
    </row>
    <row r="23" spans="1:26">
      <c r="A23" s="6">
        <v>38829</v>
      </c>
      <c r="B23" s="122">
        <v>46</v>
      </c>
      <c r="C23" s="122">
        <v>41</v>
      </c>
      <c r="D23" s="122">
        <v>26.5</v>
      </c>
      <c r="E23" s="122">
        <v>44.75</v>
      </c>
      <c r="F23" s="122">
        <v>41</v>
      </c>
      <c r="G23" s="122">
        <v>12.5</v>
      </c>
      <c r="H23" s="122">
        <v>36.5</v>
      </c>
      <c r="I23" s="122">
        <v>32.5</v>
      </c>
      <c r="J23" s="122">
        <v>24.5</v>
      </c>
      <c r="K23" s="122"/>
      <c r="L23" s="122"/>
      <c r="M23" s="122"/>
      <c r="N23" s="122">
        <v>25.25</v>
      </c>
      <c r="O23" s="122">
        <v>21.25</v>
      </c>
      <c r="P23" s="122">
        <v>10.5</v>
      </c>
      <c r="Q23" s="122">
        <v>66.5</v>
      </c>
      <c r="R23" s="122">
        <v>66.5</v>
      </c>
      <c r="S23" s="122"/>
      <c r="T23" s="1"/>
      <c r="U23" s="122">
        <v>28.5</v>
      </c>
      <c r="V23" s="122">
        <v>28.5</v>
      </c>
      <c r="W23" s="122">
        <v>22.5</v>
      </c>
      <c r="X23" s="122"/>
      <c r="Y23" s="122"/>
      <c r="Z23" s="122"/>
    </row>
    <row r="24" spans="1:26">
      <c r="A24" s="6">
        <v>38836</v>
      </c>
      <c r="B24" s="122">
        <v>43</v>
      </c>
      <c r="C24" s="122">
        <v>41.5</v>
      </c>
      <c r="D24" s="122">
        <v>25</v>
      </c>
      <c r="E24" s="122">
        <v>37.5</v>
      </c>
      <c r="F24" s="122">
        <v>36</v>
      </c>
      <c r="G24" s="122">
        <v>26</v>
      </c>
      <c r="H24" s="122">
        <v>40.5</v>
      </c>
      <c r="I24" s="122">
        <v>37</v>
      </c>
      <c r="J24" s="122">
        <v>29</v>
      </c>
      <c r="K24" s="122"/>
      <c r="L24" s="122"/>
      <c r="M24" s="122"/>
      <c r="N24" s="122"/>
      <c r="O24" s="122"/>
      <c r="P24" s="122"/>
      <c r="Q24" s="122">
        <v>50</v>
      </c>
      <c r="R24" s="122">
        <v>50</v>
      </c>
      <c r="S24" s="122"/>
      <c r="T24" s="1"/>
      <c r="U24" s="122">
        <v>33</v>
      </c>
      <c r="V24" s="122">
        <v>33</v>
      </c>
      <c r="W24" s="122">
        <v>24</v>
      </c>
      <c r="X24" s="122"/>
      <c r="Y24" s="122"/>
      <c r="Z24" s="122"/>
    </row>
    <row r="25" spans="1:26">
      <c r="A25" s="6">
        <v>38843</v>
      </c>
      <c r="B25" s="122">
        <v>42</v>
      </c>
      <c r="C25" s="122">
        <v>41</v>
      </c>
      <c r="D25" s="122">
        <v>28.5</v>
      </c>
      <c r="E25" s="122">
        <v>42</v>
      </c>
      <c r="F25" s="122">
        <v>34</v>
      </c>
      <c r="G25" s="122">
        <v>23</v>
      </c>
      <c r="H25" s="122">
        <v>41.5</v>
      </c>
      <c r="I25" s="122">
        <v>34</v>
      </c>
      <c r="J25" s="122">
        <v>27</v>
      </c>
      <c r="K25" s="122"/>
      <c r="L25" s="122"/>
      <c r="M25" s="122"/>
      <c r="N25" s="122">
        <v>29.25</v>
      </c>
      <c r="O25" s="122">
        <v>22</v>
      </c>
      <c r="P25" s="122">
        <v>10</v>
      </c>
      <c r="Q25" s="122">
        <v>40</v>
      </c>
      <c r="R25" s="122">
        <v>49</v>
      </c>
      <c r="S25" s="122"/>
      <c r="T25" s="1"/>
      <c r="U25" s="122">
        <v>33</v>
      </c>
      <c r="V25" s="122">
        <v>33</v>
      </c>
      <c r="W25" s="122">
        <v>24</v>
      </c>
      <c r="X25" s="122"/>
      <c r="Y25" s="122"/>
      <c r="Z25" s="122"/>
    </row>
    <row r="26" spans="1:26">
      <c r="A26" s="6">
        <v>38850</v>
      </c>
      <c r="B26" s="122">
        <v>44</v>
      </c>
      <c r="C26" s="122">
        <v>44</v>
      </c>
      <c r="D26" s="122">
        <v>30</v>
      </c>
      <c r="E26" s="122">
        <v>28</v>
      </c>
      <c r="F26" s="122">
        <v>23.5</v>
      </c>
      <c r="G26" s="122">
        <v>10.5</v>
      </c>
      <c r="H26" s="122">
        <v>35</v>
      </c>
      <c r="I26" s="122">
        <v>32.5</v>
      </c>
      <c r="J26" s="122">
        <v>26</v>
      </c>
      <c r="K26" s="122"/>
      <c r="L26" s="122"/>
      <c r="M26" s="122"/>
      <c r="N26" s="122"/>
      <c r="O26" s="122"/>
      <c r="P26" s="122"/>
      <c r="Q26" s="122">
        <v>36</v>
      </c>
      <c r="R26" s="122">
        <v>36</v>
      </c>
      <c r="S26" s="122"/>
      <c r="T26" s="1"/>
      <c r="U26" s="122">
        <v>35</v>
      </c>
      <c r="V26" s="122">
        <v>35</v>
      </c>
      <c r="W26" s="122">
        <v>25</v>
      </c>
      <c r="X26" s="122"/>
      <c r="Y26" s="122"/>
      <c r="Z26" s="122"/>
    </row>
    <row r="27" spans="1:26">
      <c r="A27" s="6">
        <v>38857</v>
      </c>
      <c r="B27" s="122">
        <v>43</v>
      </c>
      <c r="C27" s="122">
        <v>43</v>
      </c>
      <c r="D27" s="122">
        <v>30</v>
      </c>
      <c r="E27" s="122">
        <v>31.5</v>
      </c>
      <c r="F27" s="122">
        <v>30.5</v>
      </c>
      <c r="G27" s="122">
        <v>21.5</v>
      </c>
      <c r="H27" s="122">
        <v>40</v>
      </c>
      <c r="I27" s="122">
        <v>34</v>
      </c>
      <c r="J27" s="122">
        <v>26</v>
      </c>
      <c r="K27" s="122"/>
      <c r="L27" s="122"/>
      <c r="M27" s="122"/>
      <c r="N27" s="122">
        <v>24.5</v>
      </c>
      <c r="O27" s="122">
        <v>16</v>
      </c>
      <c r="P27" s="122">
        <v>6</v>
      </c>
      <c r="Q27" s="122">
        <v>52</v>
      </c>
      <c r="R27" s="122">
        <v>52</v>
      </c>
      <c r="S27" s="122"/>
      <c r="T27" s="1"/>
      <c r="U27" s="122">
        <v>35</v>
      </c>
      <c r="V27" s="122">
        <v>35</v>
      </c>
      <c r="W27" s="122">
        <v>25</v>
      </c>
      <c r="X27" s="122"/>
      <c r="Y27" s="122"/>
      <c r="Z27" s="122"/>
    </row>
    <row r="28" spans="1:26">
      <c r="A28" s="6">
        <v>38864</v>
      </c>
      <c r="B28" s="122">
        <v>41.5</v>
      </c>
      <c r="C28" s="122">
        <v>40</v>
      </c>
      <c r="D28" s="122">
        <v>23</v>
      </c>
      <c r="E28" s="122">
        <v>30.75</v>
      </c>
      <c r="F28" s="122">
        <v>26.5</v>
      </c>
      <c r="G28" s="122">
        <v>12.5</v>
      </c>
      <c r="H28" s="122">
        <v>40</v>
      </c>
      <c r="I28" s="122">
        <v>34.5</v>
      </c>
      <c r="J28" s="122">
        <v>27</v>
      </c>
      <c r="K28" s="122"/>
      <c r="L28" s="122"/>
      <c r="M28" s="122"/>
      <c r="N28" s="122"/>
      <c r="O28" s="122"/>
      <c r="P28" s="122"/>
      <c r="Q28" s="122">
        <v>44</v>
      </c>
      <c r="R28" s="122">
        <v>44</v>
      </c>
      <c r="S28" s="122"/>
      <c r="T28" s="1"/>
      <c r="U28" s="122">
        <v>35</v>
      </c>
      <c r="V28" s="122">
        <v>35</v>
      </c>
      <c r="W28" s="122">
        <v>25</v>
      </c>
      <c r="X28" s="122"/>
      <c r="Y28" s="122"/>
      <c r="Z28" s="122"/>
    </row>
    <row r="29" spans="1:26">
      <c r="A29" s="6">
        <v>38871</v>
      </c>
      <c r="B29" s="122">
        <v>34</v>
      </c>
      <c r="C29" s="122">
        <v>34</v>
      </c>
      <c r="D29" s="122">
        <v>20</v>
      </c>
      <c r="E29" s="122">
        <v>26</v>
      </c>
      <c r="F29" s="122">
        <v>24</v>
      </c>
      <c r="G29" s="122"/>
      <c r="H29" s="122">
        <v>36.5</v>
      </c>
      <c r="I29" s="122">
        <v>34</v>
      </c>
      <c r="J29" s="122">
        <v>26.5</v>
      </c>
      <c r="K29" s="122"/>
      <c r="L29" s="122"/>
      <c r="M29" s="122"/>
      <c r="N29" s="122"/>
      <c r="O29" s="122"/>
      <c r="P29" s="122"/>
      <c r="Q29" s="122">
        <v>45.5</v>
      </c>
      <c r="R29" s="122">
        <v>45.5</v>
      </c>
      <c r="S29" s="122"/>
      <c r="T29" s="1"/>
      <c r="U29" s="122">
        <v>35</v>
      </c>
      <c r="V29" s="122">
        <v>35</v>
      </c>
      <c r="W29" s="122">
        <v>25</v>
      </c>
      <c r="X29" s="122"/>
      <c r="Y29" s="122"/>
      <c r="Z29" s="122"/>
    </row>
    <row r="30" spans="1:26">
      <c r="A30" s="6">
        <v>38878</v>
      </c>
      <c r="B30" s="122">
        <v>35.5</v>
      </c>
      <c r="C30" s="122">
        <v>34.5</v>
      </c>
      <c r="D30" s="122">
        <v>16.5</v>
      </c>
      <c r="E30" s="122">
        <v>23</v>
      </c>
      <c r="F30" s="122">
        <v>16</v>
      </c>
      <c r="G30" s="122">
        <v>7.5</v>
      </c>
      <c r="H30" s="122">
        <v>33.75</v>
      </c>
      <c r="I30" s="122">
        <v>32.75</v>
      </c>
      <c r="J30" s="122">
        <v>22</v>
      </c>
      <c r="K30" s="122"/>
      <c r="L30" s="122"/>
      <c r="M30" s="122"/>
      <c r="N30" s="122">
        <v>28.5</v>
      </c>
      <c r="O30" s="122">
        <v>23.5</v>
      </c>
      <c r="P30" s="122">
        <v>12</v>
      </c>
      <c r="Q30" s="122">
        <v>48</v>
      </c>
      <c r="R30" s="122">
        <v>48</v>
      </c>
      <c r="S30" s="122"/>
      <c r="T30" s="1"/>
      <c r="U30" s="122">
        <v>35</v>
      </c>
      <c r="V30" s="122">
        <v>35</v>
      </c>
      <c r="W30" s="122">
        <v>25</v>
      </c>
      <c r="X30" s="122"/>
      <c r="Y30" s="122"/>
      <c r="Z30" s="122"/>
    </row>
    <row r="31" spans="1:26">
      <c r="A31" s="6">
        <v>38885</v>
      </c>
      <c r="B31" s="122">
        <v>36</v>
      </c>
      <c r="C31" s="122">
        <v>35</v>
      </c>
      <c r="D31" s="122">
        <v>17.5</v>
      </c>
      <c r="E31" s="122">
        <v>23</v>
      </c>
      <c r="F31" s="122">
        <v>17.5</v>
      </c>
      <c r="G31" s="122">
        <v>12.5</v>
      </c>
      <c r="H31" s="122">
        <v>32</v>
      </c>
      <c r="I31" s="122">
        <v>31</v>
      </c>
      <c r="J31" s="122">
        <v>24</v>
      </c>
      <c r="K31" s="122"/>
      <c r="L31" s="122"/>
      <c r="M31" s="122"/>
      <c r="N31" s="122"/>
      <c r="O31" s="122"/>
      <c r="P31" s="122"/>
      <c r="Q31" s="122">
        <v>36</v>
      </c>
      <c r="R31" s="122">
        <v>36</v>
      </c>
      <c r="S31" s="122"/>
      <c r="T31" s="1"/>
      <c r="U31" s="122">
        <v>35</v>
      </c>
      <c r="V31" s="122">
        <v>35</v>
      </c>
      <c r="W31" s="122">
        <v>25</v>
      </c>
      <c r="X31" s="122"/>
      <c r="Y31" s="122"/>
      <c r="Z31" s="122"/>
    </row>
    <row r="32" spans="1:26">
      <c r="A32" s="6">
        <v>38892</v>
      </c>
      <c r="B32" s="122">
        <v>33</v>
      </c>
      <c r="C32" s="122">
        <v>39</v>
      </c>
      <c r="D32" s="122">
        <v>20</v>
      </c>
      <c r="E32" s="122">
        <v>20</v>
      </c>
      <c r="F32" s="122">
        <v>21.5</v>
      </c>
      <c r="G32" s="122"/>
      <c r="H32" s="122">
        <v>29.5</v>
      </c>
      <c r="I32" s="122">
        <v>28.5</v>
      </c>
      <c r="J32" s="122">
        <v>23.5</v>
      </c>
      <c r="K32" s="122"/>
      <c r="L32" s="122"/>
      <c r="M32" s="122"/>
      <c r="N32" s="122">
        <v>26</v>
      </c>
      <c r="O32" s="122">
        <v>21.25</v>
      </c>
      <c r="P32" s="122">
        <v>13</v>
      </c>
      <c r="Q32" s="122">
        <v>49</v>
      </c>
      <c r="R32" s="122">
        <v>49</v>
      </c>
      <c r="S32" s="122"/>
      <c r="T32" s="1"/>
      <c r="U32" s="122">
        <v>33.700000000000003</v>
      </c>
      <c r="V32" s="122">
        <v>33.700000000000003</v>
      </c>
      <c r="W32" s="122">
        <v>24.3</v>
      </c>
      <c r="X32" s="122"/>
      <c r="Y32" s="122"/>
      <c r="Z32" s="122"/>
    </row>
    <row r="33" spans="1:26">
      <c r="A33" s="6">
        <v>38899</v>
      </c>
      <c r="B33" s="122">
        <v>33.5</v>
      </c>
      <c r="C33" s="122">
        <v>32</v>
      </c>
      <c r="D33" s="122">
        <v>16.5</v>
      </c>
      <c r="E33" s="122">
        <v>34.5</v>
      </c>
      <c r="F33" s="122">
        <v>28.5</v>
      </c>
      <c r="G33" s="122">
        <v>17</v>
      </c>
      <c r="H33" s="122">
        <v>33</v>
      </c>
      <c r="I33" s="122">
        <v>26.5</v>
      </c>
      <c r="J33" s="122">
        <v>19</v>
      </c>
      <c r="K33" s="122"/>
      <c r="L33" s="122"/>
      <c r="M33" s="122"/>
      <c r="N33" s="122"/>
      <c r="O33" s="122"/>
      <c r="P33" s="122"/>
      <c r="Q33" s="122">
        <v>41</v>
      </c>
      <c r="R33" s="122">
        <v>41</v>
      </c>
      <c r="S33" s="122"/>
      <c r="T33" s="1"/>
      <c r="U33" s="122">
        <v>28.5</v>
      </c>
      <c r="V33" s="122">
        <v>28.5</v>
      </c>
      <c r="W33" s="122">
        <v>21.5</v>
      </c>
      <c r="X33" s="122"/>
      <c r="Y33" s="122"/>
      <c r="Z33" s="122"/>
    </row>
    <row r="34" spans="1:26">
      <c r="A34" s="6">
        <v>38906</v>
      </c>
      <c r="B34" s="122"/>
      <c r="C34" s="122"/>
      <c r="D34" s="122"/>
      <c r="E34" s="122"/>
      <c r="F34" s="122"/>
      <c r="G34" s="122"/>
      <c r="H34" s="122">
        <v>32.5</v>
      </c>
      <c r="I34" s="122">
        <v>26.5</v>
      </c>
      <c r="J34" s="122">
        <v>21</v>
      </c>
      <c r="K34" s="122"/>
      <c r="L34" s="122"/>
      <c r="M34" s="122"/>
      <c r="N34" s="122"/>
      <c r="O34" s="122"/>
      <c r="P34" s="122"/>
      <c r="Q34" s="122">
        <v>40</v>
      </c>
      <c r="R34" s="122">
        <v>40</v>
      </c>
      <c r="S34" s="122"/>
      <c r="T34" s="1"/>
      <c r="U34" s="122">
        <v>24.88</v>
      </c>
      <c r="V34" s="122">
        <v>24.88</v>
      </c>
      <c r="W34" s="122">
        <v>17</v>
      </c>
      <c r="X34" s="122"/>
      <c r="Y34" s="122"/>
      <c r="Z34" s="122"/>
    </row>
    <row r="35" spans="1:26">
      <c r="A35" s="6">
        <v>38913</v>
      </c>
      <c r="B35" s="122">
        <v>33.5</v>
      </c>
      <c r="C35" s="122">
        <v>34.5</v>
      </c>
      <c r="D35" s="122">
        <v>17.5</v>
      </c>
      <c r="E35" s="122"/>
      <c r="F35" s="122"/>
      <c r="G35" s="122"/>
      <c r="H35" s="122">
        <v>27.5</v>
      </c>
      <c r="I35" s="122">
        <v>24.5</v>
      </c>
      <c r="J35" s="122">
        <v>18</v>
      </c>
      <c r="K35" s="122"/>
      <c r="L35" s="122"/>
      <c r="M35" s="122"/>
      <c r="N35" s="122">
        <v>23.5</v>
      </c>
      <c r="O35" s="122">
        <v>21.25</v>
      </c>
      <c r="P35" s="122">
        <v>11.5</v>
      </c>
      <c r="Q35" s="122">
        <v>35</v>
      </c>
      <c r="R35" s="122">
        <v>35</v>
      </c>
      <c r="S35" s="122"/>
      <c r="T35" s="1"/>
      <c r="U35" s="122">
        <v>26</v>
      </c>
      <c r="V35" s="122">
        <v>26</v>
      </c>
      <c r="W35" s="122">
        <v>18.5</v>
      </c>
      <c r="X35" s="122"/>
      <c r="Y35" s="122"/>
      <c r="Z35" s="122"/>
    </row>
    <row r="36" spans="1:26">
      <c r="A36" s="6">
        <v>38920</v>
      </c>
      <c r="B36" s="122">
        <v>34.25</v>
      </c>
      <c r="C36" s="122">
        <v>34.25</v>
      </c>
      <c r="D36" s="122">
        <v>17.5</v>
      </c>
      <c r="E36" s="122">
        <v>24.5</v>
      </c>
      <c r="F36" s="122">
        <v>18.75</v>
      </c>
      <c r="G36" s="122">
        <v>14.75</v>
      </c>
      <c r="H36" s="122">
        <v>26.5</v>
      </c>
      <c r="I36" s="122">
        <v>23</v>
      </c>
      <c r="J36" s="122">
        <v>18</v>
      </c>
      <c r="K36" s="122"/>
      <c r="L36" s="122"/>
      <c r="M36" s="122"/>
      <c r="N36" s="122"/>
      <c r="O36" s="122"/>
      <c r="P36" s="122"/>
      <c r="Q36" s="122">
        <v>34</v>
      </c>
      <c r="R36" s="122">
        <v>34</v>
      </c>
      <c r="S36" s="122"/>
      <c r="T36" s="1"/>
      <c r="U36" s="122">
        <v>26</v>
      </c>
      <c r="V36" s="122">
        <v>26</v>
      </c>
      <c r="W36" s="122">
        <v>18.5</v>
      </c>
      <c r="X36" s="122"/>
      <c r="Y36" s="122"/>
      <c r="Z36" s="122"/>
    </row>
    <row r="37" spans="1:26">
      <c r="A37" s="6">
        <v>38927</v>
      </c>
      <c r="B37" s="122">
        <v>34.5</v>
      </c>
      <c r="C37" s="122">
        <v>34.5</v>
      </c>
      <c r="D37" s="122">
        <v>17.5</v>
      </c>
      <c r="E37" s="122">
        <v>21.5</v>
      </c>
      <c r="F37" s="122">
        <v>17.5</v>
      </c>
      <c r="G37" s="122">
        <v>15.5</v>
      </c>
      <c r="H37" s="122">
        <v>29</v>
      </c>
      <c r="I37" s="122">
        <v>23.5</v>
      </c>
      <c r="J37" s="122">
        <v>18.5</v>
      </c>
      <c r="K37" s="122"/>
      <c r="L37" s="122"/>
      <c r="M37" s="122"/>
      <c r="N37" s="122">
        <v>18.5</v>
      </c>
      <c r="O37" s="122">
        <v>13.5</v>
      </c>
      <c r="P37" s="122">
        <v>9.5</v>
      </c>
      <c r="Q37" s="122">
        <v>55</v>
      </c>
      <c r="R37" s="122">
        <v>55</v>
      </c>
      <c r="S37" s="122"/>
      <c r="T37" s="1"/>
      <c r="U37" s="122">
        <v>26</v>
      </c>
      <c r="V37" s="122">
        <v>26</v>
      </c>
      <c r="W37" s="122">
        <v>18.5</v>
      </c>
      <c r="X37" s="122"/>
      <c r="Y37" s="122"/>
      <c r="Z37" s="122"/>
    </row>
    <row r="38" spans="1:26">
      <c r="A38" s="6">
        <v>38934</v>
      </c>
      <c r="B38" s="122">
        <v>35.5</v>
      </c>
      <c r="C38" s="122">
        <v>34.5</v>
      </c>
      <c r="D38" s="122">
        <v>17.5</v>
      </c>
      <c r="E38" s="122">
        <v>21</v>
      </c>
      <c r="F38" s="122">
        <v>24</v>
      </c>
      <c r="G38" s="122">
        <v>15.5</v>
      </c>
      <c r="H38" s="122">
        <v>23.75</v>
      </c>
      <c r="I38" s="122">
        <v>26</v>
      </c>
      <c r="J38" s="122">
        <v>19</v>
      </c>
      <c r="K38" s="122"/>
      <c r="L38" s="122"/>
      <c r="M38" s="122"/>
      <c r="N38" s="122"/>
      <c r="O38" s="122"/>
      <c r="P38" s="122"/>
      <c r="Q38" s="122">
        <v>49</v>
      </c>
      <c r="R38" s="122">
        <v>49</v>
      </c>
      <c r="S38" s="122"/>
      <c r="T38" s="1"/>
      <c r="U38" s="122">
        <v>25</v>
      </c>
      <c r="V38" s="122">
        <v>25</v>
      </c>
      <c r="W38" s="122">
        <v>18.100000000000001</v>
      </c>
      <c r="X38" s="122"/>
      <c r="Y38" s="122"/>
      <c r="Z38" s="122"/>
    </row>
    <row r="39" spans="1:26">
      <c r="A39" s="6">
        <v>38941</v>
      </c>
      <c r="B39" s="122">
        <v>35.5</v>
      </c>
      <c r="C39" s="122">
        <v>36</v>
      </c>
      <c r="D39" s="122">
        <v>18</v>
      </c>
      <c r="E39" s="122">
        <v>33</v>
      </c>
      <c r="F39" s="122">
        <v>23.5</v>
      </c>
      <c r="G39" s="122">
        <v>14</v>
      </c>
      <c r="H39" s="122">
        <v>28.75</v>
      </c>
      <c r="I39" s="122">
        <v>27</v>
      </c>
      <c r="J39" s="122">
        <v>17.5</v>
      </c>
      <c r="K39" s="122"/>
      <c r="L39" s="122"/>
      <c r="M39" s="122"/>
      <c r="N39" s="122">
        <v>18.38</v>
      </c>
      <c r="O39" s="122">
        <v>14.38</v>
      </c>
      <c r="P39" s="122">
        <v>8.5</v>
      </c>
      <c r="Q39" s="122">
        <v>42</v>
      </c>
      <c r="R39" s="122">
        <v>42</v>
      </c>
      <c r="S39" s="122"/>
      <c r="T39" s="1"/>
      <c r="U39" s="122">
        <v>26</v>
      </c>
      <c r="V39" s="122">
        <v>26</v>
      </c>
      <c r="W39" s="122">
        <v>18.5</v>
      </c>
      <c r="X39" s="122"/>
      <c r="Y39" s="122"/>
      <c r="Z39" s="122"/>
    </row>
    <row r="40" spans="1:26">
      <c r="A40" s="6">
        <v>38948</v>
      </c>
      <c r="B40" s="122">
        <v>36</v>
      </c>
      <c r="C40" s="122">
        <v>35</v>
      </c>
      <c r="D40" s="122">
        <v>19.5</v>
      </c>
      <c r="E40" s="122">
        <v>26</v>
      </c>
      <c r="F40" s="122">
        <v>19</v>
      </c>
      <c r="G40" s="122">
        <v>12</v>
      </c>
      <c r="H40" s="122">
        <v>28</v>
      </c>
      <c r="I40" s="122">
        <v>26</v>
      </c>
      <c r="J40" s="122">
        <v>17.5</v>
      </c>
      <c r="K40" s="122"/>
      <c r="L40" s="122"/>
      <c r="M40" s="122"/>
      <c r="N40" s="122">
        <v>21.25</v>
      </c>
      <c r="O40" s="122">
        <v>16.5</v>
      </c>
      <c r="P40" s="122">
        <v>1</v>
      </c>
      <c r="Q40" s="122">
        <v>42.5</v>
      </c>
      <c r="R40" s="122">
        <v>42.5</v>
      </c>
      <c r="S40" s="122"/>
      <c r="T40" s="1"/>
      <c r="U40" s="122">
        <v>26</v>
      </c>
      <c r="V40" s="122">
        <v>26</v>
      </c>
      <c r="W40" s="122">
        <v>18.5</v>
      </c>
      <c r="X40" s="122"/>
      <c r="Y40" s="122"/>
      <c r="Z40" s="122"/>
    </row>
    <row r="41" spans="1:26">
      <c r="A41" s="6">
        <v>38955</v>
      </c>
      <c r="B41" s="122">
        <v>36</v>
      </c>
      <c r="C41" s="122">
        <v>35</v>
      </c>
      <c r="D41" s="122">
        <v>20</v>
      </c>
      <c r="E41" s="122">
        <v>44.75</v>
      </c>
      <c r="F41" s="122">
        <v>24.5</v>
      </c>
      <c r="G41" s="122"/>
      <c r="H41" s="122">
        <v>27.5</v>
      </c>
      <c r="I41" s="122">
        <v>22.5</v>
      </c>
      <c r="J41" s="122">
        <v>17.5</v>
      </c>
      <c r="K41" s="122"/>
      <c r="L41" s="122"/>
      <c r="M41" s="122"/>
      <c r="N41" s="122">
        <v>21</v>
      </c>
      <c r="O41" s="122">
        <v>18</v>
      </c>
      <c r="P41" s="122"/>
      <c r="Q41" s="122">
        <v>42.5</v>
      </c>
      <c r="R41" s="122">
        <v>42.5</v>
      </c>
      <c r="S41" s="122"/>
      <c r="T41" s="1"/>
      <c r="U41" s="122">
        <v>26</v>
      </c>
      <c r="V41" s="122">
        <v>26</v>
      </c>
      <c r="W41" s="122">
        <v>18.5</v>
      </c>
      <c r="X41" s="122"/>
      <c r="Y41" s="122"/>
      <c r="Z41" s="122"/>
    </row>
    <row r="42" spans="1:26">
      <c r="A42" s="6">
        <v>38962</v>
      </c>
      <c r="B42" s="122">
        <v>38</v>
      </c>
      <c r="C42" s="122">
        <v>37</v>
      </c>
      <c r="D42" s="122">
        <v>20.5</v>
      </c>
      <c r="E42" s="122"/>
      <c r="F42" s="122"/>
      <c r="G42" s="122"/>
      <c r="H42" s="122">
        <v>31.5</v>
      </c>
      <c r="I42" s="122">
        <v>26</v>
      </c>
      <c r="J42" s="122">
        <v>23.5</v>
      </c>
      <c r="K42" s="122"/>
      <c r="L42" s="122"/>
      <c r="M42" s="122"/>
      <c r="N42" s="122">
        <v>22.25</v>
      </c>
      <c r="O42" s="122">
        <v>19.25</v>
      </c>
      <c r="P42" s="122">
        <v>10</v>
      </c>
      <c r="Q42" s="122">
        <v>56</v>
      </c>
      <c r="R42" s="122">
        <v>56</v>
      </c>
      <c r="S42" s="122"/>
      <c r="T42" s="1"/>
      <c r="U42" s="122">
        <v>28.4</v>
      </c>
      <c r="V42" s="122">
        <v>28.4</v>
      </c>
      <c r="W42" s="122">
        <v>21.4</v>
      </c>
      <c r="X42" s="122"/>
      <c r="Y42" s="122"/>
      <c r="Z42" s="122"/>
    </row>
    <row r="43" spans="1:26">
      <c r="A43" s="6">
        <v>38969</v>
      </c>
      <c r="B43" s="122">
        <v>39</v>
      </c>
      <c r="C43" s="122">
        <v>38</v>
      </c>
      <c r="D43" s="122">
        <v>22</v>
      </c>
      <c r="E43" s="122">
        <v>40</v>
      </c>
      <c r="F43" s="122">
        <v>31</v>
      </c>
      <c r="G43" s="122">
        <v>18</v>
      </c>
      <c r="H43" s="122">
        <v>31.5</v>
      </c>
      <c r="I43" s="122">
        <v>26</v>
      </c>
      <c r="J43" s="122">
        <v>23.5</v>
      </c>
      <c r="K43" s="122"/>
      <c r="L43" s="122"/>
      <c r="M43" s="122"/>
      <c r="N43" s="122"/>
      <c r="O43" s="122"/>
      <c r="P43" s="122"/>
      <c r="Q43" s="122">
        <v>45</v>
      </c>
      <c r="R43" s="122">
        <v>45</v>
      </c>
      <c r="S43" s="122"/>
      <c r="T43" s="1"/>
      <c r="U43" s="122">
        <v>30</v>
      </c>
      <c r="V43" s="122">
        <v>22.5</v>
      </c>
      <c r="W43" s="122"/>
      <c r="X43" s="122"/>
      <c r="Y43" s="122"/>
      <c r="Z43" s="122"/>
    </row>
    <row r="44" spans="1:26">
      <c r="A44" s="6">
        <v>38976</v>
      </c>
      <c r="B44" s="122">
        <v>42</v>
      </c>
      <c r="C44" s="122">
        <v>42.5</v>
      </c>
      <c r="D44" s="122">
        <v>23.5</v>
      </c>
      <c r="E44" s="122"/>
      <c r="F44" s="122"/>
      <c r="G44" s="122"/>
      <c r="H44" s="122">
        <v>37</v>
      </c>
      <c r="I44" s="122">
        <v>33</v>
      </c>
      <c r="J44" s="122">
        <v>28</v>
      </c>
      <c r="K44" s="122"/>
      <c r="L44" s="122"/>
      <c r="M44" s="122"/>
      <c r="N44" s="122"/>
      <c r="O44" s="122"/>
      <c r="P44" s="122"/>
      <c r="Q44" s="122">
        <v>46.5</v>
      </c>
      <c r="R44" s="122">
        <v>46.5</v>
      </c>
      <c r="S44" s="122"/>
      <c r="T44" s="1"/>
      <c r="U44" s="122">
        <v>32.5</v>
      </c>
      <c r="V44" s="122">
        <v>32.5</v>
      </c>
      <c r="W44" s="122">
        <v>23.75</v>
      </c>
      <c r="X44" s="122"/>
      <c r="Y44" s="122"/>
      <c r="Z44" s="122"/>
    </row>
    <row r="45" spans="1:26">
      <c r="A45" s="6">
        <v>38983</v>
      </c>
      <c r="B45" s="122">
        <v>44</v>
      </c>
      <c r="C45" s="122">
        <v>44.75</v>
      </c>
      <c r="D45" s="122">
        <v>24.5</v>
      </c>
      <c r="E45" s="122">
        <v>26</v>
      </c>
      <c r="F45" s="122">
        <v>26</v>
      </c>
      <c r="G45" s="122">
        <v>20.5</v>
      </c>
      <c r="H45" s="122">
        <v>39</v>
      </c>
      <c r="I45" s="122">
        <v>35.5</v>
      </c>
      <c r="J45" s="122">
        <v>27.75</v>
      </c>
      <c r="K45" s="122"/>
      <c r="L45" s="122"/>
      <c r="M45" s="122"/>
      <c r="N45" s="122">
        <v>28.5</v>
      </c>
      <c r="O45" s="122">
        <v>22</v>
      </c>
      <c r="P45" s="122">
        <v>10.25</v>
      </c>
      <c r="Q45" s="122">
        <v>55.5</v>
      </c>
      <c r="R45" s="122">
        <v>55.5</v>
      </c>
      <c r="S45" s="122"/>
      <c r="T45" s="1"/>
      <c r="U45" s="122">
        <v>35</v>
      </c>
      <c r="V45" s="122">
        <v>35</v>
      </c>
      <c r="W45" s="122">
        <v>25</v>
      </c>
      <c r="X45" s="122"/>
      <c r="Y45" s="122"/>
      <c r="Z45" s="122"/>
    </row>
    <row r="46" spans="1:26">
      <c r="A46" s="6">
        <v>38990</v>
      </c>
      <c r="B46" s="122">
        <v>44</v>
      </c>
      <c r="C46" s="122">
        <v>45</v>
      </c>
      <c r="D46" s="122">
        <v>24.5</v>
      </c>
      <c r="E46" s="122">
        <v>40</v>
      </c>
      <c r="F46" s="122">
        <v>27.75</v>
      </c>
      <c r="G46" s="122">
        <v>19.5</v>
      </c>
      <c r="H46" s="122">
        <v>36.25</v>
      </c>
      <c r="I46" s="122">
        <v>31.5</v>
      </c>
      <c r="J46" s="122">
        <v>23.5</v>
      </c>
      <c r="K46" s="122"/>
      <c r="L46" s="122"/>
      <c r="M46" s="122"/>
      <c r="N46" s="122">
        <v>29.5</v>
      </c>
      <c r="O46" s="122">
        <v>21.75</v>
      </c>
      <c r="P46" s="122">
        <v>9.5</v>
      </c>
      <c r="Q46" s="122">
        <v>45.5</v>
      </c>
      <c r="R46" s="122">
        <v>45.5</v>
      </c>
      <c r="S46" s="122"/>
      <c r="T46" s="1"/>
      <c r="U46" s="122">
        <v>35</v>
      </c>
      <c r="V46" s="122">
        <v>35</v>
      </c>
      <c r="W46" s="122">
        <v>25</v>
      </c>
      <c r="X46" s="122"/>
      <c r="Y46" s="122"/>
      <c r="Z46" s="122"/>
    </row>
    <row r="47" spans="1:26">
      <c r="A47" s="6">
        <v>38997</v>
      </c>
      <c r="B47" s="122">
        <v>42.5</v>
      </c>
      <c r="C47" s="122">
        <v>43.5</v>
      </c>
      <c r="D47" s="122">
        <v>25.5</v>
      </c>
      <c r="E47" s="122">
        <v>28</v>
      </c>
      <c r="F47" s="122">
        <v>32.75</v>
      </c>
      <c r="G47" s="122">
        <v>14.5</v>
      </c>
      <c r="H47" s="122">
        <v>37</v>
      </c>
      <c r="I47" s="122">
        <v>33.5</v>
      </c>
      <c r="J47" s="122">
        <v>25</v>
      </c>
      <c r="K47" s="122"/>
      <c r="L47" s="122"/>
      <c r="M47" s="122"/>
      <c r="N47" s="122">
        <v>30.75</v>
      </c>
      <c r="O47" s="122">
        <v>25.5</v>
      </c>
      <c r="P47" s="122">
        <v>14.25</v>
      </c>
      <c r="Q47" s="122">
        <v>45.5</v>
      </c>
      <c r="R47" s="122">
        <v>45.5</v>
      </c>
      <c r="S47" s="122"/>
      <c r="T47" s="1"/>
      <c r="U47" s="122">
        <v>35</v>
      </c>
      <c r="V47" s="122">
        <v>35</v>
      </c>
      <c r="W47" s="122">
        <v>25</v>
      </c>
      <c r="X47" s="122"/>
      <c r="Y47" s="122"/>
      <c r="Z47" s="122"/>
    </row>
    <row r="48" spans="1:26">
      <c r="A48" s="6">
        <v>39004</v>
      </c>
      <c r="B48" s="122">
        <v>41.5</v>
      </c>
      <c r="C48" s="122">
        <v>41.5</v>
      </c>
      <c r="D48" s="122">
        <v>29</v>
      </c>
      <c r="E48" s="122">
        <v>30</v>
      </c>
      <c r="F48" s="122">
        <v>33</v>
      </c>
      <c r="G48" s="122">
        <v>18</v>
      </c>
      <c r="H48" s="122">
        <v>40.5</v>
      </c>
      <c r="I48" s="122">
        <v>25.5</v>
      </c>
      <c r="J48" s="122">
        <v>18</v>
      </c>
      <c r="K48" s="122"/>
      <c r="L48" s="122"/>
      <c r="M48" s="122"/>
      <c r="N48" s="122">
        <v>28.75</v>
      </c>
      <c r="O48" s="122">
        <v>21.75</v>
      </c>
      <c r="P48" s="122">
        <v>10</v>
      </c>
      <c r="Q48" s="122">
        <v>38</v>
      </c>
      <c r="R48" s="122">
        <v>41</v>
      </c>
      <c r="S48" s="122"/>
      <c r="T48" s="1"/>
      <c r="U48" s="122"/>
      <c r="V48" s="122"/>
      <c r="W48" s="122"/>
      <c r="X48" s="122">
        <v>47.5</v>
      </c>
      <c r="Y48" s="122">
        <v>35.75</v>
      </c>
      <c r="Z48" s="122">
        <v>24</v>
      </c>
    </row>
    <row r="49" spans="1:26">
      <c r="A49" s="6">
        <v>39011</v>
      </c>
      <c r="B49" s="122">
        <v>41</v>
      </c>
      <c r="C49" s="122">
        <v>41.5</v>
      </c>
      <c r="D49" s="122">
        <v>29</v>
      </c>
      <c r="E49" s="122">
        <v>29.25</v>
      </c>
      <c r="F49" s="122">
        <v>25.75</v>
      </c>
      <c r="G49" s="122">
        <v>18.5</v>
      </c>
      <c r="H49" s="122">
        <v>32</v>
      </c>
      <c r="I49" s="122">
        <v>27.5</v>
      </c>
      <c r="J49" s="122">
        <v>18.5</v>
      </c>
      <c r="K49" s="122"/>
      <c r="L49" s="122"/>
      <c r="M49" s="122"/>
      <c r="N49" s="122"/>
      <c r="O49" s="122"/>
      <c r="P49" s="122"/>
      <c r="Q49" s="122">
        <v>52</v>
      </c>
      <c r="R49" s="122">
        <v>52</v>
      </c>
      <c r="S49" s="122"/>
      <c r="T49" s="1"/>
      <c r="U49" s="122"/>
      <c r="V49" s="122"/>
      <c r="W49" s="122"/>
      <c r="X49" s="122">
        <v>47.5</v>
      </c>
      <c r="Y49" s="122">
        <v>35.75</v>
      </c>
      <c r="Z49" s="122">
        <v>24</v>
      </c>
    </row>
    <row r="50" spans="1:26">
      <c r="A50" s="6">
        <v>39018</v>
      </c>
      <c r="B50" s="122">
        <v>41</v>
      </c>
      <c r="C50" s="122">
        <v>41.5</v>
      </c>
      <c r="D50" s="122">
        <v>29</v>
      </c>
      <c r="E50" s="122"/>
      <c r="F50" s="122">
        <v>23.5</v>
      </c>
      <c r="G50" s="122">
        <v>15</v>
      </c>
      <c r="H50" s="122">
        <v>36</v>
      </c>
      <c r="I50" s="122">
        <v>29</v>
      </c>
      <c r="J50" s="122">
        <v>21</v>
      </c>
      <c r="K50" s="122"/>
      <c r="L50" s="122"/>
      <c r="M50" s="122"/>
      <c r="N50" s="122">
        <v>25.75</v>
      </c>
      <c r="O50" s="122">
        <v>19</v>
      </c>
      <c r="P50" s="122">
        <v>10.5</v>
      </c>
      <c r="Q50" s="122">
        <v>56.5</v>
      </c>
      <c r="R50" s="122">
        <v>56.5</v>
      </c>
      <c r="S50" s="122"/>
      <c r="T50" s="1"/>
      <c r="U50" s="122"/>
      <c r="V50" s="122"/>
      <c r="W50" s="122"/>
      <c r="X50" s="122">
        <v>47.5</v>
      </c>
      <c r="Y50" s="122">
        <v>35.75</v>
      </c>
      <c r="Z50" s="122">
        <v>24</v>
      </c>
    </row>
    <row r="51" spans="1:26">
      <c r="A51" s="6">
        <v>39025</v>
      </c>
      <c r="B51" s="122">
        <v>39</v>
      </c>
      <c r="C51" s="122">
        <v>40</v>
      </c>
      <c r="D51" s="122">
        <v>28.5</v>
      </c>
      <c r="E51" s="122">
        <v>22</v>
      </c>
      <c r="F51" s="122">
        <v>18</v>
      </c>
      <c r="G51" s="122">
        <v>11</v>
      </c>
      <c r="H51" s="122">
        <v>27.5</v>
      </c>
      <c r="I51" s="122">
        <v>25</v>
      </c>
      <c r="J51" s="122">
        <v>22</v>
      </c>
      <c r="K51" s="122"/>
      <c r="L51" s="122"/>
      <c r="M51" s="122"/>
      <c r="N51" s="122"/>
      <c r="O51" s="122"/>
      <c r="P51" s="122"/>
      <c r="Q51" s="122">
        <v>56</v>
      </c>
      <c r="R51" s="122">
        <v>44</v>
      </c>
      <c r="S51" s="122">
        <v>30</v>
      </c>
      <c r="T51" s="1"/>
      <c r="U51" s="122"/>
      <c r="V51" s="122"/>
      <c r="W51" s="122"/>
      <c r="X51" s="122">
        <v>31</v>
      </c>
      <c r="Y51" s="122"/>
      <c r="Z51" s="122"/>
    </row>
    <row r="52" spans="1:26">
      <c r="A52" s="6">
        <v>39032</v>
      </c>
      <c r="B52" s="122">
        <v>38.25</v>
      </c>
      <c r="C52" s="122">
        <v>40.5</v>
      </c>
      <c r="D52" s="122">
        <v>22.5</v>
      </c>
      <c r="E52" s="122">
        <v>27.5</v>
      </c>
      <c r="F52" s="122">
        <v>27.5</v>
      </c>
      <c r="G52" s="122">
        <v>14</v>
      </c>
      <c r="H52" s="122">
        <v>38</v>
      </c>
      <c r="I52" s="122">
        <v>36</v>
      </c>
      <c r="J52" s="122">
        <v>19</v>
      </c>
      <c r="K52" s="122"/>
      <c r="L52" s="122"/>
      <c r="M52" s="122"/>
      <c r="N52" s="122"/>
      <c r="O52" s="122"/>
      <c r="P52" s="122"/>
      <c r="Q52" s="122">
        <v>40</v>
      </c>
      <c r="R52" s="122">
        <v>40</v>
      </c>
      <c r="S52" s="122"/>
      <c r="T52" s="1"/>
      <c r="U52" s="122"/>
      <c r="V52" s="122"/>
      <c r="W52" s="122"/>
      <c r="X52" s="122">
        <v>31</v>
      </c>
      <c r="Y52" s="122"/>
      <c r="Z52" s="122"/>
    </row>
    <row r="53" spans="1:26">
      <c r="A53" s="6">
        <v>39039</v>
      </c>
      <c r="B53" s="122">
        <v>36</v>
      </c>
      <c r="C53" s="122">
        <v>44</v>
      </c>
      <c r="D53" s="122">
        <v>24</v>
      </c>
      <c r="E53" s="122"/>
      <c r="F53" s="122"/>
      <c r="G53" s="122"/>
      <c r="H53" s="122">
        <v>28.5</v>
      </c>
      <c r="I53" s="122">
        <v>39</v>
      </c>
      <c r="J53" s="122">
        <v>18.5</v>
      </c>
      <c r="K53" s="122"/>
      <c r="L53" s="122"/>
      <c r="M53" s="122"/>
      <c r="N53" s="122"/>
      <c r="O53" s="122"/>
      <c r="P53" s="122"/>
      <c r="Q53" s="122">
        <v>40</v>
      </c>
      <c r="R53" s="122">
        <v>40</v>
      </c>
      <c r="S53" s="122"/>
      <c r="T53" s="1"/>
      <c r="U53" s="122"/>
      <c r="V53" s="122"/>
      <c r="W53" s="122"/>
      <c r="X53" s="122">
        <v>31</v>
      </c>
      <c r="Y53" s="122"/>
      <c r="Z53" s="122"/>
    </row>
    <row r="54" spans="1:26">
      <c r="A54" s="6">
        <v>39046</v>
      </c>
      <c r="B54" s="122">
        <v>38.25</v>
      </c>
      <c r="C54" s="122">
        <v>40.5</v>
      </c>
      <c r="D54" s="122">
        <v>22.5</v>
      </c>
      <c r="E54" s="122"/>
      <c r="F54" s="122"/>
      <c r="G54" s="122"/>
      <c r="H54" s="122">
        <v>29</v>
      </c>
      <c r="I54" s="122">
        <v>34</v>
      </c>
      <c r="J54" s="122">
        <v>21.5</v>
      </c>
      <c r="K54" s="122"/>
      <c r="L54" s="122"/>
      <c r="M54" s="122"/>
      <c r="N54" s="122">
        <v>28.25</v>
      </c>
      <c r="O54" s="122">
        <v>23.25</v>
      </c>
      <c r="P54" s="122">
        <v>15.25</v>
      </c>
      <c r="Q54" s="122">
        <v>44</v>
      </c>
      <c r="R54" s="122">
        <v>44</v>
      </c>
      <c r="S54" s="122"/>
      <c r="T54" s="1"/>
      <c r="U54" s="122"/>
      <c r="V54" s="122"/>
      <c r="W54" s="122"/>
      <c r="X54" s="122">
        <v>35</v>
      </c>
      <c r="Y54" s="122">
        <v>31</v>
      </c>
      <c r="Z54" s="122">
        <v>30</v>
      </c>
    </row>
    <row r="55" spans="1:26">
      <c r="A55" s="6">
        <v>39053</v>
      </c>
      <c r="B55" s="122">
        <v>42.5</v>
      </c>
      <c r="C55" s="122">
        <v>42.5</v>
      </c>
      <c r="D55" s="122">
        <v>24.75</v>
      </c>
      <c r="E55" s="122"/>
      <c r="F55" s="122"/>
      <c r="G55" s="122"/>
      <c r="H55" s="122">
        <v>35.5</v>
      </c>
      <c r="I55" s="122">
        <v>32</v>
      </c>
      <c r="J55" s="122">
        <v>20.5</v>
      </c>
      <c r="K55" s="122"/>
      <c r="L55" s="122"/>
      <c r="M55" s="122"/>
      <c r="N55" s="122"/>
      <c r="O55" s="122"/>
      <c r="P55" s="122"/>
      <c r="Q55" s="122">
        <v>42.5</v>
      </c>
      <c r="R55" s="122">
        <v>42.5</v>
      </c>
      <c r="S55" s="122"/>
      <c r="T55" s="1"/>
      <c r="U55" s="122"/>
      <c r="V55" s="122"/>
      <c r="W55" s="122"/>
      <c r="X55" s="122">
        <v>35</v>
      </c>
      <c r="Y55" s="122">
        <v>31</v>
      </c>
      <c r="Z55" s="122">
        <v>30</v>
      </c>
    </row>
    <row r="56" spans="1:26">
      <c r="A56" s="6">
        <v>39060</v>
      </c>
      <c r="B56" s="122">
        <v>43.5</v>
      </c>
      <c r="C56" s="122">
        <v>43.5</v>
      </c>
      <c r="D56" s="122">
        <v>28</v>
      </c>
      <c r="E56" s="122">
        <v>39</v>
      </c>
      <c r="F56" s="122">
        <v>30.5</v>
      </c>
      <c r="G56" s="122">
        <v>18</v>
      </c>
      <c r="H56" s="122">
        <v>37.5</v>
      </c>
      <c r="I56" s="122">
        <v>30</v>
      </c>
      <c r="J56" s="122"/>
      <c r="K56" s="122"/>
      <c r="L56" s="122"/>
      <c r="M56" s="122"/>
      <c r="N56" s="122"/>
      <c r="O56" s="122"/>
      <c r="P56" s="122"/>
      <c r="Q56" s="122">
        <v>54</v>
      </c>
      <c r="R56" s="122">
        <v>54</v>
      </c>
      <c r="S56" s="122"/>
      <c r="T56" s="1"/>
      <c r="U56" s="122"/>
      <c r="V56" s="122"/>
      <c r="W56" s="122"/>
      <c r="X56" s="122">
        <v>63.5</v>
      </c>
      <c r="Y56" s="122">
        <v>36</v>
      </c>
      <c r="Z56" s="122">
        <v>27</v>
      </c>
    </row>
    <row r="57" spans="1:26">
      <c r="A57" s="6">
        <v>39067</v>
      </c>
      <c r="B57" s="122">
        <v>44</v>
      </c>
      <c r="C57" s="122">
        <v>43</v>
      </c>
      <c r="D57" s="122">
        <v>27</v>
      </c>
      <c r="E57" s="122">
        <v>43.5</v>
      </c>
      <c r="F57" s="122">
        <v>36.5</v>
      </c>
      <c r="G57" s="122">
        <v>34</v>
      </c>
      <c r="H57" s="122">
        <v>38.5</v>
      </c>
      <c r="I57" s="122">
        <v>31</v>
      </c>
      <c r="J57" s="122">
        <v>21</v>
      </c>
      <c r="K57" s="122"/>
      <c r="L57" s="122"/>
      <c r="M57" s="122"/>
      <c r="N57" s="122">
        <v>37.630000000000003</v>
      </c>
      <c r="O57" s="122">
        <v>34.130000000000003</v>
      </c>
      <c r="P57" s="122">
        <v>17.5</v>
      </c>
      <c r="Q57" s="122">
        <v>40</v>
      </c>
      <c r="R57" s="122">
        <v>40</v>
      </c>
      <c r="S57" s="122"/>
      <c r="T57" s="1"/>
      <c r="U57" s="122"/>
      <c r="V57" s="122"/>
      <c r="W57" s="122"/>
      <c r="X57" s="122">
        <v>30</v>
      </c>
      <c r="Y57" s="122">
        <v>29</v>
      </c>
      <c r="Z57" s="122">
        <v>27</v>
      </c>
    </row>
    <row r="58" spans="1:26">
      <c r="A58" s="6">
        <v>39074</v>
      </c>
      <c r="B58" s="122">
        <v>42.5</v>
      </c>
      <c r="C58" s="122">
        <v>42</v>
      </c>
      <c r="D58" s="122">
        <v>26.5</v>
      </c>
      <c r="E58" s="122"/>
      <c r="F58" s="122"/>
      <c r="G58" s="122"/>
      <c r="H58" s="122">
        <v>37.75</v>
      </c>
      <c r="I58" s="122">
        <v>32</v>
      </c>
      <c r="J58" s="122">
        <v>23.5</v>
      </c>
      <c r="K58" s="122"/>
      <c r="L58" s="122"/>
      <c r="M58" s="122"/>
      <c r="N58" s="122"/>
      <c r="O58" s="122"/>
      <c r="P58" s="122"/>
      <c r="Q58" s="122">
        <v>55</v>
      </c>
      <c r="R58" s="122">
        <v>55</v>
      </c>
      <c r="S58" s="122"/>
      <c r="T58" s="1"/>
      <c r="U58" s="122"/>
      <c r="V58" s="122"/>
      <c r="W58" s="122"/>
      <c r="X58" s="122"/>
      <c r="Y58" s="122"/>
      <c r="Z58" s="122"/>
    </row>
    <row r="59" spans="1:26">
      <c r="A59" s="6">
        <v>39081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>
        <v>58.5</v>
      </c>
      <c r="R59" s="122">
        <v>58.5</v>
      </c>
      <c r="S59" s="122"/>
      <c r="T59" s="1"/>
      <c r="U59" s="122"/>
      <c r="V59" s="122"/>
      <c r="W59" s="122"/>
      <c r="X59" s="122">
        <v>30</v>
      </c>
      <c r="Y59" s="122">
        <v>28</v>
      </c>
      <c r="Z59" s="122"/>
    </row>
    <row r="60" spans="1:26">
      <c r="A60" s="6">
        <v>39088</v>
      </c>
      <c r="B60" s="122"/>
      <c r="C60" s="122"/>
      <c r="D60" s="122"/>
      <c r="E60" s="122">
        <v>54.25</v>
      </c>
      <c r="F60" s="122">
        <v>57.75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>
        <v>58</v>
      </c>
      <c r="R60" s="122">
        <v>58</v>
      </c>
      <c r="S60" s="122"/>
      <c r="T60" s="1"/>
      <c r="U60" s="122"/>
      <c r="V60" s="122"/>
      <c r="W60" s="122"/>
      <c r="X60" s="122">
        <v>30</v>
      </c>
      <c r="Y60" s="122">
        <v>28</v>
      </c>
      <c r="Z60" s="122"/>
    </row>
    <row r="61" spans="1:26">
      <c r="A61" s="6">
        <v>39095</v>
      </c>
      <c r="B61" s="122">
        <v>44</v>
      </c>
      <c r="C61" s="122">
        <v>44</v>
      </c>
      <c r="D61" s="122">
        <v>30</v>
      </c>
      <c r="E61" s="122">
        <v>35.5</v>
      </c>
      <c r="F61" s="122">
        <v>27.75</v>
      </c>
      <c r="G61" s="122">
        <v>16</v>
      </c>
      <c r="H61" s="122">
        <v>51.5</v>
      </c>
      <c r="I61" s="122">
        <v>50.5</v>
      </c>
      <c r="J61" s="122">
        <v>47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"/>
      <c r="U61" s="122"/>
      <c r="V61" s="122"/>
      <c r="W61" s="122"/>
      <c r="X61" s="122"/>
      <c r="Y61" s="122"/>
      <c r="Z61" s="122"/>
    </row>
    <row r="62" spans="1:26">
      <c r="A62" s="6">
        <v>39102</v>
      </c>
      <c r="B62" s="122">
        <v>48.5</v>
      </c>
      <c r="C62" s="122">
        <v>44.5</v>
      </c>
      <c r="D62" s="122">
        <v>32</v>
      </c>
      <c r="E62" s="122">
        <v>34.5</v>
      </c>
      <c r="F62" s="122">
        <v>27.5</v>
      </c>
      <c r="G62" s="122"/>
      <c r="H62" s="122">
        <v>49</v>
      </c>
      <c r="I62" s="122">
        <v>45</v>
      </c>
      <c r="J62" s="122"/>
      <c r="K62" s="122"/>
      <c r="L62" s="122"/>
      <c r="M62" s="122"/>
      <c r="N62" s="122"/>
      <c r="O62" s="122"/>
      <c r="P62" s="122"/>
      <c r="Q62" s="122">
        <v>47</v>
      </c>
      <c r="R62" s="122">
        <v>47</v>
      </c>
      <c r="S62" s="122"/>
      <c r="T62" s="1"/>
      <c r="U62" s="122"/>
      <c r="V62" s="122"/>
      <c r="W62" s="122"/>
      <c r="X62" s="122"/>
      <c r="Y62" s="122"/>
      <c r="Z62" s="122"/>
    </row>
    <row r="63" spans="1:26">
      <c r="A63" s="6">
        <v>39109</v>
      </c>
      <c r="B63" s="122">
        <v>45.25</v>
      </c>
      <c r="C63" s="122">
        <v>43.75</v>
      </c>
      <c r="D63" s="122">
        <v>32</v>
      </c>
      <c r="E63" s="122">
        <v>31</v>
      </c>
      <c r="F63" s="122">
        <v>37</v>
      </c>
      <c r="G63" s="122"/>
      <c r="H63" s="122"/>
      <c r="I63" s="122"/>
      <c r="J63" s="122">
        <v>31.5</v>
      </c>
      <c r="K63" s="122"/>
      <c r="L63" s="122"/>
      <c r="M63" s="122"/>
      <c r="N63" s="122">
        <v>38.75</v>
      </c>
      <c r="O63" s="122">
        <v>33.5</v>
      </c>
      <c r="P63" s="122">
        <v>27</v>
      </c>
      <c r="Q63" s="122">
        <v>45.5</v>
      </c>
      <c r="R63" s="122">
        <v>45.5</v>
      </c>
      <c r="S63" s="122"/>
      <c r="T63" s="1"/>
      <c r="U63" s="122"/>
      <c r="V63" s="122"/>
      <c r="W63" s="122"/>
      <c r="X63" s="122"/>
      <c r="Y63" s="122"/>
      <c r="Z63" s="122">
        <v>23</v>
      </c>
    </row>
    <row r="64" spans="1:26">
      <c r="A64" s="6">
        <v>39116</v>
      </c>
      <c r="B64" s="122">
        <v>45</v>
      </c>
      <c r="C64" s="122">
        <v>44.5</v>
      </c>
      <c r="D64" s="122">
        <v>32.5</v>
      </c>
      <c r="E64" s="122">
        <v>33</v>
      </c>
      <c r="F64" s="122">
        <v>27.5</v>
      </c>
      <c r="G64" s="122"/>
      <c r="H64" s="122">
        <v>48</v>
      </c>
      <c r="I64" s="122">
        <v>37.5</v>
      </c>
      <c r="J64" s="122">
        <v>23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"/>
      <c r="U64" s="122"/>
      <c r="V64" s="122"/>
      <c r="W64" s="122"/>
      <c r="X64" s="122"/>
      <c r="Y64" s="122"/>
      <c r="Z64" s="122"/>
    </row>
    <row r="65" spans="1:26">
      <c r="A65" s="6">
        <v>39123</v>
      </c>
      <c r="B65" s="122">
        <v>44.5</v>
      </c>
      <c r="C65" s="122">
        <v>43.5</v>
      </c>
      <c r="D65" s="122">
        <v>32</v>
      </c>
      <c r="E65" s="122">
        <v>48.5</v>
      </c>
      <c r="F65" s="122">
        <v>36.5</v>
      </c>
      <c r="G65" s="122">
        <v>21</v>
      </c>
      <c r="H65" s="122">
        <v>46</v>
      </c>
      <c r="I65" s="122">
        <v>42</v>
      </c>
      <c r="J65" s="122">
        <v>35.5</v>
      </c>
      <c r="K65" s="122"/>
      <c r="L65" s="122"/>
      <c r="M65" s="122"/>
      <c r="N65" s="122"/>
      <c r="O65" s="122"/>
      <c r="P65" s="122"/>
      <c r="Q65" s="122">
        <v>55</v>
      </c>
      <c r="R65" s="122">
        <v>55</v>
      </c>
      <c r="S65" s="122"/>
      <c r="T65" s="1"/>
      <c r="U65" s="122"/>
      <c r="V65" s="122"/>
      <c r="W65" s="122"/>
      <c r="X65" s="122">
        <v>49</v>
      </c>
      <c r="Y65" s="122"/>
      <c r="Z65" s="122"/>
    </row>
    <row r="66" spans="1:26">
      <c r="A66" s="6">
        <v>39130</v>
      </c>
      <c r="B66" s="122">
        <v>45.25</v>
      </c>
      <c r="C66" s="122">
        <v>45.25</v>
      </c>
      <c r="D66" s="122">
        <v>33</v>
      </c>
      <c r="E66" s="122">
        <v>36.5</v>
      </c>
      <c r="F66" s="122">
        <v>29.5</v>
      </c>
      <c r="G66" s="122"/>
      <c r="H66" s="122">
        <v>44.25</v>
      </c>
      <c r="I66" s="122">
        <v>36.5</v>
      </c>
      <c r="J66" s="122">
        <v>25.5</v>
      </c>
      <c r="K66" s="122"/>
      <c r="L66" s="122"/>
      <c r="M66" s="122"/>
      <c r="N66" s="122">
        <v>36</v>
      </c>
      <c r="O66" s="122">
        <v>35</v>
      </c>
      <c r="P66" s="122">
        <v>19</v>
      </c>
      <c r="Q66" s="122">
        <v>70</v>
      </c>
      <c r="R66" s="122">
        <v>70</v>
      </c>
      <c r="S66" s="122"/>
      <c r="T66" s="1"/>
      <c r="U66" s="122"/>
      <c r="V66" s="122"/>
      <c r="W66" s="122"/>
      <c r="X66" s="122"/>
      <c r="Y66" s="122"/>
      <c r="Z66" s="122"/>
    </row>
    <row r="67" spans="1:26">
      <c r="A67" s="6">
        <v>39137</v>
      </c>
      <c r="B67" s="122">
        <v>47</v>
      </c>
      <c r="C67" s="122">
        <v>46.5</v>
      </c>
      <c r="D67" s="122">
        <v>34.5</v>
      </c>
      <c r="E67" s="122">
        <v>45</v>
      </c>
      <c r="F67" s="122">
        <v>30</v>
      </c>
      <c r="G67" s="122">
        <v>20.5</v>
      </c>
      <c r="H67" s="122">
        <v>42.5</v>
      </c>
      <c r="I67" s="122">
        <v>36</v>
      </c>
      <c r="J67" s="122">
        <v>26.5</v>
      </c>
      <c r="K67" s="122"/>
      <c r="L67" s="122"/>
      <c r="M67" s="122"/>
      <c r="N67" s="122"/>
      <c r="O67" s="122"/>
      <c r="P67" s="122"/>
      <c r="Q67" s="122">
        <v>66</v>
      </c>
      <c r="R67" s="122">
        <v>66</v>
      </c>
      <c r="S67" s="122"/>
      <c r="T67" s="1"/>
      <c r="U67" s="122"/>
      <c r="V67" s="122"/>
      <c r="W67" s="122"/>
      <c r="X67" s="122"/>
      <c r="Y67" s="122">
        <v>35</v>
      </c>
      <c r="Z67" s="122"/>
    </row>
    <row r="68" spans="1:26">
      <c r="A68" s="6">
        <v>39144</v>
      </c>
      <c r="B68" s="122">
        <v>47.5</v>
      </c>
      <c r="C68" s="122">
        <v>47.5</v>
      </c>
      <c r="D68" s="122">
        <v>35</v>
      </c>
      <c r="E68" s="122">
        <v>43</v>
      </c>
      <c r="F68" s="122">
        <v>28</v>
      </c>
      <c r="G68" s="122"/>
      <c r="H68" s="122">
        <v>40.5</v>
      </c>
      <c r="I68" s="122">
        <v>34</v>
      </c>
      <c r="J68" s="122">
        <v>23.5</v>
      </c>
      <c r="K68" s="122"/>
      <c r="L68" s="122"/>
      <c r="M68" s="122"/>
      <c r="N68" s="122"/>
      <c r="O68" s="122"/>
      <c r="P68" s="122"/>
      <c r="Q68" s="122">
        <v>59</v>
      </c>
      <c r="R68" s="122">
        <v>32</v>
      </c>
      <c r="S68" s="122">
        <v>18.5</v>
      </c>
      <c r="T68" s="1"/>
      <c r="U68" s="122"/>
      <c r="V68" s="122"/>
      <c r="W68" s="122"/>
      <c r="X68" s="122"/>
      <c r="Y68" s="122"/>
      <c r="Z68" s="122"/>
    </row>
    <row r="69" spans="1:26">
      <c r="A69" s="6">
        <v>39151</v>
      </c>
      <c r="B69" s="122">
        <v>46.5</v>
      </c>
      <c r="C69" s="122">
        <v>47.5</v>
      </c>
      <c r="D69" s="122">
        <v>35</v>
      </c>
      <c r="E69" s="122">
        <v>29.5</v>
      </c>
      <c r="F69" s="122">
        <v>36</v>
      </c>
      <c r="G69" s="122">
        <v>21</v>
      </c>
      <c r="H69" s="122">
        <v>36</v>
      </c>
      <c r="I69" s="122">
        <v>28.5</v>
      </c>
      <c r="J69" s="122">
        <v>21.5</v>
      </c>
      <c r="K69" s="122"/>
      <c r="L69" s="122"/>
      <c r="M69" s="122"/>
      <c r="N69" s="122">
        <v>35.75</v>
      </c>
      <c r="O69" s="122">
        <v>29.25</v>
      </c>
      <c r="P69" s="122">
        <v>18.5</v>
      </c>
      <c r="Q69" s="122">
        <v>56</v>
      </c>
      <c r="R69" s="122">
        <v>29</v>
      </c>
      <c r="S69" s="122"/>
      <c r="T69" s="1"/>
      <c r="U69" s="122"/>
      <c r="V69" s="122"/>
      <c r="W69" s="122"/>
      <c r="X69" s="122">
        <v>53.25</v>
      </c>
      <c r="Y69" s="122">
        <v>43.5</v>
      </c>
      <c r="Z69" s="122">
        <v>39</v>
      </c>
    </row>
    <row r="70" spans="1:26">
      <c r="A70" s="6">
        <v>39158</v>
      </c>
      <c r="B70" s="122">
        <v>47.5</v>
      </c>
      <c r="C70" s="122">
        <v>47.5</v>
      </c>
      <c r="D70" s="122">
        <v>35</v>
      </c>
      <c r="E70" s="122">
        <v>37.5</v>
      </c>
      <c r="F70" s="122">
        <v>33.5</v>
      </c>
      <c r="G70" s="122">
        <v>25</v>
      </c>
      <c r="H70" s="122">
        <v>34.5</v>
      </c>
      <c r="I70" s="122">
        <v>30</v>
      </c>
      <c r="J70" s="122">
        <v>19.5</v>
      </c>
      <c r="K70" s="122"/>
      <c r="L70" s="122"/>
      <c r="M70" s="122"/>
      <c r="N70" s="122"/>
      <c r="O70" s="122"/>
      <c r="P70" s="122"/>
      <c r="Q70" s="122">
        <v>61</v>
      </c>
      <c r="R70" s="122">
        <v>38</v>
      </c>
      <c r="S70" s="122">
        <v>22</v>
      </c>
      <c r="T70" s="1"/>
      <c r="U70" s="122"/>
      <c r="V70" s="122"/>
      <c r="W70" s="122"/>
      <c r="X70" s="122"/>
      <c r="Y70" s="122"/>
      <c r="Z70" s="122"/>
    </row>
    <row r="71" spans="1:26">
      <c r="A71" s="6">
        <v>39165</v>
      </c>
      <c r="B71" s="122">
        <v>48.25</v>
      </c>
      <c r="C71" s="122">
        <v>48.25</v>
      </c>
      <c r="D71" s="122">
        <v>36</v>
      </c>
      <c r="E71" s="122">
        <v>38</v>
      </c>
      <c r="F71" s="122">
        <v>32</v>
      </c>
      <c r="G71" s="122">
        <v>20.5</v>
      </c>
      <c r="H71" s="122">
        <v>34.5</v>
      </c>
      <c r="I71" s="122">
        <v>26</v>
      </c>
      <c r="J71" s="122">
        <v>18.5</v>
      </c>
      <c r="K71" s="122"/>
      <c r="L71" s="122"/>
      <c r="M71" s="122"/>
      <c r="N71" s="122"/>
      <c r="O71" s="122"/>
      <c r="P71" s="122"/>
      <c r="Q71" s="122"/>
      <c r="R71" s="122"/>
      <c r="S71" s="122"/>
      <c r="T71" s="1"/>
      <c r="U71" s="122"/>
      <c r="V71" s="122"/>
      <c r="W71" s="122"/>
      <c r="X71" s="122"/>
      <c r="Y71" s="122"/>
      <c r="Z71" s="122"/>
    </row>
    <row r="72" spans="1:26">
      <c r="A72" s="6">
        <v>39172</v>
      </c>
      <c r="B72" s="122">
        <v>48.5</v>
      </c>
      <c r="C72" s="122">
        <v>48.5</v>
      </c>
      <c r="D72" s="122">
        <v>30</v>
      </c>
      <c r="E72" s="122">
        <v>39.5</v>
      </c>
      <c r="F72" s="122">
        <v>42.75</v>
      </c>
      <c r="G72" s="122">
        <v>39.5</v>
      </c>
      <c r="H72" s="122">
        <v>31.5</v>
      </c>
      <c r="I72" s="122">
        <v>22.5</v>
      </c>
      <c r="J72" s="122">
        <v>19</v>
      </c>
      <c r="K72" s="122"/>
      <c r="L72" s="122"/>
      <c r="M72" s="122"/>
      <c r="N72" s="122"/>
      <c r="O72" s="122"/>
      <c r="P72" s="122"/>
      <c r="Q72" s="122"/>
      <c r="R72" s="122"/>
      <c r="S72" s="122"/>
      <c r="T72" s="1"/>
      <c r="U72" s="122"/>
      <c r="V72" s="122"/>
      <c r="W72" s="122"/>
      <c r="X72" s="122"/>
      <c r="Y72" s="122"/>
      <c r="Z72" s="122"/>
    </row>
    <row r="73" spans="1:26">
      <c r="A73" s="6">
        <v>39179</v>
      </c>
      <c r="B73" s="122">
        <v>47.75</v>
      </c>
      <c r="C73" s="122">
        <v>49.5</v>
      </c>
      <c r="D73" s="122">
        <v>30</v>
      </c>
      <c r="E73" s="122">
        <v>49</v>
      </c>
      <c r="F73" s="122">
        <v>42</v>
      </c>
      <c r="G73" s="122">
        <v>29.5</v>
      </c>
      <c r="H73" s="122">
        <v>34.5</v>
      </c>
      <c r="I73" s="122">
        <v>25.5</v>
      </c>
      <c r="J73" s="122">
        <v>21</v>
      </c>
      <c r="K73" s="122"/>
      <c r="L73" s="122"/>
      <c r="M73" s="122"/>
      <c r="N73" s="122">
        <v>32.25</v>
      </c>
      <c r="O73" s="122">
        <v>26.75</v>
      </c>
      <c r="P73" s="122">
        <v>10.5</v>
      </c>
      <c r="Q73" s="122">
        <v>63</v>
      </c>
      <c r="R73" s="122">
        <v>36</v>
      </c>
      <c r="S73" s="122"/>
      <c r="T73" s="1"/>
      <c r="U73" s="122"/>
      <c r="V73" s="122"/>
      <c r="W73" s="122"/>
      <c r="X73" s="122"/>
      <c r="Y73" s="122"/>
      <c r="Z73" s="122"/>
    </row>
    <row r="74" spans="1:26">
      <c r="A74" s="6">
        <v>39186</v>
      </c>
      <c r="B74" s="122">
        <v>48.75</v>
      </c>
      <c r="C74" s="122">
        <v>49.5</v>
      </c>
      <c r="D74" s="122">
        <v>35</v>
      </c>
      <c r="E74" s="122">
        <v>36</v>
      </c>
      <c r="F74" s="122">
        <v>30.5</v>
      </c>
      <c r="G74" s="122">
        <v>20.25</v>
      </c>
      <c r="H74" s="122">
        <v>34.5</v>
      </c>
      <c r="I74" s="122">
        <v>27.5</v>
      </c>
      <c r="J74" s="122">
        <v>21</v>
      </c>
      <c r="K74" s="122"/>
      <c r="L74" s="122"/>
      <c r="M74" s="122"/>
      <c r="N74" s="122"/>
      <c r="O74" s="122"/>
      <c r="P74" s="122"/>
      <c r="Q74" s="122">
        <v>56</v>
      </c>
      <c r="R74" s="122">
        <v>31</v>
      </c>
      <c r="S74" s="122">
        <v>25</v>
      </c>
      <c r="T74" s="1"/>
      <c r="U74" s="122"/>
      <c r="V74" s="122"/>
      <c r="W74" s="122"/>
      <c r="X74" s="122"/>
      <c r="Y74" s="122"/>
      <c r="Z74" s="122"/>
    </row>
    <row r="75" spans="1:26">
      <c r="A75" s="6">
        <v>39193</v>
      </c>
      <c r="B75" s="122">
        <v>48.5</v>
      </c>
      <c r="C75" s="122">
        <v>48.5</v>
      </c>
      <c r="D75" s="122">
        <v>32</v>
      </c>
      <c r="E75" s="122">
        <v>41.75</v>
      </c>
      <c r="F75" s="122">
        <v>40.5</v>
      </c>
      <c r="G75" s="122"/>
      <c r="H75" s="122">
        <v>33.25</v>
      </c>
      <c r="I75" s="122">
        <v>26.5</v>
      </c>
      <c r="J75" s="122">
        <v>20</v>
      </c>
      <c r="K75" s="122"/>
      <c r="L75" s="122"/>
      <c r="M75" s="122"/>
      <c r="N75" s="122"/>
      <c r="O75" s="122"/>
      <c r="P75" s="122"/>
      <c r="Q75" s="122">
        <v>51</v>
      </c>
      <c r="R75" s="122">
        <v>41.5</v>
      </c>
      <c r="S75" s="122">
        <v>37</v>
      </c>
      <c r="T75" s="1"/>
      <c r="U75" s="122"/>
      <c r="V75" s="122"/>
      <c r="W75" s="122"/>
      <c r="X75" s="122"/>
      <c r="Y75" s="122"/>
      <c r="Z75" s="122"/>
    </row>
    <row r="76" spans="1:26">
      <c r="A76" s="6">
        <v>39200</v>
      </c>
      <c r="B76" s="122">
        <v>45.5</v>
      </c>
      <c r="C76" s="122">
        <v>45.5</v>
      </c>
      <c r="D76" s="122">
        <v>28</v>
      </c>
      <c r="E76" s="122">
        <v>34.5</v>
      </c>
      <c r="F76" s="122">
        <v>30</v>
      </c>
      <c r="G76" s="122">
        <v>23.5</v>
      </c>
      <c r="H76" s="122">
        <v>39.5</v>
      </c>
      <c r="I76" s="122">
        <v>26.5</v>
      </c>
      <c r="J76" s="122">
        <v>20</v>
      </c>
      <c r="K76" s="122"/>
      <c r="L76" s="122"/>
      <c r="M76" s="122"/>
      <c r="N76" s="122"/>
      <c r="O76" s="122"/>
      <c r="P76" s="122"/>
      <c r="Q76" s="122">
        <v>50.5</v>
      </c>
      <c r="R76" s="122">
        <v>35</v>
      </c>
      <c r="S76" s="122">
        <v>27</v>
      </c>
      <c r="T76" s="1"/>
      <c r="U76" s="122"/>
      <c r="V76" s="122"/>
      <c r="W76" s="122"/>
      <c r="X76" s="122"/>
      <c r="Y76" s="122">
        <v>38</v>
      </c>
      <c r="Z76" s="122"/>
    </row>
    <row r="77" spans="1:26">
      <c r="A77" s="6">
        <v>39207</v>
      </c>
      <c r="B77" s="122">
        <v>40</v>
      </c>
      <c r="C77" s="122">
        <v>44.5</v>
      </c>
      <c r="D77" s="122">
        <v>27</v>
      </c>
      <c r="E77" s="122">
        <v>31.25</v>
      </c>
      <c r="F77" s="122">
        <v>23.5</v>
      </c>
      <c r="G77" s="122">
        <v>15</v>
      </c>
      <c r="H77" s="122">
        <v>35</v>
      </c>
      <c r="I77" s="122">
        <v>27.5</v>
      </c>
      <c r="J77" s="122">
        <v>18.25</v>
      </c>
      <c r="K77" s="122"/>
      <c r="L77" s="122"/>
      <c r="M77" s="122"/>
      <c r="N77" s="122">
        <v>31.75</v>
      </c>
      <c r="O77" s="122">
        <v>23.75</v>
      </c>
      <c r="P77" s="122">
        <v>12.25</v>
      </c>
      <c r="Q77" s="122">
        <v>50.5</v>
      </c>
      <c r="R77" s="122">
        <v>35</v>
      </c>
      <c r="S77" s="122">
        <v>27</v>
      </c>
      <c r="T77" s="1"/>
      <c r="U77" s="122"/>
      <c r="V77" s="122"/>
      <c r="W77" s="122"/>
      <c r="X77" s="122"/>
      <c r="Y77" s="122"/>
      <c r="Z77" s="122"/>
    </row>
    <row r="78" spans="1:26">
      <c r="A78" s="6">
        <v>39214</v>
      </c>
      <c r="B78" s="122">
        <v>39</v>
      </c>
      <c r="C78" s="122">
        <v>43.5</v>
      </c>
      <c r="D78" s="122">
        <v>27.5</v>
      </c>
      <c r="E78" s="122">
        <v>36</v>
      </c>
      <c r="F78" s="122">
        <v>25</v>
      </c>
      <c r="G78" s="122">
        <v>16</v>
      </c>
      <c r="H78" s="122">
        <v>32.25</v>
      </c>
      <c r="I78" s="122">
        <v>26</v>
      </c>
      <c r="J78" s="122">
        <v>18.75</v>
      </c>
      <c r="K78" s="122"/>
      <c r="L78" s="122"/>
      <c r="M78" s="122"/>
      <c r="N78" s="122"/>
      <c r="O78" s="122"/>
      <c r="P78" s="122"/>
      <c r="Q78" s="122">
        <v>55.5</v>
      </c>
      <c r="R78" s="122">
        <v>36.5</v>
      </c>
      <c r="S78" s="122">
        <v>24.5</v>
      </c>
      <c r="T78" s="1"/>
      <c r="U78" s="122"/>
      <c r="V78" s="122"/>
      <c r="W78" s="122"/>
      <c r="X78" s="122"/>
      <c r="Y78" s="122">
        <v>26.5</v>
      </c>
      <c r="Z78" s="122"/>
    </row>
    <row r="79" spans="1:26">
      <c r="A79" s="6">
        <v>39221</v>
      </c>
      <c r="B79" s="122">
        <v>39.75</v>
      </c>
      <c r="C79" s="122">
        <v>44.25</v>
      </c>
      <c r="D79" s="122">
        <v>27.5</v>
      </c>
      <c r="E79" s="122">
        <v>36</v>
      </c>
      <c r="F79" s="122">
        <v>25.5</v>
      </c>
      <c r="G79" s="122">
        <v>16.5</v>
      </c>
      <c r="H79" s="122">
        <v>35</v>
      </c>
      <c r="I79" s="122">
        <v>25</v>
      </c>
      <c r="J79" s="122">
        <v>17.5</v>
      </c>
      <c r="K79" s="122"/>
      <c r="L79" s="122"/>
      <c r="M79" s="122"/>
      <c r="N79" s="122"/>
      <c r="O79" s="122"/>
      <c r="P79" s="122"/>
      <c r="Q79" s="122">
        <v>49</v>
      </c>
      <c r="R79" s="122">
        <v>35</v>
      </c>
      <c r="S79" s="122">
        <v>20.5</v>
      </c>
      <c r="T79" s="1"/>
      <c r="U79" s="122"/>
      <c r="V79" s="122"/>
      <c r="W79" s="122"/>
      <c r="X79" s="122"/>
      <c r="Y79" s="122"/>
      <c r="Z79" s="122"/>
    </row>
    <row r="80" spans="1:26">
      <c r="A80" s="6">
        <v>39228</v>
      </c>
      <c r="B80" s="122">
        <v>41.5</v>
      </c>
      <c r="C80" s="122">
        <v>44</v>
      </c>
      <c r="D80" s="122">
        <v>27.5</v>
      </c>
      <c r="E80" s="122">
        <v>31</v>
      </c>
      <c r="F80" s="122">
        <v>16.5</v>
      </c>
      <c r="G80" s="122">
        <v>16.5</v>
      </c>
      <c r="H80" s="122">
        <v>39</v>
      </c>
      <c r="I80" s="122">
        <v>31</v>
      </c>
      <c r="J80" s="122">
        <v>20</v>
      </c>
      <c r="K80" s="122"/>
      <c r="L80" s="122"/>
      <c r="M80" s="122"/>
      <c r="N80" s="122">
        <v>30.5</v>
      </c>
      <c r="O80" s="122">
        <v>20.25</v>
      </c>
      <c r="P80" s="122">
        <v>8</v>
      </c>
      <c r="Q80" s="122">
        <v>49</v>
      </c>
      <c r="R80" s="122">
        <v>35</v>
      </c>
      <c r="S80" s="122">
        <v>20.5</v>
      </c>
      <c r="T80" s="1"/>
      <c r="U80" s="122"/>
      <c r="V80" s="122"/>
      <c r="W80" s="122"/>
      <c r="X80" s="122"/>
      <c r="Y80" s="122">
        <v>25.53</v>
      </c>
      <c r="Z80" s="122"/>
    </row>
    <row r="81" spans="1:26">
      <c r="A81" s="6">
        <v>39235</v>
      </c>
      <c r="B81" s="122">
        <v>36.25</v>
      </c>
      <c r="C81" s="122">
        <v>36.25</v>
      </c>
      <c r="D81" s="122">
        <v>22.5</v>
      </c>
      <c r="E81" s="122">
        <v>30.5</v>
      </c>
      <c r="F81" s="122">
        <v>23.5</v>
      </c>
      <c r="G81" s="122">
        <v>15.5</v>
      </c>
      <c r="H81" s="122">
        <v>32</v>
      </c>
      <c r="I81" s="122">
        <v>28</v>
      </c>
      <c r="J81" s="122">
        <v>23</v>
      </c>
      <c r="K81" s="122"/>
      <c r="L81" s="122"/>
      <c r="M81" s="122"/>
      <c r="N81" s="122"/>
      <c r="O81" s="122"/>
      <c r="P81" s="122"/>
      <c r="Q81" s="122">
        <v>56</v>
      </c>
      <c r="R81" s="122">
        <v>29</v>
      </c>
      <c r="S81" s="122">
        <v>17</v>
      </c>
      <c r="T81" s="1"/>
      <c r="U81" s="122"/>
      <c r="V81" s="122"/>
      <c r="W81" s="122"/>
      <c r="X81" s="122"/>
      <c r="Y81" s="122"/>
      <c r="Z81" s="122"/>
    </row>
    <row r="82" spans="1:26">
      <c r="A82" s="6">
        <v>39242</v>
      </c>
      <c r="B82" s="122">
        <v>37.25</v>
      </c>
      <c r="C82" s="122">
        <v>39.75</v>
      </c>
      <c r="D82" s="122">
        <v>22.5</v>
      </c>
      <c r="E82" s="122">
        <v>29.5</v>
      </c>
      <c r="F82" s="122">
        <v>29</v>
      </c>
      <c r="G82" s="122">
        <v>17</v>
      </c>
      <c r="H82" s="122">
        <v>25.5</v>
      </c>
      <c r="I82" s="122">
        <v>20.5</v>
      </c>
      <c r="J82" s="122">
        <v>17</v>
      </c>
      <c r="K82" s="122"/>
      <c r="L82" s="122"/>
      <c r="M82" s="122"/>
      <c r="N82" s="122"/>
      <c r="O82" s="122"/>
      <c r="P82" s="122"/>
      <c r="Q82" s="122">
        <v>58</v>
      </c>
      <c r="R82" s="122">
        <v>31</v>
      </c>
      <c r="S82" s="122"/>
      <c r="T82" s="1"/>
      <c r="U82" s="122"/>
      <c r="V82" s="122"/>
      <c r="W82" s="122"/>
      <c r="X82" s="122">
        <v>43</v>
      </c>
      <c r="Y82" s="122">
        <v>43</v>
      </c>
      <c r="Z82" s="122"/>
    </row>
    <row r="83" spans="1:26">
      <c r="A83" s="6">
        <v>39249</v>
      </c>
      <c r="B83" s="122">
        <v>37.5</v>
      </c>
      <c r="C83" s="122">
        <v>40</v>
      </c>
      <c r="D83" s="122">
        <v>22.5</v>
      </c>
      <c r="E83" s="122">
        <v>24.75</v>
      </c>
      <c r="F83" s="122">
        <v>18.5</v>
      </c>
      <c r="G83" s="122">
        <v>7.5</v>
      </c>
      <c r="H83" s="122">
        <v>30.5</v>
      </c>
      <c r="I83" s="122">
        <v>22.5</v>
      </c>
      <c r="J83" s="122">
        <v>20</v>
      </c>
      <c r="K83" s="122"/>
      <c r="L83" s="122"/>
      <c r="M83" s="122"/>
      <c r="N83" s="122">
        <v>25</v>
      </c>
      <c r="O83" s="122">
        <v>21.5</v>
      </c>
      <c r="P83" s="122">
        <v>11</v>
      </c>
      <c r="Q83" s="122">
        <v>60</v>
      </c>
      <c r="R83" s="122">
        <v>40</v>
      </c>
      <c r="S83" s="122">
        <v>26</v>
      </c>
      <c r="T83" s="1"/>
      <c r="U83" s="122"/>
      <c r="V83" s="122"/>
      <c r="W83" s="122"/>
      <c r="X83" s="122"/>
      <c r="Y83" s="122"/>
      <c r="Z83" s="122"/>
    </row>
    <row r="84" spans="1:26">
      <c r="A84" s="6">
        <v>39256</v>
      </c>
      <c r="B84" s="122">
        <v>36.25</v>
      </c>
      <c r="C84" s="122">
        <v>40</v>
      </c>
      <c r="D84" s="122">
        <v>23</v>
      </c>
      <c r="E84" s="122">
        <v>26</v>
      </c>
      <c r="F84" s="122">
        <v>20.5</v>
      </c>
      <c r="G84" s="122">
        <v>9</v>
      </c>
      <c r="H84" s="122">
        <v>26.5</v>
      </c>
      <c r="I84" s="122">
        <v>19.5</v>
      </c>
      <c r="J84" s="122">
        <v>19.5</v>
      </c>
      <c r="K84" s="122"/>
      <c r="L84" s="122"/>
      <c r="M84" s="122"/>
      <c r="N84" s="122"/>
      <c r="O84" s="122"/>
      <c r="P84" s="122"/>
      <c r="Q84" s="122">
        <v>61</v>
      </c>
      <c r="R84" s="122">
        <v>40</v>
      </c>
      <c r="S84" s="122">
        <v>31</v>
      </c>
      <c r="T84" s="1"/>
      <c r="U84" s="122"/>
      <c r="V84" s="122"/>
      <c r="W84" s="122"/>
      <c r="X84" s="122"/>
      <c r="Y84" s="122">
        <v>20</v>
      </c>
      <c r="Z84" s="122">
        <v>20</v>
      </c>
    </row>
    <row r="85" spans="1:26">
      <c r="A85" s="6">
        <v>39263</v>
      </c>
      <c r="B85" s="122">
        <v>35.75</v>
      </c>
      <c r="C85" s="122">
        <v>39.75</v>
      </c>
      <c r="D85" s="122">
        <v>22</v>
      </c>
      <c r="E85" s="122">
        <v>27.25</v>
      </c>
      <c r="F85" s="122">
        <v>22.5</v>
      </c>
      <c r="G85" s="122"/>
      <c r="H85" s="122">
        <v>25.5</v>
      </c>
      <c r="I85" s="122">
        <v>18.5</v>
      </c>
      <c r="J85" s="122">
        <v>17</v>
      </c>
      <c r="K85" s="122"/>
      <c r="L85" s="122"/>
      <c r="M85" s="122"/>
      <c r="N85" s="122">
        <v>26.5</v>
      </c>
      <c r="O85" s="122">
        <v>19.25</v>
      </c>
      <c r="P85" s="122">
        <v>10</v>
      </c>
      <c r="Q85" s="122">
        <v>52</v>
      </c>
      <c r="R85" s="122">
        <v>52</v>
      </c>
      <c r="S85" s="122"/>
      <c r="T85" s="1"/>
      <c r="U85" s="122"/>
      <c r="V85" s="122"/>
      <c r="W85" s="122"/>
      <c r="X85" s="122"/>
      <c r="Y85" s="122"/>
      <c r="Z85" s="122"/>
    </row>
    <row r="86" spans="1:26">
      <c r="A86" s="6">
        <v>39270</v>
      </c>
      <c r="B86" s="122"/>
      <c r="C86" s="122"/>
      <c r="D86" s="122"/>
      <c r="E86" s="122"/>
      <c r="F86" s="122"/>
      <c r="G86" s="122"/>
      <c r="H86" s="122">
        <v>25.5</v>
      </c>
      <c r="I86" s="122">
        <v>21</v>
      </c>
      <c r="J86" s="122">
        <v>18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"/>
      <c r="U86" s="122"/>
      <c r="V86" s="122"/>
      <c r="W86" s="122"/>
      <c r="X86" s="122"/>
      <c r="Y86" s="122"/>
      <c r="Z86" s="122"/>
    </row>
    <row r="87" spans="1:26">
      <c r="A87" s="6">
        <v>39277</v>
      </c>
      <c r="B87" s="122">
        <v>41</v>
      </c>
      <c r="C87" s="122">
        <v>41</v>
      </c>
      <c r="D87" s="122">
        <v>22</v>
      </c>
      <c r="E87" s="122"/>
      <c r="F87" s="122"/>
      <c r="G87" s="122"/>
      <c r="H87" s="122">
        <v>30.75</v>
      </c>
      <c r="I87" s="122">
        <v>26</v>
      </c>
      <c r="J87" s="122">
        <v>19</v>
      </c>
      <c r="K87" s="122"/>
      <c r="L87" s="122"/>
      <c r="M87" s="122"/>
      <c r="N87" s="122">
        <v>26</v>
      </c>
      <c r="O87" s="122">
        <v>17.5</v>
      </c>
      <c r="P87" s="122">
        <v>12.5</v>
      </c>
      <c r="Q87" s="122">
        <v>64</v>
      </c>
      <c r="R87" s="122">
        <v>35</v>
      </c>
      <c r="S87" s="122">
        <v>24</v>
      </c>
      <c r="T87" s="1"/>
      <c r="U87" s="122"/>
      <c r="V87" s="122"/>
      <c r="W87" s="122"/>
      <c r="X87" s="122"/>
      <c r="Y87" s="122"/>
      <c r="Z87" s="122"/>
    </row>
    <row r="88" spans="1:26">
      <c r="A88" s="6">
        <v>39284</v>
      </c>
      <c r="B88" s="122">
        <v>43</v>
      </c>
      <c r="C88" s="122">
        <v>41.5</v>
      </c>
      <c r="D88" s="122">
        <v>22.5</v>
      </c>
      <c r="E88" s="122">
        <v>37.5</v>
      </c>
      <c r="F88" s="122">
        <v>32</v>
      </c>
      <c r="G88" s="122">
        <v>27</v>
      </c>
      <c r="H88" s="122">
        <v>33</v>
      </c>
      <c r="I88" s="122">
        <v>25.5</v>
      </c>
      <c r="J88" s="122">
        <v>19</v>
      </c>
      <c r="K88" s="122"/>
      <c r="L88" s="122"/>
      <c r="M88" s="122"/>
      <c r="N88" s="122"/>
      <c r="O88" s="122"/>
      <c r="P88" s="122"/>
      <c r="Q88" s="122">
        <v>62</v>
      </c>
      <c r="R88" s="122">
        <v>53</v>
      </c>
      <c r="S88" s="122">
        <v>34</v>
      </c>
      <c r="T88" s="1"/>
      <c r="U88" s="122"/>
      <c r="V88" s="122"/>
      <c r="W88" s="122"/>
      <c r="X88" s="122"/>
      <c r="Y88" s="122"/>
      <c r="Z88" s="122"/>
    </row>
    <row r="89" spans="1:26">
      <c r="A89" s="6">
        <v>39291</v>
      </c>
      <c r="B89" s="122">
        <v>43.5</v>
      </c>
      <c r="C89" s="122">
        <v>42.5</v>
      </c>
      <c r="D89" s="122">
        <v>23.5</v>
      </c>
      <c r="E89" s="122">
        <v>33.75</v>
      </c>
      <c r="F89" s="122">
        <v>30.5</v>
      </c>
      <c r="G89" s="122">
        <v>15</v>
      </c>
      <c r="H89" s="122">
        <v>31.5</v>
      </c>
      <c r="I89" s="122">
        <v>23</v>
      </c>
      <c r="J89" s="122">
        <v>17.5</v>
      </c>
      <c r="K89" s="122"/>
      <c r="L89" s="122"/>
      <c r="M89" s="122"/>
      <c r="N89" s="122">
        <v>24.75</v>
      </c>
      <c r="O89" s="122">
        <v>17.25</v>
      </c>
      <c r="P89" s="122">
        <v>12</v>
      </c>
      <c r="Q89" s="122">
        <v>63</v>
      </c>
      <c r="R89" s="122">
        <v>38</v>
      </c>
      <c r="S89" s="122">
        <v>23.5</v>
      </c>
      <c r="T89" s="1"/>
      <c r="U89" s="122"/>
      <c r="V89" s="122"/>
      <c r="W89" s="122"/>
      <c r="X89" s="122">
        <v>29.5</v>
      </c>
      <c r="Y89" s="122">
        <v>22</v>
      </c>
      <c r="Z89" s="122">
        <v>18.5</v>
      </c>
    </row>
    <row r="90" spans="1:26">
      <c r="A90" s="6">
        <v>39298</v>
      </c>
      <c r="B90" s="122">
        <v>43</v>
      </c>
      <c r="C90" s="122">
        <v>42.5</v>
      </c>
      <c r="D90" s="122">
        <v>23</v>
      </c>
      <c r="E90" s="122">
        <v>32</v>
      </c>
      <c r="F90" s="122">
        <v>19</v>
      </c>
      <c r="G90" s="122">
        <v>12.5</v>
      </c>
      <c r="H90" s="122">
        <v>30.5</v>
      </c>
      <c r="I90" s="122">
        <v>24</v>
      </c>
      <c r="J90" s="122">
        <v>17</v>
      </c>
      <c r="K90" s="122"/>
      <c r="L90" s="122"/>
      <c r="M90" s="122"/>
      <c r="N90" s="122"/>
      <c r="O90" s="122"/>
      <c r="P90" s="122"/>
      <c r="Q90" s="122">
        <v>60</v>
      </c>
      <c r="R90" s="122">
        <v>47</v>
      </c>
      <c r="S90" s="122">
        <v>31</v>
      </c>
      <c r="T90" s="1"/>
      <c r="U90" s="122"/>
      <c r="V90" s="122"/>
      <c r="W90" s="122"/>
      <c r="X90" s="122"/>
      <c r="Y90" s="122"/>
      <c r="Z90" s="122"/>
    </row>
    <row r="91" spans="1:26">
      <c r="A91" s="6">
        <v>39305</v>
      </c>
      <c r="B91" s="122">
        <v>42.5</v>
      </c>
      <c r="C91" s="122">
        <v>41</v>
      </c>
      <c r="D91" s="122">
        <v>22.5</v>
      </c>
      <c r="E91" s="122">
        <v>34.5</v>
      </c>
      <c r="F91" s="122">
        <v>22.5</v>
      </c>
      <c r="G91" s="122"/>
      <c r="H91" s="122">
        <v>35.5</v>
      </c>
      <c r="I91" s="122">
        <v>24.5</v>
      </c>
      <c r="J91" s="122">
        <v>18</v>
      </c>
      <c r="K91" s="122"/>
      <c r="L91" s="122"/>
      <c r="M91" s="122"/>
      <c r="N91" s="122"/>
      <c r="O91" s="122"/>
      <c r="P91" s="122"/>
      <c r="Q91" s="122">
        <v>60</v>
      </c>
      <c r="R91" s="122">
        <v>45</v>
      </c>
      <c r="S91" s="122">
        <v>30</v>
      </c>
      <c r="T91" s="1"/>
      <c r="U91" s="122"/>
      <c r="V91" s="122"/>
      <c r="W91" s="122"/>
      <c r="X91" s="122"/>
      <c r="Y91" s="122"/>
      <c r="Z91" s="122"/>
    </row>
    <row r="92" spans="1:26">
      <c r="A92" s="6">
        <v>39312</v>
      </c>
      <c r="B92" s="122">
        <v>41.5</v>
      </c>
      <c r="C92" s="122">
        <v>40.5</v>
      </c>
      <c r="D92" s="122">
        <v>21</v>
      </c>
      <c r="E92" s="122">
        <v>36</v>
      </c>
      <c r="F92" s="122">
        <v>28</v>
      </c>
      <c r="G92" s="122">
        <v>20</v>
      </c>
      <c r="H92" s="122">
        <v>34</v>
      </c>
      <c r="I92" s="122">
        <v>25.5</v>
      </c>
      <c r="J92" s="122"/>
      <c r="K92" s="122"/>
      <c r="L92" s="122"/>
      <c r="M92" s="122"/>
      <c r="N92" s="122"/>
      <c r="O92" s="122"/>
      <c r="P92" s="122"/>
      <c r="Q92" s="122">
        <v>62</v>
      </c>
      <c r="R92" s="122">
        <v>38</v>
      </c>
      <c r="S92" s="122">
        <v>25</v>
      </c>
      <c r="T92" s="1"/>
      <c r="U92" s="122"/>
      <c r="V92" s="122"/>
      <c r="W92" s="122"/>
      <c r="X92" s="122"/>
      <c r="Y92" s="122"/>
      <c r="Z92" s="122"/>
    </row>
    <row r="93" spans="1:26">
      <c r="A93" s="6">
        <v>39319</v>
      </c>
      <c r="B93" s="122">
        <v>37.5</v>
      </c>
      <c r="C93" s="122">
        <v>37</v>
      </c>
      <c r="D93" s="122">
        <v>19.5</v>
      </c>
      <c r="E93" s="122">
        <v>32.5</v>
      </c>
      <c r="F93" s="122">
        <v>24</v>
      </c>
      <c r="G93" s="122">
        <v>21</v>
      </c>
      <c r="H93" s="122">
        <v>33.5</v>
      </c>
      <c r="I93" s="122">
        <v>25.25</v>
      </c>
      <c r="J93" s="122">
        <v>13.5</v>
      </c>
      <c r="K93" s="122"/>
      <c r="L93" s="122"/>
      <c r="M93" s="122"/>
      <c r="N93" s="122"/>
      <c r="O93" s="122"/>
      <c r="P93" s="122"/>
      <c r="Q93" s="122">
        <v>65</v>
      </c>
      <c r="R93" s="122">
        <v>41</v>
      </c>
      <c r="S93" s="122">
        <v>28</v>
      </c>
      <c r="T93" s="1"/>
      <c r="U93" s="122"/>
      <c r="V93" s="122"/>
      <c r="W93" s="122"/>
      <c r="X93" s="122"/>
      <c r="Y93" s="122"/>
      <c r="Z93" s="122"/>
    </row>
    <row r="94" spans="1:26">
      <c r="A94" s="6">
        <v>39326</v>
      </c>
      <c r="B94" s="122">
        <v>37</v>
      </c>
      <c r="C94" s="122">
        <v>38.5</v>
      </c>
      <c r="D94" s="122">
        <v>20</v>
      </c>
      <c r="E94" s="122">
        <v>31.75</v>
      </c>
      <c r="F94" s="122">
        <v>22.25</v>
      </c>
      <c r="G94" s="122">
        <v>14</v>
      </c>
      <c r="H94" s="122">
        <v>28.5</v>
      </c>
      <c r="I94" s="122">
        <v>23.25</v>
      </c>
      <c r="J94" s="122">
        <v>14.25</v>
      </c>
      <c r="K94" s="122"/>
      <c r="L94" s="122"/>
      <c r="M94" s="122"/>
      <c r="N94" s="122">
        <v>22</v>
      </c>
      <c r="O94" s="122">
        <v>14.75</v>
      </c>
      <c r="P94" s="122">
        <v>11.5</v>
      </c>
      <c r="Q94" s="122">
        <v>61.5</v>
      </c>
      <c r="R94" s="122">
        <v>39</v>
      </c>
      <c r="S94" s="122">
        <v>28</v>
      </c>
      <c r="T94" s="1"/>
      <c r="U94" s="122"/>
      <c r="V94" s="122"/>
      <c r="W94" s="122"/>
      <c r="X94" s="122"/>
      <c r="Y94" s="122"/>
      <c r="Z94" s="122"/>
    </row>
    <row r="95" spans="1:26">
      <c r="A95" s="6">
        <v>39333</v>
      </c>
      <c r="B95" s="122">
        <v>37.5</v>
      </c>
      <c r="C95" s="122">
        <v>38</v>
      </c>
      <c r="D95" s="122">
        <v>20</v>
      </c>
      <c r="E95" s="122">
        <v>32</v>
      </c>
      <c r="F95" s="122">
        <v>27</v>
      </c>
      <c r="G95" s="122">
        <v>17.5</v>
      </c>
      <c r="H95" s="122">
        <v>26.5</v>
      </c>
      <c r="I95" s="122">
        <v>23.5</v>
      </c>
      <c r="J95" s="122">
        <v>18.5</v>
      </c>
      <c r="K95" s="122"/>
      <c r="L95" s="122"/>
      <c r="M95" s="122"/>
      <c r="N95" s="122"/>
      <c r="O95" s="122"/>
      <c r="P95" s="122"/>
      <c r="Q95" s="122">
        <v>66</v>
      </c>
      <c r="R95" s="122">
        <v>42</v>
      </c>
      <c r="S95" s="122">
        <v>30</v>
      </c>
      <c r="T95" s="1"/>
      <c r="U95" s="122"/>
      <c r="V95" s="122"/>
      <c r="W95" s="122"/>
      <c r="X95" s="122"/>
      <c r="Y95" s="122"/>
      <c r="Z95" s="122"/>
    </row>
    <row r="96" spans="1:26">
      <c r="A96" s="6">
        <v>39340</v>
      </c>
      <c r="B96" s="122">
        <v>38.5</v>
      </c>
      <c r="C96" s="122">
        <v>38.5</v>
      </c>
      <c r="D96" s="122">
        <v>19</v>
      </c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>
        <v>66</v>
      </c>
      <c r="R96" s="122">
        <v>39</v>
      </c>
      <c r="S96" s="122">
        <v>33</v>
      </c>
      <c r="T96" s="1"/>
      <c r="U96" s="122"/>
      <c r="V96" s="122"/>
      <c r="W96" s="122"/>
      <c r="X96" s="122">
        <v>43</v>
      </c>
      <c r="Y96" s="122">
        <v>35</v>
      </c>
      <c r="Z96" s="122"/>
    </row>
    <row r="97" spans="1:26">
      <c r="A97" s="6">
        <v>39347</v>
      </c>
      <c r="B97" s="122">
        <v>35</v>
      </c>
      <c r="C97" s="122">
        <v>35</v>
      </c>
      <c r="D97" s="122">
        <v>18.5</v>
      </c>
      <c r="E97" s="122">
        <v>31</v>
      </c>
      <c r="F97" s="122">
        <v>25.5</v>
      </c>
      <c r="G97" s="122">
        <v>17</v>
      </c>
      <c r="H97" s="122">
        <v>25</v>
      </c>
      <c r="I97" s="122">
        <v>20</v>
      </c>
      <c r="J97" s="122">
        <v>15.5</v>
      </c>
      <c r="K97" s="122"/>
      <c r="L97" s="122"/>
      <c r="M97" s="122"/>
      <c r="N97" s="122"/>
      <c r="O97" s="122"/>
      <c r="P97" s="122"/>
      <c r="Q97" s="122">
        <v>66</v>
      </c>
      <c r="R97" s="122">
        <v>39</v>
      </c>
      <c r="S97" s="122">
        <v>33</v>
      </c>
      <c r="T97" s="1"/>
      <c r="U97" s="122"/>
      <c r="V97" s="122"/>
      <c r="W97" s="122"/>
      <c r="X97" s="122"/>
      <c r="Y97" s="122"/>
      <c r="Z97" s="122"/>
    </row>
    <row r="98" spans="1:26">
      <c r="A98" s="6">
        <v>39354</v>
      </c>
      <c r="B98" s="122">
        <v>34</v>
      </c>
      <c r="C98" s="122">
        <v>34.5</v>
      </c>
      <c r="D98" s="122">
        <v>18</v>
      </c>
      <c r="E98" s="122">
        <v>30.5</v>
      </c>
      <c r="F98" s="122">
        <v>20</v>
      </c>
      <c r="G98" s="122">
        <v>13</v>
      </c>
      <c r="H98" s="122">
        <v>29.75</v>
      </c>
      <c r="I98" s="122">
        <v>21</v>
      </c>
      <c r="J98" s="122"/>
      <c r="K98" s="122"/>
      <c r="L98" s="122"/>
      <c r="M98" s="122"/>
      <c r="N98" s="122"/>
      <c r="O98" s="122"/>
      <c r="P98" s="122"/>
      <c r="Q98" s="122">
        <v>71</v>
      </c>
      <c r="R98" s="122">
        <v>48</v>
      </c>
      <c r="S98" s="122">
        <v>28</v>
      </c>
      <c r="T98" s="1"/>
      <c r="U98" s="122"/>
      <c r="V98" s="122"/>
      <c r="W98" s="122"/>
      <c r="X98" s="122">
        <v>34.32</v>
      </c>
      <c r="Y98" s="122"/>
      <c r="Z98" s="122"/>
    </row>
    <row r="99" spans="1:26">
      <c r="A99" s="6">
        <v>39361</v>
      </c>
      <c r="B99" s="122">
        <v>34</v>
      </c>
      <c r="C99" s="122">
        <v>34.5</v>
      </c>
      <c r="D99" s="122">
        <v>17.5</v>
      </c>
      <c r="E99" s="122">
        <v>26</v>
      </c>
      <c r="F99" s="122">
        <v>21</v>
      </c>
      <c r="G99" s="122">
        <v>12.5</v>
      </c>
      <c r="H99" s="122">
        <v>25.75</v>
      </c>
      <c r="I99" s="122">
        <v>16.5</v>
      </c>
      <c r="J99" s="122">
        <v>12.5</v>
      </c>
      <c r="K99" s="122"/>
      <c r="L99" s="122"/>
      <c r="M99" s="122"/>
      <c r="N99" s="122"/>
      <c r="O99" s="122"/>
      <c r="P99" s="122"/>
      <c r="Q99" s="122">
        <v>67</v>
      </c>
      <c r="R99" s="122">
        <v>36</v>
      </c>
      <c r="S99" s="122">
        <v>28</v>
      </c>
      <c r="T99" s="1"/>
      <c r="U99" s="122"/>
      <c r="V99" s="122"/>
      <c r="W99" s="122"/>
      <c r="X99" s="122"/>
      <c r="Y99" s="122"/>
      <c r="Z99" s="122"/>
    </row>
    <row r="100" spans="1:26">
      <c r="A100" s="6">
        <v>39368</v>
      </c>
      <c r="B100" s="122">
        <v>34.5</v>
      </c>
      <c r="C100" s="122">
        <v>34.5</v>
      </c>
      <c r="D100" s="122">
        <v>17.5</v>
      </c>
      <c r="E100" s="122">
        <v>27.75</v>
      </c>
      <c r="F100" s="122">
        <v>25</v>
      </c>
      <c r="G100" s="122">
        <v>11.75</v>
      </c>
      <c r="H100" s="122">
        <v>24.5</v>
      </c>
      <c r="I100" s="122">
        <v>16.5</v>
      </c>
      <c r="J100" s="122">
        <v>10.5</v>
      </c>
      <c r="K100" s="122"/>
      <c r="L100" s="122"/>
      <c r="M100" s="122"/>
      <c r="N100" s="122">
        <v>20</v>
      </c>
      <c r="O100" s="122">
        <v>10.5</v>
      </c>
      <c r="P100" s="122">
        <v>5</v>
      </c>
      <c r="Q100" s="122">
        <v>57.5</v>
      </c>
      <c r="R100" s="122">
        <v>38</v>
      </c>
      <c r="S100" s="122">
        <v>33</v>
      </c>
      <c r="T100" s="1"/>
      <c r="U100" s="122"/>
      <c r="V100" s="122"/>
      <c r="W100" s="122"/>
      <c r="X100" s="122"/>
      <c r="Y100" s="122"/>
      <c r="Z100" s="122">
        <v>16.77</v>
      </c>
    </row>
    <row r="101" spans="1:26">
      <c r="A101" s="6">
        <v>39375</v>
      </c>
      <c r="B101" s="122">
        <v>35</v>
      </c>
      <c r="C101" s="122">
        <v>34.5</v>
      </c>
      <c r="D101" s="122">
        <v>17.5</v>
      </c>
      <c r="E101" s="122">
        <v>26.5</v>
      </c>
      <c r="F101" s="122">
        <v>18</v>
      </c>
      <c r="G101" s="122">
        <v>14.5</v>
      </c>
      <c r="H101" s="122">
        <v>31.25</v>
      </c>
      <c r="I101" s="122"/>
      <c r="J101" s="122"/>
      <c r="K101" s="122"/>
      <c r="L101" s="122"/>
      <c r="M101" s="122"/>
      <c r="N101" s="122">
        <v>19.27</v>
      </c>
      <c r="O101" s="122">
        <v>15</v>
      </c>
      <c r="P101" s="122">
        <v>7</v>
      </c>
      <c r="Q101" s="122">
        <v>68</v>
      </c>
      <c r="R101" s="122">
        <v>46</v>
      </c>
      <c r="S101" s="122">
        <v>28</v>
      </c>
      <c r="T101" s="1"/>
      <c r="U101" s="122"/>
      <c r="V101" s="122"/>
      <c r="W101" s="122"/>
      <c r="X101" s="122"/>
      <c r="Y101" s="122"/>
      <c r="Z101" s="122"/>
    </row>
    <row r="102" spans="1:26">
      <c r="A102" s="6">
        <v>39382</v>
      </c>
      <c r="B102" s="122">
        <v>34.5</v>
      </c>
      <c r="C102" s="122">
        <v>34</v>
      </c>
      <c r="D102" s="122">
        <v>20</v>
      </c>
      <c r="E102" s="122">
        <v>34</v>
      </c>
      <c r="F102" s="122"/>
      <c r="G102" s="122"/>
      <c r="H102" s="122">
        <v>33</v>
      </c>
      <c r="I102" s="122">
        <v>23</v>
      </c>
      <c r="J102" s="122"/>
      <c r="K102" s="122"/>
      <c r="L102" s="122"/>
      <c r="M102" s="122"/>
      <c r="N102" s="122">
        <v>22.63</v>
      </c>
      <c r="O102" s="122">
        <v>11</v>
      </c>
      <c r="P102" s="122">
        <v>10.75</v>
      </c>
      <c r="Q102" s="122">
        <v>56</v>
      </c>
      <c r="R102" s="122">
        <v>38</v>
      </c>
      <c r="S102" s="122">
        <v>23</v>
      </c>
      <c r="T102" s="1"/>
      <c r="U102" s="122"/>
      <c r="V102" s="122"/>
      <c r="W102" s="122"/>
      <c r="X102" s="122">
        <v>29.94</v>
      </c>
      <c r="Y102" s="122"/>
      <c r="Z102" s="122"/>
    </row>
    <row r="103" spans="1:26">
      <c r="A103" s="6">
        <v>39389</v>
      </c>
      <c r="B103" s="122">
        <v>32.5</v>
      </c>
      <c r="C103" s="122">
        <v>32</v>
      </c>
      <c r="D103" s="122">
        <v>17</v>
      </c>
      <c r="E103" s="122"/>
      <c r="F103" s="122"/>
      <c r="G103" s="122"/>
      <c r="H103" s="122">
        <v>31</v>
      </c>
      <c r="I103" s="122">
        <v>20.5</v>
      </c>
      <c r="J103" s="122">
        <v>16</v>
      </c>
      <c r="K103" s="122"/>
      <c r="L103" s="122"/>
      <c r="M103" s="122"/>
      <c r="N103" s="122"/>
      <c r="O103" s="122"/>
      <c r="P103" s="122"/>
      <c r="Q103" s="122">
        <v>60</v>
      </c>
      <c r="R103" s="122">
        <v>32</v>
      </c>
      <c r="S103" s="122">
        <v>14</v>
      </c>
      <c r="T103" s="1"/>
      <c r="U103" s="122"/>
      <c r="V103" s="122"/>
      <c r="W103" s="122"/>
      <c r="X103" s="122"/>
      <c r="Y103" s="122"/>
      <c r="Z103" s="122"/>
    </row>
    <row r="104" spans="1:26">
      <c r="A104" s="6">
        <v>39396</v>
      </c>
      <c r="B104" s="122">
        <v>34.5</v>
      </c>
      <c r="C104" s="122">
        <v>34.5</v>
      </c>
      <c r="D104" s="122">
        <v>22.5</v>
      </c>
      <c r="E104" s="122"/>
      <c r="F104" s="122">
        <v>21.25</v>
      </c>
      <c r="G104" s="122"/>
      <c r="H104" s="122">
        <v>29</v>
      </c>
      <c r="I104" s="122">
        <v>23</v>
      </c>
      <c r="J104" s="122"/>
      <c r="K104" s="122"/>
      <c r="L104" s="122"/>
      <c r="M104" s="122"/>
      <c r="N104" s="122">
        <v>19.75</v>
      </c>
      <c r="O104" s="122">
        <v>14.5</v>
      </c>
      <c r="P104" s="122">
        <v>6</v>
      </c>
      <c r="Q104" s="122">
        <v>55</v>
      </c>
      <c r="R104" s="122">
        <v>30</v>
      </c>
      <c r="S104" s="122">
        <v>12</v>
      </c>
      <c r="T104" s="1"/>
      <c r="U104" s="122"/>
      <c r="V104" s="122"/>
      <c r="W104" s="122"/>
      <c r="X104" s="122"/>
      <c r="Y104" s="122"/>
      <c r="Z104" s="122"/>
    </row>
    <row r="105" spans="1:26">
      <c r="A105" s="6">
        <v>39403</v>
      </c>
      <c r="B105" s="122">
        <v>43.5</v>
      </c>
      <c r="C105" s="122">
        <v>34</v>
      </c>
      <c r="D105" s="122">
        <v>20</v>
      </c>
      <c r="E105" s="122">
        <v>29.5</v>
      </c>
      <c r="F105" s="122">
        <v>24.5</v>
      </c>
      <c r="G105" s="122">
        <v>15</v>
      </c>
      <c r="H105" s="122">
        <v>24.5</v>
      </c>
      <c r="I105" s="122">
        <v>24.5</v>
      </c>
      <c r="J105" s="122">
        <v>21</v>
      </c>
      <c r="K105" s="122"/>
      <c r="L105" s="122"/>
      <c r="M105" s="122"/>
      <c r="N105" s="122"/>
      <c r="O105" s="122"/>
      <c r="P105" s="122"/>
      <c r="Q105" s="122"/>
      <c r="R105" s="122"/>
      <c r="S105" s="122"/>
      <c r="T105" s="1"/>
      <c r="U105" s="122"/>
      <c r="V105" s="122"/>
      <c r="W105" s="122"/>
      <c r="X105" s="122"/>
      <c r="Y105" s="122"/>
      <c r="Z105" s="122"/>
    </row>
    <row r="106" spans="1:26">
      <c r="A106" s="6">
        <v>39410</v>
      </c>
      <c r="B106" s="122"/>
      <c r="C106" s="122"/>
      <c r="D106" s="122"/>
      <c r="E106" s="122">
        <v>28</v>
      </c>
      <c r="F106" s="122">
        <v>19.5</v>
      </c>
      <c r="G106" s="122">
        <v>11</v>
      </c>
      <c r="H106" s="122">
        <v>25.5</v>
      </c>
      <c r="I106" s="122">
        <v>20.75</v>
      </c>
      <c r="J106" s="122">
        <v>17.75</v>
      </c>
      <c r="K106" s="122"/>
      <c r="L106" s="122"/>
      <c r="M106" s="122"/>
      <c r="N106" s="122">
        <v>22.25</v>
      </c>
      <c r="O106" s="122">
        <v>15.25</v>
      </c>
      <c r="P106" s="122">
        <v>10.75</v>
      </c>
      <c r="Q106" s="122"/>
      <c r="R106" s="122"/>
      <c r="S106" s="122"/>
      <c r="T106" s="1"/>
      <c r="U106" s="122"/>
      <c r="V106" s="122"/>
      <c r="W106" s="122"/>
      <c r="X106" s="122"/>
      <c r="Y106" s="122"/>
      <c r="Z106" s="122"/>
    </row>
    <row r="107" spans="1:26">
      <c r="A107" s="6">
        <v>39417</v>
      </c>
      <c r="B107" s="122">
        <v>39</v>
      </c>
      <c r="C107" s="122">
        <v>39</v>
      </c>
      <c r="D107" s="122">
        <v>22.5</v>
      </c>
      <c r="E107" s="122">
        <v>30</v>
      </c>
      <c r="F107" s="122">
        <v>21.88</v>
      </c>
      <c r="G107" s="122">
        <v>15</v>
      </c>
      <c r="H107" s="122">
        <v>32.5</v>
      </c>
      <c r="I107" s="122">
        <v>20</v>
      </c>
      <c r="J107" s="122">
        <v>20.25</v>
      </c>
      <c r="K107" s="122"/>
      <c r="L107" s="122"/>
      <c r="M107" s="122"/>
      <c r="N107" s="122"/>
      <c r="O107" s="122"/>
      <c r="P107" s="122"/>
      <c r="Q107" s="122"/>
      <c r="R107" s="122"/>
      <c r="S107" s="122"/>
      <c r="T107" s="1"/>
      <c r="U107" s="122"/>
      <c r="V107" s="122"/>
      <c r="W107" s="122"/>
      <c r="X107" s="122"/>
      <c r="Y107" s="122"/>
      <c r="Z107" s="122"/>
    </row>
    <row r="108" spans="1:26">
      <c r="A108" s="6">
        <v>39424</v>
      </c>
      <c r="B108" s="122">
        <v>40</v>
      </c>
      <c r="C108" s="122">
        <v>40</v>
      </c>
      <c r="D108" s="122">
        <v>22.5</v>
      </c>
      <c r="E108" s="122">
        <v>32.25</v>
      </c>
      <c r="F108" s="122">
        <v>23.5</v>
      </c>
      <c r="G108" s="122">
        <v>19.25</v>
      </c>
      <c r="H108" s="122">
        <v>27.5</v>
      </c>
      <c r="I108" s="122">
        <v>20.25</v>
      </c>
      <c r="J108" s="122">
        <v>15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"/>
      <c r="U108" s="122"/>
      <c r="V108" s="122"/>
      <c r="W108" s="122"/>
      <c r="X108" s="122"/>
      <c r="Y108" s="122"/>
      <c r="Z108" s="122"/>
    </row>
    <row r="109" spans="1:26">
      <c r="A109" s="6">
        <v>39431</v>
      </c>
      <c r="B109" s="122">
        <v>44.25</v>
      </c>
      <c r="C109" s="122">
        <v>41.75</v>
      </c>
      <c r="D109" s="122">
        <v>22.5</v>
      </c>
      <c r="E109" s="122">
        <v>29.5</v>
      </c>
      <c r="F109" s="122">
        <v>16.5</v>
      </c>
      <c r="G109" s="122">
        <v>6</v>
      </c>
      <c r="H109" s="122">
        <v>25.75</v>
      </c>
      <c r="I109" s="122">
        <v>22.5</v>
      </c>
      <c r="J109" s="122">
        <v>10.5</v>
      </c>
      <c r="K109" s="122"/>
      <c r="L109" s="122"/>
      <c r="M109" s="122"/>
      <c r="N109" s="122">
        <v>25.5</v>
      </c>
      <c r="O109" s="122">
        <v>16.75</v>
      </c>
      <c r="P109" s="122">
        <v>11.5</v>
      </c>
      <c r="Q109" s="122"/>
      <c r="R109" s="122"/>
      <c r="S109" s="122"/>
      <c r="T109" s="1"/>
      <c r="U109" s="122"/>
      <c r="V109" s="122"/>
      <c r="W109" s="122"/>
      <c r="X109" s="122"/>
      <c r="Y109" s="122">
        <v>27</v>
      </c>
      <c r="Z109" s="122">
        <v>21.62</v>
      </c>
    </row>
    <row r="110" spans="1:26">
      <c r="A110" s="6">
        <v>39438</v>
      </c>
      <c r="B110" s="122">
        <v>41</v>
      </c>
      <c r="C110" s="122">
        <v>40</v>
      </c>
      <c r="D110" s="122">
        <v>20</v>
      </c>
      <c r="E110" s="122">
        <v>27</v>
      </c>
      <c r="F110" s="122">
        <v>19</v>
      </c>
      <c r="G110" s="122">
        <v>9</v>
      </c>
      <c r="H110" s="122">
        <v>36.75</v>
      </c>
      <c r="I110" s="122">
        <v>29.63</v>
      </c>
      <c r="J110" s="122">
        <v>21</v>
      </c>
      <c r="K110" s="122"/>
      <c r="L110" s="122"/>
      <c r="M110" s="122"/>
      <c r="N110" s="122"/>
      <c r="O110" s="122"/>
      <c r="P110" s="122"/>
      <c r="Q110" s="122"/>
      <c r="R110" s="122"/>
      <c r="S110" s="122"/>
      <c r="T110" s="1"/>
      <c r="U110" s="122"/>
      <c r="V110" s="122"/>
      <c r="W110" s="122"/>
      <c r="X110" s="122"/>
      <c r="Y110" s="122"/>
      <c r="Z110" s="122"/>
    </row>
    <row r="111" spans="1:26">
      <c r="A111" s="6">
        <v>39445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"/>
      <c r="U111" s="122"/>
      <c r="V111" s="122"/>
      <c r="W111" s="122"/>
      <c r="X111" s="122"/>
      <c r="Y111" s="122"/>
      <c r="Z111" s="122"/>
    </row>
    <row r="112" spans="1:26">
      <c r="A112" s="6">
        <v>39452</v>
      </c>
      <c r="B112" s="122"/>
      <c r="C112" s="122"/>
      <c r="D112" s="122"/>
      <c r="E112" s="122"/>
      <c r="F112" s="122"/>
      <c r="G112" s="122"/>
      <c r="H112" s="122">
        <v>40.5</v>
      </c>
      <c r="I112" s="122">
        <v>20.75</v>
      </c>
      <c r="J112" s="122">
        <v>15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"/>
      <c r="U112" s="122"/>
      <c r="V112" s="122"/>
      <c r="W112" s="122"/>
      <c r="X112" s="122"/>
      <c r="Y112" s="122"/>
      <c r="Z112" s="122"/>
    </row>
    <row r="113" spans="1:26">
      <c r="A113" s="6">
        <v>39459</v>
      </c>
      <c r="B113" s="122">
        <v>45</v>
      </c>
      <c r="C113" s="122">
        <v>43.5</v>
      </c>
      <c r="D113" s="122">
        <v>22.5</v>
      </c>
      <c r="E113" s="122">
        <v>42.5</v>
      </c>
      <c r="F113" s="122">
        <v>31.5</v>
      </c>
      <c r="G113" s="122"/>
      <c r="H113" s="122">
        <v>33.75</v>
      </c>
      <c r="I113" s="122"/>
      <c r="J113" s="122"/>
      <c r="K113" s="122"/>
      <c r="L113" s="122"/>
      <c r="M113" s="122"/>
      <c r="N113" s="122">
        <v>28.5</v>
      </c>
      <c r="O113" s="122">
        <v>22</v>
      </c>
      <c r="P113" s="122">
        <v>12</v>
      </c>
      <c r="Q113" s="122"/>
      <c r="R113" s="122"/>
      <c r="S113" s="122"/>
      <c r="T113" s="1"/>
      <c r="U113" s="122"/>
      <c r="V113" s="122"/>
      <c r="W113" s="122"/>
      <c r="X113" s="122">
        <v>45</v>
      </c>
      <c r="Y113" s="122"/>
      <c r="Z113" s="122">
        <v>33.380000000000003</v>
      </c>
    </row>
    <row r="114" spans="1:26">
      <c r="A114" s="6">
        <v>39466</v>
      </c>
      <c r="B114" s="122">
        <v>40.25</v>
      </c>
      <c r="C114" s="122">
        <v>41.5</v>
      </c>
      <c r="D114" s="122">
        <v>20</v>
      </c>
      <c r="E114" s="122">
        <v>27.5</v>
      </c>
      <c r="F114" s="122">
        <v>19</v>
      </c>
      <c r="G114" s="122">
        <v>12</v>
      </c>
      <c r="H114" s="122">
        <v>35</v>
      </c>
      <c r="I114" s="122">
        <v>23.5</v>
      </c>
      <c r="J114" s="122">
        <v>16.5</v>
      </c>
      <c r="K114" s="122"/>
      <c r="L114" s="122"/>
      <c r="M114" s="122"/>
      <c r="N114" s="122"/>
      <c r="O114" s="122"/>
      <c r="P114" s="122"/>
      <c r="Q114" s="122">
        <v>52</v>
      </c>
      <c r="R114" s="122"/>
      <c r="S114" s="122"/>
      <c r="T114" s="1"/>
      <c r="U114" s="122"/>
      <c r="V114" s="122"/>
      <c r="W114" s="122"/>
      <c r="X114" s="122"/>
      <c r="Y114" s="122"/>
      <c r="Z114" s="122"/>
    </row>
    <row r="115" spans="1:26">
      <c r="A115" s="6">
        <v>39473</v>
      </c>
      <c r="B115" s="122">
        <v>41</v>
      </c>
      <c r="C115" s="122">
        <v>38.5</v>
      </c>
      <c r="D115" s="122">
        <v>22.5</v>
      </c>
      <c r="E115" s="122">
        <v>30</v>
      </c>
      <c r="F115" s="122">
        <v>21</v>
      </c>
      <c r="G115" s="122"/>
      <c r="H115" s="122">
        <v>35</v>
      </c>
      <c r="I115" s="122">
        <v>20</v>
      </c>
      <c r="J115" s="122"/>
      <c r="K115" s="122"/>
      <c r="L115" s="122"/>
      <c r="M115" s="122"/>
      <c r="N115" s="122"/>
      <c r="O115" s="122"/>
      <c r="P115" s="122"/>
      <c r="Q115" s="122">
        <v>53.5</v>
      </c>
      <c r="R115" s="122">
        <v>41.75</v>
      </c>
      <c r="S115" s="122"/>
      <c r="T115" s="1"/>
      <c r="U115" s="122"/>
      <c r="V115" s="122"/>
      <c r="W115" s="122"/>
      <c r="X115" s="122"/>
      <c r="Y115" s="122"/>
      <c r="Z115" s="122"/>
    </row>
    <row r="116" spans="1:26">
      <c r="A116" s="6">
        <v>39480</v>
      </c>
      <c r="B116" s="122">
        <v>40.5</v>
      </c>
      <c r="C116" s="122">
        <v>39</v>
      </c>
      <c r="D116" s="122">
        <v>22.5</v>
      </c>
      <c r="E116" s="122">
        <v>34</v>
      </c>
      <c r="F116" s="122">
        <v>24</v>
      </c>
      <c r="G116" s="122">
        <v>18</v>
      </c>
      <c r="H116" s="122">
        <v>33.5</v>
      </c>
      <c r="I116" s="122">
        <v>26</v>
      </c>
      <c r="J116" s="122">
        <v>15</v>
      </c>
      <c r="K116" s="122"/>
      <c r="L116" s="122"/>
      <c r="M116" s="122"/>
      <c r="N116" s="122">
        <v>27.5</v>
      </c>
      <c r="O116" s="122">
        <v>21</v>
      </c>
      <c r="P116" s="122">
        <v>11</v>
      </c>
      <c r="Q116" s="122">
        <v>53.5</v>
      </c>
      <c r="R116" s="122">
        <v>41.75</v>
      </c>
      <c r="S116" s="122"/>
      <c r="T116" s="1"/>
      <c r="U116" s="122"/>
      <c r="V116" s="122"/>
      <c r="W116" s="122"/>
      <c r="X116" s="122"/>
      <c r="Y116" s="122"/>
      <c r="Z116" s="122"/>
    </row>
    <row r="117" spans="1:26">
      <c r="A117" s="6">
        <v>39487</v>
      </c>
      <c r="B117" s="122">
        <v>38</v>
      </c>
      <c r="C117" s="122">
        <v>37</v>
      </c>
      <c r="D117" s="122">
        <v>18.5</v>
      </c>
      <c r="E117" s="122">
        <v>26.5</v>
      </c>
      <c r="F117" s="122">
        <v>18</v>
      </c>
      <c r="G117" s="122">
        <v>12</v>
      </c>
      <c r="H117" s="122">
        <v>36.5</v>
      </c>
      <c r="I117" s="122">
        <v>31.5</v>
      </c>
      <c r="J117" s="122">
        <v>22.75</v>
      </c>
      <c r="K117" s="122"/>
      <c r="L117" s="122"/>
      <c r="M117" s="122"/>
      <c r="N117" s="122"/>
      <c r="O117" s="122"/>
      <c r="P117" s="122"/>
      <c r="Q117" s="122">
        <v>68.5</v>
      </c>
      <c r="R117" s="122">
        <v>37.25</v>
      </c>
      <c r="S117" s="122">
        <v>35.5</v>
      </c>
      <c r="T117" s="1"/>
      <c r="U117" s="122"/>
      <c r="V117" s="122"/>
      <c r="W117" s="122"/>
      <c r="X117" s="122"/>
      <c r="Y117" s="122"/>
      <c r="Z117" s="122"/>
    </row>
    <row r="118" spans="1:26">
      <c r="A118" s="6">
        <v>39494</v>
      </c>
      <c r="B118" s="122">
        <v>37.5</v>
      </c>
      <c r="C118" s="122">
        <v>36.5</v>
      </c>
      <c r="D118" s="122">
        <v>19</v>
      </c>
      <c r="E118" s="122">
        <v>32</v>
      </c>
      <c r="F118" s="122">
        <v>24.5</v>
      </c>
      <c r="G118" s="122"/>
      <c r="H118" s="122">
        <v>42</v>
      </c>
      <c r="I118" s="122">
        <v>30</v>
      </c>
      <c r="J118" s="122">
        <v>19.5</v>
      </c>
      <c r="K118" s="122"/>
      <c r="L118" s="122"/>
      <c r="M118" s="122"/>
      <c r="N118" s="122"/>
      <c r="O118" s="122"/>
      <c r="P118" s="122"/>
      <c r="Q118" s="122">
        <v>58.5</v>
      </c>
      <c r="R118" s="122">
        <v>38.25</v>
      </c>
      <c r="S118" s="122">
        <v>30.75</v>
      </c>
      <c r="T118" s="1"/>
      <c r="U118" s="122"/>
      <c r="V118" s="122"/>
      <c r="W118" s="122"/>
      <c r="X118" s="122"/>
      <c r="Y118" s="122"/>
      <c r="Z118" s="122"/>
    </row>
    <row r="119" spans="1:26">
      <c r="A119" s="6">
        <v>39501</v>
      </c>
      <c r="B119" s="122">
        <v>39</v>
      </c>
      <c r="C119" s="122">
        <v>40</v>
      </c>
      <c r="D119" s="122">
        <v>20</v>
      </c>
      <c r="E119" s="122">
        <v>34.5</v>
      </c>
      <c r="F119" s="122">
        <v>27.5</v>
      </c>
      <c r="G119" s="122">
        <v>18</v>
      </c>
      <c r="H119" s="122">
        <v>42.75</v>
      </c>
      <c r="I119" s="122">
        <v>32</v>
      </c>
      <c r="J119" s="122">
        <v>17.75</v>
      </c>
      <c r="K119" s="122"/>
      <c r="L119" s="122"/>
      <c r="M119" s="122"/>
      <c r="N119" s="122">
        <v>19</v>
      </c>
      <c r="O119" s="122">
        <v>12.5</v>
      </c>
      <c r="P119" s="122"/>
      <c r="Q119" s="122">
        <v>61.25</v>
      </c>
      <c r="R119" s="122">
        <v>37.75</v>
      </c>
      <c r="S119" s="122">
        <v>27.25</v>
      </c>
      <c r="T119" s="1"/>
      <c r="U119" s="122"/>
      <c r="V119" s="122"/>
      <c r="W119" s="122"/>
      <c r="X119" s="122"/>
      <c r="Y119" s="122"/>
      <c r="Z119" s="122"/>
    </row>
    <row r="120" spans="1:26">
      <c r="A120" s="6">
        <v>39508</v>
      </c>
      <c r="B120" s="122">
        <v>36.5</v>
      </c>
      <c r="C120" s="122">
        <v>36</v>
      </c>
      <c r="D120" s="122">
        <v>18</v>
      </c>
      <c r="E120" s="122">
        <v>31.5</v>
      </c>
      <c r="F120" s="122">
        <v>24.5</v>
      </c>
      <c r="G120" s="122">
        <v>18.75</v>
      </c>
      <c r="H120" s="122">
        <v>36.5</v>
      </c>
      <c r="I120" s="122">
        <v>27.5</v>
      </c>
      <c r="J120" s="122">
        <v>23</v>
      </c>
      <c r="K120" s="122"/>
      <c r="L120" s="122"/>
      <c r="M120" s="122"/>
      <c r="N120" s="122"/>
      <c r="O120" s="122"/>
      <c r="P120" s="122"/>
      <c r="Q120" s="122">
        <v>65.25</v>
      </c>
      <c r="R120" s="122">
        <v>34.75</v>
      </c>
      <c r="S120" s="122">
        <v>28.5</v>
      </c>
      <c r="T120" s="1"/>
      <c r="U120" s="122"/>
      <c r="V120" s="122"/>
      <c r="W120" s="122"/>
      <c r="X120" s="122"/>
      <c r="Y120" s="122"/>
      <c r="Z120" s="122"/>
    </row>
    <row r="121" spans="1:26">
      <c r="A121" s="6">
        <v>39515</v>
      </c>
      <c r="B121" s="122">
        <v>41</v>
      </c>
      <c r="C121" s="122">
        <v>36</v>
      </c>
      <c r="D121" s="122">
        <v>17</v>
      </c>
      <c r="E121" s="122">
        <v>29.5</v>
      </c>
      <c r="F121" s="122">
        <v>23.5</v>
      </c>
      <c r="G121" s="122">
        <v>12</v>
      </c>
      <c r="H121" s="122">
        <v>29</v>
      </c>
      <c r="I121" s="122">
        <v>22.5</v>
      </c>
      <c r="J121" s="122">
        <v>15.5</v>
      </c>
      <c r="K121" s="122"/>
      <c r="L121" s="122"/>
      <c r="M121" s="122"/>
      <c r="N121" s="122"/>
      <c r="O121" s="122"/>
      <c r="P121" s="122"/>
      <c r="Q121" s="122">
        <v>63</v>
      </c>
      <c r="R121" s="122">
        <v>37</v>
      </c>
      <c r="S121" s="122">
        <v>25.25</v>
      </c>
      <c r="T121" s="1"/>
      <c r="U121" s="122"/>
      <c r="V121" s="122"/>
      <c r="W121" s="122"/>
      <c r="X121" s="122"/>
      <c r="Y121" s="122"/>
      <c r="Z121" s="122"/>
    </row>
    <row r="122" spans="1:26">
      <c r="A122" s="6">
        <v>39522</v>
      </c>
      <c r="B122" s="122">
        <v>30.5</v>
      </c>
      <c r="C122" s="122">
        <v>43.5</v>
      </c>
      <c r="D122" s="122">
        <v>22</v>
      </c>
      <c r="E122" s="122">
        <v>28.25</v>
      </c>
      <c r="F122" s="122">
        <v>24</v>
      </c>
      <c r="G122" s="122">
        <v>15.5</v>
      </c>
      <c r="H122" s="122">
        <v>24.75</v>
      </c>
      <c r="I122" s="122">
        <v>14</v>
      </c>
      <c r="J122" s="122">
        <v>11</v>
      </c>
      <c r="K122" s="122"/>
      <c r="L122" s="122"/>
      <c r="M122" s="122"/>
      <c r="N122" s="122"/>
      <c r="O122" s="122"/>
      <c r="P122" s="122"/>
      <c r="Q122" s="122">
        <v>58</v>
      </c>
      <c r="R122" s="122">
        <v>41</v>
      </c>
      <c r="S122" s="122">
        <v>23</v>
      </c>
      <c r="T122" s="1"/>
      <c r="U122" s="122"/>
      <c r="V122" s="122"/>
      <c r="W122" s="122"/>
      <c r="X122" s="122">
        <v>38</v>
      </c>
      <c r="Y122" s="122">
        <v>38</v>
      </c>
      <c r="Z122" s="122"/>
    </row>
    <row r="123" spans="1:26">
      <c r="A123" s="6">
        <v>39529</v>
      </c>
      <c r="B123" s="122">
        <v>39.75</v>
      </c>
      <c r="C123" s="122">
        <v>39.75</v>
      </c>
      <c r="D123" s="122">
        <v>19</v>
      </c>
      <c r="E123" s="122">
        <v>31.5</v>
      </c>
      <c r="F123" s="122">
        <v>23</v>
      </c>
      <c r="G123" s="122">
        <v>16</v>
      </c>
      <c r="H123" s="122">
        <v>25</v>
      </c>
      <c r="I123" s="122"/>
      <c r="J123" s="122">
        <v>9.5</v>
      </c>
      <c r="K123" s="122"/>
      <c r="L123" s="122"/>
      <c r="M123" s="122"/>
      <c r="N123" s="122">
        <v>21.5</v>
      </c>
      <c r="O123" s="122">
        <v>13.5</v>
      </c>
      <c r="P123" s="122">
        <v>6.75</v>
      </c>
      <c r="Q123" s="122">
        <v>65</v>
      </c>
      <c r="R123" s="122">
        <v>37</v>
      </c>
      <c r="S123" s="122">
        <v>26</v>
      </c>
      <c r="T123" s="1"/>
      <c r="U123" s="122"/>
      <c r="V123" s="122"/>
      <c r="W123" s="122"/>
      <c r="X123" s="122"/>
      <c r="Y123" s="122"/>
      <c r="Z123" s="122"/>
    </row>
    <row r="124" spans="1:26">
      <c r="A124" s="6">
        <v>39536</v>
      </c>
      <c r="B124" s="122">
        <v>39.5</v>
      </c>
      <c r="C124" s="122">
        <v>39.5</v>
      </c>
      <c r="D124" s="122">
        <v>20</v>
      </c>
      <c r="E124" s="122">
        <v>30</v>
      </c>
      <c r="F124" s="122">
        <v>24.5</v>
      </c>
      <c r="G124" s="122">
        <v>17.5</v>
      </c>
      <c r="H124" s="122">
        <v>24.75</v>
      </c>
      <c r="I124" s="122">
        <v>18.25</v>
      </c>
      <c r="J124" s="122">
        <v>10.5</v>
      </c>
      <c r="K124" s="122"/>
      <c r="L124" s="122"/>
      <c r="M124" s="122"/>
      <c r="N124" s="122"/>
      <c r="O124" s="122"/>
      <c r="P124" s="122"/>
      <c r="Q124" s="122">
        <v>34</v>
      </c>
      <c r="R124" s="122">
        <v>31</v>
      </c>
      <c r="S124" s="122"/>
      <c r="T124" s="1"/>
      <c r="U124" s="122"/>
      <c r="V124" s="122"/>
      <c r="W124" s="122"/>
      <c r="X124" s="122"/>
      <c r="Y124" s="122"/>
      <c r="Z124" s="122"/>
    </row>
    <row r="125" spans="1:26">
      <c r="A125" s="6">
        <v>39543</v>
      </c>
      <c r="B125" s="122">
        <v>39</v>
      </c>
      <c r="C125" s="122">
        <v>39</v>
      </c>
      <c r="D125" s="122">
        <v>20</v>
      </c>
      <c r="E125" s="122">
        <v>31</v>
      </c>
      <c r="F125" s="122">
        <v>24.5</v>
      </c>
      <c r="G125" s="122">
        <v>19</v>
      </c>
      <c r="H125" s="122"/>
      <c r="I125" s="122"/>
      <c r="J125" s="122"/>
      <c r="K125" s="122"/>
      <c r="L125" s="122"/>
      <c r="M125" s="122"/>
      <c r="N125" s="122"/>
      <c r="O125" s="122"/>
      <c r="P125" s="122"/>
      <c r="Q125" s="122">
        <v>52.75</v>
      </c>
      <c r="R125" s="122">
        <v>25.75</v>
      </c>
      <c r="S125" s="122">
        <v>15.5</v>
      </c>
      <c r="T125" s="1"/>
      <c r="U125" s="122"/>
      <c r="V125" s="122"/>
      <c r="W125" s="122"/>
      <c r="X125" s="122"/>
      <c r="Y125" s="122"/>
      <c r="Z125" s="122"/>
    </row>
    <row r="126" spans="1:26">
      <c r="A126" s="6">
        <v>39550</v>
      </c>
      <c r="B126" s="122">
        <v>42</v>
      </c>
      <c r="C126" s="122">
        <v>42</v>
      </c>
      <c r="D126" s="122">
        <v>24</v>
      </c>
      <c r="E126" s="122">
        <v>43.5</v>
      </c>
      <c r="F126" s="122">
        <v>27.5</v>
      </c>
      <c r="G126" s="122"/>
      <c r="H126" s="122">
        <v>30</v>
      </c>
      <c r="I126" s="122">
        <v>18.5</v>
      </c>
      <c r="J126" s="122">
        <v>11</v>
      </c>
      <c r="K126" s="122"/>
      <c r="L126" s="122"/>
      <c r="M126" s="122"/>
      <c r="N126" s="122"/>
      <c r="O126" s="122"/>
      <c r="P126" s="122"/>
      <c r="Q126" s="122">
        <v>49.5</v>
      </c>
      <c r="R126" s="122">
        <v>19</v>
      </c>
      <c r="S126" s="122">
        <v>11</v>
      </c>
      <c r="T126" s="1"/>
      <c r="U126" s="122"/>
      <c r="V126" s="122"/>
      <c r="W126" s="122"/>
      <c r="X126" s="122"/>
      <c r="Y126" s="122">
        <v>17.25</v>
      </c>
      <c r="Z126" s="122">
        <v>17.25</v>
      </c>
    </row>
    <row r="127" spans="1:26">
      <c r="A127" s="6">
        <v>39557</v>
      </c>
      <c r="B127" s="122">
        <v>41</v>
      </c>
      <c r="C127" s="122">
        <v>41</v>
      </c>
      <c r="D127" s="122">
        <v>18.5</v>
      </c>
      <c r="E127" s="122">
        <v>28.25</v>
      </c>
      <c r="F127" s="122">
        <v>21</v>
      </c>
      <c r="G127" s="122">
        <v>10</v>
      </c>
      <c r="H127" s="122">
        <v>29.25</v>
      </c>
      <c r="I127" s="122">
        <v>16.25</v>
      </c>
      <c r="J127" s="122">
        <v>8</v>
      </c>
      <c r="K127" s="122"/>
      <c r="L127" s="122"/>
      <c r="M127" s="122"/>
      <c r="N127" s="122">
        <v>29.5</v>
      </c>
      <c r="O127" s="122">
        <v>16.5</v>
      </c>
      <c r="P127" s="122">
        <v>6</v>
      </c>
      <c r="Q127" s="122">
        <v>54.25</v>
      </c>
      <c r="R127" s="122">
        <v>28.5</v>
      </c>
      <c r="S127" s="122">
        <v>14.75</v>
      </c>
      <c r="T127" s="1"/>
      <c r="U127" s="122"/>
      <c r="V127" s="122"/>
      <c r="W127" s="122"/>
      <c r="X127" s="122"/>
      <c r="Y127" s="122"/>
      <c r="Z127" s="122">
        <v>16</v>
      </c>
    </row>
    <row r="128" spans="1:26">
      <c r="A128" s="6">
        <v>39564</v>
      </c>
      <c r="B128" s="122">
        <v>40.5</v>
      </c>
      <c r="C128" s="122">
        <v>41.5</v>
      </c>
      <c r="D128" s="122">
        <v>18.5</v>
      </c>
      <c r="E128" s="122">
        <v>34.5</v>
      </c>
      <c r="F128" s="122">
        <v>19</v>
      </c>
      <c r="G128" s="122">
        <v>10.5</v>
      </c>
      <c r="H128" s="122">
        <v>28.5</v>
      </c>
      <c r="I128" s="122">
        <v>19</v>
      </c>
      <c r="J128" s="122">
        <v>9</v>
      </c>
      <c r="K128" s="122"/>
      <c r="L128" s="122"/>
      <c r="M128" s="122"/>
      <c r="N128" s="122"/>
      <c r="O128" s="122"/>
      <c r="P128" s="122"/>
      <c r="Q128" s="122">
        <v>60.31</v>
      </c>
      <c r="R128" s="122">
        <v>43.29</v>
      </c>
      <c r="S128" s="122">
        <v>31.6</v>
      </c>
      <c r="T128" s="1"/>
      <c r="U128" s="122"/>
      <c r="V128" s="122"/>
      <c r="W128" s="122"/>
      <c r="X128" s="122">
        <v>25.51</v>
      </c>
      <c r="Y128" s="122">
        <v>25.51</v>
      </c>
      <c r="Z128" s="122"/>
    </row>
    <row r="129" spans="1:26">
      <c r="A129" s="6">
        <v>39571</v>
      </c>
      <c r="B129" s="122">
        <v>39</v>
      </c>
      <c r="C129" s="122">
        <v>42</v>
      </c>
      <c r="D129" s="122">
        <v>20.25</v>
      </c>
      <c r="E129" s="122">
        <v>36</v>
      </c>
      <c r="F129" s="122">
        <v>28.5</v>
      </c>
      <c r="G129" s="122">
        <v>9.5</v>
      </c>
      <c r="H129" s="122">
        <v>25.5</v>
      </c>
      <c r="I129" s="122">
        <v>18.25</v>
      </c>
      <c r="J129" s="122">
        <v>9.5</v>
      </c>
      <c r="K129" s="122"/>
      <c r="L129" s="122"/>
      <c r="M129" s="122"/>
      <c r="N129" s="122"/>
      <c r="O129" s="122"/>
      <c r="P129" s="122"/>
      <c r="Q129" s="122">
        <v>60</v>
      </c>
      <c r="R129" s="122">
        <v>30.25</v>
      </c>
      <c r="S129" s="122">
        <v>21.5</v>
      </c>
      <c r="T129" s="1"/>
      <c r="U129" s="122"/>
      <c r="V129" s="122"/>
      <c r="W129" s="122"/>
      <c r="X129" s="122">
        <v>26.5</v>
      </c>
      <c r="Y129" s="122">
        <v>26.5</v>
      </c>
      <c r="Z129" s="122">
        <v>9</v>
      </c>
    </row>
    <row r="130" spans="1:26">
      <c r="A130" s="6">
        <v>39578</v>
      </c>
      <c r="B130" s="122">
        <v>37.25</v>
      </c>
      <c r="C130" s="122">
        <v>39.75</v>
      </c>
      <c r="D130" s="122">
        <v>20.25</v>
      </c>
      <c r="E130" s="122">
        <v>35.5</v>
      </c>
      <c r="F130" s="122">
        <v>25</v>
      </c>
      <c r="G130" s="122">
        <v>9</v>
      </c>
      <c r="H130" s="122">
        <v>24.5</v>
      </c>
      <c r="I130" s="122">
        <v>16</v>
      </c>
      <c r="J130" s="122">
        <v>12.5</v>
      </c>
      <c r="K130" s="122"/>
      <c r="L130" s="122"/>
      <c r="M130" s="122"/>
      <c r="N130" s="122"/>
      <c r="O130" s="122"/>
      <c r="P130" s="122"/>
      <c r="Q130" s="122">
        <v>50.22</v>
      </c>
      <c r="R130" s="122">
        <v>29.15</v>
      </c>
      <c r="S130" s="122">
        <v>15.63</v>
      </c>
      <c r="T130" s="1"/>
      <c r="U130" s="122"/>
      <c r="V130" s="122"/>
      <c r="W130" s="122"/>
      <c r="X130" s="122">
        <v>25.48</v>
      </c>
      <c r="Y130" s="122">
        <v>25.48</v>
      </c>
      <c r="Z130" s="122"/>
    </row>
    <row r="131" spans="1:26">
      <c r="A131" s="6">
        <v>39585</v>
      </c>
      <c r="B131" s="122">
        <v>38</v>
      </c>
      <c r="C131" s="122">
        <v>41</v>
      </c>
      <c r="D131" s="122">
        <v>20</v>
      </c>
      <c r="E131" s="122">
        <v>40.25</v>
      </c>
      <c r="F131" s="122">
        <v>28.5</v>
      </c>
      <c r="G131" s="122">
        <v>10</v>
      </c>
      <c r="H131" s="122">
        <v>29</v>
      </c>
      <c r="I131" s="122">
        <v>18.5</v>
      </c>
      <c r="J131" s="122">
        <v>13.75</v>
      </c>
      <c r="K131" s="122"/>
      <c r="L131" s="122"/>
      <c r="M131" s="122"/>
      <c r="N131" s="122">
        <v>22.75</v>
      </c>
      <c r="O131" s="122">
        <v>10.25</v>
      </c>
      <c r="P131" s="122">
        <v>3.5</v>
      </c>
      <c r="Q131" s="122">
        <v>50.25</v>
      </c>
      <c r="R131" s="122">
        <v>29.25</v>
      </c>
      <c r="S131" s="122">
        <v>15.75</v>
      </c>
      <c r="T131" s="1"/>
      <c r="U131" s="122"/>
      <c r="V131" s="122"/>
      <c r="W131" s="122"/>
      <c r="X131" s="122">
        <v>28.5</v>
      </c>
      <c r="Y131" s="122">
        <v>28.5</v>
      </c>
      <c r="Z131" s="122"/>
    </row>
    <row r="132" spans="1:26">
      <c r="A132" s="6">
        <v>39592</v>
      </c>
      <c r="B132" s="122">
        <v>40</v>
      </c>
      <c r="C132" s="122">
        <v>41</v>
      </c>
      <c r="D132" s="122">
        <v>20</v>
      </c>
      <c r="E132" s="122">
        <v>38.5</v>
      </c>
      <c r="F132" s="122">
        <v>28.5</v>
      </c>
      <c r="G132" s="122">
        <v>12.75</v>
      </c>
      <c r="H132" s="122"/>
      <c r="I132" s="122">
        <v>20.25</v>
      </c>
      <c r="J132" s="122"/>
      <c r="K132" s="122"/>
      <c r="L132" s="122"/>
      <c r="M132" s="122"/>
      <c r="N132" s="122"/>
      <c r="O132" s="122"/>
      <c r="P132" s="122"/>
      <c r="Q132" s="122">
        <v>48.5</v>
      </c>
      <c r="R132" s="122">
        <v>28</v>
      </c>
      <c r="S132" s="122">
        <v>15</v>
      </c>
      <c r="T132" s="1"/>
      <c r="U132" s="122"/>
      <c r="V132" s="122"/>
      <c r="W132" s="122"/>
      <c r="X132" s="122"/>
      <c r="Y132" s="122"/>
      <c r="Z132" s="122"/>
    </row>
    <row r="133" spans="1:26">
      <c r="A133" s="6">
        <v>39599</v>
      </c>
      <c r="B133" s="122">
        <v>37.75</v>
      </c>
      <c r="C133" s="122">
        <v>40.25</v>
      </c>
      <c r="D133" s="122">
        <v>19.5</v>
      </c>
      <c r="E133" s="122">
        <v>33.5</v>
      </c>
      <c r="F133" s="122">
        <v>25</v>
      </c>
      <c r="G133" s="122">
        <v>10.75</v>
      </c>
      <c r="H133" s="122">
        <v>27.5</v>
      </c>
      <c r="I133" s="122">
        <v>21</v>
      </c>
      <c r="J133" s="122">
        <v>15</v>
      </c>
      <c r="K133" s="122"/>
      <c r="L133" s="122"/>
      <c r="M133" s="122"/>
      <c r="N133" s="122"/>
      <c r="O133" s="122"/>
      <c r="P133" s="122"/>
      <c r="Q133" s="122">
        <v>52.5</v>
      </c>
      <c r="R133" s="122">
        <v>48</v>
      </c>
      <c r="S133" s="122"/>
      <c r="T133" s="1"/>
      <c r="U133" s="122"/>
      <c r="V133" s="122"/>
      <c r="W133" s="122"/>
      <c r="X133" s="122">
        <v>35</v>
      </c>
      <c r="Y133" s="122">
        <v>35</v>
      </c>
      <c r="Z133" s="122"/>
    </row>
    <row r="134" spans="1:26">
      <c r="A134" s="6">
        <v>39606</v>
      </c>
      <c r="B134" s="122">
        <v>38.5</v>
      </c>
      <c r="C134" s="122">
        <v>40.5</v>
      </c>
      <c r="D134" s="122">
        <v>17.5</v>
      </c>
      <c r="E134" s="122">
        <v>18.5</v>
      </c>
      <c r="F134" s="122">
        <v>12.5</v>
      </c>
      <c r="G134" s="122">
        <v>7</v>
      </c>
      <c r="H134" s="122">
        <v>29.75</v>
      </c>
      <c r="I134" s="122">
        <v>19.5</v>
      </c>
      <c r="J134" s="122">
        <v>12.25</v>
      </c>
      <c r="K134" s="122"/>
      <c r="L134" s="122"/>
      <c r="M134" s="122"/>
      <c r="N134" s="122"/>
      <c r="O134" s="122"/>
      <c r="P134" s="122"/>
      <c r="Q134" s="122">
        <v>36</v>
      </c>
      <c r="R134" s="122">
        <v>30</v>
      </c>
      <c r="S134" s="122">
        <v>23</v>
      </c>
      <c r="T134" s="1"/>
      <c r="U134" s="122"/>
      <c r="V134" s="122"/>
      <c r="W134" s="122"/>
      <c r="X134" s="122">
        <v>28.25</v>
      </c>
      <c r="Y134" s="122">
        <v>28.25</v>
      </c>
      <c r="Z134" s="122">
        <v>16</v>
      </c>
    </row>
    <row r="135" spans="1:26">
      <c r="A135" s="6">
        <v>39613</v>
      </c>
      <c r="B135" s="122">
        <v>35.5</v>
      </c>
      <c r="C135" s="122">
        <v>35.5</v>
      </c>
      <c r="D135" s="122">
        <v>15</v>
      </c>
      <c r="E135" s="122">
        <v>26</v>
      </c>
      <c r="F135" s="122">
        <v>16.5</v>
      </c>
      <c r="G135" s="122">
        <v>12.5</v>
      </c>
      <c r="H135" s="122">
        <v>22</v>
      </c>
      <c r="I135" s="122">
        <v>14</v>
      </c>
      <c r="J135" s="122">
        <v>6.5</v>
      </c>
      <c r="K135" s="122"/>
      <c r="L135" s="122"/>
      <c r="M135" s="122"/>
      <c r="N135" s="122">
        <v>24.75</v>
      </c>
      <c r="O135" s="122">
        <v>20.25</v>
      </c>
      <c r="P135" s="122">
        <v>5</v>
      </c>
      <c r="Q135" s="122">
        <v>43</v>
      </c>
      <c r="R135" s="122">
        <v>23</v>
      </c>
      <c r="S135" s="122"/>
      <c r="T135" s="1"/>
      <c r="U135" s="122"/>
      <c r="V135" s="122"/>
      <c r="W135" s="122"/>
      <c r="X135" s="122">
        <v>28.34</v>
      </c>
      <c r="Y135" s="122">
        <v>28.34</v>
      </c>
      <c r="Z135" s="122">
        <v>16</v>
      </c>
    </row>
    <row r="136" spans="1:26">
      <c r="A136" s="6">
        <v>39620</v>
      </c>
      <c r="B136" s="122">
        <v>34</v>
      </c>
      <c r="C136" s="122">
        <v>34</v>
      </c>
      <c r="D136" s="122">
        <v>15</v>
      </c>
      <c r="E136" s="122">
        <v>29.5</v>
      </c>
      <c r="F136" s="122">
        <v>16.5</v>
      </c>
      <c r="G136" s="122">
        <v>10.5</v>
      </c>
      <c r="H136" s="122">
        <v>27.5</v>
      </c>
      <c r="I136" s="122">
        <v>18.5</v>
      </c>
      <c r="J136" s="122">
        <v>8.5</v>
      </c>
      <c r="K136" s="122"/>
      <c r="L136" s="122"/>
      <c r="M136" s="122"/>
      <c r="N136" s="122"/>
      <c r="O136" s="122"/>
      <c r="P136" s="122"/>
      <c r="Q136" s="122">
        <v>39</v>
      </c>
      <c r="R136" s="122">
        <v>31</v>
      </c>
      <c r="S136" s="122">
        <v>25</v>
      </c>
      <c r="T136" s="1"/>
      <c r="U136" s="122"/>
      <c r="V136" s="122"/>
      <c r="W136" s="122"/>
      <c r="X136" s="122"/>
      <c r="Y136" s="122"/>
      <c r="Z136" s="122"/>
    </row>
    <row r="137" spans="1:26">
      <c r="A137" s="6">
        <v>39627</v>
      </c>
      <c r="B137" s="122">
        <v>34.25</v>
      </c>
      <c r="C137" s="122">
        <v>36.75</v>
      </c>
      <c r="D137" s="122">
        <v>16.5</v>
      </c>
      <c r="E137" s="122">
        <v>28.75</v>
      </c>
      <c r="F137" s="122">
        <v>17</v>
      </c>
      <c r="G137" s="122">
        <v>10</v>
      </c>
      <c r="H137" s="122">
        <v>23.5</v>
      </c>
      <c r="I137" s="122">
        <v>15</v>
      </c>
      <c r="J137" s="122">
        <v>7.5</v>
      </c>
      <c r="K137" s="122"/>
      <c r="L137" s="122"/>
      <c r="M137" s="122"/>
      <c r="N137" s="122"/>
      <c r="O137" s="122"/>
      <c r="P137" s="122"/>
      <c r="Q137" s="122">
        <v>44</v>
      </c>
      <c r="R137" s="122">
        <v>32.5</v>
      </c>
      <c r="S137" s="122">
        <v>15</v>
      </c>
      <c r="T137" s="1"/>
      <c r="U137" s="122"/>
      <c r="V137" s="122"/>
      <c r="W137" s="122"/>
      <c r="X137" s="122"/>
      <c r="Y137" s="122"/>
      <c r="Z137" s="122"/>
    </row>
    <row r="138" spans="1:26">
      <c r="A138" s="6">
        <v>39634</v>
      </c>
      <c r="B138" s="122"/>
      <c r="C138" s="122"/>
      <c r="D138" s="122"/>
      <c r="E138" s="122" t="s">
        <v>28</v>
      </c>
      <c r="F138" s="122" t="s">
        <v>28</v>
      </c>
      <c r="G138" s="122" t="s">
        <v>28</v>
      </c>
      <c r="H138" s="122">
        <v>25.5</v>
      </c>
      <c r="I138" s="122">
        <v>16</v>
      </c>
      <c r="J138" s="122">
        <v>9.25</v>
      </c>
      <c r="K138" s="122"/>
      <c r="L138" s="122"/>
      <c r="M138" s="122"/>
      <c r="N138" s="122"/>
      <c r="O138" s="122"/>
      <c r="P138" s="122"/>
      <c r="Q138" s="122">
        <v>36</v>
      </c>
      <c r="R138" s="122">
        <v>31</v>
      </c>
      <c r="S138" s="122"/>
      <c r="T138" s="1"/>
      <c r="U138" s="122"/>
      <c r="V138" s="122"/>
      <c r="W138" s="122"/>
      <c r="X138" s="122"/>
      <c r="Y138" s="122"/>
      <c r="Z138" s="122"/>
    </row>
    <row r="139" spans="1:26">
      <c r="A139" s="6">
        <v>39641</v>
      </c>
      <c r="B139" s="122">
        <v>35.75</v>
      </c>
      <c r="C139" s="122">
        <v>40.75</v>
      </c>
      <c r="D139" s="122">
        <v>17.5</v>
      </c>
      <c r="E139" s="122" t="s">
        <v>28</v>
      </c>
      <c r="F139" s="122" t="s">
        <v>28</v>
      </c>
      <c r="G139" s="122" t="s">
        <v>28</v>
      </c>
      <c r="H139" s="122">
        <v>31</v>
      </c>
      <c r="I139" s="122">
        <v>18.5</v>
      </c>
      <c r="J139" s="122">
        <v>12.5</v>
      </c>
      <c r="K139" s="122"/>
      <c r="L139" s="122"/>
      <c r="M139" s="122"/>
      <c r="N139" s="122"/>
      <c r="O139" s="122"/>
      <c r="P139" s="122"/>
      <c r="Q139" s="122">
        <v>45</v>
      </c>
      <c r="R139" s="122">
        <v>34</v>
      </c>
      <c r="S139" s="122">
        <v>32</v>
      </c>
      <c r="T139" s="1"/>
      <c r="U139" s="122"/>
      <c r="V139" s="122"/>
      <c r="W139" s="122"/>
      <c r="X139" s="122"/>
      <c r="Y139" s="122"/>
      <c r="Z139" s="122"/>
    </row>
    <row r="140" spans="1:26">
      <c r="A140" s="6">
        <v>39648</v>
      </c>
      <c r="B140" s="122">
        <v>40.75</v>
      </c>
      <c r="C140" s="122">
        <v>42</v>
      </c>
      <c r="D140" s="122">
        <v>20</v>
      </c>
      <c r="E140" s="122">
        <v>35</v>
      </c>
      <c r="F140" s="122">
        <v>17.5</v>
      </c>
      <c r="G140" s="122">
        <v>8</v>
      </c>
      <c r="H140" s="122">
        <v>27.25</v>
      </c>
      <c r="I140" s="122">
        <v>19</v>
      </c>
      <c r="J140" s="122"/>
      <c r="K140" s="122"/>
      <c r="L140" s="122"/>
      <c r="M140" s="122"/>
      <c r="N140" s="122">
        <v>28.75</v>
      </c>
      <c r="O140" s="122">
        <v>21.25</v>
      </c>
      <c r="P140" s="122"/>
      <c r="Q140" s="122">
        <v>32.75</v>
      </c>
      <c r="R140" s="122">
        <v>36</v>
      </c>
      <c r="S140" s="122">
        <v>19</v>
      </c>
      <c r="T140" s="1"/>
      <c r="U140" s="122"/>
      <c r="V140" s="122"/>
      <c r="W140" s="122"/>
      <c r="X140" s="122"/>
      <c r="Y140" s="122"/>
      <c r="Z140" s="122"/>
    </row>
    <row r="141" spans="1:26">
      <c r="A141" s="6">
        <v>39655</v>
      </c>
      <c r="B141" s="122">
        <v>40.75</v>
      </c>
      <c r="C141" s="122">
        <v>40.75</v>
      </c>
      <c r="D141" s="122">
        <v>17.5</v>
      </c>
      <c r="E141" s="122">
        <v>36</v>
      </c>
      <c r="F141" s="122">
        <v>19.13</v>
      </c>
      <c r="G141" s="122">
        <v>7.5</v>
      </c>
      <c r="H141" s="122">
        <v>27.5</v>
      </c>
      <c r="I141" s="122"/>
      <c r="J141" s="122">
        <v>18</v>
      </c>
      <c r="K141" s="122"/>
      <c r="L141" s="122"/>
      <c r="M141" s="122"/>
      <c r="N141" s="122"/>
      <c r="O141" s="122"/>
      <c r="P141" s="122"/>
      <c r="Q141" s="122">
        <v>52</v>
      </c>
      <c r="R141" s="122">
        <v>41</v>
      </c>
      <c r="S141" s="122">
        <v>22</v>
      </c>
      <c r="T141" s="1"/>
      <c r="U141" s="122"/>
      <c r="V141" s="122"/>
      <c r="W141" s="122"/>
      <c r="X141" s="122"/>
      <c r="Y141" s="122"/>
      <c r="Z141" s="122"/>
    </row>
    <row r="142" spans="1:26">
      <c r="A142" s="6">
        <v>39662</v>
      </c>
      <c r="B142" s="122">
        <v>35.5</v>
      </c>
      <c r="C142" s="122">
        <v>38</v>
      </c>
      <c r="D142" s="122">
        <v>17.5</v>
      </c>
      <c r="E142" s="122">
        <v>34.5</v>
      </c>
      <c r="F142" s="122" t="s">
        <v>28</v>
      </c>
      <c r="G142" s="122">
        <v>8</v>
      </c>
      <c r="H142" s="122">
        <v>31.5</v>
      </c>
      <c r="I142" s="122">
        <v>23.5</v>
      </c>
      <c r="J142" s="122">
        <v>19.5</v>
      </c>
      <c r="K142" s="122"/>
      <c r="L142" s="122"/>
      <c r="M142" s="122"/>
      <c r="N142" s="122"/>
      <c r="O142" s="122"/>
      <c r="P142" s="122"/>
      <c r="Q142" s="122">
        <v>41</v>
      </c>
      <c r="R142" s="122">
        <v>31</v>
      </c>
      <c r="S142" s="122">
        <v>24</v>
      </c>
      <c r="T142" s="1"/>
      <c r="U142" s="122"/>
      <c r="V142" s="122"/>
      <c r="W142" s="122"/>
      <c r="X142" s="122">
        <v>55</v>
      </c>
      <c r="Y142" s="122">
        <v>55</v>
      </c>
      <c r="Z142" s="122"/>
    </row>
    <row r="143" spans="1:26">
      <c r="A143" s="6">
        <v>39669</v>
      </c>
      <c r="B143" s="122">
        <v>37.75</v>
      </c>
      <c r="C143" s="122">
        <v>39.75</v>
      </c>
      <c r="D143" s="122">
        <v>17.5</v>
      </c>
      <c r="E143" s="122">
        <v>33.5</v>
      </c>
      <c r="F143" s="122" t="s">
        <v>28</v>
      </c>
      <c r="G143" s="122">
        <v>9.25</v>
      </c>
      <c r="H143" s="122">
        <v>23.75</v>
      </c>
      <c r="I143" s="122">
        <v>19</v>
      </c>
      <c r="J143" s="122">
        <v>11</v>
      </c>
      <c r="K143" s="122"/>
      <c r="L143" s="122"/>
      <c r="M143" s="122"/>
      <c r="N143" s="122"/>
      <c r="O143" s="122"/>
      <c r="P143" s="122"/>
      <c r="Q143" s="122"/>
      <c r="R143" s="122"/>
      <c r="S143" s="122"/>
      <c r="T143" s="1"/>
      <c r="U143" s="122"/>
      <c r="V143" s="122"/>
      <c r="W143" s="122"/>
      <c r="X143" s="122"/>
      <c r="Y143" s="122"/>
      <c r="Z143" s="122"/>
    </row>
    <row r="144" spans="1:26">
      <c r="A144" s="6">
        <v>39676</v>
      </c>
      <c r="B144" s="122">
        <v>36</v>
      </c>
      <c r="C144" s="122">
        <v>38</v>
      </c>
      <c r="D144" s="122">
        <v>16.5</v>
      </c>
      <c r="E144" s="122">
        <v>34</v>
      </c>
      <c r="F144" s="122">
        <v>22</v>
      </c>
      <c r="G144" s="122">
        <v>14</v>
      </c>
      <c r="H144" s="122">
        <v>28</v>
      </c>
      <c r="I144" s="122"/>
      <c r="J144" s="122">
        <v>10.5</v>
      </c>
      <c r="K144" s="122"/>
      <c r="L144" s="122"/>
      <c r="M144" s="122"/>
      <c r="N144" s="122">
        <v>19.5</v>
      </c>
      <c r="O144" s="122">
        <v>9.5</v>
      </c>
      <c r="P144" s="122">
        <v>1.5</v>
      </c>
      <c r="Q144" s="122">
        <v>44</v>
      </c>
      <c r="R144" s="122">
        <v>32.5</v>
      </c>
      <c r="S144" s="122">
        <v>15</v>
      </c>
      <c r="T144" s="1"/>
      <c r="U144" s="122"/>
      <c r="V144" s="122"/>
      <c r="W144" s="122"/>
      <c r="X144" s="122"/>
      <c r="Y144" s="122"/>
      <c r="Z144" s="122"/>
    </row>
    <row r="145" spans="1:26">
      <c r="A145" s="6">
        <v>39683</v>
      </c>
      <c r="B145" s="122">
        <v>38.5</v>
      </c>
      <c r="C145" s="122">
        <v>39.5</v>
      </c>
      <c r="D145" s="122">
        <v>20</v>
      </c>
      <c r="E145" s="122">
        <v>34.5</v>
      </c>
      <c r="F145" s="122">
        <v>23.5</v>
      </c>
      <c r="G145" s="122" t="s">
        <v>28</v>
      </c>
      <c r="H145" s="122">
        <v>26</v>
      </c>
      <c r="I145" s="122">
        <v>18</v>
      </c>
      <c r="J145" s="122">
        <v>13</v>
      </c>
      <c r="K145" s="122"/>
      <c r="L145" s="122"/>
      <c r="M145" s="122"/>
      <c r="N145" s="122">
        <v>14.75</v>
      </c>
      <c r="O145" s="122">
        <v>7.75</v>
      </c>
      <c r="P145" s="122">
        <v>2</v>
      </c>
      <c r="Q145" s="122">
        <v>54</v>
      </c>
      <c r="R145" s="122">
        <v>36</v>
      </c>
      <c r="S145" s="122">
        <v>34</v>
      </c>
      <c r="T145" s="1"/>
      <c r="U145" s="122"/>
      <c r="V145" s="122"/>
      <c r="W145" s="122"/>
      <c r="X145" s="122">
        <v>24</v>
      </c>
      <c r="Y145" s="122">
        <v>24</v>
      </c>
      <c r="Z145" s="122"/>
    </row>
    <row r="146" spans="1:26">
      <c r="A146" s="6">
        <v>39690</v>
      </c>
      <c r="B146" s="122">
        <v>41.75</v>
      </c>
      <c r="C146" s="122">
        <v>40.5</v>
      </c>
      <c r="D146" s="122">
        <v>20</v>
      </c>
      <c r="E146" s="122">
        <v>34.5</v>
      </c>
      <c r="F146" s="122">
        <v>26.5</v>
      </c>
      <c r="G146" s="122" t="s">
        <v>28</v>
      </c>
      <c r="H146" s="122">
        <v>36.5</v>
      </c>
      <c r="I146" s="122">
        <v>18</v>
      </c>
      <c r="J146" s="122">
        <v>12.5</v>
      </c>
      <c r="K146" s="122"/>
      <c r="L146" s="122"/>
      <c r="M146" s="122"/>
      <c r="N146" s="122"/>
      <c r="O146" s="122"/>
      <c r="P146" s="122"/>
      <c r="Q146" s="122"/>
      <c r="R146" s="122"/>
      <c r="S146" s="122"/>
      <c r="T146" s="1"/>
      <c r="U146" s="122"/>
      <c r="V146" s="122"/>
      <c r="W146" s="122"/>
      <c r="X146" s="122"/>
      <c r="Y146" s="122"/>
      <c r="Z146" s="122"/>
    </row>
    <row r="147" spans="1:26">
      <c r="A147" s="6">
        <v>39697</v>
      </c>
      <c r="B147" s="122">
        <v>40.75</v>
      </c>
      <c r="C147" s="122">
        <v>40.5</v>
      </c>
      <c r="D147" s="122">
        <v>22</v>
      </c>
      <c r="E147" s="122">
        <v>38.5</v>
      </c>
      <c r="F147" s="122">
        <v>23</v>
      </c>
      <c r="G147" s="122">
        <v>12.5</v>
      </c>
      <c r="H147" s="122">
        <v>29</v>
      </c>
      <c r="I147" s="122"/>
      <c r="J147" s="122"/>
      <c r="K147" s="122"/>
      <c r="L147" s="122"/>
      <c r="M147" s="122"/>
      <c r="N147" s="122"/>
      <c r="O147" s="122"/>
      <c r="P147" s="122"/>
      <c r="Q147" s="122">
        <v>60</v>
      </c>
      <c r="R147" s="122">
        <v>51</v>
      </c>
      <c r="S147" s="122">
        <v>40</v>
      </c>
      <c r="T147" s="1"/>
      <c r="U147" s="122"/>
      <c r="V147" s="122"/>
      <c r="W147" s="122"/>
      <c r="X147" s="122"/>
      <c r="Y147" s="122"/>
      <c r="Z147" s="122"/>
    </row>
    <row r="148" spans="1:26">
      <c r="A148" s="6">
        <v>39704</v>
      </c>
      <c r="B148" s="122">
        <v>35.5</v>
      </c>
      <c r="C148" s="122">
        <v>38</v>
      </c>
      <c r="D148" s="122">
        <v>19.5</v>
      </c>
      <c r="E148" s="122">
        <v>25.5</v>
      </c>
      <c r="F148" s="122">
        <v>16</v>
      </c>
      <c r="G148" s="122">
        <v>6.5</v>
      </c>
      <c r="H148" s="122">
        <v>26.5</v>
      </c>
      <c r="I148" s="122">
        <v>16.5</v>
      </c>
      <c r="J148" s="122">
        <v>11</v>
      </c>
      <c r="K148" s="122"/>
      <c r="L148" s="122"/>
      <c r="M148" s="122"/>
      <c r="N148" s="122">
        <v>16</v>
      </c>
      <c r="O148" s="122">
        <v>10.5</v>
      </c>
      <c r="P148" s="122">
        <v>3.5</v>
      </c>
      <c r="Q148" s="122">
        <v>50</v>
      </c>
      <c r="R148" s="122">
        <v>45</v>
      </c>
      <c r="S148" s="122">
        <v>29</v>
      </c>
      <c r="T148" s="1"/>
      <c r="U148" s="122"/>
      <c r="V148" s="122"/>
      <c r="W148" s="122"/>
      <c r="X148" s="122">
        <v>55</v>
      </c>
      <c r="Y148" s="122">
        <v>55</v>
      </c>
      <c r="Z148" s="122"/>
    </row>
    <row r="149" spans="1:26">
      <c r="A149" s="6">
        <v>39711</v>
      </c>
      <c r="B149" s="122">
        <v>35.5</v>
      </c>
      <c r="C149" s="122">
        <v>34</v>
      </c>
      <c r="D149" s="122">
        <v>16</v>
      </c>
      <c r="E149" s="122">
        <v>33</v>
      </c>
      <c r="F149" s="122">
        <v>19</v>
      </c>
      <c r="G149" s="122">
        <v>9.5</v>
      </c>
      <c r="H149" s="122">
        <v>24.5</v>
      </c>
      <c r="I149" s="122"/>
      <c r="J149" s="122">
        <v>15</v>
      </c>
      <c r="K149" s="122"/>
      <c r="L149" s="122"/>
      <c r="M149" s="122"/>
      <c r="N149" s="122">
        <v>16</v>
      </c>
      <c r="O149" s="122">
        <v>8.5</v>
      </c>
      <c r="P149" s="122">
        <v>1</v>
      </c>
      <c r="Q149" s="122">
        <v>63</v>
      </c>
      <c r="R149" s="122">
        <v>51</v>
      </c>
      <c r="S149" s="122">
        <v>29</v>
      </c>
      <c r="T149" s="1"/>
      <c r="U149" s="122"/>
      <c r="V149" s="122"/>
      <c r="W149" s="122"/>
      <c r="X149" s="122"/>
      <c r="Y149" s="122"/>
      <c r="Z149" s="122">
        <v>14</v>
      </c>
    </row>
    <row r="150" spans="1:26">
      <c r="A150" s="6">
        <v>39718</v>
      </c>
      <c r="B150" s="122">
        <v>27</v>
      </c>
      <c r="C150" s="122">
        <v>29.5</v>
      </c>
      <c r="D150" s="122">
        <v>12.5</v>
      </c>
      <c r="E150" s="122">
        <v>28.25</v>
      </c>
      <c r="F150" s="122">
        <v>18.5</v>
      </c>
      <c r="G150" s="122">
        <v>7.5</v>
      </c>
      <c r="H150" s="122">
        <v>31</v>
      </c>
      <c r="I150" s="122">
        <v>14.5</v>
      </c>
      <c r="J150" s="122">
        <v>9</v>
      </c>
      <c r="K150" s="122"/>
      <c r="L150" s="122"/>
      <c r="M150" s="122"/>
      <c r="N150" s="122">
        <v>17.25</v>
      </c>
      <c r="O150" s="122">
        <v>9</v>
      </c>
      <c r="P150" s="122">
        <v>1</v>
      </c>
      <c r="Q150" s="122">
        <v>61</v>
      </c>
      <c r="R150" s="122">
        <v>52</v>
      </c>
      <c r="S150" s="122">
        <v>30</v>
      </c>
      <c r="T150" s="1"/>
      <c r="U150" s="122"/>
      <c r="V150" s="122"/>
      <c r="W150" s="122"/>
      <c r="X150" s="122"/>
      <c r="Y150" s="122"/>
      <c r="Z150" s="122">
        <v>14</v>
      </c>
    </row>
    <row r="151" spans="1:26">
      <c r="A151" s="6">
        <v>39725</v>
      </c>
      <c r="B151" s="122">
        <v>32</v>
      </c>
      <c r="C151" s="122">
        <v>29.5</v>
      </c>
      <c r="D151" s="122">
        <v>12.5</v>
      </c>
      <c r="E151" s="122">
        <v>22</v>
      </c>
      <c r="F151" s="122">
        <v>7.5</v>
      </c>
      <c r="G151" s="122">
        <v>4.25</v>
      </c>
      <c r="H151" s="122">
        <v>26</v>
      </c>
      <c r="I151" s="122">
        <v>15</v>
      </c>
      <c r="J151" s="122">
        <v>10</v>
      </c>
      <c r="K151" s="122"/>
      <c r="L151" s="122"/>
      <c r="M151" s="122"/>
      <c r="N151" s="122">
        <v>14.25</v>
      </c>
      <c r="O151" s="122">
        <v>4.5</v>
      </c>
      <c r="P151" s="122">
        <v>1</v>
      </c>
      <c r="Q151" s="122">
        <v>58</v>
      </c>
      <c r="R151" s="122">
        <v>37</v>
      </c>
      <c r="S151" s="122">
        <v>19</v>
      </c>
      <c r="T151" s="1"/>
      <c r="U151" s="122"/>
      <c r="V151" s="122"/>
      <c r="W151" s="122"/>
      <c r="X151" s="122">
        <v>36.56</v>
      </c>
      <c r="Y151" s="122">
        <v>36.56</v>
      </c>
      <c r="Z151" s="122"/>
    </row>
    <row r="152" spans="1:26">
      <c r="A152" s="6">
        <v>39732</v>
      </c>
      <c r="B152" s="122">
        <v>30.5</v>
      </c>
      <c r="C152" s="122">
        <v>28</v>
      </c>
      <c r="D152" s="122">
        <v>11.5</v>
      </c>
      <c r="E152" s="122">
        <v>25</v>
      </c>
      <c r="F152" s="122">
        <v>11</v>
      </c>
      <c r="G152" s="122">
        <v>2</v>
      </c>
      <c r="H152" s="122"/>
      <c r="I152" s="122">
        <v>18</v>
      </c>
      <c r="J152" s="122">
        <v>17.5</v>
      </c>
      <c r="K152" s="122"/>
      <c r="L152" s="122"/>
      <c r="M152" s="122"/>
      <c r="N152" s="122">
        <v>14.25</v>
      </c>
      <c r="O152" s="122">
        <v>4.5</v>
      </c>
      <c r="P152" s="122"/>
      <c r="Q152" s="122">
        <v>45</v>
      </c>
      <c r="R152" s="122">
        <v>17</v>
      </c>
      <c r="S152" s="122">
        <v>20</v>
      </c>
      <c r="T152" s="1"/>
      <c r="U152" s="122"/>
      <c r="V152" s="122"/>
      <c r="W152" s="122"/>
      <c r="X152" s="122"/>
      <c r="Y152" s="122"/>
      <c r="Z152" s="122"/>
    </row>
    <row r="153" spans="1:26">
      <c r="A153" s="6">
        <v>39739</v>
      </c>
      <c r="B153" s="122">
        <v>30</v>
      </c>
      <c r="C153" s="122">
        <v>27.5</v>
      </c>
      <c r="D153" s="122">
        <v>12</v>
      </c>
      <c r="E153" s="122">
        <v>22</v>
      </c>
      <c r="F153" s="122">
        <v>18</v>
      </c>
      <c r="G153" s="122">
        <v>4.5</v>
      </c>
      <c r="H153" s="122">
        <v>21</v>
      </c>
      <c r="I153" s="122">
        <v>13.5</v>
      </c>
      <c r="J153" s="122">
        <v>6</v>
      </c>
      <c r="K153" s="122"/>
      <c r="L153" s="122"/>
      <c r="M153" s="122"/>
      <c r="N153" s="122"/>
      <c r="O153" s="122"/>
      <c r="P153" s="122"/>
      <c r="Q153" s="122">
        <v>39</v>
      </c>
      <c r="R153" s="122">
        <v>15</v>
      </c>
      <c r="S153" s="122">
        <v>17</v>
      </c>
      <c r="T153" s="1"/>
      <c r="U153" s="122"/>
      <c r="V153" s="122"/>
      <c r="W153" s="122"/>
      <c r="X153" s="122"/>
      <c r="Y153" s="122"/>
      <c r="Z153" s="122"/>
    </row>
    <row r="154" spans="1:26">
      <c r="A154" s="6">
        <v>39746</v>
      </c>
      <c r="B154" s="122">
        <v>30.5</v>
      </c>
      <c r="C154" s="122">
        <v>28.5</v>
      </c>
      <c r="D154" s="122">
        <v>12.5</v>
      </c>
      <c r="E154" s="122">
        <v>31.5</v>
      </c>
      <c r="F154" s="122">
        <v>22</v>
      </c>
      <c r="G154" s="122">
        <v>6</v>
      </c>
      <c r="H154" s="122">
        <v>25.75</v>
      </c>
      <c r="I154" s="122">
        <v>12.5</v>
      </c>
      <c r="J154" s="122">
        <v>7</v>
      </c>
      <c r="K154" s="122"/>
      <c r="L154" s="122"/>
      <c r="M154" s="122"/>
      <c r="N154" s="122">
        <v>17.25</v>
      </c>
      <c r="O154" s="122">
        <v>7.5</v>
      </c>
      <c r="P154" s="122"/>
      <c r="Q154" s="122">
        <v>49</v>
      </c>
      <c r="R154" s="122">
        <v>39</v>
      </c>
      <c r="S154" s="122"/>
      <c r="T154" s="1"/>
      <c r="U154" s="122"/>
      <c r="V154" s="122"/>
      <c r="W154" s="122"/>
      <c r="X154" s="122"/>
      <c r="Y154" s="122"/>
      <c r="Z154" s="122"/>
    </row>
    <row r="155" spans="1:26">
      <c r="A155" s="6">
        <v>39753</v>
      </c>
      <c r="B155" s="122">
        <v>31</v>
      </c>
      <c r="C155" s="122">
        <v>31.5</v>
      </c>
      <c r="D155" s="122">
        <v>12.5</v>
      </c>
      <c r="E155" s="122">
        <v>20.25</v>
      </c>
      <c r="F155" s="122">
        <v>15</v>
      </c>
      <c r="G155" s="122">
        <v>4.5</v>
      </c>
      <c r="H155" s="122">
        <v>23</v>
      </c>
      <c r="I155" s="122">
        <v>16</v>
      </c>
      <c r="J155" s="122">
        <v>8</v>
      </c>
      <c r="K155" s="122"/>
      <c r="L155" s="122"/>
      <c r="M155" s="122"/>
      <c r="N155" s="122"/>
      <c r="O155" s="122"/>
      <c r="P155" s="122"/>
      <c r="Q155" s="122">
        <v>54</v>
      </c>
      <c r="R155" s="122">
        <v>37.5</v>
      </c>
      <c r="S155" s="122">
        <v>25.5</v>
      </c>
      <c r="T155" s="1"/>
      <c r="U155" s="122"/>
      <c r="V155" s="122"/>
      <c r="W155" s="122"/>
      <c r="X155" s="122"/>
      <c r="Y155" s="122"/>
      <c r="Z155" s="122"/>
    </row>
    <row r="156" spans="1:26">
      <c r="A156" s="6">
        <v>39760</v>
      </c>
      <c r="B156" s="122">
        <v>35.25</v>
      </c>
      <c r="C156" s="122">
        <v>35.5</v>
      </c>
      <c r="D156" s="122">
        <v>15.5</v>
      </c>
      <c r="E156" s="122">
        <v>33.5</v>
      </c>
      <c r="F156" s="122">
        <v>19.5</v>
      </c>
      <c r="G156" s="122">
        <v>4</v>
      </c>
      <c r="H156" s="122">
        <v>25.5</v>
      </c>
      <c r="I156" s="122"/>
      <c r="J156" s="122">
        <v>5</v>
      </c>
      <c r="K156" s="122"/>
      <c r="L156" s="122"/>
      <c r="M156" s="122"/>
      <c r="N156" s="122">
        <v>17.25</v>
      </c>
      <c r="O156" s="122">
        <v>15.5</v>
      </c>
      <c r="P156" s="122">
        <v>4.5</v>
      </c>
      <c r="Q156" s="122">
        <v>25</v>
      </c>
      <c r="R156" s="122">
        <v>32</v>
      </c>
      <c r="S156" s="122">
        <v>23</v>
      </c>
      <c r="T156" s="1"/>
      <c r="U156" s="122"/>
      <c r="V156" s="122"/>
      <c r="W156" s="122"/>
      <c r="X156" s="122">
        <v>51</v>
      </c>
      <c r="Y156" s="122"/>
      <c r="Z156" s="122"/>
    </row>
    <row r="157" spans="1:26">
      <c r="A157" s="6">
        <v>39767</v>
      </c>
      <c r="B157" s="122">
        <v>35</v>
      </c>
      <c r="C157" s="122">
        <v>37.25</v>
      </c>
      <c r="D157" s="122">
        <v>16</v>
      </c>
      <c r="E157" s="122">
        <v>36</v>
      </c>
      <c r="F157" s="122">
        <v>27</v>
      </c>
      <c r="G157" s="122">
        <v>17.5</v>
      </c>
      <c r="H157" s="122">
        <v>34.5</v>
      </c>
      <c r="I157" s="122">
        <v>15</v>
      </c>
      <c r="J157" s="122"/>
      <c r="K157" s="122"/>
      <c r="L157" s="122"/>
      <c r="M157" s="122"/>
      <c r="N157" s="122"/>
      <c r="O157" s="122"/>
      <c r="P157" s="122"/>
      <c r="Q157" s="122">
        <v>50.5</v>
      </c>
      <c r="R157" s="122">
        <v>38.75</v>
      </c>
      <c r="S157" s="122">
        <v>26.75</v>
      </c>
      <c r="T157" s="1"/>
      <c r="U157" s="122"/>
      <c r="V157" s="122"/>
      <c r="W157" s="122"/>
      <c r="X157" s="122"/>
      <c r="Y157" s="122">
        <v>25</v>
      </c>
      <c r="Z157" s="122"/>
    </row>
    <row r="158" spans="1:26">
      <c r="A158" s="6">
        <v>39774</v>
      </c>
      <c r="B158" s="122">
        <v>39.75</v>
      </c>
      <c r="C158" s="122">
        <v>39.25</v>
      </c>
      <c r="D158" s="122">
        <v>22.5</v>
      </c>
      <c r="E158" s="122">
        <v>31</v>
      </c>
      <c r="F158" s="122">
        <v>18.5</v>
      </c>
      <c r="G158" s="122">
        <v>9.5</v>
      </c>
      <c r="H158" s="122">
        <v>32.5</v>
      </c>
      <c r="I158" s="122"/>
      <c r="J158" s="122">
        <v>7</v>
      </c>
      <c r="K158" s="122"/>
      <c r="L158" s="122"/>
      <c r="M158" s="122"/>
      <c r="N158" s="122">
        <v>23</v>
      </c>
      <c r="O158" s="122">
        <v>19.5</v>
      </c>
      <c r="P158" s="122">
        <v>8.5</v>
      </c>
      <c r="Q158" s="122">
        <v>60.25</v>
      </c>
      <c r="R158" s="122">
        <v>39.25</v>
      </c>
      <c r="S158" s="122">
        <v>30.75</v>
      </c>
      <c r="T158" s="1"/>
      <c r="U158" s="122"/>
      <c r="V158" s="122"/>
      <c r="W158" s="122"/>
      <c r="X158" s="122"/>
      <c r="Y158" s="122">
        <v>21</v>
      </c>
      <c r="Z158" s="122">
        <v>21</v>
      </c>
    </row>
    <row r="159" spans="1:26">
      <c r="A159" s="6">
        <v>39781</v>
      </c>
      <c r="B159" s="122" t="s">
        <v>28</v>
      </c>
      <c r="C159" s="122" t="s">
        <v>28</v>
      </c>
      <c r="D159" s="122" t="s">
        <v>28</v>
      </c>
      <c r="E159" s="122">
        <v>38.5</v>
      </c>
      <c r="F159" s="122">
        <v>17</v>
      </c>
      <c r="G159" s="122">
        <v>13</v>
      </c>
      <c r="H159" s="122">
        <v>25.5</v>
      </c>
      <c r="I159" s="122"/>
      <c r="J159" s="122"/>
      <c r="K159" s="122"/>
      <c r="L159" s="122"/>
      <c r="M159" s="122"/>
      <c r="N159" s="122"/>
      <c r="O159" s="122"/>
      <c r="P159" s="122"/>
      <c r="Q159" s="122">
        <v>60.5</v>
      </c>
      <c r="R159" s="122">
        <v>44.5</v>
      </c>
      <c r="S159" s="122">
        <v>32.5</v>
      </c>
      <c r="T159" s="1"/>
      <c r="U159" s="122"/>
      <c r="V159" s="122"/>
      <c r="W159" s="122"/>
      <c r="X159" s="122"/>
      <c r="Y159" s="122"/>
      <c r="Z159" s="122"/>
    </row>
    <row r="160" spans="1:26">
      <c r="A160" s="6">
        <v>39788</v>
      </c>
      <c r="B160" s="122">
        <v>39.5</v>
      </c>
      <c r="C160" s="122">
        <v>40.75</v>
      </c>
      <c r="D160" s="122">
        <v>20</v>
      </c>
      <c r="E160" s="122">
        <v>36</v>
      </c>
      <c r="F160" s="122">
        <v>24</v>
      </c>
      <c r="G160" s="122">
        <v>14</v>
      </c>
      <c r="H160" s="122">
        <v>40.5</v>
      </c>
      <c r="I160" s="122"/>
      <c r="J160" s="122"/>
      <c r="K160" s="122"/>
      <c r="L160" s="122"/>
      <c r="M160" s="122"/>
      <c r="N160" s="122"/>
      <c r="O160" s="122"/>
      <c r="P160" s="122"/>
      <c r="Q160" s="122">
        <v>68.77</v>
      </c>
      <c r="R160" s="122">
        <v>50.38</v>
      </c>
      <c r="S160" s="122">
        <v>35.58</v>
      </c>
      <c r="T160" s="1"/>
      <c r="U160" s="122"/>
      <c r="V160" s="122"/>
      <c r="W160" s="122"/>
      <c r="X160" s="122"/>
      <c r="Y160" s="122"/>
      <c r="Z160" s="122"/>
    </row>
    <row r="161" spans="1:26">
      <c r="A161" s="6">
        <v>39795</v>
      </c>
      <c r="B161" s="122">
        <v>39.5</v>
      </c>
      <c r="C161" s="122">
        <v>41.25</v>
      </c>
      <c r="D161" s="122">
        <v>20</v>
      </c>
      <c r="E161" s="122" t="s">
        <v>28</v>
      </c>
      <c r="F161" s="122" t="s">
        <v>28</v>
      </c>
      <c r="G161" s="122" t="s">
        <v>28</v>
      </c>
      <c r="H161" s="122"/>
      <c r="I161" s="122">
        <v>15.5</v>
      </c>
      <c r="J161" s="122"/>
      <c r="K161" s="122"/>
      <c r="L161" s="122"/>
      <c r="M161" s="122"/>
      <c r="N161" s="122"/>
      <c r="O161" s="122"/>
      <c r="P161" s="122"/>
      <c r="Q161" s="122">
        <v>40.5</v>
      </c>
      <c r="R161" s="122">
        <v>35.5</v>
      </c>
      <c r="S161" s="122">
        <v>33</v>
      </c>
      <c r="T161" s="1"/>
      <c r="U161" s="122"/>
      <c r="V161" s="122"/>
      <c r="W161" s="122"/>
      <c r="X161" s="122"/>
      <c r="Y161" s="122"/>
      <c r="Z161" s="122"/>
    </row>
    <row r="162" spans="1:26">
      <c r="A162" s="6">
        <v>39802</v>
      </c>
      <c r="B162" s="122">
        <v>34</v>
      </c>
      <c r="C162" s="122">
        <v>36.5</v>
      </c>
      <c r="D162" s="122">
        <v>16.5</v>
      </c>
      <c r="E162" s="122">
        <v>36.5</v>
      </c>
      <c r="F162" s="122">
        <v>23</v>
      </c>
      <c r="G162" s="122" t="s">
        <v>28</v>
      </c>
      <c r="H162" s="122">
        <v>26</v>
      </c>
      <c r="I162" s="122">
        <v>13</v>
      </c>
      <c r="J162" s="122">
        <v>7</v>
      </c>
      <c r="K162" s="122"/>
      <c r="L162" s="122"/>
      <c r="M162" s="122"/>
      <c r="N162" s="122"/>
      <c r="O162" s="122"/>
      <c r="P162" s="122"/>
      <c r="Q162" s="122">
        <v>65.5</v>
      </c>
      <c r="R162" s="122">
        <v>48.75</v>
      </c>
      <c r="S162" s="122">
        <v>35.25</v>
      </c>
      <c r="T162" s="1"/>
      <c r="U162" s="122"/>
      <c r="V162" s="122"/>
      <c r="W162" s="122"/>
      <c r="X162" s="122"/>
      <c r="Y162" s="122"/>
      <c r="Z162" s="122"/>
    </row>
    <row r="163" spans="1:26">
      <c r="A163" s="6">
        <v>39809</v>
      </c>
      <c r="B163" s="122" t="s">
        <v>28</v>
      </c>
      <c r="C163" s="122" t="s">
        <v>28</v>
      </c>
      <c r="D163" s="122" t="s">
        <v>28</v>
      </c>
      <c r="E163" s="122" t="s">
        <v>28</v>
      </c>
      <c r="F163" s="122" t="s">
        <v>28</v>
      </c>
      <c r="G163" s="122" t="s">
        <v>28</v>
      </c>
      <c r="H163" s="122"/>
      <c r="I163" s="122"/>
      <c r="J163" s="122"/>
      <c r="K163" s="122"/>
      <c r="L163" s="122"/>
      <c r="M163" s="122"/>
      <c r="N163" s="122"/>
      <c r="O163" s="122"/>
      <c r="P163" s="122"/>
      <c r="Q163" s="122">
        <v>62.25</v>
      </c>
      <c r="R163" s="122">
        <v>44</v>
      </c>
      <c r="S163" s="122"/>
      <c r="T163" s="1"/>
      <c r="U163" s="122"/>
      <c r="V163" s="122"/>
      <c r="W163" s="122"/>
      <c r="X163" s="122"/>
      <c r="Y163" s="122"/>
      <c r="Z163" s="122"/>
    </row>
    <row r="164" spans="1:26">
      <c r="A164" s="6">
        <v>39816</v>
      </c>
      <c r="B164" s="122" t="s">
        <v>28</v>
      </c>
      <c r="C164" s="122" t="s">
        <v>28</v>
      </c>
      <c r="D164" s="122" t="s">
        <v>28</v>
      </c>
      <c r="E164" s="122" t="s">
        <v>28</v>
      </c>
      <c r="F164" s="122" t="s">
        <v>28</v>
      </c>
      <c r="G164" s="122" t="s">
        <v>28</v>
      </c>
      <c r="H164" s="122">
        <v>34</v>
      </c>
      <c r="I164" s="122">
        <v>25</v>
      </c>
      <c r="J164" s="122">
        <v>10.25</v>
      </c>
      <c r="K164" s="122"/>
      <c r="L164" s="122"/>
      <c r="M164" s="122"/>
      <c r="N164" s="122"/>
      <c r="O164" s="122"/>
      <c r="P164" s="122"/>
      <c r="Q164" s="122">
        <v>57.5</v>
      </c>
      <c r="R164" s="122">
        <v>45.25</v>
      </c>
      <c r="S164" s="122"/>
      <c r="T164" s="1"/>
      <c r="U164" s="122"/>
      <c r="V164" s="122"/>
      <c r="W164" s="122"/>
      <c r="X164" s="122">
        <v>29</v>
      </c>
      <c r="Y164" s="122">
        <v>29</v>
      </c>
      <c r="Z164" s="122"/>
    </row>
    <row r="165" spans="1:26">
      <c r="A165" s="6">
        <v>39823</v>
      </c>
      <c r="B165" s="122">
        <v>38.5</v>
      </c>
      <c r="C165" s="122">
        <v>38.5</v>
      </c>
      <c r="D165" s="122">
        <v>20.5</v>
      </c>
      <c r="E165" s="122">
        <v>37</v>
      </c>
      <c r="F165" s="122">
        <v>15.5</v>
      </c>
      <c r="G165" s="122" t="s">
        <v>28</v>
      </c>
      <c r="H165" s="122">
        <v>40</v>
      </c>
      <c r="I165" s="122">
        <v>31.5</v>
      </c>
      <c r="J165" s="122"/>
      <c r="K165" s="122"/>
      <c r="L165" s="122"/>
      <c r="M165" s="122"/>
      <c r="N165" s="122"/>
      <c r="O165" s="122"/>
      <c r="P165" s="122"/>
      <c r="Q165" s="122">
        <v>84</v>
      </c>
      <c r="R165" s="122"/>
      <c r="S165" s="122"/>
      <c r="T165" s="1"/>
      <c r="U165" s="122"/>
      <c r="V165" s="122"/>
      <c r="W165" s="122"/>
      <c r="X165" s="122">
        <v>38</v>
      </c>
      <c r="Y165" s="122">
        <v>27.5</v>
      </c>
      <c r="Z165" s="122">
        <v>17</v>
      </c>
    </row>
    <row r="166" spans="1:26">
      <c r="A166" s="6">
        <v>39830</v>
      </c>
      <c r="B166" s="122">
        <v>37.5</v>
      </c>
      <c r="C166" s="122">
        <v>39.5</v>
      </c>
      <c r="D166" s="122">
        <v>20</v>
      </c>
      <c r="E166" s="122">
        <v>36</v>
      </c>
      <c r="F166" s="122" t="s">
        <v>28</v>
      </c>
      <c r="G166" s="122" t="s">
        <v>28</v>
      </c>
      <c r="H166" s="122">
        <v>33</v>
      </c>
      <c r="I166" s="122">
        <v>13.5</v>
      </c>
      <c r="J166" s="122">
        <v>5.5</v>
      </c>
      <c r="K166" s="122"/>
      <c r="L166" s="122"/>
      <c r="M166" s="122"/>
      <c r="N166" s="122"/>
      <c r="O166" s="122"/>
      <c r="P166" s="122"/>
      <c r="Q166" s="122">
        <v>75</v>
      </c>
      <c r="R166" s="122"/>
      <c r="S166" s="122"/>
      <c r="T166" s="1"/>
      <c r="U166" s="122"/>
      <c r="V166" s="122"/>
      <c r="W166" s="122"/>
      <c r="X166" s="122">
        <v>26</v>
      </c>
      <c r="Y166" s="122">
        <v>26</v>
      </c>
      <c r="Z166" s="122"/>
    </row>
    <row r="167" spans="1:26">
      <c r="A167" s="6">
        <v>39837</v>
      </c>
      <c r="B167" s="122">
        <v>39</v>
      </c>
      <c r="C167" s="122">
        <v>42</v>
      </c>
      <c r="D167" s="122">
        <v>20</v>
      </c>
      <c r="E167" s="122">
        <v>36.5</v>
      </c>
      <c r="F167" s="122">
        <v>24.75</v>
      </c>
      <c r="G167" s="122">
        <v>13</v>
      </c>
      <c r="H167" s="122">
        <v>33.5</v>
      </c>
      <c r="I167" s="122">
        <v>18.5</v>
      </c>
      <c r="J167" s="122">
        <v>6</v>
      </c>
      <c r="K167" s="122"/>
      <c r="L167" s="122"/>
      <c r="M167" s="122"/>
      <c r="N167" s="122">
        <v>28.5</v>
      </c>
      <c r="O167" s="122">
        <v>22.5</v>
      </c>
      <c r="P167" s="122"/>
      <c r="Q167" s="122">
        <v>69</v>
      </c>
      <c r="R167" s="122">
        <v>50</v>
      </c>
      <c r="S167" s="122"/>
      <c r="T167" s="1"/>
      <c r="U167" s="122"/>
      <c r="V167" s="122"/>
      <c r="W167" s="122"/>
      <c r="X167" s="122">
        <v>36</v>
      </c>
      <c r="Y167" s="122">
        <v>36</v>
      </c>
      <c r="Z167" s="122"/>
    </row>
    <row r="168" spans="1:26">
      <c r="A168" s="6">
        <v>39844</v>
      </c>
      <c r="B168" s="122">
        <v>39.75</v>
      </c>
      <c r="C168" s="122">
        <v>39.75</v>
      </c>
      <c r="D168" s="122">
        <v>22.5</v>
      </c>
      <c r="E168" s="122" t="s">
        <v>28</v>
      </c>
      <c r="F168" s="122" t="s">
        <v>28</v>
      </c>
      <c r="G168" s="122" t="s">
        <v>28</v>
      </c>
      <c r="H168" s="122">
        <v>31.5</v>
      </c>
      <c r="I168" s="122">
        <v>22.5</v>
      </c>
      <c r="J168" s="122">
        <v>11</v>
      </c>
      <c r="K168" s="122"/>
      <c r="L168" s="122"/>
      <c r="M168" s="122"/>
      <c r="N168" s="122">
        <v>31.5</v>
      </c>
      <c r="O168" s="122">
        <v>27</v>
      </c>
      <c r="P168" s="122">
        <v>9.5</v>
      </c>
      <c r="Q168" s="122">
        <v>59</v>
      </c>
      <c r="R168" s="122"/>
      <c r="S168" s="122"/>
      <c r="T168" s="1"/>
      <c r="U168" s="122"/>
      <c r="V168" s="122"/>
      <c r="W168" s="122"/>
      <c r="X168" s="122">
        <v>43</v>
      </c>
      <c r="Y168" s="122">
        <v>43</v>
      </c>
      <c r="Z168" s="122"/>
    </row>
    <row r="169" spans="1:26">
      <c r="A169" s="6">
        <v>39851</v>
      </c>
      <c r="B169" s="122">
        <v>36.5</v>
      </c>
      <c r="C169" s="122">
        <v>36.5</v>
      </c>
      <c r="D169" s="122">
        <v>19.5</v>
      </c>
      <c r="E169" s="122">
        <v>37.5</v>
      </c>
      <c r="F169" s="122">
        <v>28.5</v>
      </c>
      <c r="G169" s="122" t="s">
        <v>28</v>
      </c>
      <c r="H169" s="122">
        <v>35</v>
      </c>
      <c r="I169" s="122">
        <v>22</v>
      </c>
      <c r="J169" s="122"/>
      <c r="K169" s="122"/>
      <c r="L169" s="122"/>
      <c r="M169" s="122"/>
      <c r="N169" s="122"/>
      <c r="O169" s="122"/>
      <c r="P169" s="122"/>
      <c r="Q169" s="122">
        <v>58</v>
      </c>
      <c r="R169" s="122">
        <v>41</v>
      </c>
      <c r="S169" s="122"/>
      <c r="T169" s="1"/>
      <c r="U169" s="122"/>
      <c r="V169" s="122"/>
      <c r="W169" s="122"/>
      <c r="X169" s="122"/>
      <c r="Y169" s="122"/>
      <c r="Z169" s="122"/>
    </row>
    <row r="170" spans="1:26">
      <c r="A170" s="6">
        <v>39858</v>
      </c>
      <c r="B170" s="122">
        <v>38.5</v>
      </c>
      <c r="C170" s="122">
        <v>38.5</v>
      </c>
      <c r="D170" s="122">
        <v>20.5</v>
      </c>
      <c r="E170" s="122">
        <v>36.5</v>
      </c>
      <c r="F170" s="122" t="s">
        <v>28</v>
      </c>
      <c r="G170" s="122">
        <v>26</v>
      </c>
      <c r="H170" s="122">
        <v>40</v>
      </c>
      <c r="I170" s="122">
        <v>22</v>
      </c>
      <c r="J170" s="122"/>
      <c r="K170" s="122"/>
      <c r="L170" s="122"/>
      <c r="M170" s="122"/>
      <c r="N170" s="122"/>
      <c r="O170" s="122"/>
      <c r="P170" s="122"/>
      <c r="Q170" s="122">
        <v>53</v>
      </c>
      <c r="R170" s="122"/>
      <c r="S170" s="122"/>
      <c r="T170" s="1"/>
      <c r="U170" s="122"/>
      <c r="V170" s="122"/>
      <c r="W170" s="122"/>
      <c r="X170" s="122">
        <v>34</v>
      </c>
      <c r="Y170" s="122">
        <v>34</v>
      </c>
      <c r="Z170" s="122"/>
    </row>
    <row r="171" spans="1:26">
      <c r="A171" s="6">
        <v>39865</v>
      </c>
      <c r="B171" s="122">
        <v>39.5</v>
      </c>
      <c r="C171" s="122">
        <v>38.5</v>
      </c>
      <c r="D171" s="122">
        <v>17.5</v>
      </c>
      <c r="E171" s="122">
        <v>43.5</v>
      </c>
      <c r="F171" s="122">
        <v>29.5</v>
      </c>
      <c r="G171" s="122">
        <v>24</v>
      </c>
      <c r="H171" s="122">
        <v>34.5</v>
      </c>
      <c r="I171" s="122"/>
      <c r="J171" s="122">
        <v>20</v>
      </c>
      <c r="K171" s="122"/>
      <c r="L171" s="122"/>
      <c r="M171" s="122"/>
      <c r="N171" s="122">
        <v>26.25</v>
      </c>
      <c r="O171" s="122">
        <v>24.25</v>
      </c>
      <c r="P171" s="122">
        <v>8.5</v>
      </c>
      <c r="Q171" s="122">
        <v>45</v>
      </c>
      <c r="R171" s="122">
        <v>44</v>
      </c>
      <c r="S171" s="122"/>
      <c r="T171" s="1"/>
      <c r="U171" s="122"/>
      <c r="V171" s="122"/>
      <c r="W171" s="122"/>
      <c r="X171" s="122"/>
      <c r="Y171" s="122"/>
      <c r="Z171" s="122"/>
    </row>
    <row r="172" spans="1:26">
      <c r="A172" s="6">
        <v>39872</v>
      </c>
      <c r="B172" s="122">
        <v>39.25</v>
      </c>
      <c r="C172" s="122">
        <v>38.75</v>
      </c>
      <c r="D172" s="122">
        <v>18</v>
      </c>
      <c r="E172" s="122">
        <v>40.5</v>
      </c>
      <c r="F172" s="122">
        <v>29</v>
      </c>
      <c r="G172" s="122">
        <v>20</v>
      </c>
      <c r="H172" s="122">
        <v>42</v>
      </c>
      <c r="I172" s="122">
        <v>25</v>
      </c>
      <c r="J172" s="122">
        <v>16</v>
      </c>
      <c r="K172" s="122"/>
      <c r="L172" s="122"/>
      <c r="M172" s="122"/>
      <c r="N172" s="122"/>
      <c r="O172" s="122"/>
      <c r="P172" s="122"/>
      <c r="Q172" s="122">
        <v>64</v>
      </c>
      <c r="R172" s="122">
        <v>46</v>
      </c>
      <c r="S172" s="122"/>
      <c r="T172" s="1"/>
      <c r="U172" s="122"/>
      <c r="V172" s="122"/>
      <c r="W172" s="122"/>
      <c r="X172" s="122"/>
      <c r="Y172" s="122"/>
      <c r="Z172" s="122"/>
    </row>
    <row r="173" spans="1:26">
      <c r="A173" s="6">
        <v>39879</v>
      </c>
      <c r="B173" s="122">
        <v>39</v>
      </c>
      <c r="C173" s="122">
        <v>39</v>
      </c>
      <c r="D173" s="122">
        <v>20</v>
      </c>
      <c r="E173" s="122">
        <v>38.5</v>
      </c>
      <c r="F173" s="122">
        <v>31.5</v>
      </c>
      <c r="G173" s="122">
        <v>19.5</v>
      </c>
      <c r="H173" s="122">
        <v>32</v>
      </c>
      <c r="I173" s="122">
        <v>20.5</v>
      </c>
      <c r="J173" s="122">
        <v>14</v>
      </c>
      <c r="K173" s="122"/>
      <c r="L173" s="122"/>
      <c r="M173" s="122"/>
      <c r="N173" s="122"/>
      <c r="O173" s="122"/>
      <c r="P173" s="122"/>
      <c r="Q173" s="122">
        <v>62</v>
      </c>
      <c r="R173" s="122">
        <v>41</v>
      </c>
      <c r="S173" s="122"/>
      <c r="T173" s="1"/>
      <c r="U173" s="122"/>
      <c r="V173" s="122"/>
      <c r="W173" s="122"/>
      <c r="X173" s="122"/>
      <c r="Y173" s="122"/>
      <c r="Z173" s="122"/>
    </row>
    <row r="174" spans="1:26">
      <c r="A174" s="6">
        <v>39886</v>
      </c>
      <c r="B174" s="122">
        <v>38.5</v>
      </c>
      <c r="C174" s="122">
        <v>39.5</v>
      </c>
      <c r="D174" s="122">
        <v>20</v>
      </c>
      <c r="E174" s="122">
        <v>39.5</v>
      </c>
      <c r="F174" s="122">
        <v>34</v>
      </c>
      <c r="G174" s="122">
        <v>22.5</v>
      </c>
      <c r="H174" s="122">
        <v>30</v>
      </c>
      <c r="I174" s="122"/>
      <c r="J174" s="122">
        <v>12</v>
      </c>
      <c r="K174" s="122"/>
      <c r="L174" s="122"/>
      <c r="M174" s="122"/>
      <c r="N174" s="122"/>
      <c r="O174" s="122"/>
      <c r="P174" s="122"/>
      <c r="Q174" s="122">
        <v>59</v>
      </c>
      <c r="R174" s="122">
        <v>28</v>
      </c>
      <c r="S174" s="122"/>
      <c r="T174" s="1"/>
      <c r="U174" s="122"/>
      <c r="V174" s="122"/>
      <c r="W174" s="122"/>
      <c r="X174" s="122"/>
      <c r="Y174" s="122">
        <v>15</v>
      </c>
      <c r="Z174" s="122">
        <v>15</v>
      </c>
    </row>
    <row r="175" spans="1:26">
      <c r="A175" s="6">
        <v>39893</v>
      </c>
      <c r="B175" s="122">
        <v>39.75</v>
      </c>
      <c r="C175" s="122">
        <v>40.5</v>
      </c>
      <c r="D175" s="122">
        <v>20</v>
      </c>
      <c r="E175" s="122">
        <v>40</v>
      </c>
      <c r="F175" s="122">
        <v>31.5</v>
      </c>
      <c r="G175" s="122">
        <v>24.5</v>
      </c>
      <c r="H175" s="122">
        <v>34.5</v>
      </c>
      <c r="I175" s="122">
        <v>23</v>
      </c>
      <c r="J175" s="122">
        <v>13</v>
      </c>
      <c r="K175" s="122"/>
      <c r="L175" s="122"/>
      <c r="M175" s="122"/>
      <c r="N175" s="122">
        <v>30.25</v>
      </c>
      <c r="O175" s="122">
        <v>25.75</v>
      </c>
      <c r="P175" s="122">
        <v>12.25</v>
      </c>
      <c r="Q175" s="122">
        <v>59</v>
      </c>
      <c r="R175" s="122">
        <v>41</v>
      </c>
      <c r="S175" s="122">
        <v>34</v>
      </c>
      <c r="T175" s="1"/>
      <c r="U175" s="122"/>
      <c r="V175" s="122"/>
      <c r="W175" s="122"/>
      <c r="X175" s="122">
        <v>25.42</v>
      </c>
      <c r="Y175" s="122">
        <v>25.42</v>
      </c>
      <c r="Z175" s="122">
        <v>20.94</v>
      </c>
    </row>
    <row r="176" spans="1:26">
      <c r="A176" s="6">
        <v>39900</v>
      </c>
      <c r="B176" s="122">
        <v>40</v>
      </c>
      <c r="C176" s="122">
        <v>41.5</v>
      </c>
      <c r="D176" s="122">
        <v>20</v>
      </c>
      <c r="E176" s="122">
        <v>38.5</v>
      </c>
      <c r="F176" s="122" t="s">
        <v>28</v>
      </c>
      <c r="G176" s="122">
        <v>17.75</v>
      </c>
      <c r="H176" s="122">
        <v>23.75</v>
      </c>
      <c r="I176" s="122">
        <v>17</v>
      </c>
      <c r="J176" s="122">
        <v>11</v>
      </c>
      <c r="K176" s="122"/>
      <c r="L176" s="122"/>
      <c r="M176" s="122"/>
      <c r="N176" s="122"/>
      <c r="O176" s="122"/>
      <c r="P176" s="122"/>
      <c r="Q176" s="122">
        <v>52</v>
      </c>
      <c r="R176" s="122">
        <v>38</v>
      </c>
      <c r="S176" s="122"/>
      <c r="T176" s="1"/>
      <c r="U176" s="122"/>
      <c r="V176" s="122"/>
      <c r="W176" s="122"/>
      <c r="X176" s="122"/>
      <c r="Y176" s="122"/>
      <c r="Z176" s="122"/>
    </row>
    <row r="177" spans="1:26">
      <c r="A177" s="6">
        <v>39907</v>
      </c>
      <c r="B177" s="122">
        <v>40</v>
      </c>
      <c r="C177" s="122">
        <v>41.5</v>
      </c>
      <c r="D177" s="122">
        <v>20</v>
      </c>
      <c r="E177" s="122">
        <v>44.5</v>
      </c>
      <c r="F177" s="122">
        <v>30.5</v>
      </c>
      <c r="G177" s="122">
        <v>18.5</v>
      </c>
      <c r="H177" s="122">
        <v>33.5</v>
      </c>
      <c r="I177" s="122">
        <v>23</v>
      </c>
      <c r="J177" s="122">
        <v>18.5</v>
      </c>
      <c r="K177" s="122"/>
      <c r="L177" s="122"/>
      <c r="M177" s="122"/>
      <c r="N177" s="122"/>
      <c r="O177" s="122"/>
      <c r="P177" s="122"/>
      <c r="Q177" s="122">
        <v>54</v>
      </c>
      <c r="R177" s="122">
        <v>35</v>
      </c>
      <c r="S177" s="122"/>
      <c r="T177" s="1"/>
      <c r="U177" s="122"/>
      <c r="V177" s="122"/>
      <c r="W177" s="122"/>
      <c r="X177" s="122">
        <v>21</v>
      </c>
      <c r="Y177" s="122">
        <v>21</v>
      </c>
      <c r="Z177" s="122"/>
    </row>
    <row r="178" spans="1:26">
      <c r="A178" s="6">
        <v>39914</v>
      </c>
      <c r="B178" s="122">
        <v>40</v>
      </c>
      <c r="C178" s="122">
        <v>39.5</v>
      </c>
      <c r="D178" s="122">
        <v>20</v>
      </c>
      <c r="E178" s="122">
        <v>44.5</v>
      </c>
      <c r="F178" s="122">
        <v>40</v>
      </c>
      <c r="G178" s="122">
        <v>26</v>
      </c>
      <c r="H178" s="122">
        <v>31</v>
      </c>
      <c r="I178" s="122">
        <v>25</v>
      </c>
      <c r="J178" s="122">
        <v>18.5</v>
      </c>
      <c r="K178" s="122"/>
      <c r="L178" s="122"/>
      <c r="M178" s="122"/>
      <c r="N178" s="122"/>
      <c r="O178" s="122"/>
      <c r="P178" s="122"/>
      <c r="Q178" s="122">
        <v>54</v>
      </c>
      <c r="R178" s="122">
        <v>35</v>
      </c>
      <c r="S178" s="122"/>
      <c r="T178" s="1"/>
      <c r="U178" s="122"/>
      <c r="V178" s="122"/>
      <c r="W178" s="122"/>
      <c r="X178" s="122">
        <v>21.35</v>
      </c>
      <c r="Y178" s="122">
        <v>21.35</v>
      </c>
      <c r="Z178" s="122"/>
    </row>
    <row r="179" spans="1:26">
      <c r="A179" s="6">
        <v>39921</v>
      </c>
      <c r="B179" s="122">
        <v>43.5</v>
      </c>
      <c r="C179" s="122">
        <v>47.25</v>
      </c>
      <c r="D179" s="122">
        <v>25</v>
      </c>
      <c r="E179" s="122">
        <v>44.5</v>
      </c>
      <c r="F179" s="122">
        <v>33.5</v>
      </c>
      <c r="G179" s="122">
        <v>15.5</v>
      </c>
      <c r="H179" s="122">
        <v>31.5</v>
      </c>
      <c r="I179" s="122">
        <v>21.75</v>
      </c>
      <c r="J179" s="122">
        <v>16.5</v>
      </c>
      <c r="K179" s="122"/>
      <c r="L179" s="122"/>
      <c r="M179" s="122"/>
      <c r="N179" s="122">
        <v>39</v>
      </c>
      <c r="O179" s="122">
        <v>30.5</v>
      </c>
      <c r="P179" s="122">
        <v>17</v>
      </c>
      <c r="Q179" s="122">
        <v>64</v>
      </c>
      <c r="R179" s="122">
        <v>47</v>
      </c>
      <c r="S179" s="122"/>
      <c r="T179" s="1"/>
      <c r="U179" s="122"/>
      <c r="V179" s="122"/>
      <c r="W179" s="122"/>
      <c r="X179" s="122">
        <v>27</v>
      </c>
      <c r="Y179" s="122">
        <v>21</v>
      </c>
      <c r="Z179" s="122">
        <v>15</v>
      </c>
    </row>
    <row r="180" spans="1:26">
      <c r="A180" s="6">
        <v>39928</v>
      </c>
      <c r="B180" s="122">
        <v>44.25</v>
      </c>
      <c r="C180" s="122">
        <v>47.5</v>
      </c>
      <c r="D180" s="122">
        <v>25</v>
      </c>
      <c r="E180" s="122">
        <v>45</v>
      </c>
      <c r="F180" s="122">
        <v>36.5</v>
      </c>
      <c r="G180" s="122">
        <v>24.5</v>
      </c>
      <c r="H180" s="122">
        <v>33</v>
      </c>
      <c r="I180" s="122">
        <v>24.5</v>
      </c>
      <c r="J180" s="122">
        <v>14</v>
      </c>
      <c r="K180" s="122"/>
      <c r="L180" s="122"/>
      <c r="M180" s="122"/>
      <c r="N180" s="122" t="s">
        <v>28</v>
      </c>
      <c r="O180" s="122" t="s">
        <v>28</v>
      </c>
      <c r="P180" s="122" t="s">
        <v>28</v>
      </c>
      <c r="Q180" s="122">
        <v>57</v>
      </c>
      <c r="R180" s="122">
        <v>24.5</v>
      </c>
      <c r="S180" s="122"/>
      <c r="T180" s="1"/>
      <c r="U180" s="122"/>
      <c r="V180" s="122"/>
      <c r="W180" s="122"/>
      <c r="X180" s="122">
        <v>38.5</v>
      </c>
      <c r="Y180" s="122">
        <v>38.5</v>
      </c>
      <c r="Z180" s="122"/>
    </row>
    <row r="181" spans="1:26">
      <c r="A181" s="6">
        <v>39935</v>
      </c>
      <c r="B181" s="122">
        <v>41.5</v>
      </c>
      <c r="C181" s="122">
        <v>41</v>
      </c>
      <c r="D181" s="122">
        <v>23.5</v>
      </c>
      <c r="E181" s="122">
        <v>42</v>
      </c>
      <c r="F181" s="122">
        <v>38</v>
      </c>
      <c r="G181" s="122">
        <v>14.5</v>
      </c>
      <c r="H181" s="122">
        <v>38.5</v>
      </c>
      <c r="I181" s="122">
        <v>23.5</v>
      </c>
      <c r="J181" s="122">
        <v>10.5</v>
      </c>
      <c r="K181" s="122"/>
      <c r="L181" s="122"/>
      <c r="M181" s="122"/>
      <c r="N181" s="122" t="s">
        <v>28</v>
      </c>
      <c r="O181" s="122" t="s">
        <v>28</v>
      </c>
      <c r="P181" s="122" t="s">
        <v>28</v>
      </c>
      <c r="Q181" s="122">
        <v>51.19</v>
      </c>
      <c r="R181" s="122">
        <v>27.6</v>
      </c>
      <c r="S181" s="122"/>
      <c r="T181" s="1"/>
      <c r="U181" s="122"/>
      <c r="V181" s="122"/>
      <c r="W181" s="122"/>
      <c r="X181" s="122"/>
      <c r="Y181" s="122"/>
      <c r="Z181" s="122"/>
    </row>
    <row r="182" spans="1:26">
      <c r="A182" s="6">
        <v>39942</v>
      </c>
      <c r="B182" s="122">
        <v>37</v>
      </c>
      <c r="C182" s="122">
        <v>35.5</v>
      </c>
      <c r="D182" s="122">
        <v>18.25</v>
      </c>
      <c r="E182" s="122">
        <v>39.5</v>
      </c>
      <c r="F182" s="122">
        <v>31</v>
      </c>
      <c r="G182" s="122">
        <v>14.5</v>
      </c>
      <c r="H182" s="122">
        <v>34.5</v>
      </c>
      <c r="I182" s="122">
        <v>25.25</v>
      </c>
      <c r="J182" s="122">
        <v>13</v>
      </c>
      <c r="K182" s="122"/>
      <c r="L182" s="122"/>
      <c r="M182" s="122"/>
      <c r="N182" s="122" t="s">
        <v>28</v>
      </c>
      <c r="O182" s="122" t="s">
        <v>28</v>
      </c>
      <c r="P182" s="122" t="s">
        <v>28</v>
      </c>
      <c r="Q182" s="122">
        <v>74.22</v>
      </c>
      <c r="R182" s="122">
        <v>56.53</v>
      </c>
      <c r="S182" s="122"/>
      <c r="T182" s="1"/>
      <c r="U182" s="122"/>
      <c r="V182" s="122"/>
      <c r="W182" s="122"/>
      <c r="X182" s="122"/>
      <c r="Y182" s="122"/>
      <c r="Z182" s="122"/>
    </row>
    <row r="183" spans="1:26">
      <c r="A183" s="6">
        <v>39949</v>
      </c>
      <c r="B183" s="122">
        <v>36.75</v>
      </c>
      <c r="C183" s="122">
        <v>35.25</v>
      </c>
      <c r="D183" s="122">
        <v>18</v>
      </c>
      <c r="E183" s="122">
        <v>35.75</v>
      </c>
      <c r="F183" s="122">
        <v>25.5</v>
      </c>
      <c r="G183" s="122">
        <v>7</v>
      </c>
      <c r="H183" s="122">
        <v>33.75</v>
      </c>
      <c r="I183" s="122">
        <v>31.25</v>
      </c>
      <c r="J183" s="122">
        <v>13</v>
      </c>
      <c r="K183" s="122"/>
      <c r="L183" s="122"/>
      <c r="M183" s="122"/>
      <c r="N183" s="122">
        <v>32.5</v>
      </c>
      <c r="O183" s="122">
        <v>26</v>
      </c>
      <c r="P183" s="122">
        <v>15</v>
      </c>
      <c r="Q183" s="122">
        <v>56.25</v>
      </c>
      <c r="R183" s="122">
        <v>46</v>
      </c>
      <c r="S183" s="122"/>
      <c r="T183" s="1"/>
      <c r="U183" s="122"/>
      <c r="V183" s="122"/>
      <c r="W183" s="122"/>
      <c r="X183" s="122"/>
      <c r="Y183" s="122"/>
      <c r="Z183" s="122"/>
    </row>
    <row r="184" spans="1:26">
      <c r="A184" s="6">
        <v>39956</v>
      </c>
      <c r="B184" s="122">
        <v>37.5</v>
      </c>
      <c r="C184" s="122">
        <v>36</v>
      </c>
      <c r="D184" s="122">
        <v>18.5</v>
      </c>
      <c r="E184" s="122">
        <v>34</v>
      </c>
      <c r="F184" s="122">
        <v>27.5</v>
      </c>
      <c r="G184" s="122">
        <v>16.5</v>
      </c>
      <c r="H184" s="122">
        <v>34.5</v>
      </c>
      <c r="I184" s="122">
        <v>25</v>
      </c>
      <c r="J184" s="122">
        <v>12</v>
      </c>
      <c r="K184" s="122"/>
      <c r="L184" s="122"/>
      <c r="M184" s="122"/>
      <c r="N184" s="122" t="s">
        <v>28</v>
      </c>
      <c r="O184" s="122" t="s">
        <v>28</v>
      </c>
      <c r="P184" s="122" t="s">
        <v>28</v>
      </c>
      <c r="Q184" s="122">
        <v>51</v>
      </c>
      <c r="R184" s="122">
        <v>31</v>
      </c>
      <c r="S184" s="122">
        <v>18</v>
      </c>
      <c r="T184" s="1"/>
      <c r="U184" s="122"/>
      <c r="V184" s="122"/>
      <c r="W184" s="122"/>
      <c r="X184" s="122"/>
      <c r="Y184" s="122"/>
      <c r="Z184" s="122"/>
    </row>
    <row r="185" spans="1:26">
      <c r="A185" s="6">
        <v>39963</v>
      </c>
      <c r="B185" s="122">
        <v>37.5</v>
      </c>
      <c r="C185" s="122">
        <v>35</v>
      </c>
      <c r="D185" s="122">
        <v>17.5</v>
      </c>
      <c r="E185" s="122">
        <v>35</v>
      </c>
      <c r="F185" s="122">
        <v>25</v>
      </c>
      <c r="G185" s="122">
        <v>12</v>
      </c>
      <c r="H185" s="122">
        <v>31</v>
      </c>
      <c r="I185" s="122">
        <v>22.5</v>
      </c>
      <c r="J185" s="122">
        <v>11</v>
      </c>
      <c r="K185" s="122"/>
      <c r="L185" s="122"/>
      <c r="M185" s="122"/>
      <c r="N185" s="122" t="s">
        <v>28</v>
      </c>
      <c r="O185" s="122" t="s">
        <v>28</v>
      </c>
      <c r="P185" s="122" t="s">
        <v>28</v>
      </c>
      <c r="Q185" s="122">
        <v>53.75</v>
      </c>
      <c r="R185" s="122">
        <v>38</v>
      </c>
      <c r="S185" s="122"/>
      <c r="T185" s="1"/>
      <c r="U185" s="122"/>
      <c r="V185" s="122"/>
      <c r="W185" s="122"/>
      <c r="X185" s="122"/>
      <c r="Y185" s="122"/>
      <c r="Z185" s="122"/>
    </row>
    <row r="186" spans="1:26">
      <c r="A186" s="6">
        <v>39970</v>
      </c>
      <c r="B186" s="122">
        <v>38.5</v>
      </c>
      <c r="C186" s="122">
        <v>36</v>
      </c>
      <c r="D186" s="122">
        <v>17.5</v>
      </c>
      <c r="E186" s="122">
        <v>33.5</v>
      </c>
      <c r="F186" s="122">
        <v>28</v>
      </c>
      <c r="G186" s="122">
        <v>16</v>
      </c>
      <c r="H186" s="122">
        <v>33.5</v>
      </c>
      <c r="I186" s="122">
        <v>25.5</v>
      </c>
      <c r="J186" s="122">
        <v>16.5</v>
      </c>
      <c r="K186" s="122"/>
      <c r="L186" s="122"/>
      <c r="M186" s="122"/>
      <c r="N186" s="122" t="s">
        <v>28</v>
      </c>
      <c r="O186" s="122" t="s">
        <v>28</v>
      </c>
      <c r="P186" s="122" t="s">
        <v>28</v>
      </c>
      <c r="Q186" s="122">
        <v>43</v>
      </c>
      <c r="R186" s="122">
        <v>30.5</v>
      </c>
      <c r="S186" s="122"/>
      <c r="T186" s="1"/>
      <c r="U186" s="122"/>
      <c r="V186" s="122"/>
      <c r="W186" s="122"/>
      <c r="X186" s="122"/>
      <c r="Y186" s="122"/>
      <c r="Z186" s="122"/>
    </row>
    <row r="187" spans="1:26">
      <c r="A187" s="6">
        <v>39977</v>
      </c>
      <c r="B187" s="122">
        <v>33</v>
      </c>
      <c r="C187" s="122">
        <v>35.5</v>
      </c>
      <c r="D187" s="122">
        <v>17.5</v>
      </c>
      <c r="E187" s="122">
        <v>37</v>
      </c>
      <c r="F187" s="122" t="s">
        <v>28</v>
      </c>
      <c r="G187" s="122">
        <v>14.25</v>
      </c>
      <c r="H187" s="122">
        <v>22.5</v>
      </c>
      <c r="I187" s="122">
        <v>18.75</v>
      </c>
      <c r="J187" s="122">
        <v>10</v>
      </c>
      <c r="K187" s="122"/>
      <c r="L187" s="122"/>
      <c r="M187" s="122"/>
      <c r="N187" s="122" t="s">
        <v>28</v>
      </c>
      <c r="O187" s="122" t="s">
        <v>28</v>
      </c>
      <c r="P187" s="122" t="s">
        <v>28</v>
      </c>
      <c r="Q187" s="122">
        <v>39</v>
      </c>
      <c r="R187" s="122">
        <v>29.75</v>
      </c>
      <c r="S187" s="122"/>
      <c r="T187" s="1"/>
      <c r="U187" s="122"/>
      <c r="V187" s="122"/>
      <c r="W187" s="122"/>
      <c r="X187" s="122"/>
      <c r="Y187" s="122"/>
      <c r="Z187" s="122"/>
    </row>
    <row r="188" spans="1:26">
      <c r="A188" s="6">
        <v>39984</v>
      </c>
      <c r="B188" s="122">
        <v>31.5</v>
      </c>
      <c r="C188" s="122">
        <v>32.75</v>
      </c>
      <c r="D188" s="122">
        <v>16.5</v>
      </c>
      <c r="E188" s="122">
        <v>34.5</v>
      </c>
      <c r="F188" s="122">
        <v>26</v>
      </c>
      <c r="G188" s="122">
        <v>11</v>
      </c>
      <c r="H188" s="122">
        <v>28.5</v>
      </c>
      <c r="I188" s="122">
        <v>25</v>
      </c>
      <c r="J188" s="122">
        <v>13</v>
      </c>
      <c r="K188" s="122"/>
      <c r="L188" s="122"/>
      <c r="M188" s="122"/>
      <c r="N188" s="122" t="s">
        <v>28</v>
      </c>
      <c r="O188" s="122" t="s">
        <v>28</v>
      </c>
      <c r="P188" s="122" t="s">
        <v>28</v>
      </c>
      <c r="Q188" s="122"/>
      <c r="R188" s="122"/>
      <c r="S188" s="122"/>
      <c r="T188" s="1"/>
      <c r="U188" s="122"/>
      <c r="V188" s="122"/>
      <c r="W188" s="122"/>
      <c r="X188" s="122"/>
      <c r="Y188" s="122"/>
      <c r="Z188" s="122"/>
    </row>
    <row r="189" spans="1:26">
      <c r="A189" s="6">
        <v>39991</v>
      </c>
      <c r="B189" s="122">
        <v>32.25</v>
      </c>
      <c r="C189" s="122">
        <v>36</v>
      </c>
      <c r="D189" s="122">
        <v>17.5</v>
      </c>
      <c r="E189" s="122">
        <v>41</v>
      </c>
      <c r="F189" s="122">
        <v>30.5</v>
      </c>
      <c r="G189" s="122">
        <v>23</v>
      </c>
      <c r="H189" s="122">
        <v>32</v>
      </c>
      <c r="I189" s="122">
        <v>24</v>
      </c>
      <c r="J189" s="122">
        <v>15</v>
      </c>
      <c r="K189" s="122"/>
      <c r="L189" s="122"/>
      <c r="M189" s="122"/>
      <c r="N189" s="122" t="s">
        <v>28</v>
      </c>
      <c r="O189" s="122" t="s">
        <v>28</v>
      </c>
      <c r="P189" s="122" t="s">
        <v>28</v>
      </c>
      <c r="Q189" s="122">
        <v>36</v>
      </c>
      <c r="R189" s="122"/>
      <c r="S189" s="122"/>
      <c r="T189" s="1"/>
      <c r="U189" s="122"/>
      <c r="V189" s="122"/>
      <c r="W189" s="122"/>
      <c r="X189" s="122"/>
      <c r="Y189" s="122"/>
      <c r="Z189" s="122"/>
    </row>
    <row r="190" spans="1:26">
      <c r="A190" s="6">
        <v>39998</v>
      </c>
      <c r="B190" s="122" t="s">
        <v>28</v>
      </c>
      <c r="C190" s="122" t="s">
        <v>28</v>
      </c>
      <c r="D190" s="122" t="s">
        <v>28</v>
      </c>
      <c r="E190" s="122" t="s">
        <v>28</v>
      </c>
      <c r="F190" s="122" t="s">
        <v>28</v>
      </c>
      <c r="G190" s="122" t="s">
        <v>28</v>
      </c>
      <c r="H190" s="122">
        <v>29.5</v>
      </c>
      <c r="I190" s="122">
        <v>17</v>
      </c>
      <c r="J190" s="122">
        <v>11</v>
      </c>
      <c r="K190" s="122"/>
      <c r="L190" s="122"/>
      <c r="M190" s="122"/>
      <c r="N190" s="122">
        <v>30</v>
      </c>
      <c r="O190" s="122">
        <v>21.5</v>
      </c>
      <c r="P190" s="122">
        <v>9.5</v>
      </c>
      <c r="Q190" s="122">
        <v>50</v>
      </c>
      <c r="R190" s="122"/>
      <c r="S190" s="122"/>
      <c r="T190" s="1"/>
      <c r="U190" s="122"/>
      <c r="V190" s="122"/>
      <c r="W190" s="122"/>
      <c r="X190" s="122"/>
      <c r="Y190" s="122"/>
      <c r="Z190" s="122"/>
    </row>
    <row r="191" spans="1:26">
      <c r="A191" s="6">
        <v>40005</v>
      </c>
      <c r="B191" s="122">
        <v>34</v>
      </c>
      <c r="C191" s="122">
        <v>39</v>
      </c>
      <c r="D191" s="122">
        <v>19</v>
      </c>
      <c r="E191" s="122" t="s">
        <v>28</v>
      </c>
      <c r="F191" s="122" t="s">
        <v>28</v>
      </c>
      <c r="G191" s="122" t="s">
        <v>28</v>
      </c>
      <c r="H191" s="122">
        <v>34.5</v>
      </c>
      <c r="I191" s="122">
        <v>22</v>
      </c>
      <c r="J191" s="122">
        <v>11</v>
      </c>
      <c r="K191" s="122"/>
      <c r="L191" s="122"/>
      <c r="M191" s="122"/>
      <c r="N191" s="122" t="s">
        <v>28</v>
      </c>
      <c r="O191" s="122" t="s">
        <v>28</v>
      </c>
      <c r="P191" s="122" t="s">
        <v>28</v>
      </c>
      <c r="Q191" s="122"/>
      <c r="R191" s="122"/>
      <c r="S191" s="122"/>
      <c r="T191" s="1"/>
      <c r="U191" s="122"/>
      <c r="V191" s="122"/>
      <c r="W191" s="122"/>
      <c r="X191" s="122"/>
      <c r="Y191" s="122"/>
      <c r="Z191" s="122"/>
    </row>
    <row r="192" spans="1:26">
      <c r="A192" s="6">
        <v>40012</v>
      </c>
      <c r="B192" s="122">
        <v>34.25</v>
      </c>
      <c r="C192" s="122">
        <v>40</v>
      </c>
      <c r="D192" s="122">
        <v>15.5</v>
      </c>
      <c r="E192" s="122">
        <v>36</v>
      </c>
      <c r="F192" s="122">
        <v>28.5</v>
      </c>
      <c r="G192" s="122">
        <v>18</v>
      </c>
      <c r="H192" s="122">
        <v>37.5</v>
      </c>
      <c r="I192" s="122">
        <v>22</v>
      </c>
      <c r="J192" s="122"/>
      <c r="K192" s="122"/>
      <c r="L192" s="122"/>
      <c r="M192" s="122"/>
      <c r="N192" s="122">
        <v>26.25</v>
      </c>
      <c r="O192" s="122">
        <v>26.5</v>
      </c>
      <c r="P192" s="122">
        <v>13.75</v>
      </c>
      <c r="Q192" s="122">
        <v>53.25</v>
      </c>
      <c r="R192" s="122">
        <v>33.5</v>
      </c>
      <c r="S192" s="122"/>
      <c r="T192" s="1"/>
      <c r="U192" s="122"/>
      <c r="V192" s="122"/>
      <c r="W192" s="122"/>
      <c r="X192" s="122"/>
      <c r="Y192" s="122"/>
      <c r="Z192" s="122"/>
    </row>
    <row r="193" spans="1:26">
      <c r="A193" s="6">
        <v>40019</v>
      </c>
      <c r="B193" s="122">
        <v>37.5</v>
      </c>
      <c r="C193" s="122">
        <v>36</v>
      </c>
      <c r="D193" s="122">
        <v>20</v>
      </c>
      <c r="E193" s="122">
        <v>36.5</v>
      </c>
      <c r="F193" s="122">
        <v>23</v>
      </c>
      <c r="G193" s="122">
        <v>16</v>
      </c>
      <c r="H193" s="122">
        <v>35</v>
      </c>
      <c r="I193" s="122">
        <v>27.5</v>
      </c>
      <c r="J193" s="122">
        <v>26.5</v>
      </c>
      <c r="K193" s="122"/>
      <c r="L193" s="122"/>
      <c r="M193" s="122"/>
      <c r="N193" s="122" t="s">
        <v>28</v>
      </c>
      <c r="O193" s="122" t="s">
        <v>28</v>
      </c>
      <c r="P193" s="122" t="s">
        <v>28</v>
      </c>
      <c r="Q193" s="122"/>
      <c r="R193" s="122"/>
      <c r="S193" s="122"/>
      <c r="T193" s="1"/>
      <c r="U193" s="122"/>
      <c r="V193" s="122"/>
      <c r="W193" s="122"/>
      <c r="X193" s="122"/>
      <c r="Y193" s="122"/>
      <c r="Z193" s="122"/>
    </row>
    <row r="194" spans="1:26">
      <c r="A194" s="6">
        <v>40026</v>
      </c>
      <c r="B194" s="122">
        <v>39.75</v>
      </c>
      <c r="C194" s="122">
        <v>39.25</v>
      </c>
      <c r="D194" s="122">
        <v>21</v>
      </c>
      <c r="E194" s="122">
        <v>35</v>
      </c>
      <c r="F194" s="122">
        <v>23</v>
      </c>
      <c r="G194" s="122">
        <v>8.5</v>
      </c>
      <c r="H194" s="122">
        <v>33.5</v>
      </c>
      <c r="I194" s="122"/>
      <c r="J194" s="122">
        <v>14</v>
      </c>
      <c r="K194" s="122"/>
      <c r="L194" s="122"/>
      <c r="M194" s="122"/>
      <c r="N194" s="122">
        <v>30.5</v>
      </c>
      <c r="O194" s="122">
        <v>25.88</v>
      </c>
      <c r="P194" s="122">
        <v>15.5</v>
      </c>
      <c r="Q194" s="122">
        <v>52</v>
      </c>
      <c r="R194" s="122">
        <v>33</v>
      </c>
      <c r="S194" s="122"/>
      <c r="T194" s="1"/>
      <c r="U194" s="122"/>
      <c r="V194" s="122"/>
      <c r="W194" s="122"/>
      <c r="X194" s="122"/>
      <c r="Y194" s="122"/>
      <c r="Z194" s="122"/>
    </row>
    <row r="195" spans="1:26">
      <c r="A195" s="6">
        <v>40033</v>
      </c>
      <c r="B195" s="122">
        <v>39.25</v>
      </c>
      <c r="C195" s="122">
        <v>38.75</v>
      </c>
      <c r="D195" s="122">
        <v>21</v>
      </c>
      <c r="E195" s="122">
        <v>36</v>
      </c>
      <c r="F195" s="122">
        <v>28</v>
      </c>
      <c r="G195" s="122">
        <v>20</v>
      </c>
      <c r="H195" s="122">
        <v>45</v>
      </c>
      <c r="I195" s="122">
        <v>29.5</v>
      </c>
      <c r="J195" s="122">
        <v>18</v>
      </c>
      <c r="K195" s="122"/>
      <c r="L195" s="122"/>
      <c r="M195" s="122"/>
      <c r="N195" s="122" t="s">
        <v>28</v>
      </c>
      <c r="O195" s="122" t="s">
        <v>28</v>
      </c>
      <c r="P195" s="122" t="s">
        <v>28</v>
      </c>
      <c r="Q195" s="122">
        <v>55</v>
      </c>
      <c r="R195" s="122">
        <v>43</v>
      </c>
      <c r="S195" s="122"/>
      <c r="T195" s="1"/>
      <c r="U195" s="122"/>
      <c r="V195" s="122"/>
      <c r="W195" s="122"/>
      <c r="X195" s="122"/>
      <c r="Y195" s="122"/>
      <c r="Z195" s="122"/>
    </row>
    <row r="196" spans="1:26">
      <c r="A196" s="6">
        <v>40040</v>
      </c>
      <c r="B196" s="122">
        <v>40.25</v>
      </c>
      <c r="C196" s="122">
        <v>39.75</v>
      </c>
      <c r="D196" s="122">
        <v>21</v>
      </c>
      <c r="E196" s="122">
        <v>50.5</v>
      </c>
      <c r="F196" s="122">
        <v>34.5</v>
      </c>
      <c r="G196" s="122" t="s">
        <v>28</v>
      </c>
      <c r="H196" s="122">
        <v>34</v>
      </c>
      <c r="I196" s="122">
        <v>18.75</v>
      </c>
      <c r="J196" s="122"/>
      <c r="K196" s="122"/>
      <c r="L196" s="122"/>
      <c r="M196" s="122"/>
      <c r="N196" s="122">
        <v>26.75</v>
      </c>
      <c r="O196" s="122">
        <v>21.5</v>
      </c>
      <c r="P196" s="122">
        <v>11.5</v>
      </c>
      <c r="Q196" s="122">
        <v>54</v>
      </c>
      <c r="R196" s="122">
        <v>40</v>
      </c>
      <c r="S196" s="122"/>
      <c r="T196" s="1"/>
      <c r="U196" s="122"/>
      <c r="V196" s="122"/>
      <c r="W196" s="122"/>
      <c r="X196" s="122"/>
      <c r="Y196" s="122"/>
      <c r="Z196" s="122"/>
    </row>
    <row r="197" spans="1:26">
      <c r="A197" s="6">
        <v>40047</v>
      </c>
      <c r="B197" s="122">
        <v>45.5</v>
      </c>
      <c r="C197" s="122">
        <v>45.25</v>
      </c>
      <c r="D197" s="122">
        <v>22</v>
      </c>
      <c r="E197" s="122">
        <v>47.75</v>
      </c>
      <c r="F197" s="122">
        <v>27.5</v>
      </c>
      <c r="G197" s="122" t="s">
        <v>28</v>
      </c>
      <c r="H197" s="122">
        <v>34</v>
      </c>
      <c r="I197" s="122">
        <v>19</v>
      </c>
      <c r="J197" s="122"/>
      <c r="K197" s="122"/>
      <c r="L197" s="122"/>
      <c r="M197" s="122"/>
      <c r="N197" s="122">
        <v>31.13</v>
      </c>
      <c r="O197" s="122">
        <v>25.5</v>
      </c>
      <c r="P197" s="122">
        <v>20.5</v>
      </c>
      <c r="Q197" s="122">
        <v>51.48</v>
      </c>
      <c r="R197" s="122">
        <v>38.26</v>
      </c>
      <c r="S197" s="122"/>
      <c r="T197" s="1"/>
      <c r="U197" s="122"/>
      <c r="V197" s="122"/>
      <c r="W197" s="122"/>
      <c r="X197" s="122">
        <v>33</v>
      </c>
      <c r="Y197" s="122">
        <v>33</v>
      </c>
      <c r="Z197" s="122"/>
    </row>
    <row r="198" spans="1:26">
      <c r="A198" s="6">
        <v>40054</v>
      </c>
      <c r="B198" s="122">
        <v>42</v>
      </c>
      <c r="C198" s="122">
        <v>43</v>
      </c>
      <c r="D198" s="122">
        <v>23.5</v>
      </c>
      <c r="E198" s="122">
        <v>36.25</v>
      </c>
      <c r="F198" s="122">
        <v>33.75</v>
      </c>
      <c r="G198" s="122" t="s">
        <v>28</v>
      </c>
      <c r="H198" s="122">
        <v>35.5</v>
      </c>
      <c r="I198" s="122">
        <v>21</v>
      </c>
      <c r="J198" s="122"/>
      <c r="K198" s="122"/>
      <c r="L198" s="122"/>
      <c r="M198" s="122"/>
      <c r="N198" s="122" t="s">
        <v>28</v>
      </c>
      <c r="O198" s="122" t="s">
        <v>28</v>
      </c>
      <c r="P198" s="122" t="s">
        <v>28</v>
      </c>
      <c r="Q198" s="122">
        <v>61.75</v>
      </c>
      <c r="R198" s="122">
        <v>40.75</v>
      </c>
      <c r="S198" s="122"/>
      <c r="T198" s="1"/>
      <c r="U198" s="122"/>
      <c r="V198" s="122"/>
      <c r="W198" s="122"/>
      <c r="X198" s="122">
        <v>33</v>
      </c>
      <c r="Y198" s="122">
        <v>33</v>
      </c>
      <c r="Z198" s="122"/>
    </row>
    <row r="199" spans="1:26">
      <c r="A199" s="6">
        <v>40061</v>
      </c>
      <c r="B199" s="122">
        <v>41</v>
      </c>
      <c r="C199" s="122">
        <v>42.25</v>
      </c>
      <c r="D199" s="122">
        <v>21.5</v>
      </c>
      <c r="E199" s="122">
        <v>35</v>
      </c>
      <c r="F199" s="122">
        <v>25</v>
      </c>
      <c r="G199" s="122">
        <v>20</v>
      </c>
      <c r="H199" s="122">
        <v>41</v>
      </c>
      <c r="I199" s="122">
        <v>27</v>
      </c>
      <c r="J199" s="122">
        <v>10</v>
      </c>
      <c r="K199" s="122"/>
      <c r="L199" s="122"/>
      <c r="M199" s="122"/>
      <c r="N199" s="122">
        <v>24.5</v>
      </c>
      <c r="O199" s="122">
        <v>25.88</v>
      </c>
      <c r="P199" s="122">
        <v>8</v>
      </c>
      <c r="Q199" s="122">
        <v>104</v>
      </c>
      <c r="R199" s="122">
        <v>30</v>
      </c>
      <c r="S199" s="122"/>
      <c r="T199" s="1"/>
      <c r="U199" s="122"/>
      <c r="V199" s="122"/>
      <c r="W199" s="122"/>
      <c r="X199" s="122"/>
      <c r="Y199" s="122"/>
      <c r="Z199" s="122"/>
    </row>
    <row r="200" spans="1:26">
      <c r="A200" s="6">
        <v>40068</v>
      </c>
      <c r="B200" s="122">
        <v>39.75</v>
      </c>
      <c r="C200" s="122">
        <v>40.75</v>
      </c>
      <c r="D200" s="122">
        <v>21</v>
      </c>
      <c r="E200" s="122">
        <v>37.75</v>
      </c>
      <c r="F200" s="122">
        <v>33.5</v>
      </c>
      <c r="G200" s="122" t="s">
        <v>28</v>
      </c>
      <c r="H200" s="122">
        <v>34.75</v>
      </c>
      <c r="I200" s="122">
        <v>25.75</v>
      </c>
      <c r="J200" s="122"/>
      <c r="K200" s="122"/>
      <c r="L200" s="122"/>
      <c r="M200" s="122"/>
      <c r="N200" s="122" t="s">
        <v>28</v>
      </c>
      <c r="O200" s="122" t="s">
        <v>28</v>
      </c>
      <c r="P200" s="122" t="s">
        <v>28</v>
      </c>
      <c r="Q200" s="122"/>
      <c r="R200" s="122"/>
      <c r="S200" s="122"/>
      <c r="T200" s="1"/>
      <c r="U200" s="122"/>
      <c r="V200" s="122"/>
      <c r="W200" s="122"/>
      <c r="X200" s="122"/>
      <c r="Y200" s="122"/>
      <c r="Z200" s="122"/>
    </row>
    <row r="201" spans="1:26">
      <c r="A201" s="6">
        <v>40075</v>
      </c>
      <c r="B201" s="122">
        <v>40.75</v>
      </c>
      <c r="C201" s="122">
        <v>41.25</v>
      </c>
      <c r="D201" s="122">
        <v>21</v>
      </c>
      <c r="E201" s="122">
        <v>37.75</v>
      </c>
      <c r="F201" s="122">
        <v>29.5</v>
      </c>
      <c r="G201" s="122">
        <v>20.5</v>
      </c>
      <c r="H201" s="122">
        <v>33</v>
      </c>
      <c r="I201" s="122">
        <v>28.5</v>
      </c>
      <c r="J201" s="122">
        <v>20</v>
      </c>
      <c r="K201" s="122"/>
      <c r="L201" s="122"/>
      <c r="M201" s="122"/>
      <c r="N201" s="122">
        <v>25.25</v>
      </c>
      <c r="O201" s="122">
        <v>25.5</v>
      </c>
      <c r="P201" s="122">
        <v>13</v>
      </c>
      <c r="Q201" s="122"/>
      <c r="R201" s="122"/>
      <c r="S201" s="122"/>
      <c r="T201" s="1"/>
      <c r="U201" s="122"/>
      <c r="V201" s="122"/>
      <c r="W201" s="122"/>
      <c r="X201" s="122">
        <v>45.67</v>
      </c>
      <c r="Y201" s="122">
        <v>45.67</v>
      </c>
      <c r="Z201" s="122"/>
    </row>
    <row r="202" spans="1:26">
      <c r="A202" s="6">
        <v>40082</v>
      </c>
      <c r="B202" s="122">
        <v>35.5</v>
      </c>
      <c r="C202" s="122">
        <v>36.5</v>
      </c>
      <c r="D202" s="122">
        <v>20.5</v>
      </c>
      <c r="E202" s="122">
        <v>35</v>
      </c>
      <c r="F202" s="122">
        <v>25.25</v>
      </c>
      <c r="G202" s="122">
        <v>14.5</v>
      </c>
      <c r="H202" s="122">
        <v>33</v>
      </c>
      <c r="I202" s="122">
        <v>23</v>
      </c>
      <c r="J202" s="122">
        <v>19</v>
      </c>
      <c r="K202" s="122"/>
      <c r="L202" s="122"/>
      <c r="M202" s="122"/>
      <c r="N202" s="122">
        <v>27</v>
      </c>
      <c r="O202" s="122">
        <v>25</v>
      </c>
      <c r="P202" s="122">
        <v>15</v>
      </c>
      <c r="Q202" s="122">
        <v>53.41</v>
      </c>
      <c r="R202" s="122">
        <v>31.49</v>
      </c>
      <c r="S202" s="122"/>
      <c r="T202" s="1"/>
      <c r="U202" s="122"/>
      <c r="V202" s="122"/>
      <c r="W202" s="122"/>
      <c r="X202" s="122"/>
      <c r="Y202" s="122"/>
      <c r="Z202" s="122"/>
    </row>
    <row r="203" spans="1:26">
      <c r="A203" s="6">
        <v>40089</v>
      </c>
      <c r="B203" s="122">
        <v>30</v>
      </c>
      <c r="C203" s="122">
        <v>32</v>
      </c>
      <c r="D203" s="122">
        <v>19</v>
      </c>
      <c r="E203" s="122">
        <v>34.25</v>
      </c>
      <c r="F203" s="122">
        <v>27</v>
      </c>
      <c r="G203" s="122">
        <v>19.5</v>
      </c>
      <c r="H203" s="122">
        <v>35</v>
      </c>
      <c r="I203" s="122">
        <v>27</v>
      </c>
      <c r="J203" s="122">
        <v>24</v>
      </c>
      <c r="K203" s="122"/>
      <c r="L203" s="122"/>
      <c r="M203" s="122"/>
      <c r="N203" s="122" t="s">
        <v>28</v>
      </c>
      <c r="O203" s="122" t="s">
        <v>28</v>
      </c>
      <c r="P203" s="122" t="s">
        <v>28</v>
      </c>
      <c r="Q203" s="122">
        <v>50.25</v>
      </c>
      <c r="R203" s="122">
        <v>36.04</v>
      </c>
      <c r="S203" s="122"/>
      <c r="T203" s="1"/>
      <c r="U203" s="122"/>
      <c r="V203" s="122"/>
      <c r="W203" s="122"/>
      <c r="X203" s="122"/>
      <c r="Y203" s="122"/>
      <c r="Z203" s="122"/>
    </row>
    <row r="204" spans="1:26">
      <c r="A204" s="6">
        <v>40096</v>
      </c>
      <c r="B204" s="122">
        <v>30</v>
      </c>
      <c r="C204" s="122">
        <v>32</v>
      </c>
      <c r="D204" s="122">
        <v>19</v>
      </c>
      <c r="E204" s="122">
        <v>33.5</v>
      </c>
      <c r="F204" s="122">
        <v>24.25</v>
      </c>
      <c r="G204" s="122">
        <v>16</v>
      </c>
      <c r="H204" s="122">
        <v>31.25</v>
      </c>
      <c r="I204" s="122">
        <v>22</v>
      </c>
      <c r="J204" s="122"/>
      <c r="K204" s="122"/>
      <c r="L204" s="122"/>
      <c r="M204" s="122"/>
      <c r="N204" s="122">
        <v>26.5</v>
      </c>
      <c r="O204" s="122">
        <v>25.25</v>
      </c>
      <c r="P204" s="122">
        <v>18.5</v>
      </c>
      <c r="Q204" s="122">
        <v>43</v>
      </c>
      <c r="R204" s="122">
        <v>30.5</v>
      </c>
      <c r="S204" s="122"/>
      <c r="T204" s="1"/>
      <c r="U204" s="122"/>
      <c r="V204" s="122"/>
      <c r="W204" s="122"/>
      <c r="X204" s="122"/>
      <c r="Y204" s="122"/>
      <c r="Z204" s="122"/>
    </row>
    <row r="205" spans="1:26">
      <c r="A205" s="6">
        <v>40103</v>
      </c>
      <c r="B205" s="122">
        <v>34.5</v>
      </c>
      <c r="C205" s="122">
        <v>34</v>
      </c>
      <c r="D205" s="122">
        <v>17.5</v>
      </c>
      <c r="E205" s="122">
        <v>31</v>
      </c>
      <c r="F205" s="122">
        <v>23.5</v>
      </c>
      <c r="G205" s="122">
        <v>19</v>
      </c>
      <c r="H205" s="122">
        <v>38</v>
      </c>
      <c r="I205" s="122"/>
      <c r="J205" s="122">
        <v>14</v>
      </c>
      <c r="K205" s="122"/>
      <c r="L205" s="122"/>
      <c r="M205" s="122"/>
      <c r="N205" s="122" t="s">
        <v>28</v>
      </c>
      <c r="O205" s="122" t="s">
        <v>28</v>
      </c>
      <c r="P205" s="122" t="s">
        <v>28</v>
      </c>
      <c r="Q205" s="122">
        <v>44.01</v>
      </c>
      <c r="R205" s="122">
        <v>31.72</v>
      </c>
      <c r="S205" s="122"/>
      <c r="T205" s="1"/>
      <c r="U205" s="122"/>
      <c r="V205" s="122"/>
      <c r="W205" s="122"/>
      <c r="X205" s="122"/>
      <c r="Y205" s="122"/>
      <c r="Z205" s="122"/>
    </row>
    <row r="206" spans="1:26">
      <c r="A206" s="6">
        <v>40110</v>
      </c>
      <c r="B206" s="122">
        <v>37.5</v>
      </c>
      <c r="C206" s="122">
        <v>37</v>
      </c>
      <c r="D206" s="122">
        <v>21</v>
      </c>
      <c r="E206" s="122">
        <v>40.5</v>
      </c>
      <c r="F206" s="122" t="s">
        <v>28</v>
      </c>
      <c r="G206" s="122">
        <v>29.5</v>
      </c>
      <c r="H206" s="122">
        <v>52.5</v>
      </c>
      <c r="I206" s="122"/>
      <c r="J206" s="122"/>
      <c r="K206" s="122"/>
      <c r="L206" s="122"/>
      <c r="M206" s="122"/>
      <c r="N206" s="122">
        <v>31.5</v>
      </c>
      <c r="O206" s="122">
        <v>31.25</v>
      </c>
      <c r="P206" s="122">
        <v>20</v>
      </c>
      <c r="Q206" s="122">
        <v>45.8</v>
      </c>
      <c r="R206" s="122">
        <v>29.14</v>
      </c>
      <c r="S206" s="122"/>
      <c r="T206" s="1"/>
      <c r="U206" s="122"/>
      <c r="V206" s="122"/>
      <c r="W206" s="122"/>
      <c r="X206" s="122"/>
      <c r="Y206" s="122"/>
      <c r="Z206" s="122"/>
    </row>
    <row r="207" spans="1:26">
      <c r="A207" s="6">
        <v>40117</v>
      </c>
      <c r="B207" s="122">
        <v>43</v>
      </c>
      <c r="C207" s="122">
        <v>40.5</v>
      </c>
      <c r="D207" s="122">
        <v>23</v>
      </c>
      <c r="E207" s="122">
        <v>27.38</v>
      </c>
      <c r="F207" s="122">
        <v>22.5</v>
      </c>
      <c r="G207" s="122">
        <v>11</v>
      </c>
      <c r="H207" s="122">
        <v>39</v>
      </c>
      <c r="I207" s="122">
        <v>26</v>
      </c>
      <c r="J207" s="122"/>
      <c r="K207" s="122"/>
      <c r="L207" s="122"/>
      <c r="M207" s="122"/>
      <c r="N207" s="122" t="s">
        <v>28</v>
      </c>
      <c r="O207" s="122" t="s">
        <v>28</v>
      </c>
      <c r="P207" s="122" t="s">
        <v>28</v>
      </c>
      <c r="Q207" s="122"/>
      <c r="R207" s="122"/>
      <c r="S207" s="122"/>
      <c r="T207" s="1"/>
      <c r="U207" s="122"/>
      <c r="V207" s="122"/>
      <c r="W207" s="122"/>
      <c r="X207" s="122"/>
      <c r="Y207" s="122"/>
      <c r="Z207" s="122"/>
    </row>
    <row r="208" spans="1:26">
      <c r="A208" s="6">
        <v>40124</v>
      </c>
      <c r="B208" s="122">
        <v>47.5</v>
      </c>
      <c r="C208" s="122">
        <v>44</v>
      </c>
      <c r="D208" s="122">
        <v>24.5</v>
      </c>
      <c r="E208" s="122">
        <v>37.880000000000003</v>
      </c>
      <c r="F208" s="122">
        <v>31</v>
      </c>
      <c r="G208" s="122">
        <v>15</v>
      </c>
      <c r="H208" s="122">
        <v>37.5</v>
      </c>
      <c r="I208" s="122">
        <v>26</v>
      </c>
      <c r="J208" s="122">
        <v>20</v>
      </c>
      <c r="K208" s="122"/>
      <c r="L208" s="122"/>
      <c r="M208" s="122"/>
      <c r="N208" s="122">
        <v>27.75</v>
      </c>
      <c r="O208" s="122">
        <v>38</v>
      </c>
      <c r="P208" s="122">
        <v>20.75</v>
      </c>
      <c r="Q208" s="122">
        <v>47.75</v>
      </c>
      <c r="R208" s="122">
        <v>34</v>
      </c>
      <c r="S208" s="122"/>
      <c r="T208" s="1"/>
      <c r="U208" s="122"/>
      <c r="V208" s="122"/>
      <c r="W208" s="122"/>
      <c r="X208" s="122"/>
      <c r="Y208" s="122"/>
      <c r="Z208" s="122"/>
    </row>
    <row r="209" spans="1:26">
      <c r="A209" s="6">
        <v>40131</v>
      </c>
      <c r="B209" s="122">
        <v>46</v>
      </c>
      <c r="C209" s="122">
        <v>45</v>
      </c>
      <c r="D209" s="122">
        <v>27.5</v>
      </c>
      <c r="E209" s="122">
        <v>43</v>
      </c>
      <c r="F209" s="122">
        <v>34.5</v>
      </c>
      <c r="G209" s="122">
        <v>18</v>
      </c>
      <c r="H209" s="122">
        <v>40.5</v>
      </c>
      <c r="I209" s="122">
        <v>29.5</v>
      </c>
      <c r="J209" s="122"/>
      <c r="K209" s="122"/>
      <c r="L209" s="122"/>
      <c r="M209" s="122"/>
      <c r="N209" s="122" t="s">
        <v>28</v>
      </c>
      <c r="O209" s="122" t="s">
        <v>28</v>
      </c>
      <c r="P209" s="122" t="s">
        <v>28</v>
      </c>
      <c r="Q209" s="122">
        <v>31.5</v>
      </c>
      <c r="R209" s="122"/>
      <c r="S209" s="122"/>
      <c r="T209" s="1"/>
      <c r="U209" s="122"/>
      <c r="V209" s="122"/>
      <c r="W209" s="122"/>
      <c r="X209" s="122">
        <v>37</v>
      </c>
      <c r="Y209" s="122">
        <v>37</v>
      </c>
      <c r="Z209" s="122"/>
    </row>
    <row r="210" spans="1:26">
      <c r="A210" s="6">
        <v>40138</v>
      </c>
      <c r="B210" s="122">
        <v>52</v>
      </c>
      <c r="C210" s="122">
        <v>49.5</v>
      </c>
      <c r="D210" s="122">
        <v>25</v>
      </c>
      <c r="E210" s="122">
        <v>48.5</v>
      </c>
      <c r="F210" s="122">
        <v>40.5</v>
      </c>
      <c r="G210" s="122">
        <v>27</v>
      </c>
      <c r="H210" s="122">
        <v>39.25</v>
      </c>
      <c r="I210" s="122"/>
      <c r="J210" s="122"/>
      <c r="K210" s="122"/>
      <c r="L210" s="122"/>
      <c r="M210" s="122"/>
      <c r="N210" s="122">
        <v>44</v>
      </c>
      <c r="O210" s="122">
        <v>44</v>
      </c>
      <c r="P210" s="122">
        <v>25.5</v>
      </c>
      <c r="Q210" s="122"/>
      <c r="R210" s="122"/>
      <c r="S210" s="122"/>
      <c r="T210" s="1"/>
      <c r="U210" s="122"/>
      <c r="V210" s="122"/>
      <c r="W210" s="122"/>
      <c r="X210" s="122"/>
      <c r="Y210" s="122"/>
      <c r="Z210" s="122"/>
    </row>
    <row r="211" spans="1:26">
      <c r="A211" s="6">
        <v>40145</v>
      </c>
      <c r="B211" s="122" t="s">
        <v>28</v>
      </c>
      <c r="C211" s="122" t="s">
        <v>28</v>
      </c>
      <c r="D211" s="122" t="s">
        <v>28</v>
      </c>
      <c r="E211" s="122">
        <v>42</v>
      </c>
      <c r="F211" s="122">
        <v>33.5</v>
      </c>
      <c r="G211" s="122" t="s">
        <v>28</v>
      </c>
      <c r="H211" s="122">
        <v>39</v>
      </c>
      <c r="I211" s="122"/>
      <c r="J211" s="122"/>
      <c r="K211" s="122"/>
      <c r="L211" s="122"/>
      <c r="M211" s="122"/>
      <c r="N211" s="122" t="s">
        <v>28</v>
      </c>
      <c r="O211" s="122" t="s">
        <v>28</v>
      </c>
      <c r="P211" s="122" t="s">
        <v>28</v>
      </c>
      <c r="Q211" s="122">
        <v>40</v>
      </c>
      <c r="R211" s="122"/>
      <c r="S211" s="122"/>
      <c r="T211" s="1"/>
      <c r="U211" s="122"/>
      <c r="V211" s="122"/>
      <c r="W211" s="122"/>
      <c r="X211" s="122">
        <v>53.25</v>
      </c>
      <c r="Y211" s="122">
        <v>53.25</v>
      </c>
      <c r="Z211" s="122"/>
    </row>
    <row r="212" spans="1:26">
      <c r="A212" s="6">
        <v>40152</v>
      </c>
      <c r="B212" s="122">
        <v>52.5</v>
      </c>
      <c r="C212" s="122">
        <v>50.5</v>
      </c>
      <c r="D212" s="122">
        <v>32.5</v>
      </c>
      <c r="E212" s="122">
        <v>46.5</v>
      </c>
      <c r="F212" s="122">
        <v>36.5</v>
      </c>
      <c r="G212" s="122" t="s">
        <v>28</v>
      </c>
      <c r="H212" s="122">
        <v>43.5</v>
      </c>
      <c r="I212" s="122">
        <v>41</v>
      </c>
      <c r="J212" s="122"/>
      <c r="K212" s="122"/>
      <c r="L212" s="122"/>
      <c r="M212" s="122"/>
      <c r="N212" s="122" t="s">
        <v>28</v>
      </c>
      <c r="O212" s="122" t="s">
        <v>28</v>
      </c>
      <c r="P212" s="122" t="s">
        <v>28</v>
      </c>
      <c r="Q212" s="122"/>
      <c r="R212" s="122"/>
      <c r="S212" s="122"/>
      <c r="T212" s="1"/>
      <c r="U212" s="122"/>
      <c r="V212" s="122"/>
      <c r="W212" s="122"/>
      <c r="X212" s="122">
        <v>33.25</v>
      </c>
      <c r="Y212" s="122">
        <v>33.25</v>
      </c>
      <c r="Z212" s="122"/>
    </row>
    <row r="213" spans="1:26">
      <c r="A213" s="6">
        <v>40159</v>
      </c>
      <c r="B213" s="122">
        <v>52.5</v>
      </c>
      <c r="C213" s="122">
        <v>53</v>
      </c>
      <c r="D213" s="122" t="s">
        <v>28</v>
      </c>
      <c r="E213" s="122">
        <v>48.25</v>
      </c>
      <c r="F213" s="122">
        <v>38</v>
      </c>
      <c r="G213" s="122" t="s">
        <v>28</v>
      </c>
      <c r="H213" s="122">
        <v>47</v>
      </c>
      <c r="I213" s="122"/>
      <c r="J213" s="122"/>
      <c r="K213" s="122"/>
      <c r="L213" s="122"/>
      <c r="M213" s="122"/>
      <c r="N213" s="122" t="s">
        <v>28</v>
      </c>
      <c r="O213" s="122" t="s">
        <v>28</v>
      </c>
      <c r="P213" s="122" t="s">
        <v>28</v>
      </c>
      <c r="Q213" s="122">
        <v>55.5</v>
      </c>
      <c r="R213" s="122">
        <v>41.75</v>
      </c>
      <c r="S213" s="122"/>
      <c r="T213" s="1"/>
      <c r="U213" s="122"/>
      <c r="V213" s="122"/>
      <c r="W213" s="122"/>
      <c r="X213" s="122">
        <v>31</v>
      </c>
      <c r="Y213" s="122">
        <v>31</v>
      </c>
      <c r="Z213" s="122"/>
    </row>
    <row r="214" spans="1:26">
      <c r="A214" s="6">
        <v>40166</v>
      </c>
      <c r="B214" s="122">
        <v>56.5</v>
      </c>
      <c r="C214" s="122">
        <v>56.5</v>
      </c>
      <c r="D214" s="122">
        <v>34</v>
      </c>
      <c r="E214" s="122">
        <v>54</v>
      </c>
      <c r="F214" s="122">
        <v>45.5</v>
      </c>
      <c r="G214" s="122" t="s">
        <v>28</v>
      </c>
      <c r="H214" s="122">
        <v>46.5</v>
      </c>
      <c r="I214" s="122">
        <v>46</v>
      </c>
      <c r="J214" s="122">
        <v>48</v>
      </c>
      <c r="K214" s="122"/>
      <c r="L214" s="122"/>
      <c r="M214" s="122"/>
      <c r="N214" s="122">
        <v>43.75</v>
      </c>
      <c r="O214" s="122">
        <v>42.25</v>
      </c>
      <c r="P214" s="122">
        <v>27</v>
      </c>
      <c r="Q214" s="122">
        <v>61.45</v>
      </c>
      <c r="R214" s="122">
        <v>50.67</v>
      </c>
      <c r="S214" s="122"/>
      <c r="T214" s="1"/>
      <c r="U214" s="122"/>
      <c r="V214" s="122"/>
      <c r="W214" s="122"/>
      <c r="X214" s="122"/>
      <c r="Y214" s="122"/>
      <c r="Z214" s="122"/>
    </row>
    <row r="215" spans="1:26">
      <c r="A215" s="6">
        <v>40173</v>
      </c>
      <c r="B215" s="122">
        <v>58.5</v>
      </c>
      <c r="C215" s="122">
        <v>56</v>
      </c>
      <c r="D215" s="122">
        <v>36.5</v>
      </c>
      <c r="E215" s="122" t="s">
        <v>28</v>
      </c>
      <c r="F215" s="122" t="s">
        <v>28</v>
      </c>
      <c r="G215" s="122" t="s">
        <v>28</v>
      </c>
      <c r="H215" s="122"/>
      <c r="I215" s="122"/>
      <c r="J215" s="122"/>
      <c r="K215" s="122"/>
      <c r="L215" s="122"/>
      <c r="M215" s="122"/>
      <c r="N215" s="122" t="s">
        <v>28</v>
      </c>
      <c r="O215" s="122" t="s">
        <v>28</v>
      </c>
      <c r="P215" s="122" t="s">
        <v>28</v>
      </c>
      <c r="Q215" s="122">
        <v>68.75</v>
      </c>
      <c r="R215" s="122"/>
      <c r="S215" s="122"/>
      <c r="T215" s="1"/>
      <c r="U215" s="122"/>
      <c r="V215" s="122"/>
      <c r="W215" s="122"/>
      <c r="X215" s="122"/>
      <c r="Y215" s="122"/>
      <c r="Z215" s="122"/>
    </row>
    <row r="216" spans="1:26">
      <c r="A216" s="6">
        <v>40180</v>
      </c>
      <c r="B216" s="122" t="s">
        <v>28</v>
      </c>
      <c r="C216" s="122" t="s">
        <v>28</v>
      </c>
      <c r="D216" s="122" t="s">
        <v>28</v>
      </c>
      <c r="E216" s="122" t="s">
        <v>28</v>
      </c>
      <c r="F216" s="122" t="s">
        <v>28</v>
      </c>
      <c r="G216" s="122" t="s">
        <v>28</v>
      </c>
      <c r="H216" s="122"/>
      <c r="I216" s="122"/>
      <c r="J216" s="122"/>
      <c r="K216" s="122"/>
      <c r="L216" s="122"/>
      <c r="M216" s="122"/>
      <c r="N216" s="122" t="s">
        <v>28</v>
      </c>
      <c r="O216" s="122" t="s">
        <v>28</v>
      </c>
      <c r="P216" s="122" t="s">
        <v>28</v>
      </c>
      <c r="Q216" s="122">
        <v>75</v>
      </c>
      <c r="R216" s="122"/>
      <c r="S216" s="122"/>
      <c r="T216" s="1"/>
      <c r="U216" s="122"/>
      <c r="V216" s="122"/>
      <c r="W216" s="122"/>
      <c r="X216" s="122"/>
      <c r="Y216" s="122"/>
      <c r="Z216" s="122"/>
    </row>
    <row r="217" spans="1:26">
      <c r="A217" s="6">
        <v>40187</v>
      </c>
      <c r="B217" s="122">
        <v>65</v>
      </c>
      <c r="C217" s="122">
        <v>61</v>
      </c>
      <c r="D217" s="122">
        <v>44</v>
      </c>
      <c r="E217" s="122">
        <v>56</v>
      </c>
      <c r="F217" s="122">
        <v>50</v>
      </c>
      <c r="G217" s="122">
        <v>26</v>
      </c>
      <c r="H217" s="122">
        <v>50</v>
      </c>
      <c r="I217" s="122">
        <v>48.25</v>
      </c>
      <c r="J217" s="122">
        <v>41</v>
      </c>
      <c r="K217" s="122"/>
      <c r="L217" s="122"/>
      <c r="M217" s="122"/>
      <c r="N217" s="122" t="s">
        <v>28</v>
      </c>
      <c r="O217" s="122" t="s">
        <v>28</v>
      </c>
      <c r="P217" s="122" t="s">
        <v>28</v>
      </c>
      <c r="Q217" s="122">
        <v>82.5</v>
      </c>
      <c r="R217" s="122">
        <v>61.5</v>
      </c>
      <c r="S217" s="122"/>
      <c r="T217" s="1"/>
      <c r="U217" s="122"/>
      <c r="V217" s="122"/>
      <c r="W217" s="122"/>
      <c r="X217" s="122"/>
      <c r="Y217" s="122"/>
      <c r="Z217" s="122"/>
    </row>
    <row r="218" spans="1:26">
      <c r="A218" s="6">
        <v>40194</v>
      </c>
      <c r="B218" s="122">
        <v>69</v>
      </c>
      <c r="C218" s="122">
        <v>67</v>
      </c>
      <c r="D218" s="122">
        <v>42</v>
      </c>
      <c r="E218" s="122">
        <v>60</v>
      </c>
      <c r="F218" s="122">
        <v>40</v>
      </c>
      <c r="G218" s="122" t="s">
        <v>28</v>
      </c>
      <c r="H218" s="122">
        <v>56</v>
      </c>
      <c r="I218" s="122">
        <v>51</v>
      </c>
      <c r="J218" s="122">
        <v>38.5</v>
      </c>
      <c r="K218" s="122"/>
      <c r="L218" s="122"/>
      <c r="M218" s="122"/>
      <c r="N218" s="122" t="s">
        <v>28</v>
      </c>
      <c r="O218" s="122" t="s">
        <v>28</v>
      </c>
      <c r="P218" s="122" t="s">
        <v>28</v>
      </c>
      <c r="Q218" s="122">
        <v>90.25</v>
      </c>
      <c r="R218" s="122">
        <v>74.25</v>
      </c>
      <c r="S218" s="122"/>
      <c r="T218" s="1"/>
      <c r="U218" s="122"/>
      <c r="V218" s="122"/>
      <c r="W218" s="122"/>
      <c r="X218" s="122"/>
      <c r="Y218" s="122">
        <v>27</v>
      </c>
      <c r="Z218" s="122">
        <v>27</v>
      </c>
    </row>
    <row r="219" spans="1:26">
      <c r="A219" s="6">
        <v>40201</v>
      </c>
      <c r="B219" s="122">
        <v>69</v>
      </c>
      <c r="C219" s="122">
        <v>63.5</v>
      </c>
      <c r="D219" s="122">
        <v>49</v>
      </c>
      <c r="E219" s="122">
        <v>77</v>
      </c>
      <c r="F219" s="122">
        <v>60</v>
      </c>
      <c r="G219" s="122">
        <v>42</v>
      </c>
      <c r="H219" s="122">
        <v>49.5</v>
      </c>
      <c r="I219" s="122"/>
      <c r="J219" s="122"/>
      <c r="K219" s="122"/>
      <c r="L219" s="122"/>
      <c r="M219" s="122"/>
      <c r="N219" s="122">
        <v>61</v>
      </c>
      <c r="O219" s="122">
        <v>57.75</v>
      </c>
      <c r="P219" s="122">
        <v>33.5</v>
      </c>
      <c r="Q219" s="122">
        <v>67</v>
      </c>
      <c r="R219" s="122">
        <v>49.68</v>
      </c>
      <c r="S219" s="122"/>
      <c r="T219" s="1"/>
      <c r="U219" s="122"/>
      <c r="V219" s="122"/>
      <c r="W219" s="122"/>
      <c r="X219" s="122"/>
      <c r="Y219" s="122">
        <v>27</v>
      </c>
      <c r="Z219" s="122">
        <v>27</v>
      </c>
    </row>
    <row r="220" spans="1:26">
      <c r="A220" s="6">
        <v>40208</v>
      </c>
      <c r="B220" s="122">
        <v>69.5</v>
      </c>
      <c r="C220" s="122">
        <v>65</v>
      </c>
      <c r="D220" s="122">
        <v>49.5</v>
      </c>
      <c r="E220" s="122" t="s">
        <v>28</v>
      </c>
      <c r="F220" s="122">
        <v>59.5</v>
      </c>
      <c r="G220" s="122">
        <v>37.75</v>
      </c>
      <c r="H220" s="122">
        <v>59.5</v>
      </c>
      <c r="I220" s="122">
        <v>55.67</v>
      </c>
      <c r="J220" s="122">
        <v>54</v>
      </c>
      <c r="K220" s="122"/>
      <c r="L220" s="122"/>
      <c r="M220" s="122"/>
      <c r="N220" s="122">
        <v>59.5</v>
      </c>
      <c r="O220" s="122">
        <v>59.75</v>
      </c>
      <c r="P220" s="122">
        <v>50.5</v>
      </c>
      <c r="Q220" s="122">
        <v>74.989999999999995</v>
      </c>
      <c r="R220" s="122">
        <v>56.7</v>
      </c>
      <c r="S220" s="122"/>
      <c r="T220" s="1"/>
      <c r="U220" s="122"/>
      <c r="V220" s="122"/>
      <c r="W220" s="122"/>
      <c r="X220" s="122">
        <v>37</v>
      </c>
      <c r="Y220" s="122">
        <v>37</v>
      </c>
      <c r="Z220" s="122"/>
    </row>
    <row r="221" spans="1:26">
      <c r="A221" s="6">
        <v>40215</v>
      </c>
      <c r="B221" s="122">
        <v>69.5</v>
      </c>
      <c r="C221" s="122">
        <v>69.5</v>
      </c>
      <c r="D221" s="122">
        <v>52.5</v>
      </c>
      <c r="E221" s="122">
        <v>71</v>
      </c>
      <c r="F221" s="122">
        <v>60</v>
      </c>
      <c r="G221" s="122">
        <v>48</v>
      </c>
      <c r="H221" s="122">
        <v>56.5</v>
      </c>
      <c r="I221" s="122">
        <v>54.5</v>
      </c>
      <c r="J221" s="122">
        <v>37.5</v>
      </c>
      <c r="K221" s="122"/>
      <c r="L221" s="122"/>
      <c r="M221" s="122"/>
      <c r="N221" s="122" t="s">
        <v>28</v>
      </c>
      <c r="O221" s="122" t="s">
        <v>28</v>
      </c>
      <c r="P221" s="122" t="s">
        <v>28</v>
      </c>
      <c r="Q221" s="122">
        <v>75.75</v>
      </c>
      <c r="R221" s="122">
        <v>58.5</v>
      </c>
      <c r="S221" s="122"/>
      <c r="T221" s="1"/>
      <c r="U221" s="122"/>
      <c r="V221" s="122"/>
      <c r="W221" s="122"/>
      <c r="X221" s="122">
        <v>78</v>
      </c>
      <c r="Y221" s="122">
        <v>78</v>
      </c>
      <c r="Z221" s="122"/>
    </row>
    <row r="222" spans="1:26">
      <c r="A222" s="6">
        <v>40222</v>
      </c>
      <c r="B222" s="122">
        <v>77</v>
      </c>
      <c r="C222" s="122">
        <v>71</v>
      </c>
      <c r="D222" s="122">
        <v>53</v>
      </c>
      <c r="E222" s="122">
        <v>70</v>
      </c>
      <c r="F222" s="122">
        <v>61</v>
      </c>
      <c r="G222" s="122">
        <v>53.5</v>
      </c>
      <c r="H222" s="122">
        <v>53.5</v>
      </c>
      <c r="I222" s="122"/>
      <c r="J222" s="122">
        <v>49.75</v>
      </c>
      <c r="K222" s="122"/>
      <c r="L222" s="122"/>
      <c r="M222" s="122"/>
      <c r="N222" s="122" t="s">
        <v>28</v>
      </c>
      <c r="O222" s="122" t="s">
        <v>28</v>
      </c>
      <c r="P222" s="122" t="s">
        <v>28</v>
      </c>
      <c r="Q222" s="122">
        <v>87.25</v>
      </c>
      <c r="R222" s="122">
        <v>60.25</v>
      </c>
      <c r="S222" s="122"/>
      <c r="T222" s="1"/>
      <c r="X222" s="122">
        <v>78</v>
      </c>
      <c r="Y222" s="122">
        <v>78</v>
      </c>
      <c r="Z222" s="122"/>
    </row>
    <row r="223" spans="1:26">
      <c r="A223" s="6">
        <v>40229</v>
      </c>
      <c r="B223" s="122">
        <v>70</v>
      </c>
      <c r="C223" s="122">
        <v>70</v>
      </c>
      <c r="D223" s="122">
        <v>52</v>
      </c>
      <c r="E223" s="122" t="s">
        <v>28</v>
      </c>
      <c r="F223" s="122" t="s">
        <v>28</v>
      </c>
      <c r="G223" s="122" t="s">
        <v>28</v>
      </c>
      <c r="H223" s="122">
        <v>55</v>
      </c>
      <c r="I223" s="122">
        <v>56</v>
      </c>
      <c r="J223" s="122"/>
      <c r="K223" s="122"/>
      <c r="L223" s="122"/>
      <c r="M223" s="122"/>
      <c r="N223" s="122">
        <v>63.5</v>
      </c>
      <c r="O223" s="122">
        <v>55</v>
      </c>
      <c r="P223" s="122">
        <v>48.75</v>
      </c>
      <c r="Q223" s="122">
        <v>99.5</v>
      </c>
      <c r="R223" s="122">
        <v>70.25</v>
      </c>
      <c r="S223" s="122"/>
      <c r="T223" s="1"/>
      <c r="X223" s="122">
        <v>78</v>
      </c>
      <c r="Y223" s="122">
        <v>78</v>
      </c>
      <c r="Z223" s="122"/>
    </row>
    <row r="224" spans="1:26">
      <c r="A224" s="6">
        <v>40236</v>
      </c>
      <c r="B224" s="122">
        <v>70</v>
      </c>
      <c r="C224" s="122">
        <v>70</v>
      </c>
      <c r="D224" s="122">
        <v>53</v>
      </c>
      <c r="E224" s="122">
        <v>67.75</v>
      </c>
      <c r="F224" s="122">
        <v>56.5</v>
      </c>
      <c r="G224" s="122">
        <v>41</v>
      </c>
      <c r="H224" s="122">
        <v>52.75</v>
      </c>
      <c r="I224" s="122">
        <v>51.5</v>
      </c>
      <c r="J224" s="122">
        <v>44</v>
      </c>
      <c r="K224" s="122"/>
      <c r="L224" s="122"/>
      <c r="M224" s="122"/>
      <c r="N224" s="122" t="s">
        <v>28</v>
      </c>
      <c r="O224" s="122" t="s">
        <v>28</v>
      </c>
      <c r="P224" s="122" t="s">
        <v>28</v>
      </c>
      <c r="Q224" s="122">
        <v>70.75</v>
      </c>
      <c r="R224" s="122">
        <v>65.5</v>
      </c>
      <c r="S224" s="122"/>
      <c r="T224" s="1"/>
      <c r="X224" s="122"/>
      <c r="Y224" s="122"/>
      <c r="Z224" s="122"/>
    </row>
    <row r="225" spans="1:26">
      <c r="A225" s="6">
        <v>40243</v>
      </c>
      <c r="B225" s="122">
        <v>76.25</v>
      </c>
      <c r="C225" s="122">
        <v>71.75</v>
      </c>
      <c r="D225" s="122">
        <v>48.5</v>
      </c>
      <c r="E225" s="122" t="s">
        <v>28</v>
      </c>
      <c r="F225" s="122">
        <v>57.5</v>
      </c>
      <c r="G225" s="122">
        <v>43.5</v>
      </c>
      <c r="H225" s="122">
        <v>55.25</v>
      </c>
      <c r="I225" s="122">
        <v>55.25</v>
      </c>
      <c r="J225" s="122">
        <v>46.5</v>
      </c>
      <c r="K225" s="122"/>
      <c r="L225" s="122"/>
      <c r="M225" s="122"/>
      <c r="N225" s="122" t="s">
        <v>28</v>
      </c>
      <c r="O225" s="122" t="s">
        <v>28</v>
      </c>
      <c r="P225" s="122" t="s">
        <v>28</v>
      </c>
      <c r="Q225" s="122">
        <v>72.75</v>
      </c>
      <c r="R225" s="122">
        <v>61</v>
      </c>
      <c r="S225" s="122"/>
      <c r="T225" s="1"/>
      <c r="X225" s="122"/>
      <c r="Y225" s="122">
        <v>40</v>
      </c>
      <c r="Z225" s="122">
        <v>40</v>
      </c>
    </row>
    <row r="226" spans="1:26">
      <c r="A226" s="6">
        <v>40250</v>
      </c>
      <c r="B226" s="122">
        <v>63.5</v>
      </c>
      <c r="C226" s="122">
        <v>65.5</v>
      </c>
      <c r="D226" s="122">
        <v>46</v>
      </c>
      <c r="E226" s="122">
        <v>62.75</v>
      </c>
      <c r="F226" s="122">
        <v>54</v>
      </c>
      <c r="G226" s="122">
        <v>42</v>
      </c>
      <c r="H226" s="122">
        <v>56</v>
      </c>
      <c r="I226" s="122">
        <v>46.5</v>
      </c>
      <c r="J226" s="122">
        <v>38.5</v>
      </c>
      <c r="K226" s="122"/>
      <c r="L226" s="122"/>
      <c r="M226" s="122"/>
      <c r="N226" s="122" t="s">
        <v>28</v>
      </c>
      <c r="O226" s="122" t="s">
        <v>28</v>
      </c>
      <c r="P226" s="122" t="s">
        <v>28</v>
      </c>
      <c r="Q226" s="122">
        <v>77.25</v>
      </c>
      <c r="R226" s="122">
        <v>56.25</v>
      </c>
      <c r="S226" s="122"/>
      <c r="T226" s="1"/>
      <c r="X226" s="122">
        <v>44</v>
      </c>
      <c r="Y226" s="122"/>
      <c r="Z226" s="122"/>
    </row>
    <row r="227" spans="1:26">
      <c r="A227" s="6">
        <v>40257</v>
      </c>
      <c r="B227" s="122">
        <v>65.5</v>
      </c>
      <c r="C227" s="122">
        <v>60.5</v>
      </c>
      <c r="D227" s="122">
        <v>40.5</v>
      </c>
      <c r="E227" s="122">
        <v>57.5</v>
      </c>
      <c r="F227" s="122">
        <v>47.25</v>
      </c>
      <c r="G227" s="122">
        <v>39.5</v>
      </c>
      <c r="H227" s="122">
        <v>51.5</v>
      </c>
      <c r="I227" s="122">
        <v>34</v>
      </c>
      <c r="J227" s="122">
        <v>38.5</v>
      </c>
      <c r="K227" s="122"/>
      <c r="L227" s="122"/>
      <c r="M227" s="122"/>
      <c r="N227" s="122">
        <v>55</v>
      </c>
      <c r="O227" s="122">
        <v>55.5</v>
      </c>
      <c r="P227" s="122">
        <v>32.5</v>
      </c>
      <c r="Q227" s="122">
        <v>62.25</v>
      </c>
      <c r="R227" s="122">
        <v>52.25</v>
      </c>
      <c r="S227" s="122"/>
      <c r="T227" s="1"/>
      <c r="X227" s="122"/>
      <c r="Y227" s="122"/>
      <c r="Z227" s="122"/>
    </row>
    <row r="228" spans="1:26">
      <c r="A228" s="6">
        <v>40264</v>
      </c>
      <c r="B228" s="122">
        <v>53</v>
      </c>
      <c r="C228" s="122">
        <v>53</v>
      </c>
      <c r="D228" s="122">
        <v>35</v>
      </c>
      <c r="E228" s="122">
        <v>58.25</v>
      </c>
      <c r="F228" s="122">
        <v>46.5</v>
      </c>
      <c r="G228" s="122" t="s">
        <v>28</v>
      </c>
      <c r="H228" s="122">
        <v>53.5</v>
      </c>
      <c r="I228" s="122">
        <v>48.75</v>
      </c>
      <c r="J228" s="122">
        <v>32.5</v>
      </c>
      <c r="K228" s="122"/>
      <c r="L228" s="122"/>
      <c r="M228" s="122"/>
      <c r="N228" s="122" t="s">
        <v>28</v>
      </c>
      <c r="O228" s="122" t="s">
        <v>28</v>
      </c>
      <c r="P228" s="122" t="s">
        <v>28</v>
      </c>
      <c r="Q228" s="122">
        <v>75</v>
      </c>
      <c r="R228" s="122">
        <v>53.75</v>
      </c>
      <c r="S228" s="122"/>
      <c r="T228" s="1"/>
      <c r="X228" s="122">
        <v>62</v>
      </c>
      <c r="Y228" s="122">
        <v>62</v>
      </c>
      <c r="Z228" s="122"/>
    </row>
    <row r="229" spans="1:26">
      <c r="A229" s="6">
        <v>40271</v>
      </c>
      <c r="B229" s="122">
        <v>49</v>
      </c>
      <c r="C229" s="122">
        <v>50</v>
      </c>
      <c r="D229" s="122">
        <v>35</v>
      </c>
      <c r="E229" s="122">
        <v>54.25</v>
      </c>
      <c r="F229" s="122">
        <v>38.5</v>
      </c>
      <c r="G229" s="122">
        <v>26</v>
      </c>
      <c r="H229" s="122">
        <v>44.5</v>
      </c>
      <c r="I229" s="122">
        <v>35</v>
      </c>
      <c r="J229" s="122">
        <v>28.5</v>
      </c>
      <c r="K229" s="122"/>
      <c r="L229" s="122"/>
      <c r="M229" s="122"/>
      <c r="N229" s="122" t="s">
        <v>28</v>
      </c>
      <c r="O229" s="122" t="s">
        <v>28</v>
      </c>
      <c r="P229" s="122" t="s">
        <v>28</v>
      </c>
      <c r="Q229" s="122">
        <v>81.75</v>
      </c>
      <c r="R229" s="122">
        <v>65.75</v>
      </c>
      <c r="S229" s="122"/>
      <c r="T229" s="1"/>
      <c r="X229" s="122"/>
      <c r="Y229" s="122"/>
      <c r="Z229" s="122"/>
    </row>
    <row r="230" spans="1:26">
      <c r="A230" s="6">
        <v>40278</v>
      </c>
      <c r="B230" s="122">
        <v>58</v>
      </c>
      <c r="C230" s="122">
        <v>55.5</v>
      </c>
      <c r="D230" s="122" t="s">
        <v>28</v>
      </c>
      <c r="E230" s="122">
        <v>52.5</v>
      </c>
      <c r="F230" s="122">
        <v>38.5</v>
      </c>
      <c r="G230" s="122" t="s">
        <v>28</v>
      </c>
      <c r="H230" s="122">
        <v>51</v>
      </c>
      <c r="I230" s="122"/>
      <c r="J230" s="122">
        <v>41.5</v>
      </c>
      <c r="K230" s="122"/>
      <c r="L230" s="122"/>
      <c r="M230" s="122"/>
      <c r="N230" s="122" t="s">
        <v>28</v>
      </c>
      <c r="O230" s="122" t="s">
        <v>28</v>
      </c>
      <c r="P230" s="122" t="s">
        <v>28</v>
      </c>
      <c r="Q230" s="122">
        <v>81</v>
      </c>
      <c r="R230" s="122">
        <v>63</v>
      </c>
      <c r="S230" s="122"/>
      <c r="T230" s="1"/>
      <c r="X230" s="122"/>
      <c r="Y230" s="122"/>
      <c r="Z230" s="122"/>
    </row>
    <row r="231" spans="1:26">
      <c r="A231" s="6">
        <v>40285</v>
      </c>
      <c r="B231" s="122">
        <v>50</v>
      </c>
      <c r="C231" s="122">
        <v>51</v>
      </c>
      <c r="D231" s="122">
        <v>35</v>
      </c>
      <c r="E231" s="122">
        <v>52.75</v>
      </c>
      <c r="F231" s="122">
        <v>43</v>
      </c>
      <c r="G231" s="122">
        <v>29.75</v>
      </c>
      <c r="H231" s="122"/>
      <c r="I231" s="122"/>
      <c r="J231" s="122"/>
      <c r="K231" s="122"/>
      <c r="L231" s="122"/>
      <c r="M231" s="122"/>
      <c r="N231" s="122">
        <v>46</v>
      </c>
      <c r="O231" s="122">
        <v>48.75</v>
      </c>
      <c r="P231" s="122">
        <v>34.25</v>
      </c>
      <c r="Q231" s="122"/>
      <c r="R231" s="122"/>
      <c r="S231" s="122"/>
      <c r="T231" s="1"/>
      <c r="X231" s="122"/>
      <c r="Y231" s="122"/>
      <c r="Z231" s="122"/>
    </row>
    <row r="232" spans="1:26">
      <c r="A232" s="6">
        <v>40292</v>
      </c>
      <c r="B232" s="122">
        <v>53</v>
      </c>
      <c r="C232" s="122">
        <v>56</v>
      </c>
      <c r="D232" s="122">
        <v>35</v>
      </c>
      <c r="E232" s="122">
        <v>54</v>
      </c>
      <c r="F232" s="122">
        <v>40.5</v>
      </c>
      <c r="G232" s="122">
        <v>35</v>
      </c>
      <c r="H232" s="122">
        <v>42.5</v>
      </c>
      <c r="I232" s="122">
        <v>42.5</v>
      </c>
      <c r="J232" s="122">
        <v>38</v>
      </c>
      <c r="K232" s="122"/>
      <c r="L232" s="122"/>
      <c r="M232" s="122"/>
      <c r="N232" s="122" t="s">
        <v>28</v>
      </c>
      <c r="O232" s="122" t="s">
        <v>28</v>
      </c>
      <c r="P232" s="122" t="s">
        <v>28</v>
      </c>
      <c r="Q232" s="122">
        <v>52.75</v>
      </c>
      <c r="R232" s="122">
        <v>49</v>
      </c>
      <c r="S232" s="122"/>
      <c r="T232" s="1"/>
      <c r="X232" s="122"/>
      <c r="Y232" s="122"/>
      <c r="Z232" s="122"/>
    </row>
    <row r="233" spans="1:26">
      <c r="A233" s="6">
        <v>40299</v>
      </c>
      <c r="B233" s="122">
        <v>53.5</v>
      </c>
      <c r="C233" s="122">
        <v>55.5</v>
      </c>
      <c r="D233" s="122">
        <v>37.5</v>
      </c>
      <c r="E233" s="122">
        <v>52</v>
      </c>
      <c r="F233" s="122">
        <v>44</v>
      </c>
      <c r="G233" s="122">
        <v>33.5</v>
      </c>
      <c r="H233" s="122">
        <v>50</v>
      </c>
      <c r="I233" s="122">
        <v>43</v>
      </c>
      <c r="J233" s="122">
        <v>39.5</v>
      </c>
      <c r="K233" s="122"/>
      <c r="L233" s="122"/>
      <c r="M233" s="122"/>
      <c r="N233" s="122" t="s">
        <v>28</v>
      </c>
      <c r="O233" s="122" t="s">
        <v>28</v>
      </c>
      <c r="P233" s="122" t="s">
        <v>28</v>
      </c>
      <c r="Q233" s="122">
        <v>58.5</v>
      </c>
      <c r="R233" s="122">
        <v>42.5</v>
      </c>
      <c r="S233" s="122"/>
      <c r="T233" s="1"/>
      <c r="X233" s="122"/>
      <c r="Y233" s="122"/>
      <c r="Z233" s="122"/>
    </row>
    <row r="234" spans="1:26">
      <c r="A234" s="6">
        <v>40306</v>
      </c>
      <c r="B234" s="122">
        <v>53</v>
      </c>
      <c r="C234" s="122">
        <v>54.5</v>
      </c>
      <c r="D234" s="122">
        <v>35.5</v>
      </c>
      <c r="E234" s="122">
        <v>57</v>
      </c>
      <c r="F234" s="122">
        <v>48</v>
      </c>
      <c r="G234" s="122">
        <v>28.5</v>
      </c>
      <c r="H234" s="122">
        <v>56.5</v>
      </c>
      <c r="I234" s="122">
        <v>39.5</v>
      </c>
      <c r="J234" s="122">
        <v>37</v>
      </c>
      <c r="K234" s="122"/>
      <c r="L234" s="122"/>
      <c r="M234" s="122"/>
      <c r="N234" s="122" t="s">
        <v>28</v>
      </c>
      <c r="O234" s="122" t="s">
        <v>28</v>
      </c>
      <c r="P234" s="122" t="s">
        <v>28</v>
      </c>
      <c r="Q234" s="122">
        <v>58.5</v>
      </c>
      <c r="R234" s="122">
        <v>42.5</v>
      </c>
      <c r="S234" s="122"/>
      <c r="T234" s="1"/>
      <c r="X234" s="122"/>
      <c r="Y234" s="122"/>
      <c r="Z234" s="122"/>
    </row>
    <row r="235" spans="1:26">
      <c r="A235" s="6">
        <v>40313</v>
      </c>
      <c r="B235" s="122">
        <v>50</v>
      </c>
      <c r="C235" s="122">
        <v>50</v>
      </c>
      <c r="D235" s="122">
        <v>38.5</v>
      </c>
      <c r="E235" s="122" t="s">
        <v>28</v>
      </c>
      <c r="F235" s="122" t="s">
        <v>28</v>
      </c>
      <c r="G235" s="122" t="s">
        <v>28</v>
      </c>
      <c r="H235" s="122">
        <v>49</v>
      </c>
      <c r="I235" s="122">
        <v>38</v>
      </c>
      <c r="J235" s="122">
        <v>38.5</v>
      </c>
      <c r="K235" s="122"/>
      <c r="L235" s="122"/>
      <c r="M235" s="122"/>
      <c r="N235" s="122" t="s">
        <v>28</v>
      </c>
      <c r="O235" s="122" t="s">
        <v>28</v>
      </c>
      <c r="P235" s="122" t="s">
        <v>28</v>
      </c>
      <c r="Q235" s="122">
        <v>44.75</v>
      </c>
      <c r="R235" s="122">
        <v>40.25</v>
      </c>
      <c r="S235" s="122"/>
      <c r="T235" s="1"/>
      <c r="X235" s="122">
        <v>41.25</v>
      </c>
      <c r="Y235" s="122">
        <v>41.25</v>
      </c>
      <c r="Z235" s="122"/>
    </row>
    <row r="236" spans="1:26">
      <c r="A236" s="6">
        <v>40320</v>
      </c>
      <c r="B236" s="122">
        <v>56</v>
      </c>
      <c r="C236" s="122">
        <v>61</v>
      </c>
      <c r="D236" s="122">
        <v>42.5</v>
      </c>
      <c r="E236" s="122">
        <v>60</v>
      </c>
      <c r="F236" s="122">
        <v>51</v>
      </c>
      <c r="G236" s="122">
        <v>39</v>
      </c>
      <c r="H236" s="122">
        <v>57</v>
      </c>
      <c r="I236" s="122">
        <v>42.5</v>
      </c>
      <c r="J236" s="122">
        <v>36</v>
      </c>
      <c r="K236" s="122"/>
      <c r="L236" s="122"/>
      <c r="M236" s="122"/>
      <c r="N236" s="122">
        <v>45</v>
      </c>
      <c r="O236" s="122">
        <v>41</v>
      </c>
      <c r="P236" s="122">
        <v>19.5</v>
      </c>
      <c r="Q236" s="122">
        <v>44.75</v>
      </c>
      <c r="R236" s="122">
        <v>40.25</v>
      </c>
      <c r="S236" s="122"/>
      <c r="T236" s="1"/>
      <c r="X236" s="122">
        <v>41.25</v>
      </c>
      <c r="Y236" s="122">
        <v>41.25</v>
      </c>
      <c r="Z236" s="122"/>
    </row>
    <row r="237" spans="1:26">
      <c r="A237" s="6">
        <v>40327</v>
      </c>
      <c r="B237" s="122">
        <v>55.5</v>
      </c>
      <c r="C237" s="122">
        <v>59</v>
      </c>
      <c r="D237" s="122">
        <v>46.5</v>
      </c>
      <c r="E237" s="122">
        <v>57</v>
      </c>
      <c r="F237" s="122">
        <v>49</v>
      </c>
      <c r="G237" s="122">
        <v>38.25</v>
      </c>
      <c r="H237" s="122">
        <v>44.5</v>
      </c>
      <c r="I237" s="122">
        <v>38.25</v>
      </c>
      <c r="J237" s="122">
        <v>33.5</v>
      </c>
      <c r="K237" s="122"/>
      <c r="L237" s="122"/>
      <c r="M237" s="122"/>
      <c r="N237" s="122" t="s">
        <v>28</v>
      </c>
      <c r="O237" s="122" t="s">
        <v>28</v>
      </c>
      <c r="P237" s="122" t="s">
        <v>28</v>
      </c>
      <c r="Q237" s="122">
        <v>70.25</v>
      </c>
      <c r="R237" s="122">
        <v>56.25</v>
      </c>
      <c r="S237" s="122"/>
      <c r="T237" s="1"/>
      <c r="X237" s="122"/>
      <c r="Y237" s="122"/>
      <c r="Z237" s="122"/>
    </row>
    <row r="238" spans="1:26">
      <c r="A238" s="6">
        <v>40334</v>
      </c>
      <c r="B238" s="122">
        <v>55</v>
      </c>
      <c r="C238" s="122">
        <v>55</v>
      </c>
      <c r="D238" s="122">
        <v>42.5</v>
      </c>
      <c r="E238" s="122">
        <v>49</v>
      </c>
      <c r="F238" s="122">
        <v>41.5</v>
      </c>
      <c r="G238" s="122">
        <v>36.5</v>
      </c>
      <c r="H238" s="122">
        <v>41</v>
      </c>
      <c r="I238" s="122">
        <v>36.5</v>
      </c>
      <c r="J238" s="122">
        <v>34.5</v>
      </c>
      <c r="K238" s="122"/>
      <c r="L238" s="122"/>
      <c r="M238" s="122"/>
      <c r="N238" s="122" t="s">
        <v>28</v>
      </c>
      <c r="O238" s="122" t="s">
        <v>28</v>
      </c>
      <c r="P238" s="122" t="s">
        <v>28</v>
      </c>
      <c r="Q238" s="122">
        <v>73</v>
      </c>
      <c r="R238" s="122">
        <v>66</v>
      </c>
      <c r="S238" s="122"/>
      <c r="T238" s="1"/>
      <c r="X238" s="122">
        <v>41</v>
      </c>
      <c r="Y238" s="122">
        <v>41</v>
      </c>
      <c r="Z238" s="122"/>
    </row>
    <row r="239" spans="1:26">
      <c r="A239" s="6">
        <v>40341</v>
      </c>
      <c r="B239" s="122">
        <v>54.5</v>
      </c>
      <c r="C239" s="122">
        <v>55</v>
      </c>
      <c r="D239" s="122">
        <v>42.5</v>
      </c>
      <c r="E239" s="122">
        <v>40.75</v>
      </c>
      <c r="F239" s="122">
        <v>39.5</v>
      </c>
      <c r="G239" s="122">
        <v>31.13</v>
      </c>
      <c r="H239" s="122">
        <v>46</v>
      </c>
      <c r="I239" s="122">
        <v>39</v>
      </c>
      <c r="J239" s="122">
        <v>35</v>
      </c>
      <c r="K239" s="122"/>
      <c r="L239" s="122"/>
      <c r="M239" s="122"/>
      <c r="N239" s="122">
        <v>41.25</v>
      </c>
      <c r="O239" s="122">
        <v>36</v>
      </c>
      <c r="P239" s="122">
        <v>17</v>
      </c>
      <c r="Q239" s="122">
        <v>63.5</v>
      </c>
      <c r="R239" s="122">
        <v>46.25</v>
      </c>
      <c r="S239" s="122"/>
      <c r="T239" s="1"/>
      <c r="X239" s="122"/>
      <c r="Y239" s="122"/>
      <c r="Z239" s="122"/>
    </row>
    <row r="240" spans="1:26">
      <c r="A240" s="6">
        <v>40348</v>
      </c>
      <c r="B240" s="122">
        <v>52</v>
      </c>
      <c r="C240" s="122">
        <v>56</v>
      </c>
      <c r="D240" s="122">
        <v>37.5</v>
      </c>
      <c r="E240" s="122">
        <v>41.5</v>
      </c>
      <c r="F240" s="122">
        <v>36.5</v>
      </c>
      <c r="G240" s="122" t="s">
        <v>28</v>
      </c>
      <c r="H240" s="122">
        <v>41.93</v>
      </c>
      <c r="I240" s="122">
        <v>42.49</v>
      </c>
      <c r="J240" s="122">
        <v>32.82</v>
      </c>
      <c r="K240" s="122"/>
      <c r="L240" s="122"/>
      <c r="M240" s="122"/>
      <c r="N240" s="122" t="s">
        <v>28</v>
      </c>
      <c r="O240" s="122" t="s">
        <v>28</v>
      </c>
      <c r="P240" s="122" t="s">
        <v>28</v>
      </c>
      <c r="Q240" s="122">
        <v>66.959999999999994</v>
      </c>
      <c r="R240" s="122">
        <v>45.21</v>
      </c>
      <c r="S240" s="122"/>
      <c r="T240" s="1"/>
      <c r="X240" s="122">
        <v>45</v>
      </c>
      <c r="Y240" s="122">
        <v>45</v>
      </c>
      <c r="Z240" s="122"/>
    </row>
    <row r="241" spans="1:26" ht="16.5" thickBot="1">
      <c r="A241" s="6">
        <v>40355</v>
      </c>
      <c r="B241" s="122">
        <v>54.5</v>
      </c>
      <c r="C241" s="122">
        <v>56.5</v>
      </c>
      <c r="D241" s="122">
        <v>37.5</v>
      </c>
      <c r="E241" s="122">
        <v>48</v>
      </c>
      <c r="F241" s="122">
        <v>43.25</v>
      </c>
      <c r="G241" s="122">
        <v>28</v>
      </c>
      <c r="H241" s="122">
        <v>54.5</v>
      </c>
      <c r="I241" s="122">
        <v>33.5</v>
      </c>
      <c r="J241" s="122">
        <v>33.25</v>
      </c>
      <c r="K241" s="122"/>
      <c r="L241" s="122"/>
      <c r="M241" s="122"/>
      <c r="N241" s="122">
        <v>36.25</v>
      </c>
      <c r="O241" s="122">
        <v>34.25</v>
      </c>
      <c r="P241" s="122">
        <v>20</v>
      </c>
      <c r="Q241" s="123">
        <v>66.75</v>
      </c>
      <c r="R241" s="123">
        <v>51</v>
      </c>
      <c r="S241" s="123"/>
      <c r="T241" s="1"/>
      <c r="X241" s="122"/>
      <c r="Y241" s="122"/>
      <c r="Z241" s="122"/>
    </row>
    <row r="242" spans="1:26">
      <c r="A242" s="6">
        <v>40362</v>
      </c>
      <c r="B242" s="122">
        <v>53</v>
      </c>
      <c r="C242" s="122">
        <v>53.5</v>
      </c>
      <c r="D242" s="122">
        <v>39.5</v>
      </c>
      <c r="E242" s="122" t="s">
        <v>28</v>
      </c>
      <c r="F242" s="122" t="s">
        <v>28</v>
      </c>
      <c r="G242" s="122" t="s">
        <v>28</v>
      </c>
      <c r="H242" s="122">
        <v>38.273333333333333</v>
      </c>
      <c r="I242" s="122" t="s">
        <v>28</v>
      </c>
      <c r="J242" s="122">
        <v>34.46</v>
      </c>
      <c r="K242" s="122"/>
      <c r="L242" s="122"/>
      <c r="M242" s="122"/>
      <c r="N242" s="122" t="s">
        <v>28</v>
      </c>
      <c r="O242" s="122" t="s">
        <v>28</v>
      </c>
      <c r="P242" s="122" t="s">
        <v>28</v>
      </c>
      <c r="Q242" s="122"/>
      <c r="R242" s="122"/>
      <c r="S242" s="122"/>
      <c r="T242" s="1"/>
      <c r="X242" s="122"/>
      <c r="Y242" s="122"/>
      <c r="Z242" s="122"/>
    </row>
    <row r="243" spans="1:26">
      <c r="A243" s="6">
        <v>40369</v>
      </c>
      <c r="B243" s="122" t="s">
        <v>28</v>
      </c>
      <c r="C243" s="122" t="s">
        <v>28</v>
      </c>
      <c r="D243" s="122" t="s">
        <v>28</v>
      </c>
      <c r="E243" s="122" t="s">
        <v>28</v>
      </c>
      <c r="F243" s="122" t="s">
        <v>28</v>
      </c>
      <c r="G243" s="122" t="s">
        <v>28</v>
      </c>
      <c r="H243" s="122">
        <v>41.169999999999995</v>
      </c>
      <c r="I243" s="122">
        <v>38.020000000000003</v>
      </c>
      <c r="J243" s="122" t="s">
        <v>28</v>
      </c>
      <c r="K243" s="122"/>
      <c r="L243" s="122"/>
      <c r="M243" s="122"/>
      <c r="N243" s="122" t="s">
        <v>28</v>
      </c>
      <c r="O243" s="122" t="s">
        <v>28</v>
      </c>
      <c r="P243" s="122" t="s">
        <v>28</v>
      </c>
      <c r="Q243" s="122"/>
      <c r="R243" s="122"/>
      <c r="S243" s="122"/>
      <c r="T243" s="1"/>
      <c r="X243" s="122"/>
      <c r="Y243" s="122"/>
      <c r="Z243" s="122"/>
    </row>
    <row r="244" spans="1:26">
      <c r="A244" s="6">
        <v>40376</v>
      </c>
      <c r="B244" s="122">
        <v>52</v>
      </c>
      <c r="C244" s="122">
        <v>51</v>
      </c>
      <c r="D244" s="122">
        <v>34.5</v>
      </c>
      <c r="E244" s="122">
        <v>48.5</v>
      </c>
      <c r="F244" s="122">
        <v>40</v>
      </c>
      <c r="G244" s="122" t="s">
        <v>28</v>
      </c>
      <c r="H244" s="122">
        <v>51.524999999999999</v>
      </c>
      <c r="I244" s="122" t="s">
        <v>28</v>
      </c>
      <c r="J244" s="122" t="s">
        <v>28</v>
      </c>
      <c r="K244" s="122"/>
      <c r="L244" s="122"/>
      <c r="M244" s="122"/>
      <c r="N244" s="122">
        <v>42.25</v>
      </c>
      <c r="O244" s="122">
        <v>38</v>
      </c>
      <c r="P244" s="122">
        <v>28.5</v>
      </c>
      <c r="Q244" s="122"/>
      <c r="R244" s="122"/>
      <c r="S244" s="122"/>
      <c r="T244" s="1"/>
      <c r="X244" s="122"/>
      <c r="Y244" s="122"/>
      <c r="Z244" s="122"/>
    </row>
    <row r="245" spans="1:26">
      <c r="A245" s="6">
        <v>40383</v>
      </c>
      <c r="B245" s="122">
        <v>50</v>
      </c>
      <c r="C245" s="122">
        <v>52.5</v>
      </c>
      <c r="D245" s="122">
        <v>36</v>
      </c>
      <c r="E245" s="122">
        <v>49.75</v>
      </c>
      <c r="F245" s="122" t="s">
        <v>28</v>
      </c>
      <c r="G245" s="122">
        <v>27</v>
      </c>
      <c r="H245" s="122">
        <v>57.265000000000001</v>
      </c>
      <c r="I245" s="122">
        <v>42.94</v>
      </c>
      <c r="J245" s="122" t="s">
        <v>28</v>
      </c>
      <c r="K245" s="122"/>
      <c r="L245" s="122"/>
      <c r="M245" s="122"/>
      <c r="N245" s="122" t="s">
        <v>28</v>
      </c>
      <c r="O245" s="122" t="s">
        <v>28</v>
      </c>
      <c r="P245" s="122" t="s">
        <v>28</v>
      </c>
      <c r="Q245" s="122"/>
      <c r="R245" s="122"/>
      <c r="S245" s="122"/>
      <c r="T245" s="1"/>
      <c r="X245" s="122"/>
      <c r="Y245" s="122"/>
      <c r="Z245" s="122"/>
    </row>
    <row r="246" spans="1:26">
      <c r="A246" s="6">
        <v>40390</v>
      </c>
      <c r="B246" s="122">
        <v>52</v>
      </c>
      <c r="C246" s="122">
        <v>55.5</v>
      </c>
      <c r="D246" s="122">
        <v>33.5</v>
      </c>
      <c r="E246" s="122">
        <v>45.5</v>
      </c>
      <c r="F246" s="122">
        <v>37.75</v>
      </c>
      <c r="G246" s="122">
        <v>32</v>
      </c>
      <c r="H246" s="122">
        <v>54.713333333333338</v>
      </c>
      <c r="I246" s="122">
        <v>51.38</v>
      </c>
      <c r="J246" s="122" t="s">
        <v>28</v>
      </c>
      <c r="K246" s="122"/>
      <c r="L246" s="122"/>
      <c r="M246" s="122"/>
      <c r="N246" s="122" t="s">
        <v>28</v>
      </c>
      <c r="O246" s="122" t="s">
        <v>28</v>
      </c>
      <c r="P246" s="122" t="s">
        <v>28</v>
      </c>
      <c r="Q246" s="122"/>
      <c r="R246" s="122"/>
      <c r="S246" s="122"/>
      <c r="T246" s="1"/>
      <c r="X246" s="122"/>
      <c r="Y246" s="122"/>
      <c r="Z246" s="122"/>
    </row>
    <row r="247" spans="1:26">
      <c r="A247" s="6">
        <v>40397</v>
      </c>
      <c r="B247" s="122">
        <v>56.5</v>
      </c>
      <c r="C247" s="122">
        <v>60</v>
      </c>
      <c r="D247" s="122">
        <v>35</v>
      </c>
      <c r="E247" s="122">
        <v>43.5</v>
      </c>
      <c r="F247" s="122">
        <v>32</v>
      </c>
      <c r="G247" s="122">
        <v>23</v>
      </c>
      <c r="H247" s="122">
        <v>58.805</v>
      </c>
      <c r="I247" s="122">
        <v>40</v>
      </c>
      <c r="J247" s="122" t="s">
        <v>28</v>
      </c>
      <c r="K247" s="122"/>
      <c r="L247" s="122"/>
      <c r="M247" s="122"/>
      <c r="N247" s="122">
        <v>48.75</v>
      </c>
      <c r="O247" s="122">
        <v>38.25</v>
      </c>
      <c r="P247" s="122">
        <v>24</v>
      </c>
      <c r="Q247" s="122">
        <v>74.62</v>
      </c>
      <c r="R247" s="122">
        <v>60.305000000000007</v>
      </c>
      <c r="S247" s="122" t="s">
        <v>28</v>
      </c>
      <c r="T247" s="1"/>
      <c r="X247" s="122"/>
      <c r="Y247" s="122"/>
      <c r="Z247" s="122"/>
    </row>
    <row r="248" spans="1:26">
      <c r="A248" s="6">
        <v>40404</v>
      </c>
      <c r="B248" s="122">
        <v>56</v>
      </c>
      <c r="C248" s="122">
        <v>54</v>
      </c>
      <c r="D248" s="122">
        <v>30</v>
      </c>
      <c r="E248" s="122">
        <v>57.5</v>
      </c>
      <c r="F248" s="122">
        <v>45.5</v>
      </c>
      <c r="G248" s="122">
        <v>35</v>
      </c>
      <c r="H248" s="122">
        <v>53.153333333333329</v>
      </c>
      <c r="I248" s="122">
        <v>49.07</v>
      </c>
      <c r="J248" s="122" t="s">
        <v>28</v>
      </c>
      <c r="K248" s="122"/>
      <c r="L248" s="122"/>
      <c r="M248" s="122"/>
      <c r="N248" s="122" t="s">
        <v>28</v>
      </c>
      <c r="O248" s="122" t="s">
        <v>28</v>
      </c>
      <c r="P248" s="122" t="s">
        <v>28</v>
      </c>
      <c r="Q248" s="122">
        <v>73.855000000000004</v>
      </c>
      <c r="R248" s="122">
        <v>65.625</v>
      </c>
      <c r="S248" s="122" t="s">
        <v>28</v>
      </c>
      <c r="T248" s="1"/>
      <c r="X248" s="122"/>
      <c r="Y248" s="122"/>
      <c r="Z248" s="122"/>
    </row>
    <row r="249" spans="1:26">
      <c r="A249" s="6">
        <v>40411</v>
      </c>
      <c r="B249" s="122">
        <v>54.5</v>
      </c>
      <c r="C249" s="122">
        <v>52</v>
      </c>
      <c r="D249" s="122">
        <v>30</v>
      </c>
      <c r="E249" s="122">
        <v>37.5</v>
      </c>
      <c r="F249" s="122">
        <v>31.5</v>
      </c>
      <c r="G249" s="122">
        <v>23</v>
      </c>
      <c r="H249" s="122">
        <v>60.16</v>
      </c>
      <c r="I249" s="122">
        <v>53.03</v>
      </c>
      <c r="J249" s="122">
        <v>51</v>
      </c>
      <c r="K249" s="122"/>
      <c r="L249" s="122"/>
      <c r="M249" s="122"/>
      <c r="N249" s="122">
        <v>48</v>
      </c>
      <c r="O249" s="122">
        <v>53.25</v>
      </c>
      <c r="P249" s="122">
        <v>30.75</v>
      </c>
      <c r="Q249" s="122">
        <v>83.555000000000007</v>
      </c>
      <c r="R249" s="122">
        <v>66.915000000000006</v>
      </c>
      <c r="S249" s="122" t="s">
        <v>28</v>
      </c>
      <c r="T249" s="1"/>
      <c r="X249" s="122"/>
      <c r="Y249" s="122"/>
      <c r="Z249" s="122"/>
    </row>
    <row r="250" spans="1:26">
      <c r="A250" s="6">
        <v>40418</v>
      </c>
      <c r="B250" s="122">
        <v>51</v>
      </c>
      <c r="C250" s="122">
        <v>48</v>
      </c>
      <c r="D250" s="122">
        <v>28.5</v>
      </c>
      <c r="E250" s="122">
        <v>44.5</v>
      </c>
      <c r="F250" s="122">
        <v>37</v>
      </c>
      <c r="G250" s="122">
        <v>23.5</v>
      </c>
      <c r="H250" s="122">
        <v>54.260000000000005</v>
      </c>
      <c r="I250" s="122">
        <v>51.13</v>
      </c>
      <c r="J250" s="122">
        <v>44.3</v>
      </c>
      <c r="K250" s="122"/>
      <c r="L250" s="122"/>
      <c r="M250" s="122"/>
      <c r="N250" s="122" t="s">
        <v>28</v>
      </c>
      <c r="O250" s="122" t="s">
        <v>28</v>
      </c>
      <c r="P250" s="122" t="s">
        <v>28</v>
      </c>
      <c r="Q250" s="122">
        <v>63.043333333333329</v>
      </c>
      <c r="R250" s="122">
        <v>49.855000000000004</v>
      </c>
      <c r="S250" s="122" t="s">
        <v>28</v>
      </c>
      <c r="T250" s="1"/>
      <c r="X250" s="122"/>
      <c r="Y250" s="122"/>
      <c r="Z250" s="122"/>
    </row>
    <row r="251" spans="1:26">
      <c r="A251" s="6">
        <v>40425</v>
      </c>
      <c r="B251" s="122">
        <v>49.5</v>
      </c>
      <c r="C251" s="122">
        <v>49</v>
      </c>
      <c r="D251" s="122">
        <v>29.5</v>
      </c>
      <c r="E251" s="122">
        <v>43.5</v>
      </c>
      <c r="F251" s="122">
        <v>35</v>
      </c>
      <c r="G251" s="122" t="s">
        <v>28</v>
      </c>
      <c r="H251" s="122">
        <v>51.220000000000006</v>
      </c>
      <c r="I251" s="122">
        <v>50</v>
      </c>
      <c r="J251" s="122" t="s">
        <v>28</v>
      </c>
      <c r="K251" s="122"/>
      <c r="L251" s="122"/>
      <c r="M251" s="122"/>
      <c r="N251" s="122">
        <v>53</v>
      </c>
      <c r="O251" s="122">
        <v>48</v>
      </c>
      <c r="P251" s="122">
        <v>35.75</v>
      </c>
      <c r="Q251" s="122">
        <v>77.360000000000014</v>
      </c>
      <c r="R251" s="122">
        <v>58.364999999999995</v>
      </c>
      <c r="S251" s="122" t="s">
        <v>28</v>
      </c>
      <c r="T251" s="1"/>
      <c r="X251" s="122"/>
      <c r="Y251" s="122"/>
      <c r="Z251" s="122"/>
    </row>
    <row r="252" spans="1:26">
      <c r="A252" s="6">
        <v>40432</v>
      </c>
      <c r="B252" s="122">
        <v>50.5</v>
      </c>
      <c r="C252" s="122">
        <v>49</v>
      </c>
      <c r="D252" s="122">
        <v>29.5</v>
      </c>
      <c r="E252" s="122">
        <v>48</v>
      </c>
      <c r="F252" s="122">
        <v>44</v>
      </c>
      <c r="G252" s="122">
        <v>24</v>
      </c>
      <c r="H252" s="122">
        <v>54.997500000000002</v>
      </c>
      <c r="I252" s="122" t="s">
        <v>28</v>
      </c>
      <c r="J252" s="122">
        <v>49.56</v>
      </c>
      <c r="K252" s="122"/>
      <c r="L252" s="122"/>
      <c r="M252" s="122"/>
      <c r="N252" s="122" t="s">
        <v>28</v>
      </c>
      <c r="O252" s="122" t="s">
        <v>28</v>
      </c>
      <c r="P252" s="122" t="s">
        <v>28</v>
      </c>
      <c r="Q252" s="122">
        <v>81.504999999999995</v>
      </c>
      <c r="R252" s="122">
        <v>64.47</v>
      </c>
      <c r="S252" s="122" t="s">
        <v>28</v>
      </c>
      <c r="T252" s="1"/>
      <c r="X252" s="122"/>
      <c r="Y252" s="122"/>
      <c r="Z252" s="122"/>
    </row>
    <row r="253" spans="1:26">
      <c r="A253" s="6">
        <v>40439</v>
      </c>
      <c r="B253" s="122">
        <v>53</v>
      </c>
      <c r="C253" s="122">
        <v>55.5</v>
      </c>
      <c r="D253" s="122">
        <v>31.5</v>
      </c>
      <c r="E253" s="122">
        <v>54</v>
      </c>
      <c r="F253" s="122">
        <v>42</v>
      </c>
      <c r="G253" s="122">
        <v>30.5</v>
      </c>
      <c r="H253" s="122">
        <v>48.010000000000005</v>
      </c>
      <c r="I253" s="122">
        <v>41</v>
      </c>
      <c r="J253" s="122" t="s">
        <v>28</v>
      </c>
      <c r="K253" s="122"/>
      <c r="L253" s="122"/>
      <c r="M253" s="122"/>
      <c r="N253" s="122">
        <v>46.5</v>
      </c>
      <c r="O253" s="122">
        <v>49.5</v>
      </c>
      <c r="P253" s="122">
        <v>37.5</v>
      </c>
      <c r="Q253" s="122">
        <v>87.376666666666665</v>
      </c>
      <c r="R253" s="122">
        <v>72.819999999999993</v>
      </c>
      <c r="S253" s="122" t="s">
        <v>28</v>
      </c>
      <c r="T253" s="1"/>
      <c r="X253" s="122"/>
      <c r="Y253" s="122"/>
      <c r="Z253" s="122"/>
    </row>
    <row r="254" spans="1:26">
      <c r="A254" s="6">
        <v>40446</v>
      </c>
      <c r="B254" s="122">
        <v>55</v>
      </c>
      <c r="C254" s="122">
        <v>57</v>
      </c>
      <c r="D254" s="122">
        <v>40</v>
      </c>
      <c r="E254" s="122">
        <v>59</v>
      </c>
      <c r="F254" s="122">
        <v>49</v>
      </c>
      <c r="G254" s="122">
        <v>29</v>
      </c>
      <c r="H254" s="122">
        <v>48.954999999999998</v>
      </c>
      <c r="I254" s="122">
        <v>44.82</v>
      </c>
      <c r="J254" s="122">
        <v>44</v>
      </c>
      <c r="K254" s="122"/>
      <c r="L254" s="122"/>
      <c r="M254" s="122"/>
      <c r="N254" s="122">
        <v>51.5</v>
      </c>
      <c r="O254" s="122">
        <v>53.25</v>
      </c>
      <c r="P254" s="122">
        <v>36.5</v>
      </c>
      <c r="Q254" s="122">
        <v>84.036666666666662</v>
      </c>
      <c r="R254" s="122">
        <v>64.704999999999998</v>
      </c>
      <c r="S254" s="122" t="s">
        <v>28</v>
      </c>
      <c r="T254" s="1"/>
      <c r="X254" s="122"/>
      <c r="Y254" s="122"/>
      <c r="Z254" s="122"/>
    </row>
    <row r="255" spans="1:26">
      <c r="A255" s="6">
        <v>40453</v>
      </c>
      <c r="B255" s="122">
        <v>58.5</v>
      </c>
      <c r="C255" s="122">
        <v>59</v>
      </c>
      <c r="D255" s="122">
        <v>40</v>
      </c>
      <c r="E255" s="122">
        <v>62</v>
      </c>
      <c r="F255" s="122">
        <v>53.25</v>
      </c>
      <c r="G255" s="122">
        <v>39</v>
      </c>
      <c r="H255" s="122">
        <v>55.704999999999998</v>
      </c>
      <c r="I255" s="122">
        <v>43.96</v>
      </c>
      <c r="J255" s="122" t="s">
        <v>28</v>
      </c>
      <c r="K255" s="122"/>
      <c r="L255" s="122"/>
      <c r="M255" s="122"/>
      <c r="N255" s="122" t="s">
        <v>28</v>
      </c>
      <c r="O255" s="122" t="s">
        <v>28</v>
      </c>
      <c r="P255" s="122" t="s">
        <v>28</v>
      </c>
      <c r="Q255" s="122">
        <v>83.825000000000003</v>
      </c>
      <c r="R255" s="122">
        <v>64.09</v>
      </c>
      <c r="S255" s="122" t="s">
        <v>28</v>
      </c>
      <c r="T255" s="1"/>
      <c r="X255" s="122"/>
      <c r="Y255" s="122"/>
      <c r="Z255" s="122"/>
    </row>
    <row r="256" spans="1:26">
      <c r="A256" s="6">
        <v>40460</v>
      </c>
      <c r="B256" s="122">
        <v>59.5</v>
      </c>
      <c r="C256" s="122">
        <v>60</v>
      </c>
      <c r="D256" s="122">
        <v>43.5</v>
      </c>
      <c r="E256" s="122">
        <v>55</v>
      </c>
      <c r="F256" s="122">
        <v>48</v>
      </c>
      <c r="G256" s="122">
        <v>32</v>
      </c>
      <c r="H256" s="122">
        <v>65.666666666666671</v>
      </c>
      <c r="I256" s="122" t="s">
        <v>28</v>
      </c>
      <c r="J256" s="122" t="s">
        <v>28</v>
      </c>
      <c r="K256" s="122"/>
      <c r="L256" s="122"/>
      <c r="M256" s="122"/>
      <c r="N256" s="122">
        <v>51.5</v>
      </c>
      <c r="O256" s="122">
        <v>50</v>
      </c>
      <c r="P256" s="122">
        <v>40</v>
      </c>
      <c r="Q256" s="122">
        <v>86.973333333333315</v>
      </c>
      <c r="R256" s="122">
        <v>68.033333333333346</v>
      </c>
      <c r="S256" s="122" t="s">
        <v>28</v>
      </c>
      <c r="T256" s="1"/>
      <c r="X256" s="122"/>
      <c r="Y256" s="122"/>
      <c r="Z256" s="122"/>
    </row>
    <row r="257" spans="1:26">
      <c r="A257" s="6">
        <v>40467</v>
      </c>
      <c r="B257" s="122">
        <v>57.5</v>
      </c>
      <c r="C257" s="122">
        <v>58</v>
      </c>
      <c r="D257" s="122">
        <v>39.5</v>
      </c>
      <c r="E257" s="122">
        <v>55</v>
      </c>
      <c r="F257" s="122">
        <v>43.5</v>
      </c>
      <c r="G257" s="122">
        <v>30.25</v>
      </c>
      <c r="H257" s="122">
        <v>62.426666666666669</v>
      </c>
      <c r="I257" s="122">
        <v>56</v>
      </c>
      <c r="J257" s="122" t="s">
        <v>28</v>
      </c>
      <c r="K257" s="122"/>
      <c r="L257" s="122"/>
      <c r="M257" s="122"/>
      <c r="N257" s="122">
        <v>49</v>
      </c>
      <c r="O257" s="122">
        <v>46.5</v>
      </c>
      <c r="P257" s="122">
        <v>28</v>
      </c>
      <c r="Q257" s="122">
        <v>80.39</v>
      </c>
      <c r="R257" s="122">
        <v>57.984999999999999</v>
      </c>
      <c r="S257" s="122" t="s">
        <v>28</v>
      </c>
      <c r="T257" s="1"/>
      <c r="X257" s="122"/>
      <c r="Y257" s="122"/>
      <c r="Z257" s="122"/>
    </row>
    <row r="258" spans="1:26">
      <c r="A258" s="6">
        <v>40474</v>
      </c>
      <c r="B258" s="122">
        <v>58.5</v>
      </c>
      <c r="C258" s="122">
        <v>59</v>
      </c>
      <c r="D258" s="122">
        <v>42.5</v>
      </c>
      <c r="E258" s="122">
        <v>54.5</v>
      </c>
      <c r="F258" s="122">
        <v>44.25</v>
      </c>
      <c r="G258" s="122">
        <v>33.5</v>
      </c>
      <c r="H258" s="122">
        <v>78.275000000000006</v>
      </c>
      <c r="I258" s="122">
        <v>55.33</v>
      </c>
      <c r="J258" s="122">
        <v>51.03</v>
      </c>
      <c r="K258" s="122"/>
      <c r="L258" s="122"/>
      <c r="M258" s="122"/>
      <c r="N258" s="122">
        <v>49.25</v>
      </c>
      <c r="O258" s="122">
        <v>46</v>
      </c>
      <c r="P258" s="122">
        <v>23.5</v>
      </c>
      <c r="Q258" s="122">
        <v>79.740000000000009</v>
      </c>
      <c r="R258" s="122">
        <v>63.645000000000003</v>
      </c>
      <c r="S258" s="122" t="s">
        <v>28</v>
      </c>
      <c r="T258" s="1"/>
      <c r="X258" s="122"/>
      <c r="Y258" s="122"/>
      <c r="Z258" s="122"/>
    </row>
    <row r="259" spans="1:26">
      <c r="A259" s="6">
        <v>40481</v>
      </c>
      <c r="B259" s="122">
        <v>56.75</v>
      </c>
      <c r="C259" s="122">
        <v>59.25</v>
      </c>
      <c r="D259" s="122">
        <v>42.5</v>
      </c>
      <c r="E259" s="122">
        <v>59</v>
      </c>
      <c r="F259" s="122">
        <v>48.5</v>
      </c>
      <c r="G259" s="122">
        <v>42</v>
      </c>
      <c r="H259" s="122">
        <v>50.284999999999997</v>
      </c>
      <c r="I259" s="122">
        <v>42.5</v>
      </c>
      <c r="J259" s="122">
        <v>25</v>
      </c>
      <c r="K259" s="122"/>
      <c r="L259" s="122"/>
      <c r="M259" s="122"/>
      <c r="N259" s="122" t="s">
        <v>28</v>
      </c>
      <c r="O259" s="122" t="s">
        <v>28</v>
      </c>
      <c r="P259" s="122" t="s">
        <v>28</v>
      </c>
      <c r="Q259" s="122">
        <v>76.775000000000006</v>
      </c>
      <c r="R259" s="122">
        <v>61.945</v>
      </c>
      <c r="S259" s="122" t="s">
        <v>28</v>
      </c>
      <c r="T259" s="1"/>
      <c r="X259" s="122"/>
      <c r="Y259" s="122"/>
      <c r="Z259" s="122"/>
    </row>
    <row r="260" spans="1:26">
      <c r="A260" s="6">
        <v>40488</v>
      </c>
      <c r="B260" s="122">
        <v>59</v>
      </c>
      <c r="C260" s="122">
        <v>59.5</v>
      </c>
      <c r="D260" s="122">
        <v>43.5</v>
      </c>
      <c r="E260" s="122">
        <v>54.5</v>
      </c>
      <c r="F260" s="122">
        <v>43.25</v>
      </c>
      <c r="G260" s="122">
        <v>33</v>
      </c>
      <c r="H260" s="122">
        <v>57.393333333333338</v>
      </c>
      <c r="I260" s="122">
        <v>49.66</v>
      </c>
      <c r="J260" s="122" t="s">
        <v>28</v>
      </c>
      <c r="K260" s="122"/>
      <c r="L260" s="122"/>
      <c r="M260" s="122"/>
      <c r="N260" s="122">
        <v>47.75</v>
      </c>
      <c r="O260" s="122">
        <v>42.75</v>
      </c>
      <c r="P260" s="122">
        <v>37.75</v>
      </c>
      <c r="Q260" s="122">
        <v>83.822499999999991</v>
      </c>
      <c r="R260" s="122">
        <v>59.265000000000001</v>
      </c>
      <c r="S260" s="122" t="s">
        <v>28</v>
      </c>
      <c r="T260" s="1"/>
      <c r="X260" s="122"/>
      <c r="Y260" s="122"/>
      <c r="Z260" s="122"/>
    </row>
    <row r="261" spans="1:26">
      <c r="A261" s="6">
        <v>40495</v>
      </c>
      <c r="B261" s="122">
        <v>66.5</v>
      </c>
      <c r="C261" s="122">
        <v>65</v>
      </c>
      <c r="D261" s="122">
        <v>50.5</v>
      </c>
      <c r="E261" s="122">
        <v>61.5</v>
      </c>
      <c r="F261" s="122">
        <v>49</v>
      </c>
      <c r="G261" s="122">
        <v>33.75</v>
      </c>
      <c r="H261" s="122">
        <v>55.5</v>
      </c>
      <c r="I261" s="122">
        <v>48</v>
      </c>
      <c r="J261" s="122" t="s">
        <v>28</v>
      </c>
      <c r="K261" s="122"/>
      <c r="L261" s="122"/>
      <c r="M261" s="122"/>
      <c r="N261" s="122" t="s">
        <v>28</v>
      </c>
      <c r="O261" s="122" t="s">
        <v>28</v>
      </c>
      <c r="P261" s="122" t="s">
        <v>28</v>
      </c>
      <c r="Q261" s="122">
        <v>93.953333333333333</v>
      </c>
      <c r="R261" s="122">
        <v>71.615000000000009</v>
      </c>
      <c r="S261" s="122" t="s">
        <v>28</v>
      </c>
      <c r="T261" s="1"/>
      <c r="X261" s="122"/>
      <c r="Y261" s="122"/>
      <c r="Z261" s="122"/>
    </row>
    <row r="262" spans="1:26">
      <c r="A262" s="6">
        <v>40502</v>
      </c>
      <c r="B262" s="122">
        <v>67.5</v>
      </c>
      <c r="C262" s="122">
        <v>63</v>
      </c>
      <c r="D262" s="122">
        <v>49</v>
      </c>
      <c r="E262" s="122">
        <v>59.5</v>
      </c>
      <c r="F262" s="122">
        <v>48.5</v>
      </c>
      <c r="G262" s="122">
        <v>31.5</v>
      </c>
      <c r="H262" s="122">
        <v>68.989999999999995</v>
      </c>
      <c r="I262" s="122">
        <v>47</v>
      </c>
      <c r="J262" s="122">
        <v>51</v>
      </c>
      <c r="K262" s="122"/>
      <c r="L262" s="122"/>
      <c r="M262" s="122"/>
      <c r="N262" s="122">
        <v>48</v>
      </c>
      <c r="O262" s="122">
        <v>48.25</v>
      </c>
      <c r="P262" s="122">
        <v>44.5</v>
      </c>
      <c r="Q262" s="122">
        <v>85.275000000000006</v>
      </c>
      <c r="R262" s="122">
        <v>68.894999999999996</v>
      </c>
      <c r="S262" s="122" t="s">
        <v>28</v>
      </c>
      <c r="T262" s="1"/>
      <c r="X262" s="122"/>
      <c r="Y262" s="122"/>
      <c r="Z262" s="122"/>
    </row>
    <row r="263" spans="1:26">
      <c r="A263" s="6">
        <v>40509</v>
      </c>
      <c r="B263" s="122" t="s">
        <v>28</v>
      </c>
      <c r="C263" s="122" t="s">
        <v>28</v>
      </c>
      <c r="D263" s="122" t="s">
        <v>28</v>
      </c>
      <c r="E263" s="122">
        <v>56</v>
      </c>
      <c r="F263" s="122" t="s">
        <v>28</v>
      </c>
      <c r="G263" s="122">
        <v>38</v>
      </c>
      <c r="H263" s="122">
        <v>71.833333333333329</v>
      </c>
      <c r="I263" s="122">
        <v>47.03</v>
      </c>
      <c r="J263" s="122" t="s">
        <v>28</v>
      </c>
      <c r="K263" s="122"/>
      <c r="L263" s="122"/>
      <c r="M263" s="122"/>
      <c r="N263" s="122" t="s">
        <v>28</v>
      </c>
      <c r="O263" s="122" t="s">
        <v>28</v>
      </c>
      <c r="P263" s="122" t="s">
        <v>28</v>
      </c>
      <c r="Q263" s="122">
        <v>90.98</v>
      </c>
      <c r="R263" s="122">
        <v>78.459999999999994</v>
      </c>
      <c r="S263" s="122" t="s">
        <v>28</v>
      </c>
      <c r="T263" s="1"/>
      <c r="X263" s="122"/>
      <c r="Y263" s="122"/>
      <c r="Z263" s="122"/>
    </row>
    <row r="264" spans="1:26">
      <c r="A264" s="6">
        <v>40516</v>
      </c>
      <c r="B264" s="122">
        <v>64.5</v>
      </c>
      <c r="C264" s="122">
        <v>69</v>
      </c>
      <c r="D264" s="122" t="s">
        <v>28</v>
      </c>
      <c r="E264" s="122">
        <v>71.5</v>
      </c>
      <c r="F264" s="122">
        <v>57</v>
      </c>
      <c r="G264" s="122">
        <v>44.5</v>
      </c>
      <c r="H264" s="122">
        <v>69.959999999999994</v>
      </c>
      <c r="I264" s="122">
        <v>63.86</v>
      </c>
      <c r="J264" s="122">
        <v>43</v>
      </c>
      <c r="K264" s="122"/>
      <c r="L264" s="122"/>
      <c r="M264" s="122"/>
      <c r="N264" s="122" t="s">
        <v>28</v>
      </c>
      <c r="O264" s="122" t="s">
        <v>28</v>
      </c>
      <c r="P264" s="122" t="s">
        <v>28</v>
      </c>
      <c r="Q264" s="122">
        <v>101.02333333333333</v>
      </c>
      <c r="R264" s="122">
        <v>85.5</v>
      </c>
      <c r="S264" s="122" t="s">
        <v>28</v>
      </c>
      <c r="T264" s="1"/>
      <c r="X264" s="122"/>
      <c r="Y264" s="122"/>
      <c r="Z264" s="122"/>
    </row>
    <row r="265" spans="1:26">
      <c r="A265" s="6">
        <v>40523</v>
      </c>
      <c r="B265" s="122">
        <v>73.5</v>
      </c>
      <c r="C265" s="122">
        <v>71</v>
      </c>
      <c r="D265" s="122">
        <v>50</v>
      </c>
      <c r="E265" s="122">
        <v>74.75</v>
      </c>
      <c r="F265" s="122">
        <v>55</v>
      </c>
      <c r="G265" s="122">
        <v>36</v>
      </c>
      <c r="H265" s="122">
        <v>75.817499999999995</v>
      </c>
      <c r="I265" s="122" t="s">
        <v>28</v>
      </c>
      <c r="J265" s="122" t="s">
        <v>28</v>
      </c>
      <c r="K265" s="122"/>
      <c r="L265" s="122"/>
      <c r="M265" s="122"/>
      <c r="N265" s="122" t="s">
        <v>28</v>
      </c>
      <c r="O265" s="122" t="s">
        <v>28</v>
      </c>
      <c r="P265" s="122" t="s">
        <v>28</v>
      </c>
      <c r="Q265" s="122">
        <v>109.36333333333334</v>
      </c>
      <c r="R265" s="122">
        <v>95.7</v>
      </c>
      <c r="S265" s="122" t="s">
        <v>28</v>
      </c>
      <c r="T265" s="1"/>
      <c r="X265" s="122"/>
      <c r="Y265" s="122"/>
      <c r="Z265" s="122"/>
    </row>
    <row r="266" spans="1:26">
      <c r="A266" s="6">
        <v>40530</v>
      </c>
      <c r="B266" s="122">
        <v>75</v>
      </c>
      <c r="C266" s="122">
        <v>76.5</v>
      </c>
      <c r="D266" s="122">
        <v>62.5</v>
      </c>
      <c r="E266" s="122">
        <v>82</v>
      </c>
      <c r="F266" s="122">
        <v>71.25</v>
      </c>
      <c r="G266" s="122">
        <v>61.5</v>
      </c>
      <c r="H266" s="122">
        <v>74.063333333333333</v>
      </c>
      <c r="I266" s="122" t="s">
        <v>28</v>
      </c>
      <c r="J266" s="122" t="s">
        <v>28</v>
      </c>
      <c r="K266" s="122"/>
      <c r="L266" s="122"/>
      <c r="M266" s="122"/>
      <c r="N266" s="122">
        <v>73.5</v>
      </c>
      <c r="O266" s="122">
        <v>79.5</v>
      </c>
      <c r="P266" s="122" t="s">
        <v>28</v>
      </c>
      <c r="Q266" s="122">
        <v>101.43666666666667</v>
      </c>
      <c r="R266" s="122">
        <v>93.72999999999999</v>
      </c>
      <c r="S266" s="122" t="s">
        <v>28</v>
      </c>
      <c r="T266" s="1"/>
      <c r="X266" s="122"/>
      <c r="Y266" s="122"/>
      <c r="Z266" s="122"/>
    </row>
    <row r="267" spans="1:26">
      <c r="A267" s="6">
        <v>40537</v>
      </c>
      <c r="B267" s="122">
        <v>75</v>
      </c>
      <c r="C267" s="122">
        <v>76.5</v>
      </c>
      <c r="D267" s="122" t="s">
        <v>28</v>
      </c>
      <c r="E267" s="122" t="s">
        <v>28</v>
      </c>
      <c r="F267" s="122" t="s">
        <v>28</v>
      </c>
      <c r="G267" s="122" t="s">
        <v>28</v>
      </c>
      <c r="H267" s="122">
        <v>83.57</v>
      </c>
      <c r="I267" s="122">
        <v>75</v>
      </c>
      <c r="J267" s="122">
        <v>63.54</v>
      </c>
      <c r="K267" s="122"/>
      <c r="L267" s="122"/>
      <c r="M267" s="122"/>
      <c r="N267" s="122" t="s">
        <v>28</v>
      </c>
      <c r="O267" s="122" t="s">
        <v>28</v>
      </c>
      <c r="P267" s="122" t="s">
        <v>28</v>
      </c>
      <c r="Q267" s="122">
        <v>106.39</v>
      </c>
      <c r="R267" s="122">
        <v>92.87</v>
      </c>
      <c r="S267" s="122" t="s">
        <v>28</v>
      </c>
      <c r="T267" s="1"/>
      <c r="X267" s="122"/>
      <c r="Y267" s="122"/>
      <c r="Z267" s="122"/>
    </row>
    <row r="268" spans="1:26">
      <c r="A268" s="6">
        <v>40544</v>
      </c>
      <c r="B268" s="122" t="s">
        <v>28</v>
      </c>
      <c r="C268" s="122" t="s">
        <v>28</v>
      </c>
      <c r="D268" s="122" t="s">
        <v>28</v>
      </c>
      <c r="E268" s="122" t="s">
        <v>28</v>
      </c>
      <c r="F268" s="122" t="s">
        <v>28</v>
      </c>
      <c r="G268" s="122" t="s">
        <v>28</v>
      </c>
      <c r="H268" s="122">
        <v>75.427500000000009</v>
      </c>
      <c r="I268" s="122" t="s">
        <v>28</v>
      </c>
      <c r="J268" s="122">
        <v>81.5</v>
      </c>
      <c r="K268" s="122"/>
      <c r="L268" s="122"/>
      <c r="M268" s="122"/>
      <c r="N268" s="122" t="s">
        <v>28</v>
      </c>
      <c r="O268" s="122" t="s">
        <v>28</v>
      </c>
      <c r="P268" s="122" t="s">
        <v>28</v>
      </c>
      <c r="Q268" s="122">
        <v>117.45</v>
      </c>
      <c r="R268" s="122">
        <v>98.25</v>
      </c>
      <c r="S268" s="122" t="s">
        <v>28</v>
      </c>
      <c r="T268" s="1"/>
      <c r="X268" s="122"/>
      <c r="Y268" s="122"/>
      <c r="Z268" s="122"/>
    </row>
    <row r="269" spans="1:26">
      <c r="A269" s="6">
        <v>40551</v>
      </c>
      <c r="B269" s="122">
        <v>75</v>
      </c>
      <c r="C269" s="122">
        <v>78</v>
      </c>
      <c r="D269" s="122">
        <v>53</v>
      </c>
      <c r="E269" s="122">
        <v>83</v>
      </c>
      <c r="F269" s="122">
        <v>78</v>
      </c>
      <c r="G269" s="122">
        <v>62</v>
      </c>
      <c r="H269" s="122">
        <v>91.712500000000006</v>
      </c>
      <c r="I269" s="122" t="s">
        <v>28</v>
      </c>
      <c r="J269" s="122">
        <v>88.61</v>
      </c>
      <c r="K269" s="122"/>
      <c r="L269" s="122"/>
      <c r="M269" s="122"/>
      <c r="N269" s="122" t="s">
        <v>28</v>
      </c>
      <c r="O269" s="122" t="s">
        <v>28</v>
      </c>
      <c r="P269" s="122" t="s">
        <v>28</v>
      </c>
      <c r="Q269" s="122" t="s">
        <v>28</v>
      </c>
      <c r="R269" s="122" t="s">
        <v>28</v>
      </c>
      <c r="S269" s="122" t="s">
        <v>28</v>
      </c>
      <c r="T269" s="1"/>
      <c r="X269" s="122"/>
      <c r="Y269" s="122"/>
      <c r="Z269" s="122"/>
    </row>
    <row r="270" spans="1:26">
      <c r="A270" s="6">
        <v>40558</v>
      </c>
      <c r="B270" s="122">
        <v>86</v>
      </c>
      <c r="C270" s="122">
        <v>89</v>
      </c>
      <c r="D270" s="122" t="s">
        <v>28</v>
      </c>
      <c r="E270" s="122" t="s">
        <v>28</v>
      </c>
      <c r="F270" s="122" t="s">
        <v>28</v>
      </c>
      <c r="G270" s="122" t="s">
        <v>28</v>
      </c>
      <c r="H270" s="122">
        <v>88.969999999999985</v>
      </c>
      <c r="I270" s="122" t="s">
        <v>28</v>
      </c>
      <c r="J270" s="122" t="s">
        <v>28</v>
      </c>
      <c r="K270" s="122"/>
      <c r="L270" s="122"/>
      <c r="M270" s="122"/>
      <c r="N270" s="122" t="s">
        <v>28</v>
      </c>
      <c r="O270" s="122" t="s">
        <v>28</v>
      </c>
      <c r="P270" s="122" t="s">
        <v>28</v>
      </c>
      <c r="Q270" s="122">
        <v>139.65</v>
      </c>
      <c r="R270" s="122">
        <v>128.22999999999999</v>
      </c>
      <c r="S270" s="122" t="s">
        <v>28</v>
      </c>
      <c r="T270" s="1"/>
      <c r="X270" s="122"/>
      <c r="Y270" s="122"/>
      <c r="Z270" s="122"/>
    </row>
    <row r="271" spans="1:26">
      <c r="A271" s="6">
        <v>40565</v>
      </c>
      <c r="B271" s="122">
        <v>86</v>
      </c>
      <c r="C271" s="122">
        <v>86</v>
      </c>
      <c r="D271" s="122">
        <v>69.5</v>
      </c>
      <c r="E271" s="122">
        <v>87</v>
      </c>
      <c r="F271" s="122">
        <v>79</v>
      </c>
      <c r="G271" s="122">
        <v>71.5</v>
      </c>
      <c r="H271" s="122">
        <v>82.350000000000009</v>
      </c>
      <c r="I271" s="122">
        <v>80.5</v>
      </c>
      <c r="J271" s="122">
        <v>76.849999999999994</v>
      </c>
      <c r="K271" s="122"/>
      <c r="L271" s="122"/>
      <c r="M271" s="122"/>
      <c r="N271" s="122">
        <v>68</v>
      </c>
      <c r="O271" s="122">
        <v>77.5</v>
      </c>
      <c r="P271" s="122">
        <v>61.25</v>
      </c>
      <c r="Q271" s="122">
        <v>116.28999999999999</v>
      </c>
      <c r="R271" s="122">
        <v>102.09499999999998</v>
      </c>
      <c r="S271" s="122" t="s">
        <v>28</v>
      </c>
      <c r="T271" s="1"/>
      <c r="X271" s="122"/>
      <c r="Y271" s="122"/>
      <c r="Z271" s="122"/>
    </row>
    <row r="272" spans="1:26">
      <c r="A272" s="6">
        <v>40572</v>
      </c>
      <c r="B272" s="122">
        <v>87</v>
      </c>
      <c r="C272" s="122">
        <v>85</v>
      </c>
      <c r="D272" s="122">
        <v>67</v>
      </c>
      <c r="E272" s="122">
        <v>79.5</v>
      </c>
      <c r="F272" s="122">
        <v>71.5</v>
      </c>
      <c r="G272" s="122">
        <v>66.5</v>
      </c>
      <c r="H272" s="122">
        <v>88.35</v>
      </c>
      <c r="I272" s="122">
        <v>75.5</v>
      </c>
      <c r="J272" s="122">
        <v>81</v>
      </c>
      <c r="K272" s="122"/>
      <c r="L272" s="122"/>
      <c r="M272" s="122"/>
      <c r="N272" s="122">
        <v>79.25</v>
      </c>
      <c r="O272" s="122">
        <v>76</v>
      </c>
      <c r="P272" s="122">
        <v>54.5</v>
      </c>
      <c r="Q272" s="122">
        <v>130.42750000000001</v>
      </c>
      <c r="R272" s="122">
        <v>110.52500000000001</v>
      </c>
      <c r="S272" s="122" t="s">
        <v>28</v>
      </c>
      <c r="T272" s="1"/>
      <c r="X272" s="122"/>
      <c r="Y272" s="122"/>
      <c r="Z272" s="122"/>
    </row>
    <row r="273" spans="1:26">
      <c r="A273" s="6">
        <v>40579</v>
      </c>
      <c r="B273" s="122">
        <v>83.5</v>
      </c>
      <c r="C273" s="122">
        <v>83.5</v>
      </c>
      <c r="D273" s="122">
        <v>65</v>
      </c>
      <c r="E273" s="122" t="s">
        <v>28</v>
      </c>
      <c r="F273" s="122" t="s">
        <v>28</v>
      </c>
      <c r="G273" s="122" t="s">
        <v>28</v>
      </c>
      <c r="H273" s="122">
        <v>76</v>
      </c>
      <c r="I273" s="122">
        <v>72</v>
      </c>
      <c r="J273" s="122">
        <v>73</v>
      </c>
      <c r="K273" s="122"/>
      <c r="L273" s="122"/>
      <c r="M273" s="122"/>
      <c r="N273" s="122" t="s">
        <v>28</v>
      </c>
      <c r="O273" s="122" t="s">
        <v>28</v>
      </c>
      <c r="P273" s="122" t="s">
        <v>28</v>
      </c>
      <c r="Q273" s="122">
        <v>121.62</v>
      </c>
      <c r="R273" s="122">
        <v>93.384999999999991</v>
      </c>
      <c r="S273" s="122" t="s">
        <v>28</v>
      </c>
      <c r="T273" s="1"/>
      <c r="X273" s="122"/>
      <c r="Y273" s="122"/>
      <c r="Z273" s="122"/>
    </row>
    <row r="274" spans="1:26">
      <c r="A274" s="6">
        <v>40586</v>
      </c>
      <c r="B274" s="122">
        <v>88</v>
      </c>
      <c r="C274" s="122">
        <v>86</v>
      </c>
      <c r="D274" s="122">
        <v>63</v>
      </c>
      <c r="E274" s="122" t="s">
        <v>28</v>
      </c>
      <c r="F274" s="122" t="s">
        <v>28</v>
      </c>
      <c r="G274" s="122" t="s">
        <v>28</v>
      </c>
      <c r="H274" s="122">
        <v>77.825000000000003</v>
      </c>
      <c r="I274" s="122" t="s">
        <v>28</v>
      </c>
      <c r="J274" s="122">
        <v>71.47</v>
      </c>
      <c r="K274" s="122"/>
      <c r="L274" s="122"/>
      <c r="M274" s="122"/>
      <c r="N274" s="122" t="s">
        <v>28</v>
      </c>
      <c r="O274" s="122" t="s">
        <v>28</v>
      </c>
      <c r="P274" s="122" t="s">
        <v>28</v>
      </c>
      <c r="Q274" s="122">
        <v>109.36500000000001</v>
      </c>
      <c r="R274" s="122">
        <v>87.696666666666673</v>
      </c>
      <c r="S274" s="122" t="s">
        <v>28</v>
      </c>
      <c r="T274" s="1"/>
      <c r="X274" s="122"/>
      <c r="Y274" s="122"/>
      <c r="Z274" s="122"/>
    </row>
    <row r="275" spans="1:26">
      <c r="A275" s="6">
        <v>40593</v>
      </c>
      <c r="B275" s="122">
        <v>86.5</v>
      </c>
      <c r="C275" s="122">
        <v>91</v>
      </c>
      <c r="D275" s="122">
        <v>71</v>
      </c>
      <c r="E275" s="122">
        <v>91.5</v>
      </c>
      <c r="F275" s="122">
        <v>80.5</v>
      </c>
      <c r="G275" s="122">
        <v>63.5</v>
      </c>
      <c r="H275" s="122">
        <v>84.432500000000005</v>
      </c>
      <c r="I275" s="122">
        <v>84.05</v>
      </c>
      <c r="J275" s="122">
        <v>85.29</v>
      </c>
      <c r="K275" s="122"/>
      <c r="L275" s="122"/>
      <c r="M275" s="122"/>
      <c r="N275" s="122">
        <v>77.25</v>
      </c>
      <c r="O275" s="122">
        <v>79</v>
      </c>
      <c r="P275" s="122">
        <v>56.5</v>
      </c>
      <c r="Q275" s="122">
        <v>138.61000000000001</v>
      </c>
      <c r="R275" s="122">
        <v>112.595</v>
      </c>
      <c r="S275" s="122" t="s">
        <v>28</v>
      </c>
      <c r="T275" s="1"/>
      <c r="X275" s="122"/>
      <c r="Y275" s="122"/>
      <c r="Z275" s="122"/>
    </row>
    <row r="276" spans="1:26">
      <c r="A276" s="6">
        <v>40600</v>
      </c>
      <c r="B276" s="122">
        <v>86</v>
      </c>
      <c r="C276" s="122">
        <v>91.5</v>
      </c>
      <c r="D276" s="122">
        <v>65</v>
      </c>
      <c r="E276" s="122">
        <v>84.5</v>
      </c>
      <c r="F276" s="122">
        <v>74.5</v>
      </c>
      <c r="G276" s="122">
        <v>61</v>
      </c>
      <c r="H276" s="122">
        <v>82.949999999999989</v>
      </c>
      <c r="I276" s="122">
        <v>72.605000000000004</v>
      </c>
      <c r="J276" s="122">
        <v>71</v>
      </c>
      <c r="K276" s="122"/>
      <c r="L276" s="122"/>
      <c r="M276" s="122"/>
      <c r="N276" s="122" t="s">
        <v>28</v>
      </c>
      <c r="O276" s="122" t="s">
        <v>28</v>
      </c>
      <c r="P276" s="122" t="s">
        <v>28</v>
      </c>
      <c r="Q276" s="122">
        <v>128.43</v>
      </c>
      <c r="R276" s="122">
        <v>82.346666666666664</v>
      </c>
      <c r="S276" s="122" t="s">
        <v>28</v>
      </c>
      <c r="T276" s="1"/>
      <c r="X276" s="122"/>
      <c r="Y276" s="122"/>
      <c r="Z276" s="122"/>
    </row>
    <row r="277" spans="1:26">
      <c r="A277" s="6">
        <v>40607</v>
      </c>
      <c r="B277" s="122">
        <v>80.25</v>
      </c>
      <c r="C277" s="122">
        <v>78.75</v>
      </c>
      <c r="D277" s="122">
        <v>60.5</v>
      </c>
      <c r="E277" s="122">
        <v>81</v>
      </c>
      <c r="F277" s="122">
        <v>74</v>
      </c>
      <c r="G277" s="122">
        <v>62.5</v>
      </c>
      <c r="H277" s="122">
        <v>81.45</v>
      </c>
      <c r="I277" s="122" t="s">
        <v>28</v>
      </c>
      <c r="J277" s="122">
        <v>70.03</v>
      </c>
      <c r="K277" s="122"/>
      <c r="L277" s="122"/>
      <c r="M277" s="122"/>
      <c r="N277" s="122" t="s">
        <v>28</v>
      </c>
      <c r="O277" s="122" t="s">
        <v>28</v>
      </c>
      <c r="P277" s="122" t="s">
        <v>28</v>
      </c>
      <c r="Q277" s="122">
        <v>123.72499999999999</v>
      </c>
      <c r="R277" s="122">
        <v>96.61</v>
      </c>
      <c r="S277" s="122" t="s">
        <v>28</v>
      </c>
      <c r="T277" s="1"/>
      <c r="X277" s="122"/>
      <c r="Y277" s="122"/>
      <c r="Z277" s="122"/>
    </row>
    <row r="278" spans="1:26">
      <c r="A278" s="6">
        <v>40614</v>
      </c>
      <c r="B278" s="122">
        <v>84.5</v>
      </c>
      <c r="C278" s="122">
        <v>88.5</v>
      </c>
      <c r="D278" s="122">
        <v>63.5</v>
      </c>
      <c r="E278" s="122" t="s">
        <v>28</v>
      </c>
      <c r="F278" s="122" t="s">
        <v>28</v>
      </c>
      <c r="G278" s="122" t="s">
        <v>28</v>
      </c>
      <c r="H278" s="122">
        <v>81.73</v>
      </c>
      <c r="I278" s="122">
        <v>70</v>
      </c>
      <c r="J278" s="122">
        <v>71.73</v>
      </c>
      <c r="K278" s="122"/>
      <c r="L278" s="122"/>
      <c r="M278" s="122"/>
      <c r="N278" s="122" t="s">
        <v>28</v>
      </c>
      <c r="O278" s="122" t="s">
        <v>28</v>
      </c>
      <c r="P278" s="122" t="s">
        <v>28</v>
      </c>
      <c r="Q278" s="122">
        <v>121</v>
      </c>
      <c r="R278" s="122">
        <v>102.19499999999999</v>
      </c>
      <c r="S278" s="122" t="s">
        <v>28</v>
      </c>
      <c r="T278" s="1"/>
      <c r="X278" s="122"/>
      <c r="Y278" s="122"/>
      <c r="Z278" s="122"/>
    </row>
    <row r="279" spans="1:26">
      <c r="A279" s="6">
        <v>40621</v>
      </c>
      <c r="B279" s="122">
        <v>82.5</v>
      </c>
      <c r="C279" s="122">
        <v>80</v>
      </c>
      <c r="D279" s="122">
        <v>60</v>
      </c>
      <c r="E279" s="122" t="s">
        <v>28</v>
      </c>
      <c r="F279" s="122" t="s">
        <v>28</v>
      </c>
      <c r="G279" s="122" t="s">
        <v>28</v>
      </c>
      <c r="H279" s="122">
        <v>68.112499999999997</v>
      </c>
      <c r="I279" s="122">
        <v>57.81</v>
      </c>
      <c r="J279" s="122">
        <v>56</v>
      </c>
      <c r="K279" s="122"/>
      <c r="L279" s="122"/>
      <c r="M279" s="122"/>
      <c r="N279" s="122">
        <v>84</v>
      </c>
      <c r="O279" s="122">
        <v>76</v>
      </c>
      <c r="P279" s="122">
        <v>62</v>
      </c>
      <c r="Q279" s="122">
        <v>126.325</v>
      </c>
      <c r="R279" s="122">
        <v>107.54666666666667</v>
      </c>
      <c r="S279" s="122" t="s">
        <v>28</v>
      </c>
      <c r="T279" s="1"/>
      <c r="X279" s="122"/>
      <c r="Y279" s="122"/>
      <c r="Z279" s="122"/>
    </row>
    <row r="280" spans="1:26">
      <c r="A280" s="6">
        <v>40628</v>
      </c>
      <c r="B280" s="122">
        <v>84</v>
      </c>
      <c r="C280" s="122">
        <v>88</v>
      </c>
      <c r="D280" s="122">
        <v>63</v>
      </c>
      <c r="E280" s="122" t="s">
        <v>28</v>
      </c>
      <c r="F280" s="122" t="s">
        <v>28</v>
      </c>
      <c r="G280" s="122" t="s">
        <v>28</v>
      </c>
      <c r="H280" s="122">
        <v>64.53</v>
      </c>
      <c r="I280" s="122">
        <v>57</v>
      </c>
      <c r="J280" s="122">
        <v>49</v>
      </c>
      <c r="K280" s="122"/>
      <c r="L280" s="122"/>
      <c r="M280" s="122"/>
      <c r="N280" s="122" t="s">
        <v>28</v>
      </c>
      <c r="O280" s="122" t="s">
        <v>28</v>
      </c>
      <c r="P280" s="122" t="s">
        <v>28</v>
      </c>
      <c r="Q280" s="122">
        <v>112.64666666666666</v>
      </c>
      <c r="R280" s="122">
        <v>89.473333333333343</v>
      </c>
      <c r="S280" s="122" t="s">
        <v>28</v>
      </c>
      <c r="T280" s="1"/>
      <c r="X280" s="122"/>
      <c r="Y280" s="122"/>
      <c r="Z280" s="122"/>
    </row>
    <row r="281" spans="1:26">
      <c r="A281" s="6">
        <v>40635</v>
      </c>
      <c r="B281" s="122">
        <v>76</v>
      </c>
      <c r="C281" s="122">
        <v>76</v>
      </c>
      <c r="D281" s="122">
        <v>55</v>
      </c>
      <c r="E281" s="122">
        <v>70.25</v>
      </c>
      <c r="F281" s="122">
        <v>69.5</v>
      </c>
      <c r="G281" s="122">
        <v>56.5</v>
      </c>
      <c r="H281" s="122">
        <v>57.813333333333333</v>
      </c>
      <c r="I281" s="122">
        <v>46.774999999999999</v>
      </c>
      <c r="J281" s="122">
        <v>43.32</v>
      </c>
      <c r="K281" s="122"/>
      <c r="L281" s="122"/>
      <c r="M281" s="122"/>
      <c r="N281" s="122" t="s">
        <v>28</v>
      </c>
      <c r="O281" s="122" t="s">
        <v>28</v>
      </c>
      <c r="P281" s="122" t="s">
        <v>28</v>
      </c>
      <c r="Q281" s="122">
        <v>96.91</v>
      </c>
      <c r="R281" s="122">
        <v>70.086666666666659</v>
      </c>
      <c r="S281" s="122" t="s">
        <v>28</v>
      </c>
      <c r="T281" s="1"/>
      <c r="X281" s="122"/>
      <c r="Y281" s="122"/>
      <c r="Z281" s="122"/>
    </row>
    <row r="282" spans="1:26">
      <c r="A282" s="6">
        <v>40642</v>
      </c>
      <c r="B282" s="122">
        <v>76</v>
      </c>
      <c r="C282" s="122">
        <v>75</v>
      </c>
      <c r="D282" s="122">
        <v>46</v>
      </c>
      <c r="E282" s="122">
        <v>69.25</v>
      </c>
      <c r="F282" s="122">
        <v>64.5</v>
      </c>
      <c r="G282" s="122">
        <v>54</v>
      </c>
      <c r="H282" s="122">
        <v>58.022499999999994</v>
      </c>
      <c r="I282" s="122">
        <v>31</v>
      </c>
      <c r="J282" s="122" t="s">
        <v>28</v>
      </c>
      <c r="K282" s="122"/>
      <c r="L282" s="122"/>
      <c r="M282" s="122"/>
      <c r="N282" s="122" t="s">
        <v>28</v>
      </c>
      <c r="O282" s="122" t="s">
        <v>28</v>
      </c>
      <c r="P282" s="122" t="s">
        <v>28</v>
      </c>
      <c r="Q282" s="122">
        <v>95.796666666666667</v>
      </c>
      <c r="R282" s="122">
        <v>71.899999999999991</v>
      </c>
      <c r="S282" s="122" t="s">
        <v>28</v>
      </c>
      <c r="T282" s="1"/>
      <c r="X282" s="122"/>
      <c r="Y282" s="122"/>
      <c r="Z282" s="122"/>
    </row>
    <row r="283" spans="1:26">
      <c r="A283" s="6">
        <v>40649</v>
      </c>
      <c r="B283" s="122">
        <v>72.5</v>
      </c>
      <c r="C283" s="122">
        <v>75</v>
      </c>
      <c r="D283" s="122">
        <v>51</v>
      </c>
      <c r="E283" s="122">
        <v>71.5</v>
      </c>
      <c r="F283" s="122">
        <v>65.5</v>
      </c>
      <c r="G283" s="122">
        <v>49.5</v>
      </c>
      <c r="H283" s="122">
        <v>46.465000000000003</v>
      </c>
      <c r="I283" s="122">
        <v>37.43</v>
      </c>
      <c r="J283" s="122">
        <v>38.369999999999997</v>
      </c>
      <c r="K283" s="122"/>
      <c r="L283" s="122"/>
      <c r="M283" s="122"/>
      <c r="N283" s="122">
        <v>59</v>
      </c>
      <c r="O283" s="122">
        <v>60.5</v>
      </c>
      <c r="P283" s="122">
        <v>47.75</v>
      </c>
      <c r="Q283" s="122">
        <v>98.19</v>
      </c>
      <c r="R283" s="122">
        <v>75.213333333333324</v>
      </c>
      <c r="S283" s="122" t="s">
        <v>28</v>
      </c>
      <c r="T283" s="1"/>
      <c r="X283" s="122"/>
      <c r="Y283" s="122"/>
      <c r="Z283" s="122"/>
    </row>
    <row r="284" spans="1:26">
      <c r="A284" s="6">
        <v>40656</v>
      </c>
      <c r="B284" s="122">
        <v>67.5</v>
      </c>
      <c r="C284" s="122">
        <v>66.5</v>
      </c>
      <c r="D284" s="122">
        <v>44</v>
      </c>
      <c r="E284" s="122">
        <v>80</v>
      </c>
      <c r="F284" s="122">
        <v>64</v>
      </c>
      <c r="G284" s="122">
        <v>61.5</v>
      </c>
      <c r="H284" s="122">
        <v>51.032499999999999</v>
      </c>
      <c r="I284" s="122">
        <v>44</v>
      </c>
      <c r="J284" s="122">
        <v>37</v>
      </c>
      <c r="K284" s="122"/>
      <c r="L284" s="122"/>
      <c r="M284" s="122"/>
      <c r="N284" s="122" t="s">
        <v>28</v>
      </c>
      <c r="O284" s="122" t="s">
        <v>28</v>
      </c>
      <c r="P284" s="122" t="s">
        <v>28</v>
      </c>
      <c r="Q284" s="122">
        <v>82.53</v>
      </c>
      <c r="R284" s="122">
        <v>69.006666666666661</v>
      </c>
      <c r="S284" s="122" t="s">
        <v>28</v>
      </c>
      <c r="T284" s="1"/>
      <c r="X284" s="122"/>
      <c r="Y284" s="122"/>
      <c r="Z284" s="122"/>
    </row>
    <row r="285" spans="1:26">
      <c r="A285" s="6">
        <v>40663</v>
      </c>
      <c r="B285" s="122">
        <v>66.5</v>
      </c>
      <c r="C285" s="122">
        <v>70.5</v>
      </c>
      <c r="D285" s="122">
        <v>44.5</v>
      </c>
      <c r="E285" s="122">
        <v>66.5</v>
      </c>
      <c r="F285" s="122">
        <v>58.5</v>
      </c>
      <c r="G285" s="122">
        <v>48</v>
      </c>
      <c r="H285" s="122">
        <v>47.152000000000001</v>
      </c>
      <c r="I285" s="122">
        <v>32</v>
      </c>
      <c r="J285" s="122" t="s">
        <v>28</v>
      </c>
      <c r="K285" s="122"/>
      <c r="L285" s="122"/>
      <c r="M285" s="122"/>
      <c r="N285" s="122" t="s">
        <v>28</v>
      </c>
      <c r="O285" s="122" t="s">
        <v>28</v>
      </c>
      <c r="P285" s="122" t="s">
        <v>28</v>
      </c>
      <c r="Q285" s="122">
        <v>84.713333333333338</v>
      </c>
      <c r="R285" s="122">
        <v>69.949999999999989</v>
      </c>
      <c r="S285" s="122" t="s">
        <v>28</v>
      </c>
      <c r="T285" s="1"/>
      <c r="X285" s="122"/>
      <c r="Y285" s="122"/>
      <c r="Z285" s="122"/>
    </row>
    <row r="286" spans="1:26">
      <c r="A286" s="6">
        <v>40670</v>
      </c>
      <c r="B286" s="122">
        <v>61.5</v>
      </c>
      <c r="C286" s="122">
        <v>66.5</v>
      </c>
      <c r="D286" s="122">
        <v>42.5</v>
      </c>
      <c r="E286" s="122">
        <v>69</v>
      </c>
      <c r="F286" s="122">
        <v>57</v>
      </c>
      <c r="G286" s="122">
        <v>47.25</v>
      </c>
      <c r="H286" s="122">
        <v>54.13</v>
      </c>
      <c r="I286" s="122">
        <v>55.5</v>
      </c>
      <c r="J286" s="122">
        <v>46</v>
      </c>
      <c r="K286" s="122"/>
      <c r="L286" s="122"/>
      <c r="M286" s="122"/>
      <c r="N286" s="122" t="s">
        <v>28</v>
      </c>
      <c r="O286" s="122" t="s">
        <v>28</v>
      </c>
      <c r="P286" s="122" t="s">
        <v>28</v>
      </c>
      <c r="Q286" s="122">
        <v>79.97999999999999</v>
      </c>
      <c r="R286" s="122">
        <v>61.48</v>
      </c>
      <c r="S286" s="122" t="s">
        <v>28</v>
      </c>
      <c r="T286" s="1"/>
      <c r="X286" s="122"/>
      <c r="Y286" s="122"/>
      <c r="Z286" s="122"/>
    </row>
    <row r="287" spans="1:26">
      <c r="A287" s="6">
        <v>40677</v>
      </c>
      <c r="B287" s="122">
        <v>61.5</v>
      </c>
      <c r="C287" s="122">
        <v>64</v>
      </c>
      <c r="D287" s="122">
        <v>40</v>
      </c>
      <c r="E287" s="122" t="s">
        <v>28</v>
      </c>
      <c r="F287" s="122" t="s">
        <v>28</v>
      </c>
      <c r="G287" s="122" t="s">
        <v>28</v>
      </c>
      <c r="H287" s="122">
        <v>55.597500000000004</v>
      </c>
      <c r="I287" s="122">
        <v>52.4</v>
      </c>
      <c r="J287" s="122">
        <v>47.94</v>
      </c>
      <c r="K287" s="122"/>
      <c r="L287" s="122"/>
      <c r="M287" s="122"/>
      <c r="N287" s="122" t="s">
        <v>28</v>
      </c>
      <c r="O287" s="122" t="s">
        <v>28</v>
      </c>
      <c r="P287" s="122" t="s">
        <v>28</v>
      </c>
      <c r="Q287" s="122">
        <v>96.283333333333346</v>
      </c>
      <c r="R287" s="122">
        <v>72.2</v>
      </c>
      <c r="S287" s="122" t="s">
        <v>28</v>
      </c>
      <c r="T287" s="1"/>
      <c r="X287" s="122"/>
      <c r="Y287" s="122"/>
      <c r="Z287" s="122"/>
    </row>
    <row r="288" spans="1:26">
      <c r="A288" s="6">
        <v>40684</v>
      </c>
      <c r="B288" s="122">
        <v>54</v>
      </c>
      <c r="C288" s="122">
        <v>59.5</v>
      </c>
      <c r="D288" s="122">
        <v>39</v>
      </c>
      <c r="E288" s="122">
        <v>57.5</v>
      </c>
      <c r="F288" s="122">
        <v>51</v>
      </c>
      <c r="G288" s="122">
        <v>36.5</v>
      </c>
      <c r="H288" s="122">
        <v>54.115000000000002</v>
      </c>
      <c r="I288" s="122">
        <v>46.68</v>
      </c>
      <c r="J288" s="122" t="s">
        <v>28</v>
      </c>
      <c r="K288" s="122"/>
      <c r="L288" s="122"/>
      <c r="M288" s="122"/>
      <c r="N288" s="122">
        <v>49.5</v>
      </c>
      <c r="O288" s="122">
        <v>49.5</v>
      </c>
      <c r="P288" s="122">
        <v>30</v>
      </c>
      <c r="Q288" s="122">
        <v>88.2</v>
      </c>
      <c r="R288" s="122">
        <v>72.78</v>
      </c>
      <c r="S288" s="122" t="s">
        <v>28</v>
      </c>
      <c r="T288" s="1"/>
      <c r="X288" s="122"/>
      <c r="Y288" s="122"/>
      <c r="Z288" s="122"/>
    </row>
    <row r="289" spans="1:26">
      <c r="A289" s="6">
        <v>40691</v>
      </c>
      <c r="B289" s="122">
        <v>53</v>
      </c>
      <c r="C289" s="122">
        <v>56.5</v>
      </c>
      <c r="D289" s="122">
        <v>34.5</v>
      </c>
      <c r="E289" s="122">
        <v>55</v>
      </c>
      <c r="F289" s="122">
        <v>41.75</v>
      </c>
      <c r="G289" s="122">
        <v>29</v>
      </c>
      <c r="H289" s="122">
        <v>52.285000000000004</v>
      </c>
      <c r="I289" s="122">
        <v>46.1</v>
      </c>
      <c r="J289" s="122">
        <v>37.31</v>
      </c>
      <c r="K289" s="122"/>
      <c r="L289" s="122"/>
      <c r="M289" s="122"/>
      <c r="N289" s="122" t="s">
        <v>28</v>
      </c>
      <c r="O289" s="122" t="s">
        <v>28</v>
      </c>
      <c r="P289" s="122" t="s">
        <v>28</v>
      </c>
      <c r="Q289" s="122">
        <v>77.809999999999988</v>
      </c>
      <c r="R289" s="122">
        <v>65.545000000000002</v>
      </c>
      <c r="S289" s="122" t="s">
        <v>28</v>
      </c>
      <c r="T289" s="1"/>
      <c r="X289" s="122"/>
      <c r="Y289" s="122"/>
      <c r="Z289" s="122"/>
    </row>
    <row r="290" spans="1:26">
      <c r="A290" s="6">
        <v>40698</v>
      </c>
      <c r="B290" s="122">
        <v>60</v>
      </c>
      <c r="C290" s="122">
        <v>60</v>
      </c>
      <c r="D290" s="122">
        <v>36.5</v>
      </c>
      <c r="E290" s="122">
        <v>57.5</v>
      </c>
      <c r="F290" s="122">
        <v>47.5</v>
      </c>
      <c r="G290" s="122">
        <v>37</v>
      </c>
      <c r="H290" s="122">
        <v>53.47</v>
      </c>
      <c r="I290" s="122">
        <v>54.13</v>
      </c>
      <c r="J290" s="122">
        <v>41.64</v>
      </c>
      <c r="K290" s="122"/>
      <c r="L290" s="122"/>
      <c r="M290" s="122"/>
      <c r="N290" s="122" t="s">
        <v>28</v>
      </c>
      <c r="O290" s="122" t="s">
        <v>28</v>
      </c>
      <c r="P290" s="122" t="s">
        <v>28</v>
      </c>
      <c r="Q290" s="122">
        <v>84.976666666666674</v>
      </c>
      <c r="R290" s="122">
        <v>75.36</v>
      </c>
      <c r="S290" s="122" t="s">
        <v>28</v>
      </c>
      <c r="T290" s="1"/>
      <c r="X290" s="122"/>
      <c r="Y290" s="122"/>
      <c r="Z290" s="122"/>
    </row>
    <row r="291" spans="1:26">
      <c r="A291" s="6">
        <v>40705</v>
      </c>
      <c r="B291" s="122">
        <v>50.5</v>
      </c>
      <c r="C291" s="122">
        <v>53</v>
      </c>
      <c r="D291" s="122">
        <v>30</v>
      </c>
      <c r="E291" s="122">
        <v>60.5</v>
      </c>
      <c r="F291" s="122">
        <v>51</v>
      </c>
      <c r="G291" s="122">
        <v>37</v>
      </c>
      <c r="H291" s="122">
        <v>66.87</v>
      </c>
      <c r="I291" s="122">
        <v>47.69</v>
      </c>
      <c r="J291" s="122">
        <v>43</v>
      </c>
      <c r="K291" s="122"/>
      <c r="L291" s="122"/>
      <c r="M291" s="122"/>
      <c r="N291" s="122">
        <v>59</v>
      </c>
      <c r="O291" s="122">
        <v>57</v>
      </c>
      <c r="P291" s="122">
        <v>27.5</v>
      </c>
      <c r="Q291" s="122">
        <v>88.889999999999986</v>
      </c>
      <c r="R291" s="122">
        <v>68.849999999999994</v>
      </c>
      <c r="S291" s="122" t="s">
        <v>28</v>
      </c>
      <c r="T291" s="1"/>
      <c r="X291" s="122"/>
      <c r="Y291" s="122"/>
      <c r="Z291" s="122"/>
    </row>
    <row r="292" spans="1:26">
      <c r="A292" s="6">
        <v>40712</v>
      </c>
      <c r="B292" s="122">
        <v>50.5</v>
      </c>
      <c r="C292" s="122">
        <v>54</v>
      </c>
      <c r="D292" s="122">
        <v>30.5</v>
      </c>
      <c r="E292" s="122">
        <v>61</v>
      </c>
      <c r="F292" s="122">
        <v>51</v>
      </c>
      <c r="G292" s="122">
        <v>30</v>
      </c>
      <c r="H292" s="122">
        <v>57.364999999999995</v>
      </c>
      <c r="I292" s="122">
        <v>47.269999999999996</v>
      </c>
      <c r="J292" s="122" t="s">
        <v>28</v>
      </c>
      <c r="K292" s="122"/>
      <c r="L292" s="122"/>
      <c r="M292" s="122"/>
      <c r="N292" s="122" t="s">
        <v>28</v>
      </c>
      <c r="O292" s="122" t="s">
        <v>28</v>
      </c>
      <c r="P292" s="122" t="s">
        <v>28</v>
      </c>
      <c r="Q292" s="122">
        <v>103.89</v>
      </c>
      <c r="R292" s="122">
        <v>89.39</v>
      </c>
      <c r="S292" s="122" t="s">
        <v>28</v>
      </c>
      <c r="T292" s="1"/>
      <c r="X292" s="122"/>
      <c r="Y292" s="122"/>
      <c r="Z292" s="122"/>
    </row>
    <row r="293" spans="1:26">
      <c r="A293" s="6">
        <v>40719</v>
      </c>
      <c r="B293" s="122">
        <v>49</v>
      </c>
      <c r="C293" s="122">
        <v>50</v>
      </c>
      <c r="D293" s="122">
        <v>25</v>
      </c>
      <c r="E293" s="122">
        <v>57</v>
      </c>
      <c r="F293" s="122">
        <v>46</v>
      </c>
      <c r="G293" s="122">
        <v>32</v>
      </c>
      <c r="H293" s="122">
        <v>53.04</v>
      </c>
      <c r="I293" s="122" t="s">
        <v>28</v>
      </c>
      <c r="J293" s="122" t="s">
        <v>28</v>
      </c>
      <c r="K293" s="122"/>
      <c r="L293" s="122"/>
      <c r="M293" s="122"/>
      <c r="N293" s="122" t="s">
        <v>28</v>
      </c>
      <c r="O293" s="122" t="s">
        <v>28</v>
      </c>
      <c r="P293" s="122" t="s">
        <v>28</v>
      </c>
      <c r="Q293" s="122">
        <v>86.004999999999995</v>
      </c>
      <c r="R293" s="122">
        <v>58.94</v>
      </c>
      <c r="S293" s="122" t="s">
        <v>28</v>
      </c>
      <c r="T293" s="1"/>
      <c r="X293" s="122"/>
      <c r="Y293" s="122"/>
      <c r="Z293" s="122"/>
    </row>
    <row r="294" spans="1:26">
      <c r="A294" s="6">
        <v>40726</v>
      </c>
      <c r="B294" s="122">
        <v>49.5</v>
      </c>
      <c r="C294" s="122">
        <v>52.25</v>
      </c>
      <c r="D294" s="122">
        <v>27.5</v>
      </c>
      <c r="E294" s="122">
        <v>59.5</v>
      </c>
      <c r="F294" s="122">
        <v>52.5</v>
      </c>
      <c r="G294" s="122">
        <v>35.5</v>
      </c>
      <c r="H294" s="122">
        <v>57.5</v>
      </c>
      <c r="I294" s="122">
        <v>50.5</v>
      </c>
      <c r="J294" s="122">
        <v>40.19</v>
      </c>
      <c r="K294" s="122"/>
      <c r="L294" s="122"/>
      <c r="M294" s="122"/>
      <c r="N294" s="122">
        <v>50</v>
      </c>
      <c r="O294" s="122">
        <v>50.25</v>
      </c>
      <c r="P294" s="122">
        <v>26.5</v>
      </c>
      <c r="Q294" s="122">
        <v>85.305000000000007</v>
      </c>
      <c r="R294" s="122">
        <v>65.944999999999993</v>
      </c>
      <c r="S294" s="122" t="s">
        <v>28</v>
      </c>
      <c r="T294" s="1"/>
      <c r="X294" s="122"/>
      <c r="Y294" s="122"/>
      <c r="Z294" s="122"/>
    </row>
    <row r="295" spans="1:26">
      <c r="A295" s="6">
        <v>40733</v>
      </c>
      <c r="B295" s="122" t="s">
        <v>28</v>
      </c>
      <c r="C295" s="122" t="s">
        <v>28</v>
      </c>
      <c r="D295" s="122" t="s">
        <v>28</v>
      </c>
      <c r="E295" s="122" t="s">
        <v>28</v>
      </c>
      <c r="F295" s="122" t="s">
        <v>28</v>
      </c>
      <c r="G295" s="122" t="s">
        <v>28</v>
      </c>
      <c r="H295" s="122">
        <v>59.140000000000008</v>
      </c>
      <c r="I295" s="122">
        <v>53.73</v>
      </c>
      <c r="J295" s="122">
        <v>47</v>
      </c>
      <c r="K295" s="122"/>
      <c r="L295" s="122"/>
      <c r="M295" s="122"/>
      <c r="N295" s="122" t="s">
        <v>28</v>
      </c>
      <c r="O295" s="122" t="s">
        <v>28</v>
      </c>
      <c r="P295" s="122" t="s">
        <v>28</v>
      </c>
      <c r="Q295" s="122">
        <v>85.886666666666656</v>
      </c>
      <c r="R295" s="122">
        <v>60.555</v>
      </c>
      <c r="S295" s="122" t="s">
        <v>28</v>
      </c>
      <c r="T295" s="1"/>
      <c r="X295" s="122"/>
      <c r="Y295" s="122"/>
      <c r="Z295" s="122"/>
    </row>
    <row r="296" spans="1:26">
      <c r="A296" s="6">
        <v>40740</v>
      </c>
      <c r="B296" s="122">
        <v>53.5</v>
      </c>
      <c r="C296" s="122">
        <v>54</v>
      </c>
      <c r="D296" s="122">
        <v>30.5</v>
      </c>
      <c r="E296" s="122" t="s">
        <v>28</v>
      </c>
      <c r="F296" s="122" t="s">
        <v>28</v>
      </c>
      <c r="G296" s="122" t="s">
        <v>28</v>
      </c>
      <c r="H296" s="122">
        <v>66.433333333333337</v>
      </c>
      <c r="I296" s="122">
        <v>64.599999999999994</v>
      </c>
      <c r="J296" s="122">
        <v>69</v>
      </c>
      <c r="K296" s="122"/>
      <c r="L296" s="122"/>
      <c r="M296" s="122"/>
      <c r="N296" s="122" t="s">
        <v>28</v>
      </c>
      <c r="O296" s="122" t="s">
        <v>28</v>
      </c>
      <c r="P296" s="122" t="s">
        <v>28</v>
      </c>
      <c r="Q296" s="122">
        <v>108.01</v>
      </c>
      <c r="R296" s="122">
        <v>93.84</v>
      </c>
      <c r="S296" s="122" t="s">
        <v>28</v>
      </c>
      <c r="T296" s="1"/>
      <c r="X296" s="122"/>
      <c r="Y296" s="122"/>
      <c r="Z296" s="122"/>
    </row>
    <row r="297" spans="1:26">
      <c r="A297" s="6">
        <v>40747</v>
      </c>
      <c r="B297" s="122">
        <v>54.5</v>
      </c>
      <c r="C297" s="122">
        <v>51</v>
      </c>
      <c r="D297" s="122">
        <v>26.5</v>
      </c>
      <c r="E297" s="122">
        <v>76</v>
      </c>
      <c r="F297" s="122">
        <v>57</v>
      </c>
      <c r="G297" s="122" t="s">
        <v>28</v>
      </c>
      <c r="H297" s="122">
        <v>78.209999999999994</v>
      </c>
      <c r="I297" s="122">
        <v>65.33</v>
      </c>
      <c r="J297" s="122" t="s">
        <v>28</v>
      </c>
      <c r="K297" s="122"/>
      <c r="L297" s="122"/>
      <c r="M297" s="122"/>
      <c r="N297" s="122">
        <v>49.75</v>
      </c>
      <c r="O297" s="122">
        <v>49.5</v>
      </c>
      <c r="P297" s="122">
        <v>33.5</v>
      </c>
      <c r="Q297" s="122">
        <v>105.86</v>
      </c>
      <c r="R297" s="122">
        <v>71.234999999999999</v>
      </c>
      <c r="S297" s="122" t="s">
        <v>28</v>
      </c>
      <c r="T297" s="1"/>
      <c r="X297" s="122"/>
      <c r="Y297" s="122"/>
      <c r="Z297" s="122"/>
    </row>
    <row r="298" spans="1:26">
      <c r="A298" s="6">
        <v>40754</v>
      </c>
      <c r="B298" s="122">
        <v>52.5</v>
      </c>
      <c r="C298" s="122">
        <v>55</v>
      </c>
      <c r="D298" s="122">
        <v>25</v>
      </c>
      <c r="E298" s="122">
        <v>75.5</v>
      </c>
      <c r="F298" s="122">
        <v>60.5</v>
      </c>
      <c r="G298" s="122" t="s">
        <v>28</v>
      </c>
      <c r="H298" s="122">
        <v>66.453333333333333</v>
      </c>
      <c r="I298" s="122">
        <v>54</v>
      </c>
      <c r="J298" s="122">
        <v>45.69</v>
      </c>
      <c r="K298" s="122"/>
      <c r="L298" s="122"/>
      <c r="M298" s="122"/>
      <c r="N298" s="122" t="s">
        <v>28</v>
      </c>
      <c r="O298" s="122" t="s">
        <v>28</v>
      </c>
      <c r="P298" s="122" t="s">
        <v>28</v>
      </c>
      <c r="Q298" s="122">
        <v>93.776666666666685</v>
      </c>
      <c r="R298" s="122">
        <v>70.504999999999995</v>
      </c>
      <c r="S298" s="122" t="s">
        <v>28</v>
      </c>
      <c r="T298" s="1"/>
      <c r="X298" s="122"/>
      <c r="Y298" s="122"/>
      <c r="Z298" s="122"/>
    </row>
    <row r="299" spans="1:26">
      <c r="A299" s="6">
        <v>40761</v>
      </c>
      <c r="B299" s="122">
        <v>64</v>
      </c>
      <c r="C299" s="122">
        <v>60</v>
      </c>
      <c r="D299" s="122">
        <v>32.5</v>
      </c>
      <c r="E299" s="122">
        <v>76</v>
      </c>
      <c r="F299" s="122">
        <v>65</v>
      </c>
      <c r="G299" s="122">
        <v>46.5</v>
      </c>
      <c r="H299" s="122">
        <v>62.096666666666664</v>
      </c>
      <c r="I299" s="122">
        <v>60</v>
      </c>
      <c r="J299" s="122">
        <v>41</v>
      </c>
      <c r="K299" s="122"/>
      <c r="L299" s="122"/>
      <c r="M299" s="122"/>
      <c r="N299" s="122">
        <v>66.5</v>
      </c>
      <c r="O299" s="122">
        <v>55.25</v>
      </c>
      <c r="P299" s="122">
        <v>44.5</v>
      </c>
      <c r="Q299" s="122">
        <v>109.55</v>
      </c>
      <c r="R299" s="122">
        <v>85.48</v>
      </c>
      <c r="S299" s="122" t="s">
        <v>28</v>
      </c>
      <c r="T299" s="1"/>
      <c r="X299" s="122"/>
      <c r="Y299" s="122"/>
      <c r="Z299" s="122"/>
    </row>
    <row r="300" spans="1:26">
      <c r="A300" s="6">
        <v>40768</v>
      </c>
      <c r="B300" s="122">
        <v>65.5</v>
      </c>
      <c r="C300" s="122">
        <v>60.5</v>
      </c>
      <c r="D300" s="122">
        <v>35</v>
      </c>
      <c r="E300" s="122">
        <v>80.5</v>
      </c>
      <c r="F300" s="122">
        <v>66.25</v>
      </c>
      <c r="G300" s="122">
        <v>44.5</v>
      </c>
      <c r="H300" s="122">
        <v>72.704999999999998</v>
      </c>
      <c r="I300" s="122">
        <v>56.67</v>
      </c>
      <c r="J300" s="122">
        <v>48.26</v>
      </c>
      <c r="K300" s="122"/>
      <c r="L300" s="122"/>
      <c r="M300" s="122"/>
      <c r="N300" s="122" t="s">
        <v>28</v>
      </c>
      <c r="O300" s="122" t="s">
        <v>28</v>
      </c>
      <c r="P300" s="122" t="s">
        <v>28</v>
      </c>
      <c r="Q300" s="122">
        <v>109.11</v>
      </c>
      <c r="R300" s="122">
        <v>93.39</v>
      </c>
      <c r="S300" s="122" t="s">
        <v>28</v>
      </c>
      <c r="T300" s="1"/>
      <c r="X300" s="122"/>
      <c r="Y300" s="122"/>
      <c r="Z300" s="122"/>
    </row>
    <row r="301" spans="1:26">
      <c r="A301" s="6">
        <v>40775</v>
      </c>
      <c r="B301" s="122">
        <v>56.5</v>
      </c>
      <c r="C301" s="122">
        <v>58.5</v>
      </c>
      <c r="D301" s="122">
        <v>30.5</v>
      </c>
      <c r="E301" s="122">
        <v>81.5</v>
      </c>
      <c r="F301" s="122">
        <v>73.5</v>
      </c>
      <c r="G301" s="122">
        <v>53</v>
      </c>
      <c r="H301" s="122">
        <v>64.460000000000008</v>
      </c>
      <c r="I301" s="122" t="s">
        <v>28</v>
      </c>
      <c r="J301" s="122">
        <v>41</v>
      </c>
      <c r="K301" s="122"/>
      <c r="L301" s="122"/>
      <c r="M301" s="122"/>
      <c r="N301" s="122">
        <v>80.75</v>
      </c>
      <c r="O301" s="122">
        <v>75.75</v>
      </c>
      <c r="P301" s="122">
        <v>42.5</v>
      </c>
      <c r="Q301" s="122">
        <v>57.475000000000001</v>
      </c>
      <c r="R301" s="122">
        <v>73.08250000000001</v>
      </c>
      <c r="S301" s="122" t="s">
        <v>28</v>
      </c>
      <c r="T301" s="1"/>
      <c r="X301" s="122"/>
      <c r="Y301" s="122"/>
      <c r="Z301" s="122"/>
    </row>
    <row r="302" spans="1:26">
      <c r="A302" s="6">
        <v>40782</v>
      </c>
      <c r="B302" s="122">
        <v>63.25</v>
      </c>
      <c r="C302" s="122">
        <v>59</v>
      </c>
      <c r="D302" s="122">
        <v>34</v>
      </c>
      <c r="E302" s="122">
        <v>75.5</v>
      </c>
      <c r="F302" s="122">
        <v>65</v>
      </c>
      <c r="G302" s="122">
        <v>50</v>
      </c>
      <c r="H302" s="122">
        <v>68.224999999999994</v>
      </c>
      <c r="I302" s="122">
        <v>54.48</v>
      </c>
      <c r="J302" s="122">
        <v>51</v>
      </c>
      <c r="K302" s="122"/>
      <c r="L302" s="122"/>
      <c r="M302" s="122"/>
      <c r="N302" s="122" t="s">
        <v>28</v>
      </c>
      <c r="O302" s="122" t="s">
        <v>28</v>
      </c>
      <c r="P302" s="122" t="s">
        <v>28</v>
      </c>
      <c r="Q302" s="122">
        <v>111.62333333333333</v>
      </c>
      <c r="R302" s="122">
        <v>90.9</v>
      </c>
      <c r="S302" s="122" t="s">
        <v>28</v>
      </c>
      <c r="T302" s="1"/>
      <c r="X302" s="122"/>
      <c r="Y302" s="122"/>
      <c r="Z302" s="122"/>
    </row>
    <row r="303" spans="1:26">
      <c r="A303" s="6">
        <v>40789</v>
      </c>
      <c r="B303" s="122">
        <v>63.75</v>
      </c>
      <c r="C303" s="122">
        <v>63</v>
      </c>
      <c r="D303" s="122">
        <v>31.5</v>
      </c>
      <c r="E303" s="122">
        <v>73.5</v>
      </c>
      <c r="F303" s="122">
        <v>65</v>
      </c>
      <c r="G303" s="122">
        <v>49</v>
      </c>
      <c r="H303" s="122">
        <v>64</v>
      </c>
      <c r="I303" s="122">
        <v>52</v>
      </c>
      <c r="J303" s="122">
        <v>55</v>
      </c>
      <c r="K303" s="122"/>
      <c r="L303" s="122"/>
      <c r="M303" s="122"/>
      <c r="N303" s="122">
        <v>69</v>
      </c>
      <c r="O303" s="122">
        <v>68</v>
      </c>
      <c r="P303" s="122">
        <v>53.5</v>
      </c>
      <c r="Q303" s="122">
        <v>86.436666666666667</v>
      </c>
      <c r="R303" s="122">
        <v>70.31</v>
      </c>
      <c r="S303" s="122" t="s">
        <v>28</v>
      </c>
      <c r="T303" s="1"/>
      <c r="X303" s="122"/>
      <c r="Y303" s="122"/>
      <c r="Z303" s="122"/>
    </row>
    <row r="304" spans="1:26">
      <c r="A304" s="6">
        <v>40796</v>
      </c>
      <c r="B304" s="122">
        <v>65.5</v>
      </c>
      <c r="C304" s="122">
        <v>60</v>
      </c>
      <c r="D304" s="122">
        <v>29</v>
      </c>
      <c r="E304" s="122">
        <v>73</v>
      </c>
      <c r="F304" s="122">
        <v>58</v>
      </c>
      <c r="G304" s="122">
        <v>54.5</v>
      </c>
      <c r="H304" s="122">
        <v>61.674999999999997</v>
      </c>
      <c r="I304" s="122">
        <v>57.14</v>
      </c>
      <c r="J304" s="122" t="s">
        <v>28</v>
      </c>
      <c r="K304" s="122"/>
      <c r="L304" s="122"/>
      <c r="M304" s="122"/>
      <c r="N304" s="122" t="s">
        <v>28</v>
      </c>
      <c r="O304" s="122" t="s">
        <v>28</v>
      </c>
      <c r="P304" s="122" t="s">
        <v>28</v>
      </c>
      <c r="Q304" s="122">
        <v>111.19333333333334</v>
      </c>
      <c r="R304" s="122">
        <v>90.169999999999987</v>
      </c>
      <c r="S304" s="122" t="s">
        <v>28</v>
      </c>
      <c r="T304" s="1"/>
      <c r="X304" s="122"/>
      <c r="Y304" s="122"/>
      <c r="Z304" s="122"/>
    </row>
    <row r="305" spans="1:26">
      <c r="A305" s="6">
        <v>40803</v>
      </c>
      <c r="B305" s="122">
        <v>62.5</v>
      </c>
      <c r="C305" s="122">
        <v>60</v>
      </c>
      <c r="D305" s="122">
        <v>29</v>
      </c>
      <c r="E305" s="122">
        <v>65</v>
      </c>
      <c r="F305" s="122">
        <v>57</v>
      </c>
      <c r="G305" s="122">
        <v>49.5</v>
      </c>
      <c r="H305" s="122">
        <v>70.965000000000003</v>
      </c>
      <c r="I305" s="122">
        <v>64.849999999999994</v>
      </c>
      <c r="J305" s="122">
        <v>53</v>
      </c>
      <c r="K305" s="122"/>
      <c r="L305" s="122"/>
      <c r="M305" s="122"/>
      <c r="N305" s="122">
        <v>59.5</v>
      </c>
      <c r="O305" s="122">
        <v>58.25</v>
      </c>
      <c r="P305" s="122">
        <v>47.5</v>
      </c>
      <c r="Q305" s="122">
        <v>111.755</v>
      </c>
      <c r="R305" s="122">
        <v>77.47</v>
      </c>
      <c r="S305" s="122" t="s">
        <v>28</v>
      </c>
      <c r="T305" s="1"/>
      <c r="X305" s="122"/>
      <c r="Y305" s="122"/>
      <c r="Z305" s="122"/>
    </row>
    <row r="306" spans="1:26">
      <c r="A306" s="6">
        <v>40810</v>
      </c>
      <c r="B306" s="122">
        <v>55.5</v>
      </c>
      <c r="C306" s="122">
        <v>60</v>
      </c>
      <c r="D306" s="122">
        <v>29</v>
      </c>
      <c r="E306" s="122">
        <v>55</v>
      </c>
      <c r="F306" s="122">
        <v>46</v>
      </c>
      <c r="G306" s="122">
        <v>35</v>
      </c>
      <c r="H306" s="122">
        <v>66.997500000000002</v>
      </c>
      <c r="I306" s="122">
        <v>54.2</v>
      </c>
      <c r="J306" s="122" t="s">
        <v>28</v>
      </c>
      <c r="K306" s="122"/>
      <c r="L306" s="122"/>
      <c r="M306" s="122"/>
      <c r="N306" s="122">
        <v>56.5</v>
      </c>
      <c r="O306" s="122">
        <v>56.25</v>
      </c>
      <c r="P306" s="122">
        <v>42</v>
      </c>
      <c r="Q306" s="122">
        <v>95.589999999999989</v>
      </c>
      <c r="R306" s="122">
        <v>77.63</v>
      </c>
      <c r="S306" s="122" t="s">
        <v>28</v>
      </c>
      <c r="T306" s="1"/>
      <c r="X306" s="122"/>
      <c r="Y306" s="122"/>
      <c r="Z306" s="122"/>
    </row>
    <row r="307" spans="1:26">
      <c r="A307" s="6">
        <v>40817</v>
      </c>
      <c r="B307" s="122">
        <v>64</v>
      </c>
      <c r="C307" s="122">
        <v>60</v>
      </c>
      <c r="D307" s="122">
        <v>29</v>
      </c>
      <c r="E307" s="122">
        <v>59.5</v>
      </c>
      <c r="F307" s="122">
        <v>51.5</v>
      </c>
      <c r="G307" s="122">
        <v>42</v>
      </c>
      <c r="H307" s="122">
        <v>67.836666666666659</v>
      </c>
      <c r="I307" s="122">
        <v>50</v>
      </c>
      <c r="J307" s="122">
        <v>37.5</v>
      </c>
      <c r="K307" s="122"/>
      <c r="L307" s="122"/>
      <c r="M307" s="122"/>
      <c r="N307" s="122" t="s">
        <v>28</v>
      </c>
      <c r="O307" s="122" t="s">
        <v>28</v>
      </c>
      <c r="P307" s="122" t="s">
        <v>28</v>
      </c>
      <c r="Q307" s="122">
        <v>76.40666666666668</v>
      </c>
      <c r="R307" s="122">
        <v>66.199999999999989</v>
      </c>
      <c r="S307" s="122" t="s">
        <v>28</v>
      </c>
      <c r="T307" s="1"/>
      <c r="X307" s="122"/>
      <c r="Y307" s="122"/>
      <c r="Z307" s="122"/>
    </row>
    <row r="308" spans="1:26">
      <c r="A308" s="6">
        <v>40824</v>
      </c>
      <c r="B308" s="122">
        <v>64</v>
      </c>
      <c r="C308" s="122">
        <v>60</v>
      </c>
      <c r="D308" s="122">
        <v>31.5</v>
      </c>
      <c r="E308" s="122">
        <v>57.5</v>
      </c>
      <c r="F308" s="122">
        <v>52</v>
      </c>
      <c r="G308" s="122">
        <v>34</v>
      </c>
      <c r="H308" s="122">
        <v>58.266666666666673</v>
      </c>
      <c r="I308" s="122">
        <v>44</v>
      </c>
      <c r="J308" s="122" t="s">
        <v>28</v>
      </c>
      <c r="K308" s="122"/>
      <c r="L308" s="122"/>
      <c r="M308" s="122"/>
      <c r="N308" s="122">
        <v>55</v>
      </c>
      <c r="O308" s="122">
        <v>54</v>
      </c>
      <c r="P308" s="122">
        <v>36</v>
      </c>
      <c r="Q308" s="122">
        <v>84.38</v>
      </c>
      <c r="R308" s="122">
        <v>78.7</v>
      </c>
      <c r="S308" s="122" t="s">
        <v>28</v>
      </c>
      <c r="T308" s="1"/>
      <c r="X308" s="122"/>
      <c r="Y308" s="122"/>
      <c r="Z308" s="122"/>
    </row>
    <row r="309" spans="1:26">
      <c r="A309" s="6">
        <v>40831</v>
      </c>
      <c r="B309" s="122">
        <v>67.5</v>
      </c>
      <c r="C309" s="122">
        <v>64</v>
      </c>
      <c r="D309" s="122">
        <v>45</v>
      </c>
      <c r="E309" s="122">
        <v>57.5</v>
      </c>
      <c r="F309" s="122">
        <v>50</v>
      </c>
      <c r="G309" s="122">
        <v>35.5</v>
      </c>
      <c r="H309" s="122">
        <v>62</v>
      </c>
      <c r="I309" s="122" t="s">
        <v>28</v>
      </c>
      <c r="J309" s="122" t="s">
        <v>28</v>
      </c>
      <c r="K309" s="122"/>
      <c r="L309" s="122"/>
      <c r="M309" s="122"/>
      <c r="N309" s="122">
        <v>53</v>
      </c>
      <c r="O309" s="122">
        <v>48</v>
      </c>
      <c r="P309" s="122">
        <v>38</v>
      </c>
      <c r="Q309" s="122">
        <v>100.3</v>
      </c>
      <c r="R309" s="122">
        <v>85.55</v>
      </c>
      <c r="S309" s="122" t="s">
        <v>28</v>
      </c>
      <c r="T309" s="1"/>
      <c r="X309" s="122"/>
      <c r="Y309" s="122"/>
      <c r="Z309" s="122"/>
    </row>
    <row r="310" spans="1:26">
      <c r="A310" s="6">
        <v>40838</v>
      </c>
      <c r="B310" s="122">
        <v>73</v>
      </c>
      <c r="C310" s="122">
        <v>66.5</v>
      </c>
      <c r="D310" s="122">
        <v>44.5</v>
      </c>
      <c r="E310" s="122">
        <v>62</v>
      </c>
      <c r="F310" s="122">
        <v>54.5</v>
      </c>
      <c r="G310" s="122">
        <v>41.5</v>
      </c>
      <c r="H310" s="122">
        <v>74.685000000000002</v>
      </c>
      <c r="I310" s="122">
        <v>57</v>
      </c>
      <c r="J310" s="122">
        <v>52</v>
      </c>
      <c r="K310" s="122"/>
      <c r="L310" s="122"/>
      <c r="M310" s="122"/>
      <c r="N310" s="122">
        <v>49.25</v>
      </c>
      <c r="O310" s="122">
        <v>51.75</v>
      </c>
      <c r="P310" s="122">
        <v>26</v>
      </c>
      <c r="Q310" s="122">
        <v>85.423333333333332</v>
      </c>
      <c r="R310" s="122">
        <v>79.78</v>
      </c>
      <c r="S310" s="122" t="s">
        <v>28</v>
      </c>
      <c r="T310" s="1"/>
      <c r="X310" s="122"/>
      <c r="Y310" s="122"/>
      <c r="Z310" s="122"/>
    </row>
    <row r="311" spans="1:26">
      <c r="A311" s="6">
        <v>40845</v>
      </c>
      <c r="B311" s="122">
        <v>68.5</v>
      </c>
      <c r="C311" s="122">
        <v>67.5</v>
      </c>
      <c r="D311" s="122">
        <v>43</v>
      </c>
      <c r="E311" s="122">
        <v>62.75</v>
      </c>
      <c r="F311" s="122">
        <v>54</v>
      </c>
      <c r="G311" s="122">
        <v>43.5</v>
      </c>
      <c r="H311" s="122">
        <v>66.203333333333333</v>
      </c>
      <c r="I311" s="122" t="s">
        <v>28</v>
      </c>
      <c r="J311" s="122" t="s">
        <v>28</v>
      </c>
      <c r="K311" s="122"/>
      <c r="L311" s="122"/>
      <c r="M311" s="122"/>
      <c r="N311" s="122" t="s">
        <v>28</v>
      </c>
      <c r="O311" s="122" t="s">
        <v>28</v>
      </c>
      <c r="P311" s="122" t="s">
        <v>28</v>
      </c>
      <c r="Q311" s="122">
        <v>99.259999999999991</v>
      </c>
      <c r="R311" s="122">
        <v>88.9</v>
      </c>
      <c r="S311" s="122" t="s">
        <v>28</v>
      </c>
      <c r="T311" s="1"/>
      <c r="X311" s="122"/>
      <c r="Y311" s="122"/>
      <c r="Z311" s="122"/>
    </row>
    <row r="312" spans="1:26">
      <c r="A312" s="6">
        <v>40852</v>
      </c>
      <c r="B312" s="122">
        <v>70.5</v>
      </c>
      <c r="C312" s="122">
        <v>73</v>
      </c>
      <c r="D312" s="122">
        <v>47.5</v>
      </c>
      <c r="E312" s="122" t="s">
        <v>28</v>
      </c>
      <c r="F312" s="122" t="s">
        <v>28</v>
      </c>
      <c r="G312" s="122" t="s">
        <v>28</v>
      </c>
      <c r="H312" s="122">
        <v>71.193333333333328</v>
      </c>
      <c r="I312" s="122" t="s">
        <v>28</v>
      </c>
      <c r="J312" s="122">
        <v>47.5</v>
      </c>
      <c r="K312" s="122"/>
      <c r="L312" s="122"/>
      <c r="M312" s="122"/>
      <c r="N312" s="122" t="s">
        <v>28</v>
      </c>
      <c r="O312" s="122" t="s">
        <v>28</v>
      </c>
      <c r="P312" s="122" t="s">
        <v>28</v>
      </c>
      <c r="Q312" s="122">
        <v>95.633333333333326</v>
      </c>
      <c r="R312" s="122">
        <v>92.1</v>
      </c>
      <c r="S312" s="122" t="s">
        <v>28</v>
      </c>
      <c r="T312" s="1"/>
      <c r="X312" s="122"/>
      <c r="Y312" s="122"/>
      <c r="Z312" s="122"/>
    </row>
    <row r="313" spans="1:26">
      <c r="A313" s="6">
        <v>40859</v>
      </c>
      <c r="B313" s="122">
        <v>76</v>
      </c>
      <c r="C313" s="122">
        <v>78</v>
      </c>
      <c r="D313" s="122">
        <v>47.5</v>
      </c>
      <c r="E313" s="122">
        <v>59.5</v>
      </c>
      <c r="F313" s="122">
        <v>42</v>
      </c>
      <c r="G313" s="122">
        <v>34.5</v>
      </c>
      <c r="H313" s="122">
        <v>69.650000000000006</v>
      </c>
      <c r="I313" s="122" t="s">
        <v>28</v>
      </c>
      <c r="J313" s="122" t="s">
        <v>28</v>
      </c>
      <c r="K313" s="122"/>
      <c r="L313" s="122"/>
      <c r="M313" s="122"/>
      <c r="N313" s="122">
        <v>60.5</v>
      </c>
      <c r="O313" s="122">
        <v>56.5</v>
      </c>
      <c r="P313" s="122">
        <v>17</v>
      </c>
      <c r="Q313" s="122">
        <v>87.314999999999998</v>
      </c>
      <c r="R313" s="122">
        <v>69.820000000000007</v>
      </c>
      <c r="S313" s="122" t="s">
        <v>28</v>
      </c>
      <c r="T313" s="1"/>
      <c r="X313" s="122"/>
      <c r="Y313" s="122"/>
      <c r="Z313" s="122"/>
    </row>
    <row r="314" spans="1:26">
      <c r="A314" s="6">
        <v>40866</v>
      </c>
      <c r="B314" s="122">
        <v>70.5</v>
      </c>
      <c r="C314" s="122">
        <v>68.5</v>
      </c>
      <c r="D314" s="122">
        <v>46</v>
      </c>
      <c r="E314" s="122">
        <v>60.5</v>
      </c>
      <c r="F314" s="122">
        <v>49</v>
      </c>
      <c r="G314" s="122">
        <v>37</v>
      </c>
      <c r="H314" s="122">
        <v>67.5</v>
      </c>
      <c r="I314" s="122" t="s">
        <v>28</v>
      </c>
      <c r="J314" s="122" t="s">
        <v>28</v>
      </c>
      <c r="K314" s="122"/>
      <c r="L314" s="122"/>
      <c r="M314" s="122"/>
      <c r="N314" s="122" t="s">
        <v>28</v>
      </c>
      <c r="O314" s="122" t="s">
        <v>28</v>
      </c>
      <c r="P314" s="122" t="s">
        <v>28</v>
      </c>
      <c r="Q314" s="122">
        <v>81.455000000000013</v>
      </c>
      <c r="R314" s="122">
        <v>76.094999999999999</v>
      </c>
      <c r="S314" s="122" t="s">
        <v>28</v>
      </c>
      <c r="T314" s="1"/>
      <c r="X314" s="122"/>
      <c r="Y314" s="122"/>
      <c r="Z314" s="122"/>
    </row>
    <row r="315" spans="1:26">
      <c r="A315" s="6">
        <v>40873</v>
      </c>
      <c r="B315" s="122" t="s">
        <v>28</v>
      </c>
      <c r="C315" s="122" t="s">
        <v>28</v>
      </c>
      <c r="D315" s="122" t="s">
        <v>28</v>
      </c>
      <c r="E315" s="122">
        <v>63.5</v>
      </c>
      <c r="F315" s="122">
        <v>49</v>
      </c>
      <c r="G315" s="122" t="s">
        <v>28</v>
      </c>
      <c r="H315" s="122">
        <v>62.5</v>
      </c>
      <c r="I315" s="122" t="s">
        <v>28</v>
      </c>
      <c r="J315" s="122" t="s">
        <v>28</v>
      </c>
      <c r="K315" s="122"/>
      <c r="L315" s="122"/>
      <c r="M315" s="122"/>
      <c r="N315" s="122" t="s">
        <v>28</v>
      </c>
      <c r="O315" s="122" t="s">
        <v>28</v>
      </c>
      <c r="P315" s="122" t="s">
        <v>28</v>
      </c>
      <c r="Q315" s="122">
        <v>73.875</v>
      </c>
      <c r="R315" s="122">
        <v>70.709999999999994</v>
      </c>
      <c r="S315" s="122" t="s">
        <v>28</v>
      </c>
      <c r="T315" s="1"/>
      <c r="X315" s="122"/>
      <c r="Y315" s="122"/>
      <c r="Z315" s="122"/>
    </row>
    <row r="316" spans="1:26">
      <c r="A316" s="6">
        <v>40880</v>
      </c>
      <c r="B316" s="122">
        <v>72</v>
      </c>
      <c r="C316" s="122">
        <v>76</v>
      </c>
      <c r="D316" s="122">
        <v>50</v>
      </c>
      <c r="E316" s="122">
        <v>63.75</v>
      </c>
      <c r="F316" s="122" t="s">
        <v>28</v>
      </c>
      <c r="G316" s="122">
        <v>37.5</v>
      </c>
      <c r="H316" s="122">
        <v>64.666666666666671</v>
      </c>
      <c r="I316" s="122" t="s">
        <v>28</v>
      </c>
      <c r="J316" s="122" t="s">
        <v>28</v>
      </c>
      <c r="K316" s="122"/>
      <c r="L316" s="122"/>
      <c r="M316" s="122"/>
      <c r="N316" s="122" t="s">
        <v>28</v>
      </c>
      <c r="O316" s="122" t="s">
        <v>28</v>
      </c>
      <c r="P316" s="122" t="s">
        <v>28</v>
      </c>
      <c r="Q316" s="122">
        <v>82.933333333333337</v>
      </c>
      <c r="R316" s="122">
        <v>70.13</v>
      </c>
      <c r="S316" s="122" t="s">
        <v>28</v>
      </c>
      <c r="T316" s="1"/>
      <c r="X316" s="122"/>
      <c r="Y316" s="122"/>
      <c r="Z316" s="122"/>
    </row>
    <row r="317" spans="1:26">
      <c r="A317" s="6">
        <v>40887</v>
      </c>
      <c r="B317" s="122">
        <v>71.5</v>
      </c>
      <c r="C317" s="122">
        <v>70.5</v>
      </c>
      <c r="D317" s="122">
        <v>46.5</v>
      </c>
      <c r="E317" s="122">
        <v>59</v>
      </c>
      <c r="F317" s="122">
        <v>53.5</v>
      </c>
      <c r="G317" s="122">
        <v>41</v>
      </c>
      <c r="H317" s="122">
        <v>67.180000000000007</v>
      </c>
      <c r="I317" s="122" t="s">
        <v>28</v>
      </c>
      <c r="J317" s="122">
        <v>41</v>
      </c>
      <c r="K317" s="122"/>
      <c r="L317" s="122"/>
      <c r="M317" s="122"/>
      <c r="N317" s="122" t="s">
        <v>28</v>
      </c>
      <c r="O317" s="122" t="s">
        <v>28</v>
      </c>
      <c r="P317" s="122" t="s">
        <v>28</v>
      </c>
      <c r="Q317" s="122">
        <v>77.296666666666667</v>
      </c>
      <c r="R317" s="122">
        <v>65.765000000000001</v>
      </c>
      <c r="S317" s="122" t="s">
        <v>28</v>
      </c>
      <c r="T317" s="1"/>
      <c r="X317" s="122"/>
      <c r="Y317" s="122"/>
      <c r="Z317" s="122"/>
    </row>
    <row r="318" spans="1:26">
      <c r="A318" s="6">
        <v>40894</v>
      </c>
      <c r="B318" s="122">
        <v>72</v>
      </c>
      <c r="C318" s="122">
        <v>73</v>
      </c>
      <c r="D318" s="122">
        <v>45</v>
      </c>
      <c r="E318" s="122">
        <v>66</v>
      </c>
      <c r="F318" s="122" t="s">
        <v>28</v>
      </c>
      <c r="G318" s="122" t="s">
        <v>28</v>
      </c>
      <c r="H318" s="122">
        <v>66.539999999999992</v>
      </c>
      <c r="I318" s="122" t="s">
        <v>28</v>
      </c>
      <c r="J318" s="122">
        <v>62.12</v>
      </c>
      <c r="K318" s="122"/>
      <c r="L318" s="122"/>
      <c r="M318" s="122"/>
      <c r="N318" s="122">
        <v>64.25</v>
      </c>
      <c r="O318" s="122">
        <v>61.75</v>
      </c>
      <c r="P318" s="122" t="s">
        <v>28</v>
      </c>
      <c r="Q318" s="122">
        <v>93.77</v>
      </c>
      <c r="R318" s="122">
        <v>78.83</v>
      </c>
      <c r="S318" s="122" t="s">
        <v>28</v>
      </c>
      <c r="T318" s="1"/>
      <c r="X318" s="122"/>
      <c r="Y318" s="122"/>
      <c r="Z318" s="122"/>
    </row>
    <row r="319" spans="1:26">
      <c r="A319" s="6">
        <v>40901</v>
      </c>
      <c r="B319" s="122">
        <v>75.5</v>
      </c>
      <c r="C319" s="122">
        <v>73.5</v>
      </c>
      <c r="D319" s="122">
        <v>51</v>
      </c>
      <c r="E319" s="122">
        <v>81.5</v>
      </c>
      <c r="F319" s="122">
        <v>67</v>
      </c>
      <c r="G319" s="122" t="s">
        <v>28</v>
      </c>
      <c r="H319" s="122">
        <v>64.567499999999995</v>
      </c>
      <c r="I319" s="122">
        <v>64</v>
      </c>
      <c r="J319" s="122" t="s">
        <v>28</v>
      </c>
      <c r="K319" s="122"/>
      <c r="L319" s="122"/>
      <c r="M319" s="122"/>
      <c r="N319" s="122" t="s">
        <v>28</v>
      </c>
      <c r="O319" s="122" t="s">
        <v>28</v>
      </c>
      <c r="P319" s="122" t="s">
        <v>28</v>
      </c>
      <c r="Q319" s="122">
        <v>85.766666666666652</v>
      </c>
      <c r="R319" s="122">
        <v>70.87</v>
      </c>
      <c r="S319" s="122" t="s">
        <v>28</v>
      </c>
      <c r="T319" s="1"/>
      <c r="X319" s="122"/>
      <c r="Y319" s="122"/>
      <c r="Z319" s="122"/>
    </row>
    <row r="320" spans="1:26">
      <c r="A320" s="6">
        <v>40908</v>
      </c>
      <c r="B320" s="122" t="s">
        <v>28</v>
      </c>
      <c r="C320" s="122" t="s">
        <v>28</v>
      </c>
      <c r="D320" s="122" t="s">
        <v>28</v>
      </c>
      <c r="E320" s="122" t="s">
        <v>28</v>
      </c>
      <c r="F320" s="122" t="s">
        <v>28</v>
      </c>
      <c r="G320" s="122" t="s">
        <v>28</v>
      </c>
      <c r="H320" s="122">
        <v>72.75</v>
      </c>
      <c r="I320" s="122" t="s">
        <v>28</v>
      </c>
      <c r="J320" s="122" t="s">
        <v>28</v>
      </c>
      <c r="K320" s="122"/>
      <c r="L320" s="122"/>
      <c r="M320" s="122"/>
      <c r="N320" s="122" t="s">
        <v>28</v>
      </c>
      <c r="O320" s="122" t="s">
        <v>28</v>
      </c>
      <c r="P320" s="122" t="s">
        <v>28</v>
      </c>
      <c r="Q320" s="122" t="s">
        <v>28</v>
      </c>
      <c r="R320" s="122" t="s">
        <v>28</v>
      </c>
      <c r="S320" s="122" t="s">
        <v>28</v>
      </c>
      <c r="T320" s="1"/>
      <c r="X320" s="122"/>
      <c r="Y320" s="122"/>
      <c r="Z320" s="122"/>
    </row>
    <row r="321" spans="1:20">
      <c r="A321" s="6">
        <v>40915</v>
      </c>
      <c r="B321" s="122">
        <v>78</v>
      </c>
      <c r="C321" s="122">
        <v>76.5</v>
      </c>
      <c r="D321" s="122">
        <v>55.25</v>
      </c>
      <c r="E321" s="122">
        <v>87.5</v>
      </c>
      <c r="F321" s="122" t="s">
        <v>28</v>
      </c>
      <c r="G321" s="122">
        <v>44</v>
      </c>
      <c r="H321" s="122">
        <v>77.194999999999993</v>
      </c>
      <c r="I321" s="122">
        <v>70.38</v>
      </c>
      <c r="J321" s="122" t="s">
        <v>28</v>
      </c>
      <c r="K321" s="122"/>
      <c r="L321" s="122"/>
      <c r="M321" s="122"/>
      <c r="N321" s="122" t="s">
        <v>28</v>
      </c>
      <c r="O321" s="122" t="s">
        <v>28</v>
      </c>
      <c r="P321" s="122" t="s">
        <v>28</v>
      </c>
      <c r="Q321" s="122">
        <v>116.79833333333333</v>
      </c>
      <c r="R321" s="122" t="s">
        <v>28</v>
      </c>
      <c r="S321" s="122" t="s">
        <v>28</v>
      </c>
      <c r="T321" s="1"/>
    </row>
    <row r="322" spans="1:20">
      <c r="A322" s="6">
        <v>40922</v>
      </c>
      <c r="B322" s="122">
        <v>77</v>
      </c>
      <c r="C322" s="122">
        <v>73</v>
      </c>
      <c r="D322" s="122">
        <v>45</v>
      </c>
      <c r="E322" s="122">
        <v>85</v>
      </c>
      <c r="F322" s="122">
        <v>71</v>
      </c>
      <c r="G322" s="122">
        <v>38.5</v>
      </c>
      <c r="H322" s="122">
        <v>79.075000000000003</v>
      </c>
      <c r="I322" s="122">
        <v>80</v>
      </c>
      <c r="J322" s="122" t="s">
        <v>28</v>
      </c>
      <c r="K322" s="122"/>
      <c r="L322" s="122"/>
      <c r="M322" s="122"/>
      <c r="N322" s="122" t="s">
        <v>28</v>
      </c>
      <c r="O322" s="122" t="s">
        <v>28</v>
      </c>
      <c r="P322" s="122" t="s">
        <v>28</v>
      </c>
      <c r="Q322" s="122">
        <v>111.42166666666667</v>
      </c>
      <c r="R322" s="122">
        <v>99.284999999999997</v>
      </c>
      <c r="S322" s="122" t="s">
        <v>28</v>
      </c>
      <c r="T322" s="1"/>
    </row>
    <row r="323" spans="1:20">
      <c r="A323" s="6">
        <v>40929</v>
      </c>
      <c r="B323" s="122">
        <v>81.5</v>
      </c>
      <c r="C323" s="122">
        <v>80</v>
      </c>
      <c r="D323" s="122">
        <v>40</v>
      </c>
      <c r="E323" s="122">
        <v>84.5</v>
      </c>
      <c r="F323" s="122">
        <v>58.5</v>
      </c>
      <c r="G323" s="122">
        <v>41</v>
      </c>
      <c r="H323" s="122">
        <v>77.326666666666668</v>
      </c>
      <c r="I323" s="122" t="s">
        <v>28</v>
      </c>
      <c r="J323" s="122">
        <v>55.51</v>
      </c>
      <c r="K323" s="122"/>
      <c r="L323" s="122"/>
      <c r="M323" s="122"/>
      <c r="N323" s="122">
        <v>74</v>
      </c>
      <c r="O323" s="122">
        <v>72.75</v>
      </c>
      <c r="P323" s="122">
        <v>61.5</v>
      </c>
      <c r="Q323" s="122">
        <v>113.78333333333335</v>
      </c>
      <c r="R323" s="122">
        <v>108.03</v>
      </c>
      <c r="S323" s="122" t="s">
        <v>28</v>
      </c>
      <c r="T323" s="1"/>
    </row>
    <row r="324" spans="1:20">
      <c r="A324" s="6">
        <v>40936</v>
      </c>
      <c r="B324" s="122">
        <v>79</v>
      </c>
      <c r="C324" s="122">
        <v>83</v>
      </c>
      <c r="D324" s="122">
        <v>63.5</v>
      </c>
      <c r="E324" s="122">
        <v>83</v>
      </c>
      <c r="F324" s="122" t="s">
        <v>28</v>
      </c>
      <c r="G324" s="122" t="s">
        <v>28</v>
      </c>
      <c r="H324" s="122">
        <v>75.37</v>
      </c>
      <c r="I324" s="122" t="s">
        <v>28</v>
      </c>
      <c r="J324" s="122">
        <v>60.91</v>
      </c>
      <c r="K324" s="122"/>
      <c r="L324" s="122"/>
      <c r="M324" s="122"/>
      <c r="N324" s="122">
        <v>67.75</v>
      </c>
      <c r="O324" s="122">
        <v>66.25</v>
      </c>
      <c r="P324" s="122">
        <v>62</v>
      </c>
      <c r="Q324" s="122">
        <v>102.1</v>
      </c>
      <c r="R324" s="122" t="s">
        <v>28</v>
      </c>
      <c r="S324" s="122" t="s">
        <v>28</v>
      </c>
      <c r="T324" s="1"/>
    </row>
    <row r="325" spans="1:20">
      <c r="A325" s="6">
        <v>40943</v>
      </c>
      <c r="B325" s="122">
        <v>87</v>
      </c>
      <c r="C325" s="122">
        <v>84.5</v>
      </c>
      <c r="D325" s="122">
        <v>57</v>
      </c>
      <c r="E325" s="122">
        <v>80.5</v>
      </c>
      <c r="F325" s="122">
        <v>68.5</v>
      </c>
      <c r="G325" s="122">
        <v>39.5</v>
      </c>
      <c r="H325" s="122">
        <v>73.233333333333334</v>
      </c>
      <c r="I325" s="122">
        <v>67.08</v>
      </c>
      <c r="J325" s="122">
        <v>61.32</v>
      </c>
      <c r="K325" s="122"/>
      <c r="L325" s="122"/>
      <c r="M325" s="122"/>
      <c r="N325" s="122" t="s">
        <v>28</v>
      </c>
      <c r="O325" s="122" t="s">
        <v>28</v>
      </c>
      <c r="P325" s="122" t="s">
        <v>28</v>
      </c>
      <c r="Q325" s="122">
        <v>105.94</v>
      </c>
      <c r="R325" s="122">
        <v>88.47</v>
      </c>
      <c r="S325" s="122" t="s">
        <v>28</v>
      </c>
      <c r="T325" s="1"/>
    </row>
    <row r="326" spans="1:20">
      <c r="A326" s="6">
        <v>40950</v>
      </c>
      <c r="B326" s="122">
        <v>83.5</v>
      </c>
      <c r="C326" s="122">
        <v>85</v>
      </c>
      <c r="D326" s="122">
        <v>51</v>
      </c>
      <c r="E326" s="122" t="s">
        <v>28</v>
      </c>
      <c r="F326" s="122">
        <v>68</v>
      </c>
      <c r="G326" s="122">
        <v>43.75</v>
      </c>
      <c r="H326" s="122">
        <v>73.88</v>
      </c>
      <c r="I326" s="122">
        <v>68.86</v>
      </c>
      <c r="J326" s="122">
        <v>58.79</v>
      </c>
      <c r="K326" s="122"/>
      <c r="L326" s="122"/>
      <c r="M326" s="122"/>
      <c r="N326" s="122" t="s">
        <v>28</v>
      </c>
      <c r="O326" s="122" t="s">
        <v>28</v>
      </c>
      <c r="P326" s="122" t="s">
        <v>28</v>
      </c>
      <c r="Q326" s="122">
        <v>106.495</v>
      </c>
      <c r="R326" s="122">
        <v>106.3</v>
      </c>
      <c r="S326" s="122" t="s">
        <v>28</v>
      </c>
      <c r="T326" s="1"/>
    </row>
    <row r="327" spans="1:20">
      <c r="A327" s="6">
        <v>40957</v>
      </c>
      <c r="B327" s="122">
        <v>88</v>
      </c>
      <c r="C327" s="122">
        <v>88</v>
      </c>
      <c r="D327" s="122" t="s">
        <v>28</v>
      </c>
      <c r="E327" s="122">
        <v>86</v>
      </c>
      <c r="F327" s="122">
        <v>66</v>
      </c>
      <c r="G327" s="122">
        <v>54</v>
      </c>
      <c r="H327" s="122">
        <v>73.715000000000003</v>
      </c>
      <c r="I327" s="122">
        <v>68.504999999999995</v>
      </c>
      <c r="J327" s="122">
        <v>51</v>
      </c>
      <c r="K327" s="122"/>
      <c r="L327" s="122"/>
      <c r="M327" s="122"/>
      <c r="N327" s="122" t="s">
        <v>28</v>
      </c>
      <c r="O327" s="122" t="s">
        <v>28</v>
      </c>
      <c r="P327" s="122" t="s">
        <v>28</v>
      </c>
      <c r="Q327" s="122">
        <v>107.45333333333333</v>
      </c>
      <c r="R327" s="122">
        <v>112.95</v>
      </c>
      <c r="S327" s="122" t="s">
        <v>28</v>
      </c>
      <c r="T327" s="1"/>
    </row>
    <row r="328" spans="1:20">
      <c r="A328" s="6">
        <v>40964</v>
      </c>
      <c r="B328" s="122">
        <v>93.5</v>
      </c>
      <c r="C328" s="122">
        <v>93</v>
      </c>
      <c r="D328" s="122" t="s">
        <v>28</v>
      </c>
      <c r="E328" s="122" t="s">
        <v>28</v>
      </c>
      <c r="F328" s="122" t="s">
        <v>28</v>
      </c>
      <c r="G328" s="122" t="s">
        <v>28</v>
      </c>
      <c r="H328" s="122">
        <v>82.76</v>
      </c>
      <c r="I328" s="122">
        <v>64.085000000000008</v>
      </c>
      <c r="J328" s="122" t="s">
        <v>28</v>
      </c>
      <c r="K328" s="122"/>
      <c r="L328" s="122"/>
      <c r="M328" s="122"/>
      <c r="N328" s="122">
        <v>75.5</v>
      </c>
      <c r="O328" s="122">
        <v>70</v>
      </c>
      <c r="P328" s="122">
        <v>56</v>
      </c>
      <c r="Q328" s="122">
        <v>105.58333333333333</v>
      </c>
      <c r="R328" s="122">
        <v>103.155</v>
      </c>
      <c r="S328" s="122" t="s">
        <v>28</v>
      </c>
      <c r="T328" s="1"/>
    </row>
    <row r="329" spans="1:20">
      <c r="A329" s="6">
        <v>40971</v>
      </c>
      <c r="B329" s="122">
        <v>90</v>
      </c>
      <c r="C329" s="122">
        <v>89</v>
      </c>
      <c r="D329" s="122">
        <v>71.5</v>
      </c>
      <c r="E329" s="122">
        <v>82</v>
      </c>
      <c r="F329" s="122">
        <v>60.5</v>
      </c>
      <c r="G329" s="122">
        <v>51</v>
      </c>
      <c r="H329" s="122">
        <v>72</v>
      </c>
      <c r="I329" s="122" t="s">
        <v>28</v>
      </c>
      <c r="J329" s="122" t="s">
        <v>28</v>
      </c>
      <c r="K329" s="122"/>
      <c r="L329" s="122"/>
      <c r="M329" s="122"/>
      <c r="N329" s="122" t="s">
        <v>28</v>
      </c>
      <c r="O329" s="122" t="s">
        <v>28</v>
      </c>
      <c r="P329" s="122" t="s">
        <v>28</v>
      </c>
      <c r="Q329" s="122">
        <v>104.15333333333335</v>
      </c>
      <c r="R329" s="122">
        <v>97.93</v>
      </c>
      <c r="S329" s="122" t="s">
        <v>28</v>
      </c>
      <c r="T329" s="1"/>
    </row>
    <row r="330" spans="1:20">
      <c r="A330" s="6">
        <v>40978</v>
      </c>
      <c r="B330" s="122">
        <v>91</v>
      </c>
      <c r="C330" s="122">
        <v>96</v>
      </c>
      <c r="D330" s="122">
        <v>72</v>
      </c>
      <c r="E330" s="122" t="s">
        <v>28</v>
      </c>
      <c r="F330" s="122" t="s">
        <v>28</v>
      </c>
      <c r="G330" s="122" t="s">
        <v>28</v>
      </c>
      <c r="H330" s="122">
        <v>77.726666666666674</v>
      </c>
      <c r="I330" s="122">
        <v>67.384999999999991</v>
      </c>
      <c r="J330" s="122">
        <v>62.55</v>
      </c>
      <c r="K330" s="122"/>
      <c r="L330" s="122"/>
      <c r="M330" s="122"/>
      <c r="N330" s="122" t="s">
        <v>28</v>
      </c>
      <c r="O330" s="122" t="s">
        <v>28</v>
      </c>
      <c r="P330" s="122" t="s">
        <v>28</v>
      </c>
      <c r="Q330" s="122">
        <v>90.754999999999995</v>
      </c>
      <c r="R330" s="122">
        <v>98.01</v>
      </c>
      <c r="S330" s="122" t="s">
        <v>28</v>
      </c>
      <c r="T330" s="1"/>
    </row>
    <row r="331" spans="1:20">
      <c r="A331" s="6">
        <v>40985</v>
      </c>
      <c r="B331" s="122">
        <v>84</v>
      </c>
      <c r="C331" s="122">
        <v>94</v>
      </c>
      <c r="D331" s="122">
        <v>53</v>
      </c>
      <c r="E331" s="122">
        <v>81.5</v>
      </c>
      <c r="F331" s="122">
        <v>70</v>
      </c>
      <c r="G331" s="122" t="s">
        <v>28</v>
      </c>
      <c r="H331" s="122">
        <v>60.75</v>
      </c>
      <c r="I331" s="122">
        <v>49.71</v>
      </c>
      <c r="J331" s="122">
        <v>39.674999999999997</v>
      </c>
      <c r="K331" s="122"/>
      <c r="L331" s="122"/>
      <c r="M331" s="122"/>
      <c r="N331" s="122">
        <v>73.5</v>
      </c>
      <c r="O331" s="122">
        <v>68</v>
      </c>
      <c r="P331" s="122">
        <v>56</v>
      </c>
      <c r="Q331" s="122">
        <v>85.756666666666675</v>
      </c>
      <c r="R331" s="122">
        <v>88.53</v>
      </c>
      <c r="S331" s="122" t="s">
        <v>28</v>
      </c>
      <c r="T331" s="1"/>
    </row>
    <row r="332" spans="1:20">
      <c r="A332" s="6">
        <v>40992</v>
      </c>
      <c r="B332" s="122">
        <v>87</v>
      </c>
      <c r="C332" s="122">
        <v>91</v>
      </c>
      <c r="D332" s="122">
        <v>65.5</v>
      </c>
      <c r="E332" s="122">
        <v>78.5</v>
      </c>
      <c r="F332" s="122">
        <v>70</v>
      </c>
      <c r="G332" s="122">
        <v>44</v>
      </c>
      <c r="H332" s="122">
        <v>54.97</v>
      </c>
      <c r="I332" s="122">
        <v>42.32</v>
      </c>
      <c r="J332" s="122">
        <v>29</v>
      </c>
      <c r="K332" s="122"/>
      <c r="L332" s="122"/>
      <c r="M332" s="122"/>
      <c r="N332" s="122" t="s">
        <v>28</v>
      </c>
      <c r="O332" s="122" t="s">
        <v>28</v>
      </c>
      <c r="P332" s="122" t="s">
        <v>28</v>
      </c>
      <c r="Q332" s="122">
        <v>96.65666666666668</v>
      </c>
      <c r="R332" s="122">
        <v>79.87</v>
      </c>
      <c r="S332" s="122" t="s">
        <v>28</v>
      </c>
      <c r="T332" s="1"/>
    </row>
    <row r="333" spans="1:20">
      <c r="A333" s="6">
        <v>40999</v>
      </c>
      <c r="B333" s="122">
        <v>80.5</v>
      </c>
      <c r="C333" s="122">
        <v>89</v>
      </c>
      <c r="D333" s="122">
        <v>63.5</v>
      </c>
      <c r="E333" s="122">
        <v>65.5</v>
      </c>
      <c r="F333" s="122">
        <v>63.5</v>
      </c>
      <c r="G333" s="122">
        <v>51.5</v>
      </c>
      <c r="H333" s="122">
        <v>61.315999999999995</v>
      </c>
      <c r="I333" s="122">
        <v>49.58</v>
      </c>
      <c r="J333" s="122" t="s">
        <v>28</v>
      </c>
      <c r="K333" s="122"/>
      <c r="L333" s="122"/>
      <c r="M333" s="122"/>
      <c r="N333" s="122" t="s">
        <v>28</v>
      </c>
      <c r="O333" s="122" t="s">
        <v>28</v>
      </c>
      <c r="P333" s="122" t="s">
        <v>28</v>
      </c>
      <c r="Q333" s="122">
        <v>101.8</v>
      </c>
      <c r="R333" s="122">
        <v>89.03</v>
      </c>
      <c r="S333" s="122" t="s">
        <v>28</v>
      </c>
      <c r="T333" s="1"/>
    </row>
    <row r="334" spans="1:20">
      <c r="A334" s="6">
        <v>41006</v>
      </c>
      <c r="B334" s="122">
        <v>79</v>
      </c>
      <c r="C334" s="122">
        <v>89</v>
      </c>
      <c r="D334" s="122">
        <v>65.5</v>
      </c>
      <c r="E334" s="122">
        <v>79</v>
      </c>
      <c r="F334" s="122">
        <v>70</v>
      </c>
      <c r="G334" s="122" t="s">
        <v>28</v>
      </c>
      <c r="H334" s="122">
        <v>59.246000000000002</v>
      </c>
      <c r="I334" s="122">
        <v>48.7</v>
      </c>
      <c r="J334" s="122">
        <v>40.369999999999997</v>
      </c>
      <c r="K334" s="122"/>
      <c r="L334" s="122"/>
      <c r="M334" s="122"/>
      <c r="N334" s="122" t="s">
        <v>28</v>
      </c>
      <c r="O334" s="122" t="s">
        <v>28</v>
      </c>
      <c r="P334" s="122" t="s">
        <v>28</v>
      </c>
      <c r="Q334" s="122">
        <v>87.56</v>
      </c>
      <c r="R334" s="122">
        <v>79.995000000000005</v>
      </c>
      <c r="S334" s="122" t="s">
        <v>28</v>
      </c>
      <c r="T334" s="1"/>
    </row>
    <row r="335" spans="1:20">
      <c r="A335" s="6">
        <v>41013</v>
      </c>
      <c r="B335" s="122">
        <v>85</v>
      </c>
      <c r="C335" s="122">
        <v>81.5</v>
      </c>
      <c r="D335" s="122">
        <v>59.5</v>
      </c>
      <c r="E335" s="122">
        <v>90.5</v>
      </c>
      <c r="F335" s="122">
        <v>73</v>
      </c>
      <c r="G335" s="122">
        <v>50</v>
      </c>
      <c r="H335" s="122">
        <v>68.097499999999997</v>
      </c>
      <c r="I335" s="122">
        <v>52.7</v>
      </c>
      <c r="J335" s="122" t="s">
        <v>28</v>
      </c>
      <c r="K335" s="122"/>
      <c r="L335" s="122"/>
      <c r="M335" s="122"/>
      <c r="N335" s="122" t="s">
        <v>28</v>
      </c>
      <c r="O335" s="122" t="s">
        <v>28</v>
      </c>
      <c r="P335" s="122" t="s">
        <v>28</v>
      </c>
      <c r="Q335" s="122">
        <v>103.33666666666666</v>
      </c>
      <c r="R335" s="122">
        <v>89.664999999999992</v>
      </c>
      <c r="S335" s="122" t="s">
        <v>28</v>
      </c>
      <c r="T335" s="1"/>
    </row>
    <row r="336" spans="1:20">
      <c r="A336" s="6">
        <v>41020</v>
      </c>
      <c r="B336" s="122">
        <v>88</v>
      </c>
      <c r="C336" s="122">
        <v>81.5</v>
      </c>
      <c r="D336" s="122">
        <v>59</v>
      </c>
      <c r="E336" s="122">
        <v>85.25</v>
      </c>
      <c r="F336" s="122">
        <v>72</v>
      </c>
      <c r="G336" s="122">
        <v>55.25</v>
      </c>
      <c r="H336" s="122">
        <v>58.113333333333337</v>
      </c>
      <c r="I336" s="122">
        <v>49.77</v>
      </c>
      <c r="J336" s="122" t="s">
        <v>28</v>
      </c>
      <c r="K336" s="122"/>
      <c r="L336" s="122"/>
      <c r="M336" s="122"/>
      <c r="N336" s="122">
        <v>68.5</v>
      </c>
      <c r="O336" s="122">
        <v>65.5</v>
      </c>
      <c r="P336" s="122">
        <v>46.5</v>
      </c>
      <c r="Q336" s="122">
        <v>87.89666666666669</v>
      </c>
      <c r="R336" s="122">
        <v>77.474999999999994</v>
      </c>
      <c r="S336" s="122" t="s">
        <v>28</v>
      </c>
      <c r="T336" s="1"/>
    </row>
    <row r="337" spans="1:20">
      <c r="A337" s="6">
        <v>41027</v>
      </c>
      <c r="B337" s="122" t="s">
        <v>28</v>
      </c>
      <c r="C337" s="122" t="s">
        <v>28</v>
      </c>
      <c r="D337" s="122" t="s">
        <v>28</v>
      </c>
      <c r="E337" s="122" t="s">
        <v>28</v>
      </c>
      <c r="F337" s="122" t="s">
        <v>28</v>
      </c>
      <c r="G337" s="122" t="s">
        <v>28</v>
      </c>
      <c r="H337" s="122" t="s">
        <v>28</v>
      </c>
      <c r="I337" s="122" t="s">
        <v>28</v>
      </c>
      <c r="J337" s="122" t="s">
        <v>28</v>
      </c>
      <c r="K337" s="122"/>
      <c r="L337" s="122"/>
      <c r="M337" s="122"/>
      <c r="N337" s="122" t="s">
        <v>28</v>
      </c>
      <c r="O337" s="122" t="s">
        <v>28</v>
      </c>
      <c r="P337" s="122" t="s">
        <v>28</v>
      </c>
      <c r="Q337" s="122">
        <v>88.009999999999991</v>
      </c>
      <c r="R337" s="122">
        <v>74.819999999999993</v>
      </c>
      <c r="S337" s="122" t="s">
        <v>28</v>
      </c>
      <c r="T337" s="1"/>
    </row>
    <row r="338" spans="1:20">
      <c r="A338" s="6">
        <v>41034</v>
      </c>
      <c r="B338" s="122">
        <v>57</v>
      </c>
      <c r="C338" s="122">
        <v>58</v>
      </c>
      <c r="D338" s="122">
        <v>36</v>
      </c>
      <c r="E338" s="122">
        <v>73</v>
      </c>
      <c r="F338" s="122">
        <v>71</v>
      </c>
      <c r="G338" s="122">
        <v>50</v>
      </c>
      <c r="H338" s="122">
        <v>56.39</v>
      </c>
      <c r="I338" s="122">
        <v>46.65</v>
      </c>
      <c r="J338" s="122" t="s">
        <v>28</v>
      </c>
      <c r="K338" s="122"/>
      <c r="L338" s="122"/>
      <c r="M338" s="122"/>
      <c r="N338" s="122" t="s">
        <v>28</v>
      </c>
      <c r="O338" s="122" t="s">
        <v>28</v>
      </c>
      <c r="P338" s="122" t="s">
        <v>28</v>
      </c>
      <c r="Q338" s="122">
        <v>84.15333333333335</v>
      </c>
      <c r="R338" s="122">
        <v>78.784999999999997</v>
      </c>
      <c r="S338" s="122" t="s">
        <v>28</v>
      </c>
      <c r="T338" s="1"/>
    </row>
    <row r="339" spans="1:20">
      <c r="A339" s="6">
        <v>41041</v>
      </c>
      <c r="B339" s="122">
        <v>52</v>
      </c>
      <c r="C339" s="122">
        <v>56.5</v>
      </c>
      <c r="D339" s="122">
        <v>35</v>
      </c>
      <c r="E339" s="122">
        <v>71</v>
      </c>
      <c r="F339" s="122">
        <v>59.5</v>
      </c>
      <c r="G339" s="122" t="s">
        <v>28</v>
      </c>
      <c r="H339" s="122">
        <v>54.696000000000005</v>
      </c>
      <c r="I339" s="122">
        <v>45.28</v>
      </c>
      <c r="J339" s="122">
        <v>30.47</v>
      </c>
      <c r="K339" s="122"/>
      <c r="L339" s="122"/>
      <c r="M339" s="122"/>
      <c r="N339" s="122" t="s">
        <v>28</v>
      </c>
      <c r="O339" s="122" t="s">
        <v>28</v>
      </c>
      <c r="P339" s="122" t="s">
        <v>28</v>
      </c>
      <c r="Q339" s="122">
        <v>68.850000000000009</v>
      </c>
      <c r="R339" s="122">
        <v>65.38</v>
      </c>
      <c r="S339" s="122" t="s">
        <v>28</v>
      </c>
      <c r="T339" s="1"/>
    </row>
    <row r="340" spans="1:20">
      <c r="A340" s="6">
        <v>41048</v>
      </c>
      <c r="B340" s="122">
        <v>60.5</v>
      </c>
      <c r="C340" s="122">
        <v>58.5</v>
      </c>
      <c r="D340" s="122">
        <v>31</v>
      </c>
      <c r="E340" s="122">
        <v>59.5</v>
      </c>
      <c r="F340" s="122">
        <v>45.5</v>
      </c>
      <c r="G340" s="122">
        <v>34</v>
      </c>
      <c r="H340" s="122">
        <v>56.142499999999998</v>
      </c>
      <c r="I340" s="122">
        <v>49.959999999999994</v>
      </c>
      <c r="J340" s="122">
        <v>43.92</v>
      </c>
      <c r="K340" s="122"/>
      <c r="L340" s="122"/>
      <c r="M340" s="122"/>
      <c r="N340" s="122">
        <v>49</v>
      </c>
      <c r="O340" s="122">
        <v>54.25</v>
      </c>
      <c r="P340" s="122">
        <v>26.5</v>
      </c>
      <c r="Q340" s="122">
        <v>81.486666666666679</v>
      </c>
      <c r="R340" s="122">
        <v>81.39</v>
      </c>
      <c r="S340" s="122" t="s">
        <v>28</v>
      </c>
      <c r="T340" s="1"/>
    </row>
    <row r="341" spans="1:20">
      <c r="A341" s="6">
        <v>41055</v>
      </c>
      <c r="B341" s="122">
        <v>64</v>
      </c>
      <c r="C341" s="122">
        <v>61.5</v>
      </c>
      <c r="D341" s="122">
        <v>40</v>
      </c>
      <c r="E341" s="122">
        <v>72.5</v>
      </c>
      <c r="F341" s="122">
        <v>61</v>
      </c>
      <c r="G341" s="122" t="s">
        <v>28</v>
      </c>
      <c r="H341" s="122">
        <v>59.07</v>
      </c>
      <c r="I341" s="122" t="s">
        <v>28</v>
      </c>
      <c r="J341" s="122">
        <v>47.9</v>
      </c>
      <c r="K341" s="122"/>
      <c r="L341" s="122"/>
      <c r="M341" s="122"/>
      <c r="N341" s="122" t="s">
        <v>28</v>
      </c>
      <c r="O341" s="122" t="s">
        <v>28</v>
      </c>
      <c r="P341" s="122" t="s">
        <v>28</v>
      </c>
      <c r="Q341" s="122">
        <v>77.843333333333348</v>
      </c>
      <c r="R341" s="122">
        <v>67.765000000000001</v>
      </c>
      <c r="S341" s="122" t="s">
        <v>28</v>
      </c>
      <c r="T341" s="1"/>
    </row>
    <row r="342" spans="1:20">
      <c r="A342" s="6">
        <v>41062</v>
      </c>
      <c r="B342" s="122">
        <v>59.5</v>
      </c>
      <c r="C342" s="122">
        <v>58.5</v>
      </c>
      <c r="D342" s="122">
        <v>38.5</v>
      </c>
      <c r="E342" s="122">
        <v>70</v>
      </c>
      <c r="F342" s="122">
        <v>59.5</v>
      </c>
      <c r="G342" s="122">
        <v>38.5</v>
      </c>
      <c r="H342" s="122">
        <v>62.553999999999995</v>
      </c>
      <c r="I342" s="122">
        <v>54.73</v>
      </c>
      <c r="J342" s="122">
        <v>43.13</v>
      </c>
      <c r="K342" s="122"/>
      <c r="L342" s="122"/>
      <c r="M342" s="122"/>
      <c r="N342" s="122" t="s">
        <v>28</v>
      </c>
      <c r="O342" s="122" t="s">
        <v>28</v>
      </c>
      <c r="P342" s="122" t="s">
        <v>28</v>
      </c>
      <c r="Q342" s="122">
        <v>76.226666666666674</v>
      </c>
      <c r="R342" s="122">
        <v>64.02</v>
      </c>
      <c r="S342" s="122" t="s">
        <v>28</v>
      </c>
      <c r="T342" s="1"/>
    </row>
    <row r="343" spans="1:20">
      <c r="A343" s="6">
        <v>41069</v>
      </c>
      <c r="B343" s="122">
        <v>49.5</v>
      </c>
      <c r="C343" s="122">
        <v>48</v>
      </c>
      <c r="D343" s="122">
        <v>31.5</v>
      </c>
      <c r="E343" s="122">
        <v>63</v>
      </c>
      <c r="F343" s="122">
        <v>59.5</v>
      </c>
      <c r="G343" s="122">
        <v>42</v>
      </c>
      <c r="H343" s="122">
        <v>60.772499999999994</v>
      </c>
      <c r="I343" s="122">
        <v>47.81</v>
      </c>
      <c r="J343" s="122">
        <v>40.35</v>
      </c>
      <c r="K343" s="122"/>
      <c r="L343" s="122"/>
      <c r="M343" s="122"/>
      <c r="N343" s="122">
        <v>56.75</v>
      </c>
      <c r="O343" s="122">
        <v>57.38</v>
      </c>
      <c r="P343" s="122">
        <v>39.5</v>
      </c>
      <c r="Q343" s="122">
        <v>68.74666666666667</v>
      </c>
      <c r="R343" s="122">
        <v>55.21</v>
      </c>
      <c r="S343" s="122" t="s">
        <v>28</v>
      </c>
      <c r="T343" s="1"/>
    </row>
    <row r="344" spans="1:20">
      <c r="A344" s="6">
        <v>41076</v>
      </c>
      <c r="B344" s="122">
        <v>49.5</v>
      </c>
      <c r="C344" s="122">
        <v>47</v>
      </c>
      <c r="D344" s="122">
        <v>30</v>
      </c>
      <c r="E344" s="122">
        <v>58</v>
      </c>
      <c r="F344" s="122">
        <v>52.5</v>
      </c>
      <c r="G344" s="122">
        <v>38</v>
      </c>
      <c r="H344" s="122">
        <v>38.754999999999995</v>
      </c>
      <c r="I344" s="122">
        <v>33.450000000000003</v>
      </c>
      <c r="J344" s="122">
        <v>23.984999999999999</v>
      </c>
      <c r="K344" s="122"/>
      <c r="L344" s="122"/>
      <c r="M344" s="122"/>
      <c r="N344" s="122" t="s">
        <v>28</v>
      </c>
      <c r="O344" s="122" t="s">
        <v>28</v>
      </c>
      <c r="P344" s="122" t="s">
        <v>28</v>
      </c>
      <c r="Q344" s="122">
        <v>68.749999999999986</v>
      </c>
      <c r="R344" s="122">
        <v>53.75</v>
      </c>
      <c r="S344" s="122" t="s">
        <v>28</v>
      </c>
      <c r="T344" s="1"/>
    </row>
    <row r="345" spans="1:20">
      <c r="A345" s="6">
        <v>41083</v>
      </c>
      <c r="B345" s="122">
        <v>53</v>
      </c>
      <c r="C345" s="122">
        <v>53</v>
      </c>
      <c r="D345" s="122">
        <v>35</v>
      </c>
      <c r="E345" s="122">
        <v>57</v>
      </c>
      <c r="F345" s="122">
        <v>44.5</v>
      </c>
      <c r="G345" s="122">
        <v>35.5</v>
      </c>
      <c r="H345" s="122">
        <v>34.9375</v>
      </c>
      <c r="I345" s="122">
        <v>37.479999999999997</v>
      </c>
      <c r="J345" s="122">
        <v>29.68</v>
      </c>
      <c r="K345" s="122"/>
      <c r="L345" s="122"/>
      <c r="M345" s="122"/>
      <c r="N345" s="122" t="s">
        <v>28</v>
      </c>
      <c r="O345" s="122" t="s">
        <v>28</v>
      </c>
      <c r="P345" s="122" t="s">
        <v>28</v>
      </c>
      <c r="Q345" s="122">
        <v>78.335000000000008</v>
      </c>
      <c r="R345" s="122">
        <v>60.92</v>
      </c>
      <c r="S345" s="122" t="s">
        <v>28</v>
      </c>
      <c r="T345" s="1"/>
    </row>
    <row r="346" spans="1:20">
      <c r="A346" s="6">
        <v>41090</v>
      </c>
      <c r="B346" s="122">
        <v>52</v>
      </c>
      <c r="C346" s="122">
        <v>51</v>
      </c>
      <c r="D346" s="122">
        <v>32.5</v>
      </c>
      <c r="E346" s="122">
        <v>53.75</v>
      </c>
      <c r="F346" s="122">
        <v>40.5</v>
      </c>
      <c r="G346" s="122">
        <v>32</v>
      </c>
      <c r="H346" s="122">
        <v>45.397500000000001</v>
      </c>
      <c r="I346" s="122">
        <v>32.200000000000003</v>
      </c>
      <c r="J346" s="122">
        <v>26.79</v>
      </c>
      <c r="K346" s="122"/>
      <c r="L346" s="122"/>
      <c r="M346" s="122"/>
      <c r="N346" s="122">
        <v>41.5</v>
      </c>
      <c r="O346" s="122">
        <v>43.75</v>
      </c>
      <c r="P346" s="122">
        <v>34.25</v>
      </c>
      <c r="Q346" s="122">
        <v>71.13333333333334</v>
      </c>
      <c r="R346" s="122">
        <v>62.867499999999993</v>
      </c>
      <c r="S346" s="122" t="s">
        <v>28</v>
      </c>
      <c r="T346" s="1"/>
    </row>
    <row r="347" spans="1:20">
      <c r="A347" s="6">
        <v>41097</v>
      </c>
      <c r="B347" s="122" t="s">
        <v>28</v>
      </c>
      <c r="C347" s="122" t="s">
        <v>28</v>
      </c>
      <c r="D347" s="122" t="s">
        <v>28</v>
      </c>
      <c r="E347" s="122" t="s">
        <v>28</v>
      </c>
      <c r="F347" s="122" t="s">
        <v>28</v>
      </c>
      <c r="G347" s="122" t="s">
        <v>28</v>
      </c>
      <c r="H347" s="122" t="s">
        <v>28</v>
      </c>
      <c r="I347" s="122" t="s">
        <v>28</v>
      </c>
      <c r="J347" s="122" t="s">
        <v>28</v>
      </c>
      <c r="K347" s="122"/>
      <c r="L347" s="122"/>
      <c r="M347" s="122"/>
      <c r="N347" s="122" t="s">
        <v>28</v>
      </c>
      <c r="O347" s="122" t="s">
        <v>28</v>
      </c>
      <c r="P347" s="122" t="s">
        <v>28</v>
      </c>
      <c r="Q347" s="122">
        <v>66.223333333333343</v>
      </c>
      <c r="R347" s="122">
        <v>67.959999999999994</v>
      </c>
      <c r="S347" s="122" t="s">
        <v>28</v>
      </c>
      <c r="T347" s="1"/>
    </row>
    <row r="348" spans="1:20">
      <c r="A348" s="6">
        <v>41104</v>
      </c>
      <c r="B348" s="122">
        <v>55.5</v>
      </c>
      <c r="C348" s="122">
        <v>57</v>
      </c>
      <c r="D348" s="122">
        <v>34</v>
      </c>
      <c r="E348" s="122" t="s">
        <v>28</v>
      </c>
      <c r="F348" s="122" t="s">
        <v>28</v>
      </c>
      <c r="G348" s="122" t="s">
        <v>28</v>
      </c>
      <c r="H348" s="122">
        <v>36.590000000000003</v>
      </c>
      <c r="I348" s="122">
        <v>29.42</v>
      </c>
      <c r="J348" s="122">
        <v>18.170000000000002</v>
      </c>
      <c r="K348" s="122"/>
      <c r="L348" s="122"/>
      <c r="M348" s="122"/>
      <c r="N348" s="122" t="s">
        <v>28</v>
      </c>
      <c r="O348" s="122" t="s">
        <v>28</v>
      </c>
      <c r="P348" s="122" t="s">
        <v>28</v>
      </c>
      <c r="Q348" s="122">
        <v>98.955000000000013</v>
      </c>
      <c r="R348" s="122">
        <v>76.819999999999993</v>
      </c>
      <c r="S348" s="122" t="s">
        <v>28</v>
      </c>
      <c r="T348" s="1"/>
    </row>
    <row r="349" spans="1:20">
      <c r="A349" s="6">
        <v>41111</v>
      </c>
      <c r="B349" s="122">
        <v>54.5</v>
      </c>
      <c r="C349" s="122">
        <v>55.5</v>
      </c>
      <c r="D349" s="122">
        <v>35</v>
      </c>
      <c r="E349" s="122">
        <v>56</v>
      </c>
      <c r="F349" s="122">
        <v>47.5</v>
      </c>
      <c r="G349" s="122">
        <v>39.25</v>
      </c>
      <c r="H349" s="122">
        <v>38.480000000000004</v>
      </c>
      <c r="I349" s="122" t="s">
        <v>28</v>
      </c>
      <c r="J349" s="122" t="s">
        <v>28</v>
      </c>
      <c r="K349" s="122"/>
      <c r="L349" s="122"/>
      <c r="M349" s="122"/>
      <c r="N349" s="122">
        <v>38.75</v>
      </c>
      <c r="O349" s="122">
        <v>35.5</v>
      </c>
      <c r="P349" s="122">
        <v>23.5</v>
      </c>
      <c r="Q349" s="122">
        <v>84.37</v>
      </c>
      <c r="R349" s="122">
        <v>73.67</v>
      </c>
      <c r="S349" s="122" t="s">
        <v>28</v>
      </c>
      <c r="T349" s="1"/>
    </row>
    <row r="350" spans="1:20">
      <c r="A350" s="6">
        <v>41118</v>
      </c>
      <c r="B350" s="122">
        <v>55</v>
      </c>
      <c r="C350" s="122">
        <v>56.5</v>
      </c>
      <c r="D350" s="122">
        <v>36.5</v>
      </c>
      <c r="E350" s="122">
        <v>55.5</v>
      </c>
      <c r="F350" s="122">
        <v>50.5</v>
      </c>
      <c r="G350" s="122">
        <v>32.5</v>
      </c>
      <c r="H350" s="122">
        <v>49.122500000000002</v>
      </c>
      <c r="I350" s="122">
        <v>45</v>
      </c>
      <c r="J350" s="122" t="s">
        <v>28</v>
      </c>
      <c r="K350" s="122"/>
      <c r="L350" s="122"/>
      <c r="M350" s="122"/>
      <c r="N350" s="122" t="s">
        <v>28</v>
      </c>
      <c r="O350" s="122" t="s">
        <v>28</v>
      </c>
      <c r="P350" s="122" t="s">
        <v>28</v>
      </c>
      <c r="Q350" s="122">
        <v>72.905000000000001</v>
      </c>
      <c r="R350" s="122">
        <v>57.176249999999996</v>
      </c>
      <c r="S350" s="122" t="s">
        <v>28</v>
      </c>
      <c r="T350" s="1"/>
    </row>
    <row r="351" spans="1:20">
      <c r="A351" s="6">
        <v>41125</v>
      </c>
      <c r="B351" s="122">
        <v>49</v>
      </c>
      <c r="C351" s="122">
        <v>54.5</v>
      </c>
      <c r="D351" s="122">
        <v>33.5</v>
      </c>
      <c r="E351" s="122">
        <v>52</v>
      </c>
      <c r="F351" s="122">
        <v>42.5</v>
      </c>
      <c r="G351" s="122">
        <v>34</v>
      </c>
      <c r="H351" s="122">
        <v>49.55</v>
      </c>
      <c r="I351" s="122">
        <v>34.195</v>
      </c>
      <c r="J351" s="122">
        <v>27.5</v>
      </c>
      <c r="K351" s="122"/>
      <c r="L351" s="122"/>
      <c r="M351" s="122"/>
      <c r="N351" s="122">
        <v>36</v>
      </c>
      <c r="O351" s="122">
        <v>31.75</v>
      </c>
      <c r="P351" s="122">
        <v>30.25</v>
      </c>
      <c r="Q351" s="122">
        <v>54.711666666666666</v>
      </c>
      <c r="R351" s="122">
        <v>46.225000000000001</v>
      </c>
      <c r="S351" s="122" t="s">
        <v>28</v>
      </c>
      <c r="T351" s="1"/>
    </row>
    <row r="352" spans="1:20">
      <c r="A352" s="6">
        <v>41132</v>
      </c>
      <c r="B352" s="122">
        <v>52.5</v>
      </c>
      <c r="C352" s="122">
        <v>52.5</v>
      </c>
      <c r="D352" s="122">
        <v>33.5</v>
      </c>
      <c r="E352" s="122">
        <v>47</v>
      </c>
      <c r="F352" s="122">
        <v>43</v>
      </c>
      <c r="G352" s="122">
        <v>37.5</v>
      </c>
      <c r="H352" s="122">
        <v>32.68</v>
      </c>
      <c r="I352" s="122">
        <v>30.91</v>
      </c>
      <c r="J352" s="122">
        <v>25.17</v>
      </c>
      <c r="K352" s="122"/>
      <c r="L352" s="122"/>
      <c r="M352" s="122"/>
      <c r="N352" s="122" t="s">
        <v>28</v>
      </c>
      <c r="O352" s="122" t="s">
        <v>28</v>
      </c>
      <c r="P352" s="122" t="s">
        <v>28</v>
      </c>
      <c r="Q352" s="122">
        <v>73.484999999999999</v>
      </c>
      <c r="R352" s="122">
        <v>65.385000000000005</v>
      </c>
      <c r="S352" s="122" t="s">
        <v>28</v>
      </c>
      <c r="T352" s="1"/>
    </row>
    <row r="353" spans="1:20">
      <c r="A353" s="6">
        <v>41139</v>
      </c>
      <c r="B353" s="122">
        <v>52.5</v>
      </c>
      <c r="C353" s="122">
        <v>55.5</v>
      </c>
      <c r="D353" s="122">
        <v>35</v>
      </c>
      <c r="E353" s="122">
        <v>50</v>
      </c>
      <c r="F353" s="122">
        <v>41.25</v>
      </c>
      <c r="G353" s="122">
        <v>30</v>
      </c>
      <c r="H353" s="122">
        <v>35.713333333333331</v>
      </c>
      <c r="I353" s="122" t="s">
        <v>28</v>
      </c>
      <c r="J353" s="122">
        <v>23.45</v>
      </c>
      <c r="K353" s="122"/>
      <c r="L353" s="122"/>
      <c r="M353" s="122"/>
      <c r="N353" s="122">
        <v>40</v>
      </c>
      <c r="O353" s="122">
        <v>34.5</v>
      </c>
      <c r="P353" s="122">
        <v>24.5</v>
      </c>
      <c r="Q353" s="122">
        <v>80.483750000000001</v>
      </c>
      <c r="R353" s="122">
        <v>60.637499999999996</v>
      </c>
      <c r="S353" s="122" t="s">
        <v>28</v>
      </c>
      <c r="T353" s="1"/>
    </row>
    <row r="354" spans="1:20">
      <c r="A354" s="6">
        <v>41146</v>
      </c>
      <c r="B354" s="122">
        <v>53.5</v>
      </c>
      <c r="C354" s="122">
        <v>52</v>
      </c>
      <c r="D354" s="122">
        <v>32.5</v>
      </c>
      <c r="E354" s="122">
        <v>47</v>
      </c>
      <c r="F354" s="122">
        <v>43</v>
      </c>
      <c r="G354" s="122">
        <v>35.5</v>
      </c>
      <c r="H354" s="122">
        <v>35.352499999999999</v>
      </c>
      <c r="I354" s="122">
        <v>31.92</v>
      </c>
      <c r="J354" s="122">
        <v>26</v>
      </c>
      <c r="K354" s="122"/>
      <c r="L354" s="122"/>
      <c r="M354" s="122"/>
      <c r="N354" s="122" t="s">
        <v>28</v>
      </c>
      <c r="O354" s="122" t="s">
        <v>28</v>
      </c>
      <c r="P354" s="122" t="s">
        <v>28</v>
      </c>
      <c r="Q354" s="122">
        <v>59.814166666666665</v>
      </c>
      <c r="R354" s="122">
        <v>51.435000000000002</v>
      </c>
      <c r="S354" s="122" t="s">
        <v>28</v>
      </c>
      <c r="T354" s="1"/>
    </row>
    <row r="355" spans="1:20">
      <c r="A355" s="6">
        <v>41153</v>
      </c>
      <c r="B355" s="122">
        <v>54</v>
      </c>
      <c r="C355" s="122">
        <v>50</v>
      </c>
      <c r="D355" s="122">
        <v>32.5</v>
      </c>
      <c r="E355" s="122">
        <v>45</v>
      </c>
      <c r="F355" s="122">
        <v>32.5</v>
      </c>
      <c r="G355" s="122" t="s">
        <v>28</v>
      </c>
      <c r="H355" s="122">
        <v>36.5</v>
      </c>
      <c r="I355" s="122" t="s">
        <v>28</v>
      </c>
      <c r="J355" s="122" t="s">
        <v>28</v>
      </c>
      <c r="K355" s="122"/>
      <c r="L355" s="122"/>
      <c r="M355" s="122"/>
      <c r="N355" s="122">
        <v>37</v>
      </c>
      <c r="O355" s="122">
        <v>39</v>
      </c>
      <c r="P355" s="122">
        <v>30.5</v>
      </c>
      <c r="Q355" s="122">
        <v>74.293333333333337</v>
      </c>
      <c r="R355" s="122">
        <v>58</v>
      </c>
      <c r="S355" s="122" t="s">
        <v>28</v>
      </c>
      <c r="T355" s="1"/>
    </row>
    <row r="356" spans="1:20">
      <c r="A356" s="6">
        <v>41160</v>
      </c>
      <c r="B356" s="122">
        <v>55.5</v>
      </c>
      <c r="C356" s="122">
        <v>57</v>
      </c>
      <c r="D356" s="122" t="s">
        <v>28</v>
      </c>
      <c r="E356" s="122">
        <v>50.5</v>
      </c>
      <c r="F356" s="122">
        <v>40.5</v>
      </c>
      <c r="G356" s="122" t="s">
        <v>28</v>
      </c>
      <c r="H356" s="122" t="s">
        <v>28</v>
      </c>
      <c r="I356" s="122">
        <v>36.78</v>
      </c>
      <c r="J356" s="122" t="s">
        <v>28</v>
      </c>
      <c r="K356" s="122"/>
      <c r="L356" s="122"/>
      <c r="M356" s="122"/>
      <c r="N356" s="122" t="s">
        <v>28</v>
      </c>
      <c r="O356" s="122" t="s">
        <v>28</v>
      </c>
      <c r="P356" s="122" t="s">
        <v>28</v>
      </c>
      <c r="Q356" s="122">
        <v>70.67</v>
      </c>
      <c r="R356" s="122">
        <v>61.75</v>
      </c>
      <c r="S356" s="122">
        <v>54.99</v>
      </c>
      <c r="T356" s="1"/>
    </row>
    <row r="357" spans="1:20">
      <c r="A357" s="6">
        <v>41167</v>
      </c>
      <c r="B357" s="122">
        <v>53.5</v>
      </c>
      <c r="C357" s="122">
        <v>55.5</v>
      </c>
      <c r="D357" s="122">
        <v>37.5</v>
      </c>
      <c r="E357" s="122">
        <v>47.5</v>
      </c>
      <c r="F357" s="122">
        <v>38</v>
      </c>
      <c r="G357" s="122" t="s">
        <v>28</v>
      </c>
      <c r="H357" s="122">
        <v>38.414999999999999</v>
      </c>
      <c r="I357" s="122">
        <v>33.629999999999995</v>
      </c>
      <c r="J357" s="122">
        <v>25</v>
      </c>
      <c r="K357" s="122"/>
      <c r="L357" s="122"/>
      <c r="M357" s="122"/>
      <c r="N357" s="122">
        <v>35.5</v>
      </c>
      <c r="O357" s="122">
        <v>34.5</v>
      </c>
      <c r="P357" s="122">
        <v>23.5</v>
      </c>
      <c r="Q357" s="122">
        <v>76.492500000000007</v>
      </c>
      <c r="R357" s="122">
        <v>61.883749999999999</v>
      </c>
      <c r="S357" s="122">
        <v>51.39</v>
      </c>
      <c r="T357" s="1"/>
    </row>
    <row r="358" spans="1:20">
      <c r="A358" s="6">
        <v>41174</v>
      </c>
      <c r="B358" s="122">
        <v>44.5</v>
      </c>
      <c r="C358" s="122">
        <v>53</v>
      </c>
      <c r="D358" s="122">
        <v>30</v>
      </c>
      <c r="E358" s="122">
        <v>32.5</v>
      </c>
      <c r="F358" s="122">
        <v>27</v>
      </c>
      <c r="G358" s="122" t="s">
        <v>28</v>
      </c>
      <c r="H358" s="122">
        <v>40</v>
      </c>
      <c r="I358" s="122">
        <v>31.125</v>
      </c>
      <c r="J358" s="122">
        <v>20.420000000000002</v>
      </c>
      <c r="K358" s="122"/>
      <c r="L358" s="122"/>
      <c r="M358" s="122"/>
      <c r="N358" s="122">
        <v>31.38</v>
      </c>
      <c r="O358" s="122">
        <v>32.5</v>
      </c>
      <c r="P358" s="122">
        <v>21.5</v>
      </c>
      <c r="Q358" s="122">
        <v>73.650000000000006</v>
      </c>
      <c r="R358" s="122">
        <v>95.84</v>
      </c>
      <c r="S358" s="122">
        <v>43.844999999999999</v>
      </c>
      <c r="T358" s="1"/>
    </row>
    <row r="359" spans="1:20">
      <c r="A359" s="6">
        <v>41181</v>
      </c>
      <c r="B359" s="122">
        <v>48</v>
      </c>
      <c r="C359" s="122">
        <v>50.5</v>
      </c>
      <c r="D359" s="122">
        <v>29.5</v>
      </c>
      <c r="E359" s="122">
        <v>36.5</v>
      </c>
      <c r="F359" s="122">
        <v>25.75</v>
      </c>
      <c r="G359" s="122" t="s">
        <v>28</v>
      </c>
      <c r="H359" s="122" t="s">
        <v>28</v>
      </c>
      <c r="I359" s="122" t="s">
        <v>28</v>
      </c>
      <c r="J359" s="122" t="s">
        <v>28</v>
      </c>
      <c r="K359" s="122"/>
      <c r="L359" s="122"/>
      <c r="M359" s="122"/>
      <c r="N359" s="122" t="s">
        <v>28</v>
      </c>
      <c r="O359" s="122" t="s">
        <v>28</v>
      </c>
      <c r="P359" s="122" t="s">
        <v>28</v>
      </c>
      <c r="Q359" s="122">
        <v>69.692499999999995</v>
      </c>
      <c r="R359" s="122">
        <v>64.763750000000002</v>
      </c>
      <c r="S359" s="122">
        <v>40.685000000000002</v>
      </c>
      <c r="T359" s="1"/>
    </row>
    <row r="360" spans="1:20">
      <c r="A360" s="6">
        <v>41188</v>
      </c>
      <c r="B360" s="122">
        <v>52</v>
      </c>
      <c r="C360" s="122">
        <v>57.5</v>
      </c>
      <c r="D360" s="122" t="s">
        <v>28</v>
      </c>
      <c r="E360" s="122">
        <v>36.5</v>
      </c>
      <c r="F360" s="122">
        <v>27.25</v>
      </c>
      <c r="G360" s="122" t="s">
        <v>28</v>
      </c>
      <c r="H360" s="122" t="s">
        <v>28</v>
      </c>
      <c r="I360" s="122">
        <v>32.435000000000002</v>
      </c>
      <c r="J360" s="122" t="s">
        <v>28</v>
      </c>
      <c r="K360" s="122"/>
      <c r="L360" s="122"/>
      <c r="M360" s="122"/>
      <c r="N360" s="122">
        <v>30.5</v>
      </c>
      <c r="O360" s="122">
        <v>29.88</v>
      </c>
      <c r="P360" s="122">
        <v>20.5</v>
      </c>
      <c r="Q360" s="122">
        <v>63.536666666666669</v>
      </c>
      <c r="R360" s="122">
        <v>53.702500000000001</v>
      </c>
      <c r="S360" s="122" t="s">
        <v>28</v>
      </c>
      <c r="T360" s="1"/>
    </row>
    <row r="361" spans="1:20">
      <c r="A361" s="6">
        <v>41195</v>
      </c>
      <c r="B361" s="122">
        <v>52.5</v>
      </c>
      <c r="C361" s="122">
        <v>56</v>
      </c>
      <c r="D361" s="122">
        <v>32.5</v>
      </c>
      <c r="E361" s="122">
        <v>36.5</v>
      </c>
      <c r="F361" s="122">
        <v>28.5</v>
      </c>
      <c r="G361" s="122" t="s">
        <v>28</v>
      </c>
      <c r="H361" s="122">
        <v>33.935000000000002</v>
      </c>
      <c r="I361" s="122" t="s">
        <v>28</v>
      </c>
      <c r="J361" s="122">
        <v>20.79</v>
      </c>
      <c r="K361" s="122"/>
      <c r="L361" s="122"/>
      <c r="M361" s="122"/>
      <c r="N361" s="122">
        <v>33</v>
      </c>
      <c r="O361" s="122">
        <v>31</v>
      </c>
      <c r="P361" s="122">
        <v>20.75</v>
      </c>
      <c r="Q361" s="122">
        <v>72.931666666666672</v>
      </c>
      <c r="R361" s="122">
        <v>70.875</v>
      </c>
      <c r="S361" s="122">
        <v>49.004999999999995</v>
      </c>
      <c r="T361" s="1"/>
    </row>
    <row r="362" spans="1:20">
      <c r="A362" s="6">
        <v>41202</v>
      </c>
      <c r="B362" s="122">
        <v>53.5</v>
      </c>
      <c r="C362" s="122">
        <v>56.5</v>
      </c>
      <c r="D362" s="122">
        <v>35</v>
      </c>
      <c r="E362" s="122">
        <v>34</v>
      </c>
      <c r="F362" s="122" t="s">
        <v>28</v>
      </c>
      <c r="G362" s="122" t="s">
        <v>28</v>
      </c>
      <c r="H362" s="122">
        <v>40.015000000000001</v>
      </c>
      <c r="I362" s="122">
        <v>30.78</v>
      </c>
      <c r="J362" s="122" t="s">
        <v>28</v>
      </c>
      <c r="K362" s="122"/>
      <c r="L362" s="122"/>
      <c r="M362" s="122"/>
      <c r="N362" s="122">
        <v>37.75</v>
      </c>
      <c r="O362" s="122">
        <v>33</v>
      </c>
      <c r="P362" s="122">
        <v>21</v>
      </c>
      <c r="Q362" s="122">
        <v>98.084999999999994</v>
      </c>
      <c r="R362" s="122">
        <v>75.510000000000005</v>
      </c>
      <c r="S362" s="122">
        <v>65.7</v>
      </c>
      <c r="T362" s="1"/>
    </row>
    <row r="363" spans="1:20">
      <c r="A363" s="6">
        <v>41209</v>
      </c>
      <c r="B363" s="122">
        <v>54.5</v>
      </c>
      <c r="C363" s="122">
        <v>59.5</v>
      </c>
      <c r="D363" s="122">
        <v>36</v>
      </c>
      <c r="E363" s="122">
        <v>44.5</v>
      </c>
      <c r="F363" s="122">
        <v>41</v>
      </c>
      <c r="G363" s="122" t="s">
        <v>28</v>
      </c>
      <c r="H363" s="122">
        <v>45.01</v>
      </c>
      <c r="I363" s="122" t="s">
        <v>28</v>
      </c>
      <c r="J363" s="122">
        <v>20</v>
      </c>
      <c r="K363" s="122"/>
      <c r="L363" s="122"/>
      <c r="M363" s="122"/>
      <c r="N363" s="122" t="s">
        <v>28</v>
      </c>
      <c r="O363" s="122" t="s">
        <v>28</v>
      </c>
      <c r="P363" s="122" t="s">
        <v>28</v>
      </c>
      <c r="Q363" s="122">
        <v>71.953333333333333</v>
      </c>
      <c r="R363" s="122">
        <v>61.196666666666665</v>
      </c>
      <c r="S363" s="122">
        <v>48.019999999999996</v>
      </c>
      <c r="T363" s="1"/>
    </row>
    <row r="364" spans="1:20">
      <c r="A364" s="6">
        <v>41216</v>
      </c>
      <c r="B364" s="122">
        <v>57</v>
      </c>
      <c r="C364" s="122">
        <v>59.5</v>
      </c>
      <c r="D364" s="122" t="s">
        <v>28</v>
      </c>
      <c r="E364" s="122">
        <v>42.5</v>
      </c>
      <c r="F364" s="122" t="s">
        <v>28</v>
      </c>
      <c r="G364" s="122" t="s">
        <v>28</v>
      </c>
      <c r="H364" s="122">
        <v>39.094999999999999</v>
      </c>
      <c r="I364" s="122">
        <v>33.605000000000004</v>
      </c>
      <c r="J364" s="122">
        <v>24.2</v>
      </c>
      <c r="K364" s="122"/>
      <c r="L364" s="122"/>
      <c r="M364" s="122"/>
      <c r="N364" s="122" t="s">
        <v>28</v>
      </c>
      <c r="O364" s="122" t="s">
        <v>28</v>
      </c>
      <c r="P364" s="122" t="s">
        <v>28</v>
      </c>
      <c r="Q364" s="122">
        <v>69.47</v>
      </c>
      <c r="R364" s="122">
        <v>45.523333333333333</v>
      </c>
      <c r="S364" s="122">
        <v>33.647500000000001</v>
      </c>
      <c r="T364" s="1"/>
    </row>
    <row r="365" spans="1:20">
      <c r="A365" s="6">
        <v>41223</v>
      </c>
      <c r="B365" s="122">
        <v>58.5</v>
      </c>
      <c r="C365" s="122">
        <v>57</v>
      </c>
      <c r="D365" s="122" t="s">
        <v>28</v>
      </c>
      <c r="E365" s="122">
        <v>39</v>
      </c>
      <c r="F365" s="122">
        <v>30</v>
      </c>
      <c r="G365" s="122">
        <v>29</v>
      </c>
      <c r="H365" s="122">
        <v>37.06</v>
      </c>
      <c r="I365" s="122">
        <v>30</v>
      </c>
      <c r="J365" s="122">
        <v>27</v>
      </c>
      <c r="K365" s="122"/>
      <c r="L365" s="122"/>
      <c r="M365" s="122"/>
      <c r="N365" s="122">
        <v>34.5</v>
      </c>
      <c r="O365" s="122">
        <v>36.75</v>
      </c>
      <c r="P365" s="122">
        <v>30.5</v>
      </c>
      <c r="Q365" s="122">
        <v>77.552500000000009</v>
      </c>
      <c r="R365" s="122">
        <v>67.484999999999999</v>
      </c>
      <c r="S365" s="122">
        <v>46</v>
      </c>
      <c r="T365" s="1"/>
    </row>
    <row r="366" spans="1:20">
      <c r="A366" s="6">
        <v>41230</v>
      </c>
      <c r="B366" s="122">
        <v>62</v>
      </c>
      <c r="C366" s="122">
        <v>62</v>
      </c>
      <c r="D366" s="122">
        <v>42</v>
      </c>
      <c r="E366" s="122">
        <v>55</v>
      </c>
      <c r="F366" s="122">
        <v>36</v>
      </c>
      <c r="G366" s="122">
        <v>25</v>
      </c>
      <c r="H366" s="122">
        <v>47.21</v>
      </c>
      <c r="I366" s="122">
        <v>26</v>
      </c>
      <c r="J366" s="122" t="s">
        <v>28</v>
      </c>
      <c r="K366" s="122"/>
      <c r="L366" s="122"/>
      <c r="M366" s="122"/>
      <c r="N366" s="122">
        <v>40.75</v>
      </c>
      <c r="O366" s="122">
        <v>35.380000000000003</v>
      </c>
      <c r="P366" s="122">
        <v>25.75</v>
      </c>
      <c r="Q366" s="122">
        <v>70.515000000000001</v>
      </c>
      <c r="R366" s="122">
        <v>54.5</v>
      </c>
      <c r="S366" s="122">
        <v>46</v>
      </c>
      <c r="T366" s="1"/>
    </row>
    <row r="367" spans="1:20">
      <c r="A367" s="6">
        <v>41237</v>
      </c>
      <c r="B367" s="122" t="s">
        <v>28</v>
      </c>
      <c r="C367" s="122" t="s">
        <v>28</v>
      </c>
      <c r="D367" s="122" t="s">
        <v>28</v>
      </c>
      <c r="E367" s="122" t="s">
        <v>28</v>
      </c>
      <c r="F367" s="122" t="s">
        <v>28</v>
      </c>
      <c r="G367" s="122" t="s">
        <v>28</v>
      </c>
      <c r="H367" s="122">
        <v>44.185000000000002</v>
      </c>
      <c r="I367" s="122">
        <v>35</v>
      </c>
      <c r="J367" s="122">
        <v>31</v>
      </c>
      <c r="K367" s="122"/>
      <c r="L367" s="122"/>
      <c r="M367" s="122"/>
      <c r="N367" s="122" t="s">
        <v>28</v>
      </c>
      <c r="O367" s="122" t="s">
        <v>28</v>
      </c>
      <c r="P367" s="122" t="s">
        <v>28</v>
      </c>
      <c r="Q367" s="122">
        <v>77.5</v>
      </c>
      <c r="R367" s="122">
        <v>68.046666666666667</v>
      </c>
      <c r="S367" s="122">
        <v>57.015000000000001</v>
      </c>
      <c r="T367" s="1"/>
    </row>
    <row r="368" spans="1:20">
      <c r="A368" s="6">
        <v>41244</v>
      </c>
      <c r="B368" s="122">
        <v>56.5</v>
      </c>
      <c r="C368" s="122">
        <v>64.5</v>
      </c>
      <c r="D368" s="122" t="s">
        <v>28</v>
      </c>
      <c r="E368" s="122" t="s">
        <v>28</v>
      </c>
      <c r="F368" s="122">
        <v>35</v>
      </c>
      <c r="G368" s="122">
        <v>27</v>
      </c>
      <c r="H368" s="122">
        <v>36.15</v>
      </c>
      <c r="I368" s="122" t="s">
        <v>28</v>
      </c>
      <c r="J368" s="122">
        <v>11</v>
      </c>
      <c r="K368" s="122"/>
      <c r="L368" s="122"/>
      <c r="M368" s="122"/>
      <c r="N368" s="122" t="s">
        <v>28</v>
      </c>
      <c r="O368" s="122" t="s">
        <v>28</v>
      </c>
      <c r="P368" s="122" t="s">
        <v>28</v>
      </c>
      <c r="Q368" s="122">
        <v>78.06</v>
      </c>
      <c r="R368" s="122">
        <v>62.414999999999999</v>
      </c>
      <c r="S368" s="122">
        <v>51.519999999999996</v>
      </c>
      <c r="T368" s="1"/>
    </row>
    <row r="369" spans="1:20">
      <c r="A369" s="6">
        <v>41251</v>
      </c>
      <c r="B369" s="122">
        <v>53.5</v>
      </c>
      <c r="C369" s="122">
        <v>61</v>
      </c>
      <c r="D369" s="122">
        <v>36</v>
      </c>
      <c r="E369" s="122">
        <v>47</v>
      </c>
      <c r="F369" s="122">
        <v>38.5</v>
      </c>
      <c r="G369" s="122" t="s">
        <v>28</v>
      </c>
      <c r="H369" s="122">
        <v>36.545000000000002</v>
      </c>
      <c r="I369" s="122">
        <v>25</v>
      </c>
      <c r="J369" s="122">
        <v>22</v>
      </c>
      <c r="K369" s="122"/>
      <c r="L369" s="122"/>
      <c r="M369" s="122"/>
      <c r="N369" s="122" t="s">
        <v>28</v>
      </c>
      <c r="O369" s="122" t="s">
        <v>28</v>
      </c>
      <c r="P369" s="122" t="s">
        <v>28</v>
      </c>
      <c r="Q369" s="122">
        <v>82.245000000000005</v>
      </c>
      <c r="R369" s="122">
        <v>71.424999999999997</v>
      </c>
      <c r="S369" s="122">
        <v>55.06</v>
      </c>
      <c r="T369" s="1"/>
    </row>
    <row r="370" spans="1:20">
      <c r="A370" s="6">
        <v>41258</v>
      </c>
      <c r="B370" s="122">
        <v>54.5</v>
      </c>
      <c r="C370" s="122">
        <v>54</v>
      </c>
      <c r="D370" s="122">
        <v>32</v>
      </c>
      <c r="E370" s="122">
        <v>50</v>
      </c>
      <c r="F370" s="122">
        <v>36</v>
      </c>
      <c r="G370" s="122" t="s">
        <v>28</v>
      </c>
      <c r="H370" s="122">
        <v>40.090000000000003</v>
      </c>
      <c r="I370" s="122" t="s">
        <v>28</v>
      </c>
      <c r="J370" s="122">
        <v>24.28</v>
      </c>
      <c r="K370" s="122"/>
      <c r="L370" s="122"/>
      <c r="M370" s="122"/>
      <c r="N370" s="122">
        <v>35.25</v>
      </c>
      <c r="O370" s="122">
        <v>36</v>
      </c>
      <c r="P370" s="122">
        <v>26.75</v>
      </c>
      <c r="Q370" s="122">
        <v>85.112500000000011</v>
      </c>
      <c r="R370" s="122">
        <v>65.192499999999995</v>
      </c>
      <c r="S370" s="122">
        <v>51.010000000000005</v>
      </c>
      <c r="T370" s="1"/>
    </row>
    <row r="371" spans="1:20">
      <c r="A371" s="6">
        <v>41265</v>
      </c>
      <c r="B371" s="122">
        <v>55</v>
      </c>
      <c r="C371" s="122">
        <v>55.5</v>
      </c>
      <c r="D371" s="122" t="s">
        <v>28</v>
      </c>
      <c r="E371" s="122" t="s">
        <v>28</v>
      </c>
      <c r="F371" s="122">
        <v>34</v>
      </c>
      <c r="G371" s="122" t="s">
        <v>28</v>
      </c>
      <c r="H371" s="122">
        <v>37.590000000000003</v>
      </c>
      <c r="I371" s="122" t="s">
        <v>28</v>
      </c>
      <c r="J371" s="122" t="s">
        <v>28</v>
      </c>
      <c r="K371" s="122"/>
      <c r="L371" s="122"/>
      <c r="M371" s="122"/>
      <c r="N371" s="122" t="s">
        <v>28</v>
      </c>
      <c r="O371" s="122" t="s">
        <v>28</v>
      </c>
      <c r="P371" s="122" t="s">
        <v>28</v>
      </c>
      <c r="Q371" s="122">
        <v>82.185000000000002</v>
      </c>
      <c r="R371" s="122">
        <v>54.595833333333339</v>
      </c>
      <c r="S371" s="122">
        <v>42.01</v>
      </c>
      <c r="T371" s="1"/>
    </row>
    <row r="372" spans="1:20">
      <c r="A372" s="6">
        <v>41272</v>
      </c>
      <c r="B372" s="122" t="s">
        <v>28</v>
      </c>
      <c r="C372" s="122" t="s">
        <v>28</v>
      </c>
      <c r="D372" s="122" t="s">
        <v>28</v>
      </c>
      <c r="E372" s="122" t="s">
        <v>28</v>
      </c>
      <c r="F372" s="122" t="s">
        <v>28</v>
      </c>
      <c r="G372" s="122" t="s">
        <v>28</v>
      </c>
      <c r="H372" s="122">
        <v>46.02</v>
      </c>
      <c r="I372" s="122" t="s">
        <v>28</v>
      </c>
      <c r="J372" s="122">
        <v>20</v>
      </c>
      <c r="K372" s="122"/>
      <c r="L372" s="122"/>
      <c r="M372" s="122"/>
      <c r="N372" s="122" t="s">
        <v>28</v>
      </c>
      <c r="O372" s="122" t="s">
        <v>28</v>
      </c>
      <c r="P372" s="122" t="s">
        <v>28</v>
      </c>
      <c r="Q372" s="122">
        <v>70.59</v>
      </c>
      <c r="R372" s="122">
        <v>44.870000000000005</v>
      </c>
      <c r="S372" s="122" t="s">
        <v>28</v>
      </c>
      <c r="T372" s="1"/>
    </row>
    <row r="373" spans="1:20">
      <c r="A373" s="6">
        <v>41279</v>
      </c>
      <c r="B373" s="122" t="s">
        <v>28</v>
      </c>
      <c r="C373" s="122" t="s">
        <v>28</v>
      </c>
      <c r="D373" s="122" t="s">
        <v>28</v>
      </c>
      <c r="E373" s="122" t="s">
        <v>28</v>
      </c>
      <c r="F373" s="122" t="s">
        <v>28</v>
      </c>
      <c r="G373" s="122" t="s">
        <v>28</v>
      </c>
      <c r="H373" s="122">
        <v>50.34</v>
      </c>
      <c r="I373" s="122">
        <v>43.5</v>
      </c>
      <c r="J373" s="122" t="s">
        <v>28</v>
      </c>
      <c r="K373" s="122"/>
      <c r="L373" s="122"/>
      <c r="M373" s="122"/>
      <c r="N373" s="122" t="s">
        <v>28</v>
      </c>
      <c r="O373" s="122" t="s">
        <v>28</v>
      </c>
      <c r="P373" s="122" t="s">
        <v>28</v>
      </c>
      <c r="Q373" s="122">
        <v>85.661666666666676</v>
      </c>
      <c r="R373" s="122">
        <v>80.19</v>
      </c>
      <c r="S373" s="122">
        <v>62</v>
      </c>
      <c r="T373" s="1"/>
    </row>
    <row r="374" spans="1:20">
      <c r="A374" s="6">
        <v>41286</v>
      </c>
      <c r="B374" s="122">
        <v>64</v>
      </c>
      <c r="C374" s="122">
        <v>62</v>
      </c>
      <c r="D374" s="122" t="s">
        <v>28</v>
      </c>
      <c r="E374" s="122">
        <v>53.25</v>
      </c>
      <c r="F374" s="122">
        <v>43.5</v>
      </c>
      <c r="G374" s="122" t="s">
        <v>28</v>
      </c>
      <c r="H374" s="122">
        <v>45.129999999999995</v>
      </c>
      <c r="I374" s="122">
        <v>42.67</v>
      </c>
      <c r="J374" s="122">
        <v>31</v>
      </c>
      <c r="K374" s="122"/>
      <c r="L374" s="122"/>
      <c r="M374" s="122"/>
      <c r="N374" s="122" t="s">
        <v>28</v>
      </c>
      <c r="O374" s="122" t="s">
        <v>28</v>
      </c>
      <c r="P374" s="122" t="s">
        <v>28</v>
      </c>
      <c r="Q374" s="122">
        <v>84.582499999999996</v>
      </c>
      <c r="R374" s="122" t="s">
        <v>28</v>
      </c>
      <c r="S374" s="122">
        <v>53.5</v>
      </c>
      <c r="T374" s="1"/>
    </row>
    <row r="375" spans="1:20">
      <c r="A375" s="6">
        <v>41293</v>
      </c>
      <c r="B375" s="122">
        <v>60</v>
      </c>
      <c r="C375" s="122">
        <v>63</v>
      </c>
      <c r="D375" s="122" t="s">
        <v>28</v>
      </c>
      <c r="E375" s="122" t="s">
        <v>28</v>
      </c>
      <c r="F375" s="122" t="s">
        <v>28</v>
      </c>
      <c r="G375" s="122" t="s">
        <v>28</v>
      </c>
      <c r="H375" s="122">
        <v>49.567500000000003</v>
      </c>
      <c r="I375" s="122">
        <v>42</v>
      </c>
      <c r="J375" s="122">
        <v>21.88</v>
      </c>
      <c r="K375" s="122"/>
      <c r="L375" s="122"/>
      <c r="M375" s="122"/>
      <c r="N375" s="122" t="s">
        <v>28</v>
      </c>
      <c r="O375" s="122" t="s">
        <v>28</v>
      </c>
      <c r="P375" s="122" t="s">
        <v>28</v>
      </c>
      <c r="Q375" s="122">
        <v>77.164999999999992</v>
      </c>
      <c r="R375" s="122">
        <v>69.125</v>
      </c>
      <c r="S375" s="122" t="s">
        <v>28</v>
      </c>
      <c r="T375" s="1"/>
    </row>
    <row r="376" spans="1:20">
      <c r="A376" s="6">
        <v>41300</v>
      </c>
      <c r="B376" s="122">
        <v>62</v>
      </c>
      <c r="C376" s="122">
        <v>62</v>
      </c>
      <c r="D376" s="122" t="s">
        <v>28</v>
      </c>
      <c r="E376" s="122">
        <v>63</v>
      </c>
      <c r="F376" s="122">
        <v>39.5</v>
      </c>
      <c r="G376" s="122">
        <v>26.5</v>
      </c>
      <c r="H376" s="122">
        <v>72.959999999999994</v>
      </c>
      <c r="I376" s="122">
        <v>40</v>
      </c>
      <c r="J376" s="122" t="s">
        <v>28</v>
      </c>
      <c r="K376" s="122"/>
      <c r="L376" s="122"/>
      <c r="M376" s="122"/>
      <c r="N376" s="122">
        <v>39.25</v>
      </c>
      <c r="O376" s="122">
        <v>36.25</v>
      </c>
      <c r="P376" s="122">
        <v>31</v>
      </c>
      <c r="Q376" s="122">
        <v>86.63</v>
      </c>
      <c r="R376" s="122" t="s">
        <v>28</v>
      </c>
      <c r="S376" s="122">
        <v>47.49</v>
      </c>
      <c r="T376" s="1"/>
    </row>
    <row r="377" spans="1:20">
      <c r="A377" s="6">
        <v>41307</v>
      </c>
      <c r="B377" s="122">
        <v>54</v>
      </c>
      <c r="C377" s="122">
        <v>55.25</v>
      </c>
      <c r="D377" s="122">
        <v>42.5</v>
      </c>
      <c r="E377" s="122" t="s">
        <v>28</v>
      </c>
      <c r="F377" s="122" t="s">
        <v>28</v>
      </c>
      <c r="G377" s="122" t="s">
        <v>28</v>
      </c>
      <c r="H377" s="122">
        <v>41.58</v>
      </c>
      <c r="I377" s="122">
        <v>35.25</v>
      </c>
      <c r="J377" s="122">
        <v>24.07</v>
      </c>
      <c r="K377" s="122"/>
      <c r="L377" s="122"/>
      <c r="M377" s="122"/>
      <c r="N377" s="122" t="s">
        <v>28</v>
      </c>
      <c r="O377" s="122" t="s">
        <v>28</v>
      </c>
      <c r="P377" s="122" t="s">
        <v>28</v>
      </c>
      <c r="Q377" s="122">
        <v>67.180000000000007</v>
      </c>
      <c r="R377" s="122">
        <v>52.385000000000005</v>
      </c>
      <c r="S377" s="122">
        <v>39.11</v>
      </c>
      <c r="T377" s="1"/>
    </row>
    <row r="378" spans="1:20">
      <c r="A378" s="6">
        <v>41314</v>
      </c>
      <c r="B378" s="122">
        <v>55</v>
      </c>
      <c r="C378" s="122">
        <v>62.5</v>
      </c>
      <c r="D378" s="122" t="s">
        <v>28</v>
      </c>
      <c r="E378" s="122">
        <v>71.5</v>
      </c>
      <c r="F378" s="122">
        <v>37.5</v>
      </c>
      <c r="G378" s="122">
        <v>26</v>
      </c>
      <c r="H378" s="122">
        <v>41.050000000000004</v>
      </c>
      <c r="I378" s="122">
        <v>32.64</v>
      </c>
      <c r="J378" s="122">
        <v>22.58</v>
      </c>
      <c r="K378" s="122"/>
      <c r="L378" s="122"/>
      <c r="M378" s="122"/>
      <c r="N378" s="122" t="s">
        <v>28</v>
      </c>
      <c r="O378" s="122" t="s">
        <v>28</v>
      </c>
      <c r="P378" s="122" t="s">
        <v>28</v>
      </c>
      <c r="Q378" s="122">
        <v>79.19</v>
      </c>
      <c r="R378" s="122">
        <v>58.636666666666663</v>
      </c>
      <c r="S378" s="122">
        <v>46.93</v>
      </c>
      <c r="T378" s="1"/>
    </row>
    <row r="379" spans="1:20">
      <c r="A379" s="6">
        <v>41321</v>
      </c>
      <c r="B379" s="122">
        <v>58</v>
      </c>
      <c r="C379" s="122">
        <v>59</v>
      </c>
      <c r="D379" s="122">
        <v>40</v>
      </c>
      <c r="E379" s="122">
        <v>46.5</v>
      </c>
      <c r="F379" s="122">
        <v>35.5</v>
      </c>
      <c r="G379" s="122">
        <v>27</v>
      </c>
      <c r="H379" s="122">
        <v>39</v>
      </c>
      <c r="I379" s="122">
        <v>32</v>
      </c>
      <c r="J379" s="122">
        <v>25</v>
      </c>
      <c r="K379" s="122"/>
      <c r="L379" s="122"/>
      <c r="M379" s="122"/>
      <c r="N379" s="122" t="s">
        <v>28</v>
      </c>
      <c r="O379" s="122" t="s">
        <v>28</v>
      </c>
      <c r="P379" s="122" t="s">
        <v>28</v>
      </c>
      <c r="Q379" s="122">
        <v>75.077500000000001</v>
      </c>
      <c r="R379" s="122" t="s">
        <v>28</v>
      </c>
      <c r="S379" s="122">
        <v>36.5</v>
      </c>
      <c r="T379" s="1"/>
    </row>
    <row r="380" spans="1:20">
      <c r="A380" s="6">
        <v>41328</v>
      </c>
      <c r="B380" s="122">
        <v>59.5</v>
      </c>
      <c r="C380" s="122">
        <v>62.5</v>
      </c>
      <c r="D380" s="122">
        <v>42</v>
      </c>
      <c r="E380" s="122">
        <v>55.5</v>
      </c>
      <c r="F380" s="122">
        <v>29</v>
      </c>
      <c r="G380" s="122">
        <v>22</v>
      </c>
      <c r="H380" s="122">
        <v>43.894999999999996</v>
      </c>
      <c r="I380" s="122">
        <v>34.924999999999997</v>
      </c>
      <c r="J380" s="122">
        <v>20</v>
      </c>
      <c r="K380" s="122"/>
      <c r="L380" s="122"/>
      <c r="M380" s="122"/>
      <c r="N380" s="122">
        <v>41.75</v>
      </c>
      <c r="O380" s="122">
        <v>47</v>
      </c>
      <c r="P380" s="122">
        <v>28.5</v>
      </c>
      <c r="Q380" s="122">
        <v>75.144999999999996</v>
      </c>
      <c r="R380" s="122">
        <v>60.349999999999994</v>
      </c>
      <c r="S380" s="122" t="s">
        <v>28</v>
      </c>
      <c r="T380" s="1"/>
    </row>
    <row r="381" spans="1:20">
      <c r="A381" s="6">
        <v>41335</v>
      </c>
      <c r="B381" s="122">
        <v>57.5</v>
      </c>
      <c r="C381" s="122">
        <v>57.5</v>
      </c>
      <c r="D381" s="122">
        <v>41.5</v>
      </c>
      <c r="E381" s="122" t="s">
        <v>28</v>
      </c>
      <c r="F381" s="122" t="s">
        <v>28</v>
      </c>
      <c r="G381" s="122" t="s">
        <v>28</v>
      </c>
      <c r="H381" s="122">
        <v>44.513333333333328</v>
      </c>
      <c r="I381" s="122">
        <v>36.870000000000005</v>
      </c>
      <c r="J381" s="122">
        <v>11.36</v>
      </c>
      <c r="K381" s="122"/>
      <c r="L381" s="122"/>
      <c r="M381" s="122"/>
      <c r="N381" s="122" t="s">
        <v>28</v>
      </c>
      <c r="O381" s="122" t="s">
        <v>28</v>
      </c>
      <c r="P381" s="122" t="s">
        <v>28</v>
      </c>
      <c r="Q381" s="122">
        <v>80.384999999999991</v>
      </c>
      <c r="R381" s="122">
        <v>64.946666666666658</v>
      </c>
      <c r="S381" s="122">
        <v>48.07</v>
      </c>
      <c r="T381" s="1"/>
    </row>
    <row r="382" spans="1:20">
      <c r="A382" s="6">
        <v>41342</v>
      </c>
      <c r="B382" s="122">
        <v>52</v>
      </c>
      <c r="C382" s="122">
        <v>55</v>
      </c>
      <c r="D382" s="122">
        <v>41</v>
      </c>
      <c r="E382" s="122" t="s">
        <v>28</v>
      </c>
      <c r="F382" s="122" t="s">
        <v>28</v>
      </c>
      <c r="G382" s="122" t="s">
        <v>28</v>
      </c>
      <c r="H382" s="122">
        <v>39.593333333333334</v>
      </c>
      <c r="I382" s="122">
        <v>35.67</v>
      </c>
      <c r="J382" s="122">
        <v>17.5</v>
      </c>
      <c r="K382" s="122"/>
      <c r="L382" s="122"/>
      <c r="M382" s="122"/>
      <c r="N382" s="122" t="s">
        <v>28</v>
      </c>
      <c r="O382" s="122" t="s">
        <v>28</v>
      </c>
      <c r="P382" s="122" t="s">
        <v>28</v>
      </c>
      <c r="Q382" s="122">
        <v>75.466666666666654</v>
      </c>
      <c r="R382" s="122">
        <v>62.82</v>
      </c>
      <c r="S382" s="122">
        <v>45.3</v>
      </c>
      <c r="T382" s="1"/>
    </row>
    <row r="383" spans="1:20">
      <c r="A383" s="6">
        <v>41349</v>
      </c>
      <c r="B383" s="122">
        <v>51</v>
      </c>
      <c r="C383" s="122">
        <v>53.5</v>
      </c>
      <c r="D383" s="122">
        <v>32.5</v>
      </c>
      <c r="E383" s="122">
        <v>54.5</v>
      </c>
      <c r="F383" s="122">
        <v>38.5</v>
      </c>
      <c r="G383" s="122">
        <v>24.5</v>
      </c>
      <c r="H383" s="122">
        <v>31.89</v>
      </c>
      <c r="I383" s="122">
        <v>29.335000000000001</v>
      </c>
      <c r="J383" s="122">
        <v>20</v>
      </c>
      <c r="K383" s="122"/>
      <c r="L383" s="122"/>
      <c r="M383" s="122"/>
      <c r="N383" s="122">
        <v>36.630000000000003</v>
      </c>
      <c r="O383" s="122">
        <v>40.75</v>
      </c>
      <c r="P383" s="122">
        <v>20.5</v>
      </c>
      <c r="Q383" s="122">
        <v>81.84</v>
      </c>
      <c r="R383" s="122">
        <v>65.213333333333324</v>
      </c>
      <c r="S383" s="122">
        <v>49.04</v>
      </c>
      <c r="T383" s="1"/>
    </row>
    <row r="384" spans="1:20">
      <c r="A384" s="6">
        <v>41356</v>
      </c>
      <c r="B384" s="122">
        <v>53</v>
      </c>
      <c r="C384" s="122">
        <v>54.5</v>
      </c>
      <c r="D384" s="122">
        <v>30.5</v>
      </c>
      <c r="E384" s="122">
        <v>46</v>
      </c>
      <c r="F384" s="122">
        <v>32</v>
      </c>
      <c r="G384" s="122">
        <v>25.5</v>
      </c>
      <c r="H384" s="122">
        <v>35.56666666666667</v>
      </c>
      <c r="I384" s="122">
        <v>26.91</v>
      </c>
      <c r="J384" s="122">
        <v>7.96</v>
      </c>
      <c r="K384" s="122"/>
      <c r="L384" s="122"/>
      <c r="M384" s="122"/>
      <c r="N384" s="122" t="s">
        <v>28</v>
      </c>
      <c r="O384" s="122" t="s">
        <v>28</v>
      </c>
      <c r="P384" s="122" t="s">
        <v>28</v>
      </c>
      <c r="Q384" s="122">
        <v>88.78</v>
      </c>
      <c r="R384" s="122">
        <v>61.256666666666668</v>
      </c>
      <c r="S384" s="122">
        <v>46.256250000000001</v>
      </c>
      <c r="T384" s="1"/>
    </row>
    <row r="385" spans="1:20">
      <c r="A385" s="6">
        <v>41363</v>
      </c>
      <c r="B385" s="122">
        <v>53.5</v>
      </c>
      <c r="C385" s="122">
        <v>54.5</v>
      </c>
      <c r="D385" s="122">
        <v>30.5</v>
      </c>
      <c r="E385" s="122">
        <v>43</v>
      </c>
      <c r="F385" s="122">
        <v>33.5</v>
      </c>
      <c r="G385" s="122" t="s">
        <v>28</v>
      </c>
      <c r="H385" s="122">
        <v>26.326666666666668</v>
      </c>
      <c r="I385" s="122" t="s">
        <v>28</v>
      </c>
      <c r="J385" s="122">
        <v>15</v>
      </c>
      <c r="K385" s="122"/>
      <c r="L385" s="122"/>
      <c r="M385" s="122"/>
      <c r="N385" s="122" t="s">
        <v>28</v>
      </c>
      <c r="O385" s="122" t="s">
        <v>28</v>
      </c>
      <c r="P385" s="122" t="s">
        <v>28</v>
      </c>
      <c r="Q385" s="122">
        <v>83.57</v>
      </c>
      <c r="R385" s="122">
        <v>47.24</v>
      </c>
      <c r="S385" s="122">
        <v>38.22</v>
      </c>
      <c r="T385" s="1"/>
    </row>
    <row r="386" spans="1:20">
      <c r="A386" s="6">
        <v>41370</v>
      </c>
      <c r="B386" s="122">
        <v>48.5</v>
      </c>
      <c r="C386" s="122">
        <v>55</v>
      </c>
      <c r="D386" s="122">
        <v>40.5</v>
      </c>
      <c r="E386" s="122">
        <v>52.5</v>
      </c>
      <c r="F386" s="122">
        <v>26</v>
      </c>
      <c r="G386" s="122" t="s">
        <v>28</v>
      </c>
      <c r="H386" s="122">
        <v>29.876666666666665</v>
      </c>
      <c r="I386" s="122">
        <v>23.52333333333333</v>
      </c>
      <c r="J386" s="122">
        <v>15</v>
      </c>
      <c r="K386" s="122"/>
      <c r="L386" s="122"/>
      <c r="M386" s="122"/>
      <c r="N386" s="122" t="s">
        <v>28</v>
      </c>
      <c r="O386" s="122" t="s">
        <v>28</v>
      </c>
      <c r="P386" s="122" t="s">
        <v>28</v>
      </c>
      <c r="Q386" s="122">
        <v>64.245000000000005</v>
      </c>
      <c r="R386" s="122">
        <v>48.784999999999997</v>
      </c>
      <c r="S386" s="122">
        <v>37.979999999999997</v>
      </c>
      <c r="T386" s="1"/>
    </row>
    <row r="387" spans="1:20">
      <c r="A387" s="6">
        <v>41377</v>
      </c>
      <c r="B387" s="122">
        <v>45</v>
      </c>
      <c r="C387" s="122">
        <v>51</v>
      </c>
      <c r="D387" s="122">
        <v>29</v>
      </c>
      <c r="E387" s="122" t="s">
        <v>28</v>
      </c>
      <c r="F387" s="122" t="s">
        <v>28</v>
      </c>
      <c r="G387" s="122" t="s">
        <v>28</v>
      </c>
      <c r="H387" s="122" t="s">
        <v>28</v>
      </c>
      <c r="I387" s="122" t="s">
        <v>28</v>
      </c>
      <c r="J387" s="122" t="s">
        <v>28</v>
      </c>
      <c r="K387" s="122"/>
      <c r="L387" s="122"/>
      <c r="M387" s="122"/>
      <c r="N387" s="122">
        <v>36.5</v>
      </c>
      <c r="O387" s="122">
        <v>35.5</v>
      </c>
      <c r="P387" s="122">
        <v>16</v>
      </c>
      <c r="Q387" s="122">
        <v>74.536666666666676</v>
      </c>
      <c r="R387" s="122">
        <v>51.467500000000001</v>
      </c>
      <c r="S387" s="122">
        <v>37.89</v>
      </c>
      <c r="T387" s="1"/>
    </row>
    <row r="388" spans="1:20">
      <c r="A388" s="6">
        <v>41384</v>
      </c>
      <c r="B388" s="122">
        <v>40</v>
      </c>
      <c r="C388" s="122">
        <v>45</v>
      </c>
      <c r="D388" s="122">
        <v>25</v>
      </c>
      <c r="E388" s="122" t="s">
        <v>28</v>
      </c>
      <c r="F388" s="122" t="s">
        <v>28</v>
      </c>
      <c r="G388" s="122" t="s">
        <v>28</v>
      </c>
      <c r="H388" s="122">
        <v>27.115000000000002</v>
      </c>
      <c r="I388" s="122">
        <v>22.835000000000001</v>
      </c>
      <c r="J388" s="122">
        <v>12.813333333333333</v>
      </c>
      <c r="K388" s="122"/>
      <c r="L388" s="122"/>
      <c r="M388" s="122"/>
      <c r="N388" s="122" t="s">
        <v>28</v>
      </c>
      <c r="O388" s="122" t="s">
        <v>28</v>
      </c>
      <c r="P388" s="122" t="s">
        <v>28</v>
      </c>
      <c r="Q388" s="122">
        <v>68.314999999999998</v>
      </c>
      <c r="R388" s="122">
        <v>48.180000000000007</v>
      </c>
      <c r="S388" s="122">
        <v>36.07</v>
      </c>
      <c r="T388" s="1"/>
    </row>
    <row r="389" spans="1:20">
      <c r="A389" s="6">
        <v>41391</v>
      </c>
      <c r="B389" s="122">
        <v>43</v>
      </c>
      <c r="C389" s="122">
        <v>46.5</v>
      </c>
      <c r="D389" s="122">
        <v>26.5</v>
      </c>
      <c r="E389" s="122">
        <v>50.5</v>
      </c>
      <c r="F389" s="122">
        <v>35</v>
      </c>
      <c r="G389" s="122">
        <v>27</v>
      </c>
      <c r="H389" s="122">
        <v>29.786666666666665</v>
      </c>
      <c r="I389" s="122">
        <v>21.553333333333331</v>
      </c>
      <c r="J389" s="122">
        <v>21</v>
      </c>
      <c r="K389" s="122"/>
      <c r="L389" s="122"/>
      <c r="M389" s="122"/>
      <c r="N389" s="122" t="s">
        <v>28</v>
      </c>
      <c r="O389" s="122" t="s">
        <v>28</v>
      </c>
      <c r="P389" s="122" t="s">
        <v>28</v>
      </c>
      <c r="Q389" s="122">
        <v>61</v>
      </c>
      <c r="R389" s="122">
        <v>43.771666666666668</v>
      </c>
      <c r="S389" s="122">
        <v>31.18</v>
      </c>
      <c r="T389" s="1"/>
    </row>
    <row r="390" spans="1:20">
      <c r="A390" s="6">
        <v>41398</v>
      </c>
      <c r="B390" s="122">
        <v>44</v>
      </c>
      <c r="C390" s="122">
        <v>44.5</v>
      </c>
      <c r="D390" s="122">
        <v>26</v>
      </c>
      <c r="E390" s="122">
        <v>55</v>
      </c>
      <c r="F390" s="122">
        <v>43.5</v>
      </c>
      <c r="G390" s="122">
        <v>27</v>
      </c>
      <c r="H390" s="122">
        <v>34.943333333333335</v>
      </c>
      <c r="I390" s="122">
        <v>16.203333333333333</v>
      </c>
      <c r="J390" s="122">
        <v>14.99</v>
      </c>
      <c r="K390" s="122"/>
      <c r="L390" s="122"/>
      <c r="M390" s="122"/>
      <c r="N390" s="122" t="s">
        <v>28</v>
      </c>
      <c r="O390" s="122" t="s">
        <v>28</v>
      </c>
      <c r="P390" s="122" t="s">
        <v>28</v>
      </c>
      <c r="Q390" s="122">
        <v>65.204999999999998</v>
      </c>
      <c r="R390" s="122">
        <v>49.25333333333333</v>
      </c>
      <c r="S390" s="122">
        <v>33.515000000000001</v>
      </c>
      <c r="T390" s="1"/>
    </row>
    <row r="391" spans="1:20">
      <c r="A391" s="6">
        <v>41405</v>
      </c>
      <c r="B391" s="122">
        <v>37.5</v>
      </c>
      <c r="C391" s="122">
        <v>39</v>
      </c>
      <c r="D391" s="122">
        <v>20</v>
      </c>
      <c r="E391" s="122">
        <v>44.5</v>
      </c>
      <c r="F391" s="122">
        <v>28</v>
      </c>
      <c r="G391" s="122">
        <v>23</v>
      </c>
      <c r="H391" s="122">
        <v>20.826666666666668</v>
      </c>
      <c r="I391" s="122">
        <v>16.649999999999999</v>
      </c>
      <c r="J391" s="122">
        <v>8</v>
      </c>
      <c r="K391" s="122"/>
      <c r="L391" s="122"/>
      <c r="M391" s="122"/>
      <c r="N391" s="122" t="s">
        <v>28</v>
      </c>
      <c r="O391" s="122" t="s">
        <v>28</v>
      </c>
      <c r="P391" s="122" t="s">
        <v>28</v>
      </c>
      <c r="Q391" s="122">
        <v>63.676666666666655</v>
      </c>
      <c r="R391" s="122">
        <v>42.355000000000004</v>
      </c>
      <c r="S391" s="122">
        <v>29.33</v>
      </c>
      <c r="T391" s="1"/>
    </row>
    <row r="392" spans="1:20">
      <c r="A392" s="6">
        <v>41412</v>
      </c>
      <c r="B392" s="122">
        <v>29.5</v>
      </c>
      <c r="C392" s="122">
        <v>35.5</v>
      </c>
      <c r="D392" s="122">
        <v>18</v>
      </c>
      <c r="E392" s="122">
        <v>44</v>
      </c>
      <c r="F392" s="122">
        <v>32.5</v>
      </c>
      <c r="G392" s="122">
        <v>23.5</v>
      </c>
      <c r="H392" s="122">
        <v>29.12</v>
      </c>
      <c r="I392" s="122">
        <v>22.155000000000001</v>
      </c>
      <c r="J392" s="122" t="s">
        <v>28</v>
      </c>
      <c r="K392" s="122"/>
      <c r="L392" s="122"/>
      <c r="M392" s="122"/>
      <c r="N392" s="122" t="s">
        <v>28</v>
      </c>
      <c r="O392" s="122" t="s">
        <v>28</v>
      </c>
      <c r="P392" s="122" t="s">
        <v>28</v>
      </c>
      <c r="Q392" s="122">
        <v>71.566666666666663</v>
      </c>
      <c r="R392" s="122">
        <v>52.965000000000003</v>
      </c>
      <c r="S392" s="122" t="s">
        <v>28</v>
      </c>
      <c r="T392" s="1"/>
    </row>
    <row r="393" spans="1:20">
      <c r="A393" s="6">
        <v>41419</v>
      </c>
      <c r="B393" s="122">
        <v>29</v>
      </c>
      <c r="C393" s="122">
        <v>34.5</v>
      </c>
      <c r="D393" s="122">
        <v>18</v>
      </c>
      <c r="E393" s="122">
        <v>45</v>
      </c>
      <c r="F393" s="122">
        <v>30.5</v>
      </c>
      <c r="G393" s="122">
        <v>25</v>
      </c>
      <c r="H393" s="122">
        <v>23.663333333333338</v>
      </c>
      <c r="I393" s="122">
        <v>17.72</v>
      </c>
      <c r="J393" s="122">
        <v>10.19</v>
      </c>
      <c r="K393" s="122"/>
      <c r="L393" s="122"/>
      <c r="M393" s="122"/>
      <c r="N393" s="122">
        <v>27.38</v>
      </c>
      <c r="O393" s="122">
        <v>24.75</v>
      </c>
      <c r="P393" s="122">
        <v>15.75</v>
      </c>
      <c r="Q393" s="122">
        <v>68.67</v>
      </c>
      <c r="R393" s="122">
        <v>49.481250000000003</v>
      </c>
      <c r="S393" s="122" t="s">
        <v>28</v>
      </c>
      <c r="T393" s="1"/>
    </row>
    <row r="394" spans="1:20">
      <c r="A394" s="6">
        <v>41426</v>
      </c>
      <c r="B394" s="122">
        <v>40</v>
      </c>
      <c r="C394" s="122">
        <v>38.5</v>
      </c>
      <c r="D394" s="122">
        <v>25.5</v>
      </c>
      <c r="E394" s="122">
        <v>45.5</v>
      </c>
      <c r="F394" s="122" t="s">
        <v>28</v>
      </c>
      <c r="G394" s="122">
        <v>17</v>
      </c>
      <c r="H394" s="122">
        <v>23.975000000000001</v>
      </c>
      <c r="I394" s="122">
        <v>17.594999999999999</v>
      </c>
      <c r="J394" s="122">
        <v>5.85</v>
      </c>
      <c r="K394" s="122"/>
      <c r="L394" s="122"/>
      <c r="M394" s="122"/>
      <c r="N394" s="122" t="s">
        <v>28</v>
      </c>
      <c r="O394" s="122" t="s">
        <v>28</v>
      </c>
      <c r="P394" s="122" t="s">
        <v>28</v>
      </c>
      <c r="Q394" s="122">
        <v>53.25</v>
      </c>
      <c r="R394" s="122">
        <v>39.08</v>
      </c>
      <c r="S394" s="122">
        <v>28.155000000000001</v>
      </c>
      <c r="T394" s="1"/>
    </row>
    <row r="395" spans="1:20">
      <c r="A395" s="6">
        <v>41433</v>
      </c>
      <c r="B395" s="122">
        <v>36</v>
      </c>
      <c r="C395" s="122">
        <v>39</v>
      </c>
      <c r="D395" s="122" t="s">
        <v>28</v>
      </c>
      <c r="E395" s="122">
        <v>42</v>
      </c>
      <c r="F395" s="122">
        <v>23.5</v>
      </c>
      <c r="G395" s="122">
        <v>17</v>
      </c>
      <c r="H395" s="122">
        <v>22.790666666666667</v>
      </c>
      <c r="I395" s="122">
        <v>17.29</v>
      </c>
      <c r="J395" s="122">
        <v>11.365</v>
      </c>
      <c r="K395" s="122"/>
      <c r="L395" s="122"/>
      <c r="M395" s="122"/>
      <c r="N395" s="122">
        <v>22</v>
      </c>
      <c r="O395" s="122">
        <v>25.75</v>
      </c>
      <c r="P395" s="122">
        <v>14.5</v>
      </c>
      <c r="Q395" s="122">
        <v>59.25</v>
      </c>
      <c r="R395" s="122">
        <v>42.474999999999994</v>
      </c>
      <c r="S395" s="122">
        <v>30.755000000000003</v>
      </c>
      <c r="T395" s="1"/>
    </row>
    <row r="396" spans="1:20">
      <c r="A396" s="6">
        <v>41440</v>
      </c>
      <c r="B396" s="122">
        <v>39</v>
      </c>
      <c r="C396" s="122">
        <v>39.5</v>
      </c>
      <c r="D396" s="122">
        <v>20</v>
      </c>
      <c r="E396" s="122">
        <v>37.5</v>
      </c>
      <c r="F396" s="122">
        <v>22</v>
      </c>
      <c r="G396" s="122">
        <v>16</v>
      </c>
      <c r="H396" s="122">
        <v>25.22</v>
      </c>
      <c r="I396" s="122">
        <v>18.600000000000001</v>
      </c>
      <c r="J396" s="122">
        <v>10</v>
      </c>
      <c r="K396" s="122"/>
      <c r="L396" s="122"/>
      <c r="M396" s="122"/>
      <c r="N396" s="122" t="s">
        <v>28</v>
      </c>
      <c r="O396" s="122" t="s">
        <v>28</v>
      </c>
      <c r="P396" s="122" t="s">
        <v>28</v>
      </c>
      <c r="Q396" s="122">
        <v>62.885000000000005</v>
      </c>
      <c r="R396" s="122">
        <v>44.194999999999993</v>
      </c>
      <c r="S396" s="122">
        <v>33.159999999999997</v>
      </c>
      <c r="T396" s="1"/>
    </row>
    <row r="397" spans="1:20">
      <c r="A397" s="6">
        <v>41447</v>
      </c>
      <c r="B397" s="122">
        <v>37.5</v>
      </c>
      <c r="C397" s="122">
        <v>41.5</v>
      </c>
      <c r="D397" s="122">
        <v>21</v>
      </c>
      <c r="E397" s="122">
        <v>34.5</v>
      </c>
      <c r="F397" s="122">
        <v>23.5</v>
      </c>
      <c r="G397" s="122">
        <v>15.5</v>
      </c>
      <c r="H397" s="122">
        <v>25.835000000000001</v>
      </c>
      <c r="I397" s="122">
        <v>17.559999999999999</v>
      </c>
      <c r="J397" s="122">
        <v>5</v>
      </c>
      <c r="K397" s="122"/>
      <c r="L397" s="122"/>
      <c r="M397" s="122"/>
      <c r="N397" s="122">
        <v>17</v>
      </c>
      <c r="O397" s="122">
        <v>22</v>
      </c>
      <c r="P397" s="122">
        <v>10.5</v>
      </c>
      <c r="Q397" s="122">
        <v>59.064999999999998</v>
      </c>
      <c r="R397" s="122">
        <v>44.05</v>
      </c>
      <c r="S397" s="122" t="s">
        <v>28</v>
      </c>
      <c r="T397" s="1"/>
    </row>
    <row r="398" spans="1:20">
      <c r="A398" s="6">
        <v>41454</v>
      </c>
      <c r="B398" s="122">
        <v>32.5</v>
      </c>
      <c r="C398" s="122">
        <v>36</v>
      </c>
      <c r="D398" s="122">
        <v>19.5</v>
      </c>
      <c r="E398" s="122">
        <v>54</v>
      </c>
      <c r="F398" s="122">
        <v>24.5</v>
      </c>
      <c r="G398" s="122">
        <v>16</v>
      </c>
      <c r="H398" s="122">
        <v>29.66</v>
      </c>
      <c r="I398" s="122" t="s">
        <v>28</v>
      </c>
      <c r="J398" s="122">
        <v>9.4600000000000009</v>
      </c>
      <c r="K398" s="122"/>
      <c r="L398" s="122"/>
      <c r="M398" s="122"/>
      <c r="N398" s="122" t="s">
        <v>28</v>
      </c>
      <c r="O398" s="122" t="s">
        <v>28</v>
      </c>
      <c r="P398" s="122" t="s">
        <v>28</v>
      </c>
      <c r="Q398" s="122">
        <v>59.006666666666661</v>
      </c>
      <c r="R398" s="122">
        <v>44.451250000000002</v>
      </c>
      <c r="S398" s="122">
        <v>31.06</v>
      </c>
      <c r="T398" s="1"/>
    </row>
    <row r="399" spans="1:20">
      <c r="A399" s="6">
        <v>41461</v>
      </c>
      <c r="B399" s="122" t="s">
        <v>28</v>
      </c>
      <c r="C399" s="122" t="s">
        <v>28</v>
      </c>
      <c r="D399" s="122" t="s">
        <v>28</v>
      </c>
      <c r="E399" s="122" t="s">
        <v>28</v>
      </c>
      <c r="F399" s="122" t="s">
        <v>28</v>
      </c>
      <c r="G399" s="122" t="s">
        <v>28</v>
      </c>
      <c r="H399" s="122">
        <v>37.99</v>
      </c>
      <c r="I399" s="122">
        <v>33</v>
      </c>
      <c r="J399" s="122" t="s">
        <v>28</v>
      </c>
      <c r="K399" s="122"/>
      <c r="L399" s="122"/>
      <c r="M399" s="122"/>
      <c r="N399" s="122" t="s">
        <v>28</v>
      </c>
      <c r="O399" s="122" t="s">
        <v>28</v>
      </c>
      <c r="P399" s="122" t="s">
        <v>28</v>
      </c>
      <c r="Q399" s="122">
        <v>70.039999999999992</v>
      </c>
      <c r="R399" s="122">
        <v>44.486666666666672</v>
      </c>
      <c r="S399" s="122">
        <v>32.676666666666669</v>
      </c>
      <c r="T399" s="1"/>
    </row>
    <row r="400" spans="1:20">
      <c r="A400" s="6">
        <v>41468</v>
      </c>
      <c r="B400" s="122">
        <v>40</v>
      </c>
      <c r="C400" s="122">
        <v>41</v>
      </c>
      <c r="D400" s="122">
        <v>20.5</v>
      </c>
      <c r="E400" s="122" t="s">
        <v>28</v>
      </c>
      <c r="F400" s="122" t="s">
        <v>28</v>
      </c>
      <c r="G400" s="122" t="s">
        <v>28</v>
      </c>
      <c r="H400" s="122">
        <v>30.790000000000003</v>
      </c>
      <c r="I400" s="122">
        <v>22.36</v>
      </c>
      <c r="J400" s="122">
        <v>9.66</v>
      </c>
      <c r="K400" s="122"/>
      <c r="L400" s="122"/>
      <c r="M400" s="122"/>
      <c r="N400" s="122">
        <v>20.75</v>
      </c>
      <c r="O400" s="122">
        <v>29</v>
      </c>
      <c r="P400" s="122">
        <v>12.75</v>
      </c>
      <c r="Q400" s="122">
        <v>57.763333333333343</v>
      </c>
      <c r="R400" s="122">
        <v>54.79</v>
      </c>
      <c r="S400" s="122" t="s">
        <v>28</v>
      </c>
      <c r="T400" s="1"/>
    </row>
    <row r="401" spans="1:20">
      <c r="A401" s="6">
        <v>41475</v>
      </c>
      <c r="B401" s="122">
        <v>42.5</v>
      </c>
      <c r="C401" s="122">
        <v>46.5</v>
      </c>
      <c r="D401" s="122">
        <v>23</v>
      </c>
      <c r="E401" s="122">
        <v>41</v>
      </c>
      <c r="F401" s="122">
        <v>25</v>
      </c>
      <c r="G401" s="122" t="s">
        <v>28</v>
      </c>
      <c r="H401" s="122">
        <v>29.105</v>
      </c>
      <c r="I401" s="122">
        <v>25.33</v>
      </c>
      <c r="J401" s="122">
        <v>2.5</v>
      </c>
      <c r="K401" s="122"/>
      <c r="L401" s="122"/>
      <c r="M401" s="122"/>
      <c r="N401" s="122" t="s">
        <v>28</v>
      </c>
      <c r="O401" s="122" t="s">
        <v>28</v>
      </c>
      <c r="P401" s="122" t="s">
        <v>28</v>
      </c>
      <c r="Q401" s="122">
        <v>59.790000000000006</v>
      </c>
      <c r="R401" s="122">
        <v>49.06</v>
      </c>
      <c r="S401" s="122">
        <v>40.98</v>
      </c>
      <c r="T401" s="1"/>
    </row>
    <row r="402" spans="1:20">
      <c r="A402" s="6">
        <v>41482</v>
      </c>
      <c r="B402" s="122">
        <v>45.5</v>
      </c>
      <c r="C402" s="122">
        <v>54</v>
      </c>
      <c r="D402" s="122">
        <v>26.5</v>
      </c>
      <c r="E402" s="122">
        <v>36</v>
      </c>
      <c r="F402" s="122">
        <v>29</v>
      </c>
      <c r="G402" s="122" t="s">
        <v>28</v>
      </c>
      <c r="H402" s="122">
        <v>32.542500000000004</v>
      </c>
      <c r="I402" s="122">
        <v>23.195</v>
      </c>
      <c r="J402" s="122">
        <v>9.31</v>
      </c>
      <c r="K402" s="122"/>
      <c r="L402" s="122"/>
      <c r="M402" s="122"/>
      <c r="N402" s="122" t="s">
        <v>28</v>
      </c>
      <c r="O402" s="122" t="s">
        <v>28</v>
      </c>
      <c r="P402" s="122" t="s">
        <v>28</v>
      </c>
      <c r="Q402" s="122">
        <v>64.553750000000008</v>
      </c>
      <c r="R402" s="122">
        <v>43.414999999999999</v>
      </c>
      <c r="S402" s="122" t="s">
        <v>28</v>
      </c>
      <c r="T402" s="1"/>
    </row>
    <row r="403" spans="1:20">
      <c r="A403" s="6">
        <v>41489</v>
      </c>
      <c r="B403" s="122">
        <v>43.5</v>
      </c>
      <c r="C403" s="122">
        <v>47</v>
      </c>
      <c r="D403" s="122">
        <v>22.5</v>
      </c>
      <c r="E403" s="122">
        <v>43.5</v>
      </c>
      <c r="F403" s="122">
        <v>24.5</v>
      </c>
      <c r="G403" s="122" t="s">
        <v>28</v>
      </c>
      <c r="H403" s="122">
        <v>38.198</v>
      </c>
      <c r="I403" s="122">
        <v>26.09</v>
      </c>
      <c r="J403" s="122">
        <v>10</v>
      </c>
      <c r="K403" s="122"/>
      <c r="L403" s="122"/>
      <c r="M403" s="122"/>
      <c r="N403" s="122">
        <v>37</v>
      </c>
      <c r="O403" s="122">
        <v>31</v>
      </c>
      <c r="P403" s="122">
        <v>25</v>
      </c>
      <c r="Q403" s="122">
        <v>63.567499999999995</v>
      </c>
      <c r="R403" s="122">
        <v>56.673333333333339</v>
      </c>
      <c r="S403" s="122">
        <v>42.42</v>
      </c>
      <c r="T403" s="1"/>
    </row>
    <row r="404" spans="1:20">
      <c r="A404" s="6">
        <v>41496</v>
      </c>
      <c r="B404" s="122">
        <v>45</v>
      </c>
      <c r="C404" s="122">
        <v>45</v>
      </c>
      <c r="D404" s="122">
        <v>23</v>
      </c>
      <c r="E404" s="122">
        <v>51.5</v>
      </c>
      <c r="F404" s="122">
        <v>27.5</v>
      </c>
      <c r="G404" s="122" t="s">
        <v>28</v>
      </c>
      <c r="H404" s="122">
        <v>45.070000000000007</v>
      </c>
      <c r="I404" s="122">
        <v>26</v>
      </c>
      <c r="J404" s="122" t="s">
        <v>28</v>
      </c>
      <c r="K404" s="122"/>
      <c r="L404" s="122"/>
      <c r="M404" s="122"/>
      <c r="N404" s="122" t="s">
        <v>28</v>
      </c>
      <c r="O404" s="122" t="s">
        <v>28</v>
      </c>
      <c r="P404" s="122" t="s">
        <v>28</v>
      </c>
      <c r="Q404" s="122">
        <v>59.965000000000003</v>
      </c>
      <c r="R404" s="122">
        <v>43.1</v>
      </c>
      <c r="S404" s="122">
        <v>33.56</v>
      </c>
      <c r="T404" s="1"/>
    </row>
    <row r="405" spans="1:20">
      <c r="A405" s="6">
        <v>41503</v>
      </c>
      <c r="B405" s="122">
        <v>45</v>
      </c>
      <c r="C405" s="122">
        <v>43</v>
      </c>
      <c r="D405" s="122">
        <v>21.5</v>
      </c>
      <c r="E405" s="122">
        <v>38.5</v>
      </c>
      <c r="F405" s="122">
        <v>27.5</v>
      </c>
      <c r="G405" s="122" t="s">
        <v>28</v>
      </c>
      <c r="H405" s="122">
        <v>42.83</v>
      </c>
      <c r="I405" s="122">
        <v>26.009999999999998</v>
      </c>
      <c r="J405" s="122" t="s">
        <v>28</v>
      </c>
      <c r="K405" s="122"/>
      <c r="L405" s="122"/>
      <c r="M405" s="122"/>
      <c r="N405" s="122">
        <v>32.25</v>
      </c>
      <c r="O405" s="122">
        <v>29.5</v>
      </c>
      <c r="P405" s="122">
        <v>20.75</v>
      </c>
      <c r="Q405" s="122">
        <v>63.43</v>
      </c>
      <c r="R405" s="122">
        <v>50.87</v>
      </c>
      <c r="S405" s="122">
        <v>39.696666666666665</v>
      </c>
      <c r="T405" s="1"/>
    </row>
    <row r="406" spans="1:20">
      <c r="A406" s="6">
        <v>41510</v>
      </c>
      <c r="B406" s="122">
        <v>44</v>
      </c>
      <c r="C406" s="122">
        <v>42.5</v>
      </c>
      <c r="D406" s="122">
        <v>21.5</v>
      </c>
      <c r="E406" s="122">
        <v>39</v>
      </c>
      <c r="F406" s="122">
        <v>33.5</v>
      </c>
      <c r="G406" s="122">
        <v>22</v>
      </c>
      <c r="H406" s="122">
        <v>40.22</v>
      </c>
      <c r="I406" s="122">
        <v>22.87</v>
      </c>
      <c r="J406" s="122">
        <v>6</v>
      </c>
      <c r="K406" s="122"/>
      <c r="L406" s="122"/>
      <c r="M406" s="122"/>
      <c r="N406" s="122" t="s">
        <v>28</v>
      </c>
      <c r="O406" s="122" t="s">
        <v>28</v>
      </c>
      <c r="P406" s="122" t="s">
        <v>28</v>
      </c>
      <c r="Q406" s="122">
        <v>65.56</v>
      </c>
      <c r="R406" s="122">
        <v>49.78</v>
      </c>
      <c r="S406" s="122" t="s">
        <v>28</v>
      </c>
      <c r="T406" s="1"/>
    </row>
    <row r="407" spans="1:20">
      <c r="A407" s="6">
        <v>41517</v>
      </c>
      <c r="B407" s="122">
        <v>46.5</v>
      </c>
      <c r="C407" s="122">
        <v>45</v>
      </c>
      <c r="D407" s="122">
        <v>22.5</v>
      </c>
      <c r="E407" s="122">
        <v>41</v>
      </c>
      <c r="F407" s="122">
        <v>34.5</v>
      </c>
      <c r="G407" s="122">
        <v>22</v>
      </c>
      <c r="H407" s="122">
        <v>45.082500000000003</v>
      </c>
      <c r="I407" s="122">
        <v>17.5</v>
      </c>
      <c r="J407" s="122">
        <v>8.6999999999999993</v>
      </c>
      <c r="K407" s="122"/>
      <c r="L407" s="122"/>
      <c r="M407" s="122"/>
      <c r="N407" s="122" t="s">
        <v>28</v>
      </c>
      <c r="O407" s="122">
        <v>32.25</v>
      </c>
      <c r="P407" s="122">
        <v>16.5</v>
      </c>
      <c r="Q407" s="122">
        <v>62.38</v>
      </c>
      <c r="R407" s="122">
        <v>50.823749999999997</v>
      </c>
      <c r="S407" s="122" t="s">
        <v>28</v>
      </c>
      <c r="T407" s="1"/>
    </row>
    <row r="408" spans="1:20">
      <c r="A408" s="6">
        <v>41524</v>
      </c>
      <c r="B408" s="122">
        <v>46.5</v>
      </c>
      <c r="C408" s="122">
        <v>49</v>
      </c>
      <c r="D408" s="122">
        <v>27.5</v>
      </c>
      <c r="E408" s="122">
        <v>44.5</v>
      </c>
      <c r="F408" s="122">
        <v>35</v>
      </c>
      <c r="G408" s="122">
        <v>19.5</v>
      </c>
      <c r="H408" s="122">
        <v>43.377499999999998</v>
      </c>
      <c r="I408" s="122">
        <v>25</v>
      </c>
      <c r="J408" s="122" t="s">
        <v>28</v>
      </c>
      <c r="K408" s="122"/>
      <c r="L408" s="122"/>
      <c r="M408" s="122"/>
      <c r="N408" s="122" t="s">
        <v>28</v>
      </c>
      <c r="O408" s="122" t="s">
        <v>28</v>
      </c>
      <c r="P408" s="122" t="s">
        <v>28</v>
      </c>
      <c r="Q408" s="122">
        <v>56.5</v>
      </c>
      <c r="R408" s="122">
        <v>43.43</v>
      </c>
      <c r="S408" s="122">
        <v>31.95</v>
      </c>
      <c r="T408" s="1"/>
    </row>
    <row r="409" spans="1:20">
      <c r="A409" s="6">
        <v>41531</v>
      </c>
      <c r="B409" s="122">
        <v>43.5</v>
      </c>
      <c r="C409" s="122">
        <v>43.5</v>
      </c>
      <c r="D409" s="122">
        <v>25</v>
      </c>
      <c r="E409" s="122">
        <v>54.5</v>
      </c>
      <c r="F409" s="122">
        <v>34</v>
      </c>
      <c r="G409" s="122">
        <v>16</v>
      </c>
      <c r="H409" s="122">
        <v>38.503999999999998</v>
      </c>
      <c r="I409" s="122">
        <v>19.309999999999999</v>
      </c>
      <c r="J409" s="122">
        <v>9.9149999999999991</v>
      </c>
      <c r="K409" s="122"/>
      <c r="L409" s="122"/>
      <c r="M409" s="122"/>
      <c r="N409" s="122">
        <v>23.75</v>
      </c>
      <c r="O409" s="122">
        <v>25.5</v>
      </c>
      <c r="P409" s="122">
        <v>18</v>
      </c>
      <c r="Q409" s="122">
        <v>59.99</v>
      </c>
      <c r="R409" s="122">
        <v>47.451666666666661</v>
      </c>
      <c r="S409" s="122" t="s">
        <v>28</v>
      </c>
      <c r="T409" s="1"/>
    </row>
    <row r="410" spans="1:20">
      <c r="A410" s="6">
        <v>41538</v>
      </c>
      <c r="B410" s="122">
        <v>36</v>
      </c>
      <c r="C410" s="122">
        <v>37</v>
      </c>
      <c r="D410" s="122">
        <v>22</v>
      </c>
      <c r="E410" s="122" t="s">
        <v>28</v>
      </c>
      <c r="F410" s="122" t="s">
        <v>28</v>
      </c>
      <c r="G410" s="122" t="s">
        <v>28</v>
      </c>
      <c r="H410" s="122">
        <v>40.67</v>
      </c>
      <c r="I410" s="122" t="s">
        <v>28</v>
      </c>
      <c r="J410" s="122">
        <v>10.37</v>
      </c>
      <c r="K410" s="122"/>
      <c r="L410" s="122"/>
      <c r="M410" s="122"/>
      <c r="N410" s="122">
        <v>26</v>
      </c>
      <c r="O410" s="122">
        <v>25</v>
      </c>
      <c r="P410" s="122">
        <v>20.25</v>
      </c>
      <c r="Q410" s="122">
        <v>62.375</v>
      </c>
      <c r="R410" s="122">
        <v>45.117499999999993</v>
      </c>
      <c r="S410" s="122">
        <v>25.49</v>
      </c>
      <c r="T410" s="1"/>
    </row>
    <row r="411" spans="1:20">
      <c r="A411" s="6">
        <v>41545</v>
      </c>
      <c r="B411" s="122">
        <v>37.5</v>
      </c>
      <c r="C411" s="122">
        <v>35.5</v>
      </c>
      <c r="D411" s="122">
        <v>25</v>
      </c>
      <c r="E411" s="122">
        <v>42.5</v>
      </c>
      <c r="F411" s="122">
        <v>32.5</v>
      </c>
      <c r="G411" s="122">
        <v>14.5</v>
      </c>
      <c r="H411" s="122">
        <v>36.873333333333335</v>
      </c>
      <c r="I411" s="122">
        <v>17.29</v>
      </c>
      <c r="J411" s="122">
        <v>9</v>
      </c>
      <c r="K411" s="122"/>
      <c r="L411" s="122"/>
      <c r="M411" s="122"/>
      <c r="N411" s="122" t="s">
        <v>28</v>
      </c>
      <c r="O411" s="122" t="s">
        <v>28</v>
      </c>
      <c r="P411" s="122" t="s">
        <v>28</v>
      </c>
      <c r="Q411" s="122">
        <v>59.461666666666666</v>
      </c>
      <c r="R411" s="122">
        <v>42.64</v>
      </c>
      <c r="S411" s="122">
        <v>34</v>
      </c>
      <c r="T411" s="1"/>
    </row>
    <row r="412" spans="1:20">
      <c r="A412" s="6">
        <v>41552</v>
      </c>
      <c r="B412" s="122" t="s">
        <v>28</v>
      </c>
      <c r="C412" s="122" t="s">
        <v>28</v>
      </c>
      <c r="D412" s="122" t="s">
        <v>28</v>
      </c>
      <c r="E412" s="122" t="s">
        <v>28</v>
      </c>
      <c r="F412" s="122" t="s">
        <v>28</v>
      </c>
      <c r="G412" s="122" t="s">
        <v>28</v>
      </c>
      <c r="H412" s="122" t="s">
        <v>28</v>
      </c>
      <c r="I412" s="122" t="s">
        <v>28</v>
      </c>
      <c r="J412" s="122" t="s">
        <v>28</v>
      </c>
      <c r="K412" s="122"/>
      <c r="L412" s="122"/>
      <c r="M412" s="122"/>
      <c r="N412" s="122">
        <v>27.25</v>
      </c>
      <c r="O412" s="122">
        <v>34</v>
      </c>
      <c r="P412" s="122">
        <v>20</v>
      </c>
      <c r="Q412" s="122">
        <v>70.217500000000001</v>
      </c>
      <c r="R412" s="122">
        <v>49.34</v>
      </c>
      <c r="S412" s="122" t="s">
        <v>28</v>
      </c>
      <c r="T412" s="1"/>
    </row>
    <row r="413" spans="1:20">
      <c r="A413" s="6">
        <v>41559</v>
      </c>
      <c r="B413" s="122" t="s">
        <v>28</v>
      </c>
      <c r="C413" s="122" t="s">
        <v>28</v>
      </c>
      <c r="D413" s="122" t="s">
        <v>28</v>
      </c>
      <c r="E413" s="122" t="s">
        <v>28</v>
      </c>
      <c r="F413" s="122" t="s">
        <v>28</v>
      </c>
      <c r="G413" s="122" t="s">
        <v>28</v>
      </c>
      <c r="H413" s="122" t="s">
        <v>28</v>
      </c>
      <c r="I413" s="122" t="s">
        <v>28</v>
      </c>
      <c r="J413" s="122" t="s">
        <v>28</v>
      </c>
      <c r="K413" s="122"/>
      <c r="L413" s="122"/>
      <c r="M413" s="122"/>
      <c r="N413" s="122" t="s">
        <v>28</v>
      </c>
      <c r="O413" s="122" t="s">
        <v>28</v>
      </c>
      <c r="P413" s="122" t="s">
        <v>28</v>
      </c>
      <c r="Q413" s="122" t="s">
        <v>28</v>
      </c>
      <c r="R413" s="122" t="s">
        <v>28</v>
      </c>
      <c r="S413" s="122" t="s">
        <v>28</v>
      </c>
      <c r="T413" s="1"/>
    </row>
    <row r="414" spans="1:20">
      <c r="A414" s="6">
        <v>41566</v>
      </c>
      <c r="B414" s="122" t="s">
        <v>28</v>
      </c>
      <c r="C414" s="122" t="s">
        <v>28</v>
      </c>
      <c r="D414" s="122" t="s">
        <v>28</v>
      </c>
      <c r="E414" s="122" t="s">
        <v>28</v>
      </c>
      <c r="F414" s="122" t="s">
        <v>28</v>
      </c>
      <c r="G414" s="122" t="s">
        <v>28</v>
      </c>
      <c r="H414" s="122">
        <v>45.263333333333328</v>
      </c>
      <c r="I414" s="122" t="s">
        <v>28</v>
      </c>
      <c r="J414" s="122" t="s">
        <v>28</v>
      </c>
      <c r="K414" s="122"/>
      <c r="L414" s="122"/>
      <c r="M414" s="122"/>
      <c r="N414" s="122" t="s">
        <v>28</v>
      </c>
      <c r="O414" s="122" t="s">
        <v>28</v>
      </c>
      <c r="P414" s="122" t="s">
        <v>28</v>
      </c>
      <c r="Q414" s="122" t="s">
        <v>28</v>
      </c>
      <c r="R414" s="122" t="s">
        <v>28</v>
      </c>
      <c r="S414" s="122" t="s">
        <v>28</v>
      </c>
      <c r="T414" s="1"/>
    </row>
    <row r="415" spans="1:20">
      <c r="A415" s="6">
        <v>41573</v>
      </c>
      <c r="B415" s="122">
        <v>45</v>
      </c>
      <c r="C415" s="122">
        <v>44.5</v>
      </c>
      <c r="D415" s="122">
        <v>34</v>
      </c>
      <c r="E415" s="122">
        <v>54.5</v>
      </c>
      <c r="F415" s="122">
        <v>36</v>
      </c>
      <c r="G415" s="122">
        <v>17.5</v>
      </c>
      <c r="H415" s="122">
        <v>40.993333333333332</v>
      </c>
      <c r="I415" s="122" t="s">
        <v>28</v>
      </c>
      <c r="J415" s="122">
        <v>21.564999999999998</v>
      </c>
      <c r="K415" s="122"/>
      <c r="L415" s="122"/>
      <c r="M415" s="122"/>
      <c r="N415" s="122">
        <v>29.5</v>
      </c>
      <c r="O415" s="122">
        <v>28.25</v>
      </c>
      <c r="P415" s="122">
        <v>18.5</v>
      </c>
      <c r="Q415" s="122">
        <v>81.844999999999999</v>
      </c>
      <c r="R415" s="122">
        <v>58.335000000000001</v>
      </c>
      <c r="S415" s="122">
        <v>28</v>
      </c>
      <c r="T415" s="1"/>
    </row>
    <row r="416" spans="1:20">
      <c r="A416" s="6">
        <v>41580</v>
      </c>
      <c r="B416" s="122">
        <v>42.5</v>
      </c>
      <c r="C416" s="122">
        <v>42</v>
      </c>
      <c r="D416" s="122">
        <v>25.5</v>
      </c>
      <c r="E416" s="122">
        <v>56</v>
      </c>
      <c r="F416" s="122">
        <v>34</v>
      </c>
      <c r="G416" s="122">
        <v>24.5</v>
      </c>
      <c r="H416" s="122">
        <v>49.362499999999997</v>
      </c>
      <c r="I416" s="122">
        <v>22.64</v>
      </c>
      <c r="J416" s="122" t="s">
        <v>28</v>
      </c>
      <c r="K416" s="122"/>
      <c r="L416" s="122"/>
      <c r="M416" s="122"/>
      <c r="N416" s="122" t="s">
        <v>28</v>
      </c>
      <c r="O416" s="122" t="s">
        <v>28</v>
      </c>
      <c r="P416" s="122" t="s">
        <v>28</v>
      </c>
      <c r="Q416" s="122">
        <v>65.69</v>
      </c>
      <c r="R416" s="122">
        <v>42.545000000000002</v>
      </c>
      <c r="S416" s="122">
        <v>32.504999999999995</v>
      </c>
      <c r="T416" s="1"/>
    </row>
    <row r="417" spans="1:20">
      <c r="A417" s="6">
        <v>41587</v>
      </c>
      <c r="B417" s="122">
        <v>43.5</v>
      </c>
      <c r="C417" s="122">
        <v>46</v>
      </c>
      <c r="D417" s="122">
        <v>23</v>
      </c>
      <c r="E417" s="122">
        <v>54</v>
      </c>
      <c r="F417" s="122">
        <v>34.75</v>
      </c>
      <c r="G417" s="122">
        <v>23.5</v>
      </c>
      <c r="H417" s="122">
        <v>52.494999999999997</v>
      </c>
      <c r="I417" s="122">
        <v>23.895</v>
      </c>
      <c r="J417" s="122">
        <v>15.24</v>
      </c>
      <c r="K417" s="122"/>
      <c r="L417" s="122"/>
      <c r="M417" s="122"/>
      <c r="N417" s="122">
        <v>29.75</v>
      </c>
      <c r="O417" s="122">
        <v>30.5</v>
      </c>
      <c r="P417" s="122">
        <v>13.5</v>
      </c>
      <c r="Q417" s="122">
        <v>59.426666666666669</v>
      </c>
      <c r="R417" s="122">
        <v>49.27</v>
      </c>
      <c r="S417" s="122">
        <v>32</v>
      </c>
      <c r="T417" s="1"/>
    </row>
    <row r="418" spans="1:20">
      <c r="A418" s="6">
        <v>41594</v>
      </c>
      <c r="B418" s="122">
        <v>47.5</v>
      </c>
      <c r="C418" s="122">
        <v>50</v>
      </c>
      <c r="D418" s="122">
        <v>30</v>
      </c>
      <c r="E418" s="122">
        <v>53.75</v>
      </c>
      <c r="F418" s="122">
        <v>34.5</v>
      </c>
      <c r="G418" s="122">
        <v>23</v>
      </c>
      <c r="H418" s="122">
        <v>32.745000000000005</v>
      </c>
      <c r="I418" s="122">
        <v>25</v>
      </c>
      <c r="J418" s="122" t="s">
        <v>28</v>
      </c>
      <c r="K418" s="122"/>
      <c r="L418" s="122"/>
      <c r="M418" s="122"/>
      <c r="N418" s="122" t="s">
        <v>28</v>
      </c>
      <c r="O418" s="122" t="s">
        <v>28</v>
      </c>
      <c r="P418" s="122" t="s">
        <v>28</v>
      </c>
      <c r="Q418" s="122" t="s">
        <v>28</v>
      </c>
      <c r="R418" s="122" t="s">
        <v>28</v>
      </c>
      <c r="S418" s="122" t="s">
        <v>28</v>
      </c>
      <c r="T418" s="1"/>
    </row>
    <row r="419" spans="1:20">
      <c r="A419" s="6">
        <v>41601</v>
      </c>
      <c r="B419" s="122">
        <v>52</v>
      </c>
      <c r="C419" s="122">
        <v>59.5</v>
      </c>
      <c r="D419" s="122">
        <v>33.5</v>
      </c>
      <c r="E419" s="122">
        <v>51</v>
      </c>
      <c r="F419" s="122">
        <v>37</v>
      </c>
      <c r="G419" s="122">
        <v>29</v>
      </c>
      <c r="H419" s="122">
        <v>37.858000000000004</v>
      </c>
      <c r="I419" s="122">
        <v>25.54</v>
      </c>
      <c r="J419" s="122" t="s">
        <v>28</v>
      </c>
      <c r="K419" s="122"/>
      <c r="L419" s="122"/>
      <c r="M419" s="122"/>
      <c r="N419" s="122">
        <v>31</v>
      </c>
      <c r="O419" s="122">
        <v>35</v>
      </c>
      <c r="P419" s="122">
        <v>23.5</v>
      </c>
      <c r="Q419" s="122">
        <v>69.327500000000001</v>
      </c>
      <c r="R419" s="122">
        <v>54.00333333333333</v>
      </c>
      <c r="S419" s="122" t="s">
        <v>28</v>
      </c>
      <c r="T419" s="1"/>
    </row>
    <row r="420" spans="1:20">
      <c r="A420" s="6">
        <v>41608</v>
      </c>
      <c r="B420" s="122" t="s">
        <v>28</v>
      </c>
      <c r="C420" s="122" t="s">
        <v>28</v>
      </c>
      <c r="D420" s="122" t="s">
        <v>28</v>
      </c>
      <c r="E420" s="122" t="s">
        <v>28</v>
      </c>
      <c r="F420" s="122" t="s">
        <v>28</v>
      </c>
      <c r="G420" s="122" t="s">
        <v>28</v>
      </c>
      <c r="H420" s="122">
        <v>40.833333333333336</v>
      </c>
      <c r="I420" s="122">
        <v>25.68</v>
      </c>
      <c r="J420" s="122" t="s">
        <v>28</v>
      </c>
      <c r="K420" s="122"/>
      <c r="L420" s="122"/>
      <c r="M420" s="122"/>
      <c r="N420" s="122" t="s">
        <v>28</v>
      </c>
      <c r="O420" s="122" t="s">
        <v>28</v>
      </c>
      <c r="P420" s="122" t="s">
        <v>28</v>
      </c>
      <c r="Q420" s="122">
        <v>69.47</v>
      </c>
      <c r="R420" s="122">
        <v>52.72</v>
      </c>
      <c r="S420" s="122">
        <v>44.54</v>
      </c>
      <c r="T420" s="1"/>
    </row>
    <row r="421" spans="1:20">
      <c r="A421" s="6">
        <v>41615</v>
      </c>
      <c r="B421" s="122">
        <v>63</v>
      </c>
      <c r="C421" s="122">
        <v>66</v>
      </c>
      <c r="D421" s="122">
        <v>40</v>
      </c>
      <c r="E421" s="122" t="s">
        <v>28</v>
      </c>
      <c r="F421" s="122" t="s">
        <v>28</v>
      </c>
      <c r="G421" s="122" t="s">
        <v>28</v>
      </c>
      <c r="H421" s="122">
        <v>40.5</v>
      </c>
      <c r="I421" s="122" t="s">
        <v>28</v>
      </c>
      <c r="J421" s="122">
        <v>23.5</v>
      </c>
      <c r="K421" s="122"/>
      <c r="L421" s="122"/>
      <c r="M421" s="122"/>
      <c r="N421" s="122" t="s">
        <v>28</v>
      </c>
      <c r="O421" s="122" t="s">
        <v>28</v>
      </c>
      <c r="P421" s="122" t="s">
        <v>28</v>
      </c>
      <c r="Q421" s="122">
        <v>88.172500000000014</v>
      </c>
      <c r="R421" s="122">
        <v>73.359375</v>
      </c>
      <c r="S421" s="122" t="s">
        <v>28</v>
      </c>
      <c r="T421" s="1"/>
    </row>
    <row r="422" spans="1:20">
      <c r="A422" s="6">
        <v>41622</v>
      </c>
      <c r="B422" s="122">
        <v>77.5</v>
      </c>
      <c r="C422" s="122">
        <v>76</v>
      </c>
      <c r="D422" s="122" t="s">
        <v>28</v>
      </c>
      <c r="E422" s="122">
        <v>73</v>
      </c>
      <c r="F422" s="122">
        <v>45</v>
      </c>
      <c r="G422" s="122" t="s">
        <v>28</v>
      </c>
      <c r="H422" s="122">
        <v>55.424999999999997</v>
      </c>
      <c r="I422" s="122">
        <v>36.725000000000001</v>
      </c>
      <c r="J422" s="122">
        <v>11</v>
      </c>
      <c r="K422" s="122"/>
      <c r="L422" s="122"/>
      <c r="M422" s="122"/>
      <c r="N422" s="122" t="s">
        <v>28</v>
      </c>
      <c r="O422" s="122" t="s">
        <v>28</v>
      </c>
      <c r="P422" s="122" t="s">
        <v>28</v>
      </c>
      <c r="Q422" s="122">
        <v>86.67</v>
      </c>
      <c r="R422" s="122">
        <v>68.805000000000007</v>
      </c>
      <c r="S422" s="122">
        <v>50</v>
      </c>
      <c r="T422" s="1"/>
    </row>
    <row r="423" spans="1:20">
      <c r="A423" s="6">
        <v>41629</v>
      </c>
      <c r="B423" s="122">
        <v>78</v>
      </c>
      <c r="C423" s="122">
        <v>76</v>
      </c>
      <c r="D423" s="122">
        <v>44</v>
      </c>
      <c r="E423" s="122" t="s">
        <v>28</v>
      </c>
      <c r="F423" s="122" t="s">
        <v>28</v>
      </c>
      <c r="G423" s="122" t="s">
        <v>28</v>
      </c>
      <c r="H423" s="122">
        <v>42.74</v>
      </c>
      <c r="I423" s="122">
        <v>37.010000000000005</v>
      </c>
      <c r="J423" s="122">
        <v>25.66</v>
      </c>
      <c r="K423" s="122"/>
      <c r="L423" s="122"/>
      <c r="M423" s="122"/>
      <c r="N423" s="122">
        <v>57.75</v>
      </c>
      <c r="O423" s="122">
        <v>59</v>
      </c>
      <c r="P423" s="122">
        <v>39.5</v>
      </c>
      <c r="Q423" s="122">
        <v>83.91</v>
      </c>
      <c r="R423" s="122">
        <v>67.797499999999999</v>
      </c>
      <c r="S423" s="122" t="s">
        <v>28</v>
      </c>
      <c r="T423" s="1"/>
    </row>
    <row r="424" spans="1:20">
      <c r="A424" s="6">
        <v>41636</v>
      </c>
      <c r="B424" s="122" t="s">
        <v>28</v>
      </c>
      <c r="C424" s="122" t="s">
        <v>28</v>
      </c>
      <c r="D424" s="122" t="s">
        <v>28</v>
      </c>
      <c r="E424" s="122" t="s">
        <v>28</v>
      </c>
      <c r="F424" s="122" t="s">
        <v>28</v>
      </c>
      <c r="G424" s="122" t="s">
        <v>28</v>
      </c>
      <c r="H424" s="122" t="s">
        <v>28</v>
      </c>
      <c r="I424" s="122" t="s">
        <v>28</v>
      </c>
      <c r="J424" s="122" t="s">
        <v>28</v>
      </c>
      <c r="K424" s="122"/>
      <c r="L424" s="122"/>
      <c r="M424" s="122"/>
      <c r="N424" s="122" t="s">
        <v>28</v>
      </c>
      <c r="O424" s="122" t="s">
        <v>28</v>
      </c>
      <c r="P424" s="122" t="s">
        <v>28</v>
      </c>
      <c r="Q424" s="122">
        <v>101.71</v>
      </c>
      <c r="R424" s="122">
        <v>81.680000000000007</v>
      </c>
      <c r="S424" s="122" t="s">
        <v>28</v>
      </c>
      <c r="T424" s="1"/>
    </row>
    <row r="425" spans="1:20">
      <c r="A425" s="6">
        <v>41643</v>
      </c>
      <c r="B425" s="122" t="s">
        <v>28</v>
      </c>
      <c r="C425" s="122" t="s">
        <v>28</v>
      </c>
      <c r="D425" s="122" t="s">
        <v>28</v>
      </c>
      <c r="E425" s="122" t="s">
        <v>28</v>
      </c>
      <c r="F425" s="122" t="s">
        <v>28</v>
      </c>
      <c r="G425" s="122" t="s">
        <v>28</v>
      </c>
      <c r="H425" s="122">
        <v>55</v>
      </c>
      <c r="I425" s="122">
        <v>40</v>
      </c>
      <c r="J425" s="122" t="s">
        <v>28</v>
      </c>
      <c r="K425" s="122"/>
      <c r="L425" s="122"/>
      <c r="M425" s="122"/>
      <c r="N425" s="122" t="s">
        <v>28</v>
      </c>
      <c r="O425" s="122" t="s">
        <v>28</v>
      </c>
      <c r="P425" s="122" t="s">
        <v>28</v>
      </c>
      <c r="Q425" s="122">
        <v>80.973333333333343</v>
      </c>
      <c r="R425" s="122">
        <v>79.33</v>
      </c>
      <c r="S425" s="122" t="s">
        <v>28</v>
      </c>
      <c r="T425" s="1"/>
    </row>
    <row r="426" spans="1:20">
      <c r="A426" s="6">
        <v>41650</v>
      </c>
      <c r="B426" s="122">
        <v>71</v>
      </c>
      <c r="C426" s="122">
        <v>75</v>
      </c>
      <c r="D426" s="122">
        <v>45</v>
      </c>
      <c r="E426" s="122">
        <v>77</v>
      </c>
      <c r="F426" s="122">
        <v>65</v>
      </c>
      <c r="G426" s="122">
        <v>52</v>
      </c>
      <c r="H426" s="122">
        <v>49.5</v>
      </c>
      <c r="I426" s="122">
        <v>40</v>
      </c>
      <c r="J426" s="122">
        <v>10</v>
      </c>
      <c r="K426" s="122"/>
      <c r="L426" s="122"/>
      <c r="M426" s="122"/>
      <c r="N426" s="122" t="s">
        <v>28</v>
      </c>
      <c r="O426" s="122" t="s">
        <v>28</v>
      </c>
      <c r="P426" s="122" t="s">
        <v>28</v>
      </c>
      <c r="Q426" s="122">
        <v>94.240000000000009</v>
      </c>
      <c r="R426" s="122">
        <v>83.27000000000001</v>
      </c>
      <c r="S426" s="122" t="s">
        <v>28</v>
      </c>
      <c r="T426" s="1"/>
    </row>
    <row r="427" spans="1:20">
      <c r="A427" s="6">
        <v>41657</v>
      </c>
      <c r="B427" s="122">
        <v>68.5</v>
      </c>
      <c r="C427" s="122">
        <v>74</v>
      </c>
      <c r="D427" s="122">
        <v>49</v>
      </c>
      <c r="E427" s="122">
        <v>82.5</v>
      </c>
      <c r="F427" s="122">
        <v>71</v>
      </c>
      <c r="G427" s="122">
        <v>53.5</v>
      </c>
      <c r="H427" s="122">
        <v>59.234999999999999</v>
      </c>
      <c r="I427" s="122" t="s">
        <v>28</v>
      </c>
      <c r="J427" s="122" t="s">
        <v>28</v>
      </c>
      <c r="K427" s="122"/>
      <c r="L427" s="122"/>
      <c r="M427" s="122"/>
      <c r="N427" s="122" t="s">
        <v>28</v>
      </c>
      <c r="O427" s="122" t="s">
        <v>28</v>
      </c>
      <c r="P427" s="122" t="s">
        <v>28</v>
      </c>
      <c r="Q427" s="122">
        <v>120.3</v>
      </c>
      <c r="R427" s="122">
        <v>94.282499999999999</v>
      </c>
      <c r="S427" s="122" t="s">
        <v>28</v>
      </c>
      <c r="T427" s="1"/>
    </row>
    <row r="428" spans="1:20">
      <c r="A428" s="6">
        <v>41664</v>
      </c>
      <c r="B428" s="122">
        <v>68.5</v>
      </c>
      <c r="C428" s="122">
        <v>73</v>
      </c>
      <c r="D428" s="122">
        <v>48</v>
      </c>
      <c r="E428" s="122">
        <v>77.5</v>
      </c>
      <c r="F428" s="122">
        <v>63.5</v>
      </c>
      <c r="G428" s="122">
        <v>44.5</v>
      </c>
      <c r="H428" s="122">
        <v>65.787499999999994</v>
      </c>
      <c r="I428" s="122">
        <v>49.75</v>
      </c>
      <c r="J428" s="122">
        <v>52.52</v>
      </c>
      <c r="K428" s="122"/>
      <c r="L428" s="122"/>
      <c r="M428" s="122"/>
      <c r="N428" s="122">
        <v>62.75</v>
      </c>
      <c r="O428" s="122">
        <v>61.5</v>
      </c>
      <c r="P428" s="122">
        <v>57</v>
      </c>
      <c r="Q428" s="122" t="s">
        <v>28</v>
      </c>
      <c r="R428" s="122" t="s">
        <v>28</v>
      </c>
      <c r="S428" s="122" t="s">
        <v>28</v>
      </c>
      <c r="T428" s="1"/>
    </row>
    <row r="429" spans="1:20">
      <c r="A429" s="6">
        <v>41671</v>
      </c>
      <c r="B429" s="122">
        <v>75</v>
      </c>
      <c r="C429" s="122">
        <v>74.5</v>
      </c>
      <c r="D429" s="122">
        <v>58</v>
      </c>
      <c r="E429" s="122">
        <v>67.75</v>
      </c>
      <c r="F429" s="122">
        <v>54.5</v>
      </c>
      <c r="G429" s="122">
        <v>44.5</v>
      </c>
      <c r="H429" s="122">
        <v>61.692000000000007</v>
      </c>
      <c r="I429" s="122">
        <v>47.46</v>
      </c>
      <c r="J429" s="122">
        <v>36.659999999999997</v>
      </c>
      <c r="K429" s="122"/>
      <c r="L429" s="122"/>
      <c r="M429" s="122"/>
      <c r="N429" s="122" t="s">
        <v>28</v>
      </c>
      <c r="O429" s="122" t="s">
        <v>28</v>
      </c>
      <c r="P429" s="122" t="s">
        <v>28</v>
      </c>
      <c r="Q429" s="122">
        <v>96.376666666666665</v>
      </c>
      <c r="R429" s="122">
        <v>75.736666666666665</v>
      </c>
      <c r="S429" s="122">
        <v>55.68</v>
      </c>
      <c r="T429" s="1"/>
    </row>
    <row r="430" spans="1:20">
      <c r="A430" s="6">
        <v>41678</v>
      </c>
      <c r="B430" s="122">
        <v>67.5</v>
      </c>
      <c r="C430" s="122">
        <v>78</v>
      </c>
      <c r="D430" s="122" t="s">
        <v>28</v>
      </c>
      <c r="E430" s="122">
        <v>64</v>
      </c>
      <c r="F430" s="122">
        <v>52.5</v>
      </c>
      <c r="G430" s="122">
        <v>40.5</v>
      </c>
      <c r="H430" s="122">
        <v>58.045000000000002</v>
      </c>
      <c r="I430" s="122">
        <v>42.666666666666664</v>
      </c>
      <c r="J430" s="122">
        <v>31</v>
      </c>
      <c r="K430" s="122"/>
      <c r="L430" s="122"/>
      <c r="M430" s="122"/>
      <c r="N430" s="122" t="s">
        <v>28</v>
      </c>
      <c r="O430" s="122" t="s">
        <v>28</v>
      </c>
      <c r="P430" s="122" t="s">
        <v>28</v>
      </c>
      <c r="Q430" s="122">
        <v>86.825000000000003</v>
      </c>
      <c r="R430" s="122">
        <v>75.52000000000001</v>
      </c>
      <c r="S430" s="122">
        <v>64.05</v>
      </c>
      <c r="T430" s="1"/>
    </row>
    <row r="431" spans="1:20">
      <c r="A431" s="6">
        <v>41685</v>
      </c>
      <c r="B431" s="122">
        <v>65</v>
      </c>
      <c r="C431" s="122">
        <v>64</v>
      </c>
      <c r="D431" s="122">
        <v>48.5</v>
      </c>
      <c r="E431" s="122">
        <v>68.5</v>
      </c>
      <c r="F431" s="122">
        <v>53</v>
      </c>
      <c r="G431" s="122">
        <v>43</v>
      </c>
      <c r="H431" s="122">
        <v>57.585999999999999</v>
      </c>
      <c r="I431" s="122">
        <v>43.1</v>
      </c>
      <c r="J431" s="122">
        <v>33.520000000000003</v>
      </c>
      <c r="K431" s="122"/>
      <c r="L431" s="122"/>
      <c r="M431" s="122"/>
      <c r="N431" s="122">
        <v>54</v>
      </c>
      <c r="O431" s="122">
        <v>50.25</v>
      </c>
      <c r="P431" s="122">
        <v>44.75</v>
      </c>
      <c r="Q431" s="122">
        <v>99.553333333333327</v>
      </c>
      <c r="R431" s="122">
        <v>73.180000000000007</v>
      </c>
      <c r="S431" s="122">
        <v>60</v>
      </c>
      <c r="T431" s="1"/>
    </row>
    <row r="432" spans="1:20">
      <c r="A432" s="6">
        <v>41692</v>
      </c>
      <c r="B432" s="122">
        <v>70</v>
      </c>
      <c r="C432" s="122">
        <v>73.5</v>
      </c>
      <c r="D432" s="122">
        <v>44.5</v>
      </c>
      <c r="E432" s="122">
        <v>69.75</v>
      </c>
      <c r="F432" s="122">
        <v>55.5</v>
      </c>
      <c r="G432" s="122" t="s">
        <v>28</v>
      </c>
      <c r="H432" s="122">
        <v>54.642499999999998</v>
      </c>
      <c r="I432" s="122">
        <v>38.17</v>
      </c>
      <c r="J432" s="122">
        <v>28.106666666666666</v>
      </c>
      <c r="K432" s="122"/>
      <c r="L432" s="122"/>
      <c r="M432" s="122"/>
      <c r="N432" s="122" t="s">
        <v>28</v>
      </c>
      <c r="O432" s="122" t="s">
        <v>28</v>
      </c>
      <c r="P432" s="122" t="s">
        <v>28</v>
      </c>
      <c r="Q432" s="122">
        <v>97.982500000000002</v>
      </c>
      <c r="R432" s="122">
        <v>78.575000000000003</v>
      </c>
      <c r="S432" s="122" t="s">
        <v>28</v>
      </c>
      <c r="T432" s="1"/>
    </row>
    <row r="433" spans="1:20">
      <c r="A433" s="6">
        <v>41699</v>
      </c>
      <c r="B433" s="122">
        <v>64.5</v>
      </c>
      <c r="C433" s="122">
        <v>65.5</v>
      </c>
      <c r="D433" s="122">
        <v>45</v>
      </c>
      <c r="E433" s="122" t="s">
        <v>28</v>
      </c>
      <c r="F433" s="122" t="s">
        <v>28</v>
      </c>
      <c r="G433" s="122" t="s">
        <v>28</v>
      </c>
      <c r="H433" s="122">
        <v>53.73</v>
      </c>
      <c r="I433" s="122">
        <v>34.75</v>
      </c>
      <c r="J433" s="122">
        <v>29</v>
      </c>
      <c r="K433" s="122"/>
      <c r="L433" s="122"/>
      <c r="M433" s="122"/>
      <c r="N433" s="122" t="s">
        <v>28</v>
      </c>
      <c r="O433" s="122" t="s">
        <v>28</v>
      </c>
      <c r="P433" s="122" t="s">
        <v>28</v>
      </c>
      <c r="Q433" s="122">
        <v>106.89333333333333</v>
      </c>
      <c r="R433" s="122">
        <v>83.90333333333335</v>
      </c>
      <c r="S433" s="122" t="s">
        <v>28</v>
      </c>
      <c r="T433" s="1"/>
    </row>
    <row r="434" spans="1:20">
      <c r="A434" s="6">
        <v>41706</v>
      </c>
      <c r="B434" s="122">
        <v>61.5</v>
      </c>
      <c r="C434" s="122">
        <v>62</v>
      </c>
      <c r="D434" s="122">
        <v>53.5</v>
      </c>
      <c r="E434" s="122">
        <v>71</v>
      </c>
      <c r="F434" s="122">
        <v>45</v>
      </c>
      <c r="G434" s="122">
        <v>36</v>
      </c>
      <c r="H434" s="122">
        <v>46.62</v>
      </c>
      <c r="I434" s="122">
        <v>39.515000000000001</v>
      </c>
      <c r="J434" s="122">
        <v>25.67</v>
      </c>
      <c r="K434" s="122"/>
      <c r="L434" s="122"/>
      <c r="M434" s="122"/>
      <c r="N434" s="122" t="s">
        <v>28</v>
      </c>
      <c r="O434" s="122" t="s">
        <v>28</v>
      </c>
      <c r="P434" s="122" t="s">
        <v>28</v>
      </c>
      <c r="Q434" s="122">
        <v>116.35499999999999</v>
      </c>
      <c r="R434" s="122">
        <v>88.042500000000004</v>
      </c>
      <c r="S434" s="122">
        <v>70.176500000000004</v>
      </c>
      <c r="T434" s="1"/>
    </row>
    <row r="435" spans="1:20">
      <c r="A435" s="6">
        <v>41713</v>
      </c>
      <c r="B435" s="122">
        <v>70.5</v>
      </c>
      <c r="C435" s="122">
        <v>73</v>
      </c>
      <c r="D435" s="122">
        <v>55</v>
      </c>
      <c r="E435" s="122" t="s">
        <v>28</v>
      </c>
      <c r="F435" s="122" t="s">
        <v>28</v>
      </c>
      <c r="G435" s="122" t="s">
        <v>28</v>
      </c>
      <c r="H435" s="122">
        <v>50.966666666666669</v>
      </c>
      <c r="I435" s="122">
        <v>40.403333333333336</v>
      </c>
      <c r="J435" s="122">
        <v>15</v>
      </c>
      <c r="K435" s="122"/>
      <c r="L435" s="122"/>
      <c r="M435" s="122"/>
      <c r="N435" s="122" t="s">
        <v>28</v>
      </c>
      <c r="O435" s="122" t="s">
        <v>28</v>
      </c>
      <c r="P435" s="122" t="s">
        <v>28</v>
      </c>
      <c r="Q435" s="122">
        <v>91.37</v>
      </c>
      <c r="R435" s="122">
        <v>77.487500000000011</v>
      </c>
      <c r="S435" s="122">
        <v>62.04</v>
      </c>
      <c r="T435" s="1"/>
    </row>
    <row r="436" spans="1:20">
      <c r="A436" s="6">
        <v>41720</v>
      </c>
      <c r="B436" s="122">
        <v>60</v>
      </c>
      <c r="C436" s="122">
        <v>68</v>
      </c>
      <c r="D436" s="122">
        <v>51</v>
      </c>
      <c r="E436" s="122">
        <v>69</v>
      </c>
      <c r="F436" s="122">
        <v>57.5</v>
      </c>
      <c r="G436" s="122">
        <v>46.25</v>
      </c>
      <c r="H436" s="122">
        <v>42.704000000000001</v>
      </c>
      <c r="I436" s="122">
        <v>35.61</v>
      </c>
      <c r="J436" s="122">
        <v>17.899999999999999</v>
      </c>
      <c r="K436" s="122"/>
      <c r="L436" s="122"/>
      <c r="M436" s="122"/>
      <c r="N436" s="122" t="s">
        <v>28</v>
      </c>
      <c r="O436" s="122" t="s">
        <v>28</v>
      </c>
      <c r="P436" s="122" t="s">
        <v>28</v>
      </c>
      <c r="Q436" s="122">
        <v>94.403333333333322</v>
      </c>
      <c r="R436" s="122">
        <v>80.849999999999994</v>
      </c>
      <c r="S436" s="122">
        <v>58.887500000000003</v>
      </c>
      <c r="T436" s="1"/>
    </row>
    <row r="437" spans="1:20">
      <c r="A437" s="6">
        <v>41727</v>
      </c>
      <c r="B437" s="122">
        <v>59.5</v>
      </c>
      <c r="C437" s="122">
        <v>63.5</v>
      </c>
      <c r="D437" s="122">
        <v>46.29</v>
      </c>
      <c r="E437" s="122">
        <v>52</v>
      </c>
      <c r="F437" s="122">
        <v>38.5</v>
      </c>
      <c r="G437" s="122">
        <v>25.5</v>
      </c>
      <c r="H437" s="122">
        <v>33.332000000000001</v>
      </c>
      <c r="I437" s="122">
        <v>27.1</v>
      </c>
      <c r="J437" s="122">
        <v>15</v>
      </c>
      <c r="K437" s="122"/>
      <c r="L437" s="122"/>
      <c r="M437" s="122"/>
      <c r="N437" s="122" t="s">
        <v>28</v>
      </c>
      <c r="O437" s="122" t="s">
        <v>28</v>
      </c>
      <c r="P437" s="122" t="s">
        <v>28</v>
      </c>
      <c r="Q437" s="122">
        <v>90.296666666666667</v>
      </c>
      <c r="R437" s="122">
        <v>65.967500000000001</v>
      </c>
      <c r="S437" s="122">
        <v>43.941666666666663</v>
      </c>
      <c r="T437" s="1"/>
    </row>
    <row r="438" spans="1:20">
      <c r="A438" s="6">
        <v>41734</v>
      </c>
      <c r="B438" s="122">
        <v>62.5</v>
      </c>
      <c r="C438" s="122">
        <v>66.5</v>
      </c>
      <c r="D438" s="122">
        <v>46.5</v>
      </c>
      <c r="E438" s="122">
        <v>53</v>
      </c>
      <c r="F438" s="122">
        <v>41</v>
      </c>
      <c r="G438" s="122">
        <v>31.5</v>
      </c>
      <c r="H438" s="122">
        <v>36.06</v>
      </c>
      <c r="I438" s="122">
        <v>32.375</v>
      </c>
      <c r="J438" s="122">
        <v>12.4</v>
      </c>
      <c r="K438" s="122"/>
      <c r="L438" s="122"/>
      <c r="M438" s="122"/>
      <c r="N438" s="122" t="s">
        <v>28</v>
      </c>
      <c r="O438" s="122" t="s">
        <v>28</v>
      </c>
      <c r="P438" s="122" t="s">
        <v>28</v>
      </c>
      <c r="Q438" s="122">
        <v>84.050000000000011</v>
      </c>
      <c r="R438" s="122">
        <v>73.496666666666655</v>
      </c>
      <c r="S438" s="122">
        <v>57.995000000000005</v>
      </c>
      <c r="T438" s="1"/>
    </row>
    <row r="439" spans="1:20">
      <c r="A439" s="6">
        <v>41741</v>
      </c>
      <c r="B439" s="122">
        <v>62.5</v>
      </c>
      <c r="C439" s="122">
        <v>65</v>
      </c>
      <c r="D439" s="122">
        <v>39</v>
      </c>
      <c r="E439" s="122">
        <v>53.5</v>
      </c>
      <c r="F439" s="122">
        <v>41</v>
      </c>
      <c r="G439" s="122">
        <v>29.5</v>
      </c>
      <c r="H439" s="122">
        <v>40.977499999999999</v>
      </c>
      <c r="I439" s="122">
        <v>33.01</v>
      </c>
      <c r="J439" s="122">
        <v>22.45</v>
      </c>
      <c r="K439" s="122"/>
      <c r="L439" s="122"/>
      <c r="M439" s="122"/>
      <c r="N439" s="122" t="s">
        <v>28</v>
      </c>
      <c r="O439" s="122" t="s">
        <v>28</v>
      </c>
      <c r="P439" s="122" t="s">
        <v>28</v>
      </c>
      <c r="Q439" s="122">
        <v>81.578333333333333</v>
      </c>
      <c r="R439" s="122">
        <v>69.19</v>
      </c>
      <c r="S439" s="122">
        <v>47.833333333333336</v>
      </c>
      <c r="T439" s="1"/>
    </row>
    <row r="440" spans="1:20">
      <c r="A440" s="6">
        <v>41748</v>
      </c>
      <c r="B440" s="122">
        <v>63.5</v>
      </c>
      <c r="C440" s="122">
        <v>64</v>
      </c>
      <c r="D440" s="122">
        <v>45.5</v>
      </c>
      <c r="E440" s="122">
        <v>73.5</v>
      </c>
      <c r="F440" s="122">
        <v>53.5</v>
      </c>
      <c r="G440" s="122" t="s">
        <v>28</v>
      </c>
      <c r="H440" s="122">
        <v>42.142857142857146</v>
      </c>
      <c r="I440" s="122">
        <v>33.204999999999998</v>
      </c>
      <c r="J440" s="122">
        <v>25.43</v>
      </c>
      <c r="K440" s="122"/>
      <c r="L440" s="122"/>
      <c r="M440" s="122"/>
      <c r="N440" s="122" t="s">
        <v>28</v>
      </c>
      <c r="O440" s="122" t="s">
        <v>28</v>
      </c>
      <c r="P440" s="122" t="s">
        <v>28</v>
      </c>
      <c r="Q440" s="122">
        <v>85.115000000000009</v>
      </c>
      <c r="R440" s="122">
        <v>68.712499999999991</v>
      </c>
      <c r="S440" s="122">
        <v>58.355000000000004</v>
      </c>
      <c r="T440" s="1"/>
    </row>
    <row r="441" spans="1:20">
      <c r="A441" s="6">
        <v>41755</v>
      </c>
      <c r="B441" s="122">
        <v>64.5</v>
      </c>
      <c r="C441" s="122">
        <v>66.5</v>
      </c>
      <c r="D441" s="122">
        <v>42</v>
      </c>
      <c r="E441" s="122">
        <v>55.75</v>
      </c>
      <c r="F441" s="122" t="s">
        <v>28</v>
      </c>
      <c r="G441" s="122">
        <v>33.5</v>
      </c>
      <c r="H441" s="122">
        <v>44.311999999999998</v>
      </c>
      <c r="I441" s="122">
        <v>26</v>
      </c>
      <c r="J441" s="122">
        <v>11</v>
      </c>
      <c r="K441" s="122"/>
      <c r="L441" s="122"/>
      <c r="M441" s="122"/>
      <c r="N441" s="122" t="s">
        <v>28</v>
      </c>
      <c r="O441" s="122" t="s">
        <v>28</v>
      </c>
      <c r="P441" s="122" t="s">
        <v>28</v>
      </c>
      <c r="Q441" s="122">
        <v>84.745000000000005</v>
      </c>
      <c r="R441" s="122">
        <v>71.926666666666662</v>
      </c>
      <c r="S441" s="122">
        <v>60.577500000000001</v>
      </c>
      <c r="T441" s="1"/>
    </row>
    <row r="442" spans="1:20">
      <c r="A442" s="6">
        <v>41762</v>
      </c>
      <c r="B442" s="122">
        <v>63.5</v>
      </c>
      <c r="C442" s="122">
        <v>64.5</v>
      </c>
      <c r="D442" s="122">
        <v>40</v>
      </c>
      <c r="E442" s="122">
        <v>54</v>
      </c>
      <c r="F442" s="122">
        <v>59</v>
      </c>
      <c r="G442" s="122" t="s">
        <v>28</v>
      </c>
      <c r="H442" s="122">
        <v>46.443333333333335</v>
      </c>
      <c r="I442" s="122">
        <v>30.51</v>
      </c>
      <c r="J442" s="122">
        <v>21</v>
      </c>
      <c r="K442" s="122"/>
      <c r="L442" s="122"/>
      <c r="M442" s="122"/>
      <c r="N442" s="122" t="s">
        <v>28</v>
      </c>
      <c r="O442" s="122" t="s">
        <v>28</v>
      </c>
      <c r="P442" s="122" t="s">
        <v>28</v>
      </c>
      <c r="Q442" s="122">
        <v>79.42</v>
      </c>
      <c r="R442" s="122">
        <v>62.814999999999998</v>
      </c>
      <c r="S442" s="122">
        <v>54</v>
      </c>
      <c r="T442" s="1"/>
    </row>
    <row r="443" spans="1:20">
      <c r="A443" s="6">
        <v>41769</v>
      </c>
      <c r="B443" s="122">
        <v>53.5</v>
      </c>
      <c r="C443" s="122">
        <v>62</v>
      </c>
      <c r="D443" s="122">
        <v>39.5</v>
      </c>
      <c r="E443" s="122">
        <v>54</v>
      </c>
      <c r="F443" s="122">
        <v>47.5</v>
      </c>
      <c r="G443" s="122">
        <v>39</v>
      </c>
      <c r="H443" s="122">
        <v>48.738</v>
      </c>
      <c r="I443" s="122">
        <v>29.435000000000002</v>
      </c>
      <c r="J443" s="122">
        <v>5</v>
      </c>
      <c r="K443" s="122"/>
      <c r="L443" s="122"/>
      <c r="M443" s="122"/>
      <c r="N443" s="122" t="s">
        <v>28</v>
      </c>
      <c r="O443" s="122" t="s">
        <v>28</v>
      </c>
      <c r="P443" s="122" t="s">
        <v>28</v>
      </c>
      <c r="Q443" s="122">
        <v>78.402500000000003</v>
      </c>
      <c r="R443" s="122">
        <v>58.008750000000006</v>
      </c>
      <c r="S443" s="122" t="s">
        <v>28</v>
      </c>
      <c r="T443" s="1"/>
    </row>
    <row r="444" spans="1:20">
      <c r="A444" s="6">
        <v>41776</v>
      </c>
      <c r="B444" s="122">
        <v>59</v>
      </c>
      <c r="C444" s="122">
        <v>60</v>
      </c>
      <c r="D444" s="122">
        <v>40</v>
      </c>
      <c r="E444" s="122">
        <v>60.25</v>
      </c>
      <c r="F444" s="122">
        <v>54</v>
      </c>
      <c r="G444" s="122" t="s">
        <v>28</v>
      </c>
      <c r="H444" s="122">
        <v>45.23</v>
      </c>
      <c r="I444" s="122">
        <v>34.025000000000006</v>
      </c>
      <c r="J444" s="122">
        <v>15.734999999999999</v>
      </c>
      <c r="K444" s="122"/>
      <c r="L444" s="122"/>
      <c r="M444" s="122"/>
      <c r="N444" s="122" t="s">
        <v>28</v>
      </c>
      <c r="O444" s="122" t="s">
        <v>28</v>
      </c>
      <c r="P444" s="122" t="s">
        <v>28</v>
      </c>
      <c r="Q444" s="122">
        <v>68.290000000000006</v>
      </c>
      <c r="R444" s="122">
        <v>56.855000000000004</v>
      </c>
      <c r="S444" s="122">
        <v>55.88</v>
      </c>
      <c r="T444" s="1"/>
    </row>
    <row r="445" spans="1:20">
      <c r="A445" s="6">
        <v>41783</v>
      </c>
      <c r="B445" s="122">
        <v>52</v>
      </c>
      <c r="C445" s="122">
        <v>60</v>
      </c>
      <c r="D445" s="122">
        <v>35</v>
      </c>
      <c r="E445" s="122">
        <v>58.5</v>
      </c>
      <c r="F445" s="122">
        <v>55.5</v>
      </c>
      <c r="G445" s="122">
        <v>39.5</v>
      </c>
      <c r="H445" s="122">
        <v>50.664999999999999</v>
      </c>
      <c r="I445" s="122">
        <v>29.83</v>
      </c>
      <c r="J445" s="122">
        <v>17.63</v>
      </c>
      <c r="K445" s="122"/>
      <c r="L445" s="122"/>
      <c r="M445" s="122"/>
      <c r="N445" s="122">
        <v>51</v>
      </c>
      <c r="O445" s="122">
        <v>46.5</v>
      </c>
      <c r="P445" s="122">
        <v>36</v>
      </c>
      <c r="Q445" s="122">
        <v>63.433333333333337</v>
      </c>
      <c r="R445" s="122">
        <v>56.4925</v>
      </c>
      <c r="S445" s="122">
        <v>43.980000000000004</v>
      </c>
      <c r="T445" s="1"/>
    </row>
    <row r="446" spans="1:20">
      <c r="A446" s="6">
        <v>41790</v>
      </c>
      <c r="B446" s="122">
        <v>65.5</v>
      </c>
      <c r="C446" s="122">
        <v>63</v>
      </c>
      <c r="D446" s="122">
        <v>43.5</v>
      </c>
      <c r="E446" s="122">
        <v>55.5</v>
      </c>
      <c r="F446" s="122">
        <v>52</v>
      </c>
      <c r="G446" s="122">
        <v>36.5</v>
      </c>
      <c r="H446" s="122">
        <v>34.016000000000005</v>
      </c>
      <c r="I446" s="122">
        <v>19.55</v>
      </c>
      <c r="J446" s="122">
        <v>3.69</v>
      </c>
      <c r="K446" s="122"/>
      <c r="L446" s="122"/>
      <c r="M446" s="122"/>
      <c r="N446" s="122" t="s">
        <v>28</v>
      </c>
      <c r="O446" s="122" t="s">
        <v>28</v>
      </c>
      <c r="P446" s="122" t="s">
        <v>28</v>
      </c>
      <c r="Q446" s="122">
        <v>77.164999999999992</v>
      </c>
      <c r="R446" s="122">
        <v>56.14</v>
      </c>
      <c r="S446" s="122">
        <v>38.83</v>
      </c>
      <c r="T446" s="1"/>
    </row>
    <row r="447" spans="1:20">
      <c r="A447" s="6">
        <v>41797</v>
      </c>
      <c r="B447" s="122">
        <v>57.5</v>
      </c>
      <c r="C447" s="122">
        <v>58</v>
      </c>
      <c r="D447" s="122">
        <v>41.5</v>
      </c>
      <c r="E447" s="122">
        <v>47.5</v>
      </c>
      <c r="F447" s="122">
        <v>45</v>
      </c>
      <c r="G447" s="122" t="s">
        <v>28</v>
      </c>
      <c r="H447" s="122">
        <v>37.275999999999996</v>
      </c>
      <c r="I447" s="122" t="s">
        <v>28</v>
      </c>
      <c r="J447" s="122">
        <v>2</v>
      </c>
      <c r="K447" s="122"/>
      <c r="L447" s="122"/>
      <c r="M447" s="122"/>
      <c r="N447" s="122" t="s">
        <v>28</v>
      </c>
      <c r="O447" s="122" t="s">
        <v>28</v>
      </c>
      <c r="P447" s="122" t="s">
        <v>28</v>
      </c>
      <c r="Q447" s="122">
        <v>84.325000000000003</v>
      </c>
      <c r="R447" s="122">
        <v>63.344999999999999</v>
      </c>
      <c r="S447" s="122">
        <v>42.515000000000001</v>
      </c>
      <c r="T447" s="1"/>
    </row>
    <row r="448" spans="1:20">
      <c r="A448" s="6">
        <v>41804</v>
      </c>
      <c r="B448" s="122">
        <v>60.5</v>
      </c>
      <c r="C448" s="122">
        <v>60.5</v>
      </c>
      <c r="D448" s="122">
        <v>32.5</v>
      </c>
      <c r="E448" s="122">
        <v>52.5</v>
      </c>
      <c r="F448" s="122">
        <v>37.5</v>
      </c>
      <c r="G448" s="122">
        <v>30.5</v>
      </c>
      <c r="H448" s="122">
        <v>38.42</v>
      </c>
      <c r="I448" s="122" t="s">
        <v>28</v>
      </c>
      <c r="J448" s="122" t="s">
        <v>28</v>
      </c>
      <c r="K448" s="122"/>
      <c r="L448" s="122"/>
      <c r="M448" s="122"/>
      <c r="N448" s="122" t="s">
        <v>28</v>
      </c>
      <c r="O448" s="122" t="s">
        <v>28</v>
      </c>
      <c r="P448" s="122" t="s">
        <v>28</v>
      </c>
      <c r="Q448" s="122">
        <v>77.75333333333333</v>
      </c>
      <c r="R448" s="122">
        <v>67.048749999999998</v>
      </c>
      <c r="S448" s="122">
        <v>52</v>
      </c>
      <c r="T448" s="1"/>
    </row>
    <row r="449" spans="1:20">
      <c r="A449" s="6">
        <v>41811</v>
      </c>
      <c r="B449" s="122">
        <v>56.5</v>
      </c>
      <c r="C449" s="122">
        <v>56.5</v>
      </c>
      <c r="D449" s="122">
        <v>27.5</v>
      </c>
      <c r="E449" s="122">
        <v>55.75</v>
      </c>
      <c r="F449" s="122">
        <v>46</v>
      </c>
      <c r="G449" s="122">
        <v>33.5</v>
      </c>
      <c r="H449" s="122">
        <v>40.023333333333333</v>
      </c>
      <c r="I449" s="122">
        <v>38.31</v>
      </c>
      <c r="J449" s="122">
        <v>32</v>
      </c>
      <c r="K449" s="122"/>
      <c r="L449" s="122"/>
      <c r="M449" s="122"/>
      <c r="N449" s="122" t="s">
        <v>28</v>
      </c>
      <c r="O449" s="122" t="s">
        <v>28</v>
      </c>
      <c r="P449" s="122" t="s">
        <v>28</v>
      </c>
      <c r="Q449" s="122">
        <v>80.578333333333333</v>
      </c>
      <c r="R449" s="122">
        <v>60.482500000000002</v>
      </c>
      <c r="S449" s="122">
        <v>46.061666666666667</v>
      </c>
      <c r="T449" s="1"/>
    </row>
    <row r="450" spans="1:20">
      <c r="A450" s="6">
        <v>41818</v>
      </c>
      <c r="B450" s="122">
        <v>52.5</v>
      </c>
      <c r="C450" s="122">
        <v>52.5</v>
      </c>
      <c r="D450" s="122">
        <v>27.5</v>
      </c>
      <c r="E450" s="122">
        <v>58.5</v>
      </c>
      <c r="F450" s="122">
        <v>42</v>
      </c>
      <c r="G450" s="122">
        <v>33</v>
      </c>
      <c r="H450" s="122">
        <v>41.426000000000002</v>
      </c>
      <c r="I450" s="122">
        <v>38</v>
      </c>
      <c r="J450" s="122">
        <v>28.72</v>
      </c>
      <c r="K450" s="122"/>
      <c r="L450" s="122"/>
      <c r="M450" s="122"/>
      <c r="N450" s="122" t="s">
        <v>28</v>
      </c>
      <c r="O450" s="122" t="s">
        <v>28</v>
      </c>
      <c r="P450" s="122" t="s">
        <v>28</v>
      </c>
      <c r="Q450" s="122">
        <v>69.303333333333327</v>
      </c>
      <c r="R450" s="122">
        <v>55.447499999999998</v>
      </c>
      <c r="S450" s="122" t="s">
        <v>28</v>
      </c>
      <c r="T450" s="1"/>
    </row>
    <row r="451" spans="1:20">
      <c r="A451" s="6">
        <v>41825</v>
      </c>
      <c r="B451" s="122" t="s">
        <v>28</v>
      </c>
      <c r="C451" s="122" t="s">
        <v>28</v>
      </c>
      <c r="D451" s="122" t="s">
        <v>28</v>
      </c>
      <c r="E451" s="122" t="s">
        <v>28</v>
      </c>
      <c r="F451" s="122" t="s">
        <v>28</v>
      </c>
      <c r="G451" s="122" t="s">
        <v>28</v>
      </c>
      <c r="H451" s="122">
        <v>40.215000000000003</v>
      </c>
      <c r="I451" s="122" t="s">
        <v>28</v>
      </c>
      <c r="J451" s="122">
        <v>26.75</v>
      </c>
      <c r="K451" s="122"/>
      <c r="L451" s="122"/>
      <c r="M451" s="122"/>
      <c r="N451" s="122" t="s">
        <v>28</v>
      </c>
      <c r="O451" s="122" t="s">
        <v>28</v>
      </c>
      <c r="P451" s="122" t="s">
        <v>28</v>
      </c>
      <c r="Q451" s="122">
        <v>61.71</v>
      </c>
      <c r="R451" s="122">
        <v>53.534999999999997</v>
      </c>
      <c r="S451" s="122">
        <v>38.884999999999998</v>
      </c>
      <c r="T451" s="1"/>
    </row>
    <row r="452" spans="1:20">
      <c r="A452" s="6">
        <v>41832</v>
      </c>
      <c r="B452" s="122">
        <v>53.5</v>
      </c>
      <c r="C452" s="122">
        <v>55</v>
      </c>
      <c r="D452" s="122">
        <v>34</v>
      </c>
      <c r="E452" s="122" t="s">
        <v>28</v>
      </c>
      <c r="F452" s="122" t="s">
        <v>28</v>
      </c>
      <c r="G452" s="122" t="s">
        <v>28</v>
      </c>
      <c r="H452" s="122" t="s">
        <v>28</v>
      </c>
      <c r="I452" s="122" t="s">
        <v>28</v>
      </c>
      <c r="J452" s="122" t="s">
        <v>28</v>
      </c>
      <c r="K452" s="122"/>
      <c r="L452" s="122"/>
      <c r="M452" s="122"/>
      <c r="N452" s="122" t="s">
        <v>28</v>
      </c>
      <c r="O452" s="122" t="s">
        <v>28</v>
      </c>
      <c r="P452" s="122" t="s">
        <v>28</v>
      </c>
      <c r="Q452" s="122">
        <v>73.0625</v>
      </c>
      <c r="R452" s="122">
        <v>58</v>
      </c>
      <c r="S452" s="122" t="s">
        <v>28</v>
      </c>
      <c r="T452" s="1"/>
    </row>
    <row r="453" spans="1:20">
      <c r="A453" s="6">
        <v>41839</v>
      </c>
      <c r="B453" s="122">
        <v>53.5</v>
      </c>
      <c r="C453" s="122">
        <v>55.5</v>
      </c>
      <c r="D453" s="122">
        <v>35</v>
      </c>
      <c r="E453" s="122">
        <v>56.5</v>
      </c>
      <c r="F453" s="122">
        <v>44.75</v>
      </c>
      <c r="G453" s="122" t="s">
        <v>28</v>
      </c>
      <c r="H453" s="122">
        <v>55.424999999999997</v>
      </c>
      <c r="I453" s="122">
        <v>37.630000000000003</v>
      </c>
      <c r="J453" s="122">
        <v>31</v>
      </c>
      <c r="K453" s="122"/>
      <c r="L453" s="122"/>
      <c r="M453" s="122"/>
      <c r="N453" s="122" t="s">
        <v>28</v>
      </c>
      <c r="O453" s="122" t="s">
        <v>28</v>
      </c>
      <c r="P453" s="122" t="s">
        <v>28</v>
      </c>
      <c r="Q453" s="122">
        <v>111.5</v>
      </c>
      <c r="R453" s="122">
        <v>93.875</v>
      </c>
      <c r="S453" s="122" t="s">
        <v>28</v>
      </c>
      <c r="T453" s="1"/>
    </row>
    <row r="454" spans="1:20">
      <c r="A454" s="6">
        <v>41846</v>
      </c>
      <c r="B454" s="122">
        <v>52.5</v>
      </c>
      <c r="C454" s="122">
        <v>52</v>
      </c>
      <c r="D454" s="122">
        <v>33</v>
      </c>
      <c r="E454" s="122">
        <v>70.5</v>
      </c>
      <c r="F454" s="122">
        <v>43.5</v>
      </c>
      <c r="G454" s="122" t="s">
        <v>28</v>
      </c>
      <c r="H454" s="122">
        <v>53.962499999999999</v>
      </c>
      <c r="I454" s="122">
        <v>34.700000000000003</v>
      </c>
      <c r="J454" s="122">
        <v>25.16</v>
      </c>
      <c r="K454" s="122"/>
      <c r="L454" s="122"/>
      <c r="M454" s="122"/>
      <c r="N454" s="122" t="s">
        <v>28</v>
      </c>
      <c r="O454" s="122" t="s">
        <v>28</v>
      </c>
      <c r="P454" s="122" t="s">
        <v>28</v>
      </c>
      <c r="Q454" s="122">
        <v>88.3125</v>
      </c>
      <c r="R454" s="122">
        <v>72</v>
      </c>
      <c r="S454" s="122">
        <v>59</v>
      </c>
      <c r="T454" s="1"/>
    </row>
    <row r="455" spans="1:20">
      <c r="A455" s="6">
        <v>41853</v>
      </c>
      <c r="B455" s="122">
        <v>62</v>
      </c>
      <c r="C455" s="122">
        <v>64.5</v>
      </c>
      <c r="D455" s="122">
        <v>35</v>
      </c>
      <c r="E455" s="122">
        <v>59</v>
      </c>
      <c r="F455" s="122">
        <v>48</v>
      </c>
      <c r="G455" s="122" t="s">
        <v>28</v>
      </c>
      <c r="H455" s="122">
        <v>62.797499999999999</v>
      </c>
      <c r="I455" s="122">
        <v>47.954999999999998</v>
      </c>
      <c r="J455" s="122" t="s">
        <v>28</v>
      </c>
      <c r="K455" s="122"/>
      <c r="L455" s="122"/>
      <c r="M455" s="122"/>
      <c r="N455" s="122" t="s">
        <v>28</v>
      </c>
      <c r="O455" s="122" t="s">
        <v>28</v>
      </c>
      <c r="P455" s="122" t="s">
        <v>28</v>
      </c>
      <c r="Q455" s="122">
        <v>88</v>
      </c>
      <c r="R455" s="122">
        <v>71.28</v>
      </c>
      <c r="S455" s="122">
        <v>50</v>
      </c>
      <c r="T455" s="1"/>
    </row>
    <row r="456" spans="1:20">
      <c r="A456" s="6">
        <v>41860</v>
      </c>
      <c r="B456" s="122">
        <v>64.5</v>
      </c>
      <c r="C456" s="122">
        <v>65</v>
      </c>
      <c r="D456" s="122">
        <v>37</v>
      </c>
      <c r="E456" s="122">
        <v>64</v>
      </c>
      <c r="F456" s="122" t="s">
        <v>28</v>
      </c>
      <c r="G456" s="122" t="s">
        <v>28</v>
      </c>
      <c r="H456" s="122">
        <v>59.166666666666664</v>
      </c>
      <c r="I456" s="122">
        <v>51.2</v>
      </c>
      <c r="J456" s="122">
        <v>51.2</v>
      </c>
      <c r="K456" s="122"/>
      <c r="L456" s="122"/>
      <c r="M456" s="122"/>
      <c r="N456" s="122" t="s">
        <v>28</v>
      </c>
      <c r="O456" s="122" t="s">
        <v>28</v>
      </c>
      <c r="P456" s="122" t="s">
        <v>28</v>
      </c>
      <c r="Q456" s="122">
        <v>95.083333333333329</v>
      </c>
      <c r="R456" s="122">
        <v>76.887500000000003</v>
      </c>
      <c r="S456" s="122">
        <v>60</v>
      </c>
      <c r="T456" s="1"/>
    </row>
    <row r="457" spans="1:20">
      <c r="A457" s="6">
        <v>41867</v>
      </c>
      <c r="B457" s="122">
        <v>63.5</v>
      </c>
      <c r="C457" s="122">
        <v>61</v>
      </c>
      <c r="D457" s="122">
        <v>36.5</v>
      </c>
      <c r="E457" s="122">
        <v>61.5</v>
      </c>
      <c r="F457" s="122" t="s">
        <v>28</v>
      </c>
      <c r="G457" s="122" t="s">
        <v>28</v>
      </c>
      <c r="H457" s="122">
        <v>53.094999999999999</v>
      </c>
      <c r="I457" s="122">
        <v>49.564999999999998</v>
      </c>
      <c r="J457" s="122" t="s">
        <v>28</v>
      </c>
      <c r="K457" s="122"/>
      <c r="L457" s="122"/>
      <c r="M457" s="122"/>
      <c r="N457" s="122" t="s">
        <v>28</v>
      </c>
      <c r="O457" s="122" t="s">
        <v>28</v>
      </c>
      <c r="P457" s="122" t="s">
        <v>28</v>
      </c>
      <c r="Q457" s="122">
        <v>94.925833333333344</v>
      </c>
      <c r="R457" s="122">
        <v>82.75</v>
      </c>
      <c r="S457" s="122" t="s">
        <v>28</v>
      </c>
      <c r="T457" s="1"/>
    </row>
    <row r="458" spans="1:20">
      <c r="A458" s="6">
        <v>41874</v>
      </c>
      <c r="B458" s="122">
        <v>69</v>
      </c>
      <c r="C458" s="122">
        <v>70</v>
      </c>
      <c r="D458" s="122">
        <v>41</v>
      </c>
      <c r="E458" s="122">
        <v>72</v>
      </c>
      <c r="F458" s="122">
        <v>53</v>
      </c>
      <c r="G458" s="122">
        <v>37</v>
      </c>
      <c r="H458" s="122">
        <v>58</v>
      </c>
      <c r="I458" s="122">
        <v>49.89</v>
      </c>
      <c r="J458" s="122">
        <v>35.29</v>
      </c>
      <c r="K458" s="122"/>
      <c r="L458" s="122"/>
      <c r="M458" s="122"/>
      <c r="N458" s="122" t="s">
        <v>28</v>
      </c>
      <c r="O458" s="122" t="s">
        <v>28</v>
      </c>
      <c r="P458" s="122" t="s">
        <v>28</v>
      </c>
      <c r="Q458" s="122">
        <v>91.850000000000009</v>
      </c>
      <c r="R458" s="122">
        <v>76.569999999999993</v>
      </c>
      <c r="S458" s="122">
        <v>50</v>
      </c>
      <c r="T458" s="1"/>
    </row>
    <row r="459" spans="1:20">
      <c r="A459" s="6">
        <v>41881</v>
      </c>
      <c r="B459" s="122">
        <v>70</v>
      </c>
      <c r="C459" s="122">
        <v>67</v>
      </c>
      <c r="D459" s="122">
        <v>45</v>
      </c>
      <c r="E459" s="122">
        <v>61.5</v>
      </c>
      <c r="F459" s="122">
        <v>51</v>
      </c>
      <c r="G459" s="122" t="s">
        <v>28</v>
      </c>
      <c r="H459" s="122">
        <v>52.506666666666668</v>
      </c>
      <c r="I459" s="122">
        <v>39.980000000000004</v>
      </c>
      <c r="J459" s="122" t="s">
        <v>28</v>
      </c>
      <c r="K459" s="122"/>
      <c r="L459" s="122"/>
      <c r="M459" s="122"/>
      <c r="N459" s="122" t="s">
        <v>28</v>
      </c>
      <c r="O459" s="122" t="s">
        <v>28</v>
      </c>
      <c r="P459" s="122" t="s">
        <v>28</v>
      </c>
      <c r="Q459" s="122">
        <v>93.4375</v>
      </c>
      <c r="R459" s="122">
        <v>73.41458333333334</v>
      </c>
      <c r="S459" s="122" t="s">
        <v>28</v>
      </c>
      <c r="T459" s="1"/>
    </row>
    <row r="460" spans="1:20">
      <c r="A460" s="6">
        <v>41888</v>
      </c>
      <c r="B460" s="122">
        <v>76</v>
      </c>
      <c r="C460" s="122">
        <v>72</v>
      </c>
      <c r="D460" s="122">
        <v>54.5</v>
      </c>
      <c r="E460" s="122">
        <v>72.5</v>
      </c>
      <c r="F460" s="122">
        <v>55</v>
      </c>
      <c r="G460" s="122" t="s">
        <v>28</v>
      </c>
      <c r="H460" s="122">
        <v>55.667500000000004</v>
      </c>
      <c r="I460" s="122">
        <v>40</v>
      </c>
      <c r="J460" s="122">
        <v>32.44</v>
      </c>
      <c r="K460" s="122"/>
      <c r="L460" s="122"/>
      <c r="M460" s="122"/>
      <c r="N460" s="122" t="s">
        <v>28</v>
      </c>
      <c r="O460" s="122" t="s">
        <v>28</v>
      </c>
      <c r="P460" s="122" t="s">
        <v>28</v>
      </c>
      <c r="Q460" s="122" t="s">
        <v>28</v>
      </c>
      <c r="R460" s="122" t="s">
        <v>28</v>
      </c>
      <c r="S460" s="122" t="s">
        <v>28</v>
      </c>
      <c r="T460" s="1"/>
    </row>
    <row r="461" spans="1:20">
      <c r="A461" s="6">
        <v>41895</v>
      </c>
      <c r="B461" s="122">
        <v>79</v>
      </c>
      <c r="C461" s="122">
        <v>83</v>
      </c>
      <c r="D461" s="122">
        <v>55</v>
      </c>
      <c r="E461" s="122">
        <v>71</v>
      </c>
      <c r="F461" s="122">
        <v>54</v>
      </c>
      <c r="G461" s="122" t="s">
        <v>28</v>
      </c>
      <c r="H461" s="122">
        <v>53.652500000000003</v>
      </c>
      <c r="I461" s="122">
        <v>44.78</v>
      </c>
      <c r="J461" s="122">
        <v>31.89</v>
      </c>
      <c r="K461" s="122"/>
      <c r="L461" s="122"/>
      <c r="M461" s="122"/>
      <c r="N461" s="122">
        <v>63</v>
      </c>
      <c r="O461" s="122">
        <v>56.5</v>
      </c>
      <c r="P461" s="122">
        <v>46.5</v>
      </c>
      <c r="Q461" s="122">
        <v>98.12</v>
      </c>
      <c r="R461" s="122">
        <v>78.099999999999994</v>
      </c>
      <c r="S461" s="122" t="s">
        <v>28</v>
      </c>
      <c r="T461" s="1"/>
    </row>
    <row r="462" spans="1:20">
      <c r="A462" s="6">
        <v>41902</v>
      </c>
      <c r="B462" s="122">
        <v>74</v>
      </c>
      <c r="C462" s="122">
        <v>79</v>
      </c>
      <c r="D462" s="122">
        <v>45</v>
      </c>
      <c r="E462" s="122">
        <v>64.5</v>
      </c>
      <c r="F462" s="122">
        <v>54.5</v>
      </c>
      <c r="G462" s="122" t="s">
        <v>28</v>
      </c>
      <c r="H462" s="122">
        <v>55.695</v>
      </c>
      <c r="I462" s="122">
        <v>46.88</v>
      </c>
      <c r="J462" s="122" t="s">
        <v>28</v>
      </c>
      <c r="K462" s="122"/>
      <c r="L462" s="122"/>
      <c r="M462" s="122"/>
      <c r="N462" s="122">
        <v>55</v>
      </c>
      <c r="O462" s="122">
        <v>50.25</v>
      </c>
      <c r="P462" s="122">
        <v>38</v>
      </c>
      <c r="Q462" s="122">
        <v>109.54166666666667</v>
      </c>
      <c r="R462" s="122">
        <v>85</v>
      </c>
      <c r="S462" s="122" t="s">
        <v>28</v>
      </c>
      <c r="T462" s="1"/>
    </row>
    <row r="463" spans="1:20">
      <c r="A463" s="6">
        <v>41909</v>
      </c>
      <c r="B463" s="122">
        <v>75.5</v>
      </c>
      <c r="C463" s="122">
        <v>80</v>
      </c>
      <c r="D463" s="122">
        <v>44</v>
      </c>
      <c r="E463" s="122">
        <v>66.5</v>
      </c>
      <c r="F463" s="122">
        <v>50</v>
      </c>
      <c r="G463" s="122" t="s">
        <v>28</v>
      </c>
      <c r="H463" s="122">
        <v>55.27</v>
      </c>
      <c r="I463" s="122">
        <v>53.76</v>
      </c>
      <c r="J463" s="122">
        <v>39.510000000000005</v>
      </c>
      <c r="K463" s="122"/>
      <c r="L463" s="122"/>
      <c r="M463" s="122"/>
      <c r="N463" s="122" t="s">
        <v>28</v>
      </c>
      <c r="O463" s="122" t="s">
        <v>28</v>
      </c>
      <c r="P463" s="122" t="s">
        <v>28</v>
      </c>
      <c r="Q463" s="122">
        <v>105.4825</v>
      </c>
      <c r="R463" s="122">
        <v>84.096874999999997</v>
      </c>
      <c r="S463" s="122">
        <v>64</v>
      </c>
      <c r="T463" s="1"/>
    </row>
    <row r="464" spans="1:20">
      <c r="A464" s="6">
        <v>41916</v>
      </c>
      <c r="B464" s="122">
        <v>60</v>
      </c>
      <c r="C464" s="122">
        <v>65</v>
      </c>
      <c r="D464" s="122">
        <v>41.5</v>
      </c>
      <c r="E464" s="122">
        <v>66.5</v>
      </c>
      <c r="F464" s="122">
        <v>50.5</v>
      </c>
      <c r="G464" s="122">
        <v>42.5</v>
      </c>
      <c r="H464" s="122">
        <v>55.427999999999997</v>
      </c>
      <c r="I464" s="122">
        <v>50.18</v>
      </c>
      <c r="J464" s="122">
        <v>44</v>
      </c>
      <c r="K464" s="122"/>
      <c r="L464" s="122"/>
      <c r="M464" s="122"/>
      <c r="N464" s="122">
        <v>49.5</v>
      </c>
      <c r="O464" s="122">
        <v>45.75</v>
      </c>
      <c r="P464" s="122">
        <v>35.75</v>
      </c>
      <c r="Q464" s="122">
        <v>95.653333333333322</v>
      </c>
      <c r="R464" s="122">
        <v>78.349999999999994</v>
      </c>
      <c r="S464" s="122" t="s">
        <v>28</v>
      </c>
      <c r="T464" s="1"/>
    </row>
    <row r="465" spans="1:20">
      <c r="A465" s="6">
        <v>41923</v>
      </c>
      <c r="B465" s="122">
        <v>64</v>
      </c>
      <c r="C465" s="122">
        <v>64.5</v>
      </c>
      <c r="D465" s="122">
        <v>38</v>
      </c>
      <c r="E465" s="122">
        <v>52</v>
      </c>
      <c r="F465" s="122">
        <v>46.5</v>
      </c>
      <c r="G465" s="122">
        <v>37.5</v>
      </c>
      <c r="H465" s="122">
        <v>54.589999999999996</v>
      </c>
      <c r="I465" s="122" t="s">
        <v>28</v>
      </c>
      <c r="J465" s="122">
        <v>35</v>
      </c>
      <c r="K465" s="122"/>
      <c r="L465" s="122"/>
      <c r="M465" s="122"/>
      <c r="N465" s="122">
        <v>49</v>
      </c>
      <c r="O465" s="122">
        <v>46.75</v>
      </c>
      <c r="P465" s="122">
        <v>37.75</v>
      </c>
      <c r="Q465" s="122">
        <v>103.50999999999999</v>
      </c>
      <c r="R465" s="122">
        <v>62</v>
      </c>
      <c r="S465" s="122" t="s">
        <v>28</v>
      </c>
      <c r="T465" s="1"/>
    </row>
    <row r="466" spans="1:20">
      <c r="A466" s="6">
        <v>41930</v>
      </c>
      <c r="B466" s="122">
        <v>56.5</v>
      </c>
      <c r="C466" s="122">
        <v>52</v>
      </c>
      <c r="D466" s="122">
        <v>45.5</v>
      </c>
      <c r="E466" s="122">
        <v>47.5</v>
      </c>
      <c r="F466" s="122">
        <v>42.5</v>
      </c>
      <c r="G466" s="122">
        <v>34.5</v>
      </c>
      <c r="H466" s="122">
        <v>55</v>
      </c>
      <c r="I466" s="122">
        <v>43.24</v>
      </c>
      <c r="J466" s="122">
        <v>32.5</v>
      </c>
      <c r="K466" s="122"/>
      <c r="L466" s="122"/>
      <c r="M466" s="122"/>
      <c r="N466" s="122">
        <v>46</v>
      </c>
      <c r="O466" s="122">
        <v>40.75</v>
      </c>
      <c r="P466" s="122">
        <v>31.5</v>
      </c>
      <c r="Q466" s="122">
        <v>80</v>
      </c>
      <c r="R466" s="122" t="s">
        <v>28</v>
      </c>
      <c r="S466" s="122" t="s">
        <v>28</v>
      </c>
      <c r="T466" s="1"/>
    </row>
    <row r="467" spans="1:20">
      <c r="A467" s="6">
        <v>41937</v>
      </c>
      <c r="B467" s="122">
        <v>56.5</v>
      </c>
      <c r="C467" s="122">
        <v>59</v>
      </c>
      <c r="D467" s="122">
        <v>39.5</v>
      </c>
      <c r="E467" s="122">
        <v>50.5</v>
      </c>
      <c r="F467" s="122">
        <v>46.5</v>
      </c>
      <c r="G467" s="122" t="s">
        <v>28</v>
      </c>
      <c r="H467" s="122">
        <v>57.5</v>
      </c>
      <c r="I467" s="122">
        <v>44</v>
      </c>
      <c r="J467" s="122">
        <v>38.270000000000003</v>
      </c>
      <c r="K467" s="122"/>
      <c r="L467" s="122"/>
      <c r="M467" s="122"/>
      <c r="N467" s="122">
        <v>47.5</v>
      </c>
      <c r="O467" s="122">
        <v>38.25</v>
      </c>
      <c r="P467" s="122">
        <v>33</v>
      </c>
      <c r="Q467" s="122">
        <v>75.88</v>
      </c>
      <c r="R467" s="122">
        <v>52.933750000000003</v>
      </c>
      <c r="S467" s="122" t="s">
        <v>28</v>
      </c>
      <c r="T467" s="1"/>
    </row>
    <row r="468" spans="1:20">
      <c r="A468" s="6">
        <v>41944</v>
      </c>
      <c r="B468" s="122">
        <v>62.5</v>
      </c>
      <c r="C468" s="122">
        <v>69</v>
      </c>
      <c r="D468" s="122">
        <v>43.5</v>
      </c>
      <c r="E468" s="122">
        <v>63.5</v>
      </c>
      <c r="F468" s="122">
        <v>49.25</v>
      </c>
      <c r="G468" s="122" t="s">
        <v>28</v>
      </c>
      <c r="H468" s="122">
        <v>51.634</v>
      </c>
      <c r="I468" s="122">
        <v>47</v>
      </c>
      <c r="J468" s="122">
        <v>35</v>
      </c>
      <c r="K468" s="122"/>
      <c r="L468" s="122"/>
      <c r="M468" s="122"/>
      <c r="N468" s="122" t="s">
        <v>28</v>
      </c>
      <c r="O468" s="122" t="s">
        <v>28</v>
      </c>
      <c r="P468" s="122" t="s">
        <v>28</v>
      </c>
      <c r="Q468" s="122">
        <v>77.944999999999993</v>
      </c>
      <c r="R468" s="122">
        <v>50.37</v>
      </c>
      <c r="S468" s="122">
        <v>42.13</v>
      </c>
      <c r="T468" s="1"/>
    </row>
    <row r="469" spans="1:20">
      <c r="A469" s="6">
        <v>41951</v>
      </c>
      <c r="B469" s="122">
        <v>69</v>
      </c>
      <c r="C469" s="122">
        <v>70</v>
      </c>
      <c r="D469" s="122">
        <v>41.5</v>
      </c>
      <c r="E469" s="122">
        <v>54</v>
      </c>
      <c r="F469" s="122">
        <v>43</v>
      </c>
      <c r="G469" s="122" t="s">
        <v>28</v>
      </c>
      <c r="H469" s="122">
        <v>64</v>
      </c>
      <c r="I469" s="122">
        <v>35.5</v>
      </c>
      <c r="J469" s="122" t="s">
        <v>28</v>
      </c>
      <c r="K469" s="122"/>
      <c r="L469" s="122"/>
      <c r="M469" s="122"/>
      <c r="N469" s="122">
        <v>49.5</v>
      </c>
      <c r="O469" s="122">
        <v>45</v>
      </c>
      <c r="P469" s="122" t="s">
        <v>28</v>
      </c>
      <c r="Q469" s="122">
        <v>82.97999999999999</v>
      </c>
      <c r="R469" s="122">
        <v>66.239999999999995</v>
      </c>
      <c r="S469" s="122">
        <v>56</v>
      </c>
      <c r="T469" s="1"/>
    </row>
    <row r="470" spans="1:20">
      <c r="A470" s="6">
        <v>41958</v>
      </c>
      <c r="B470" s="122">
        <v>76</v>
      </c>
      <c r="C470" s="122">
        <v>73</v>
      </c>
      <c r="D470" s="122">
        <v>41.5</v>
      </c>
      <c r="E470" s="122">
        <v>60</v>
      </c>
      <c r="F470" s="122">
        <v>48</v>
      </c>
      <c r="G470" s="122" t="s">
        <v>28</v>
      </c>
      <c r="H470" s="122">
        <v>56.49</v>
      </c>
      <c r="I470" s="122">
        <v>49.91</v>
      </c>
      <c r="J470" s="122" t="s">
        <v>28</v>
      </c>
      <c r="K470" s="122"/>
      <c r="L470" s="122"/>
      <c r="M470" s="122"/>
      <c r="N470" s="122" t="s">
        <v>28</v>
      </c>
      <c r="O470" s="122" t="s">
        <v>28</v>
      </c>
      <c r="P470" s="122" t="s">
        <v>28</v>
      </c>
      <c r="Q470" s="122">
        <v>78.454999999999998</v>
      </c>
      <c r="R470" s="122">
        <v>69.528333333333322</v>
      </c>
      <c r="S470" s="122">
        <v>50.42</v>
      </c>
      <c r="T470" s="1"/>
    </row>
    <row r="471" spans="1:20">
      <c r="A471" s="6">
        <v>41965</v>
      </c>
      <c r="B471" s="122">
        <v>78</v>
      </c>
      <c r="C471" s="122">
        <v>79</v>
      </c>
      <c r="D471" s="122">
        <v>45</v>
      </c>
      <c r="E471" s="122">
        <v>60.5</v>
      </c>
      <c r="F471" s="122">
        <v>51</v>
      </c>
      <c r="G471" s="122" t="s">
        <v>28</v>
      </c>
      <c r="H471" s="122">
        <v>54.666666666666664</v>
      </c>
      <c r="I471" s="122">
        <v>48.5</v>
      </c>
      <c r="J471" s="122" t="s">
        <v>28</v>
      </c>
      <c r="K471" s="122"/>
      <c r="L471" s="122"/>
      <c r="M471" s="122"/>
      <c r="N471" s="122">
        <v>50.5</v>
      </c>
      <c r="O471" s="122">
        <v>43</v>
      </c>
      <c r="P471" s="122" t="s">
        <v>28</v>
      </c>
      <c r="Q471" s="122">
        <v>91.89</v>
      </c>
      <c r="R471" s="122">
        <v>60</v>
      </c>
      <c r="S471" s="122" t="s">
        <v>28</v>
      </c>
      <c r="T471" s="1"/>
    </row>
    <row r="472" spans="1:20">
      <c r="A472" s="6">
        <v>41972</v>
      </c>
      <c r="B472" s="122" t="s">
        <v>28</v>
      </c>
      <c r="C472" s="122" t="s">
        <v>28</v>
      </c>
      <c r="D472" s="122" t="s">
        <v>28</v>
      </c>
      <c r="E472" s="122">
        <v>92.5</v>
      </c>
      <c r="F472" s="122" t="s">
        <v>28</v>
      </c>
      <c r="G472" s="122" t="s">
        <v>28</v>
      </c>
      <c r="H472" s="122">
        <v>58.75</v>
      </c>
      <c r="I472" s="122" t="s">
        <v>28</v>
      </c>
      <c r="J472" s="122" t="s">
        <v>28</v>
      </c>
      <c r="K472" s="122"/>
      <c r="L472" s="122"/>
      <c r="M472" s="122"/>
      <c r="N472" s="122" t="s">
        <v>28</v>
      </c>
      <c r="O472" s="122" t="s">
        <v>28</v>
      </c>
      <c r="P472" s="122" t="s">
        <v>28</v>
      </c>
      <c r="Q472" s="122">
        <v>103.75</v>
      </c>
      <c r="R472" s="122">
        <v>86</v>
      </c>
      <c r="S472" s="122" t="s">
        <v>28</v>
      </c>
      <c r="T472" s="1"/>
    </row>
    <row r="473" spans="1:20">
      <c r="A473" s="6">
        <v>41979</v>
      </c>
      <c r="B473" s="122">
        <v>82</v>
      </c>
      <c r="C473" s="122">
        <v>87</v>
      </c>
      <c r="D473" s="122">
        <v>66</v>
      </c>
      <c r="E473" s="122">
        <v>70.25</v>
      </c>
      <c r="F473" s="122">
        <v>66</v>
      </c>
      <c r="G473" s="122" t="s">
        <v>28</v>
      </c>
      <c r="H473" s="122">
        <v>62.006666666666661</v>
      </c>
      <c r="I473" s="122">
        <v>60.07</v>
      </c>
      <c r="J473" s="122" t="s">
        <v>28</v>
      </c>
      <c r="K473" s="122"/>
      <c r="L473" s="122"/>
      <c r="M473" s="122"/>
      <c r="N473" s="122" t="s">
        <v>28</v>
      </c>
      <c r="O473" s="122" t="s">
        <v>28</v>
      </c>
      <c r="P473" s="122" t="s">
        <v>28</v>
      </c>
      <c r="Q473" s="122">
        <v>86.769166666666663</v>
      </c>
      <c r="R473" s="122">
        <v>78</v>
      </c>
      <c r="S473" s="122" t="s">
        <v>28</v>
      </c>
      <c r="T473" s="1"/>
    </row>
    <row r="474" spans="1:20">
      <c r="A474" s="6">
        <v>41986</v>
      </c>
      <c r="B474" s="122">
        <v>84</v>
      </c>
      <c r="C474" s="122">
        <v>88.5</v>
      </c>
      <c r="D474" s="122">
        <v>65</v>
      </c>
      <c r="E474" s="122" t="s">
        <v>28</v>
      </c>
      <c r="F474" s="122" t="s">
        <v>28</v>
      </c>
      <c r="G474" s="122" t="s">
        <v>28</v>
      </c>
      <c r="H474" s="122">
        <v>64.173333333333332</v>
      </c>
      <c r="I474" s="122">
        <v>52</v>
      </c>
      <c r="J474" s="122" t="s">
        <v>28</v>
      </c>
      <c r="K474" s="122"/>
      <c r="L474" s="122"/>
      <c r="M474" s="122"/>
      <c r="N474" s="122" t="s">
        <v>28</v>
      </c>
      <c r="O474" s="122" t="s">
        <v>28</v>
      </c>
      <c r="P474" s="122" t="s">
        <v>28</v>
      </c>
      <c r="Q474" s="122">
        <v>97.066666666666663</v>
      </c>
      <c r="R474" s="122">
        <v>81.585000000000008</v>
      </c>
      <c r="S474" s="122" t="s">
        <v>28</v>
      </c>
      <c r="T474" s="1"/>
    </row>
    <row r="475" spans="1:20">
      <c r="A475" s="6">
        <v>41993</v>
      </c>
      <c r="B475" s="122">
        <v>92</v>
      </c>
      <c r="C475" s="122">
        <v>96</v>
      </c>
      <c r="D475" s="122">
        <v>60</v>
      </c>
      <c r="E475" s="122">
        <v>71</v>
      </c>
      <c r="F475" s="122">
        <v>66</v>
      </c>
      <c r="G475" s="122" t="s">
        <v>28</v>
      </c>
      <c r="H475" s="122">
        <v>65</v>
      </c>
      <c r="I475" s="122">
        <v>57.305</v>
      </c>
      <c r="J475" s="122">
        <v>35</v>
      </c>
      <c r="K475" s="122"/>
      <c r="L475" s="122"/>
      <c r="M475" s="122"/>
      <c r="N475" s="122" t="s">
        <v>28</v>
      </c>
      <c r="O475" s="122" t="s">
        <v>28</v>
      </c>
      <c r="P475" s="122" t="s">
        <v>28</v>
      </c>
      <c r="Q475" s="122">
        <v>101.71000000000001</v>
      </c>
      <c r="R475" s="122">
        <v>119.565</v>
      </c>
      <c r="S475" s="122" t="s">
        <v>28</v>
      </c>
      <c r="T475" s="1"/>
    </row>
    <row r="476" spans="1:20">
      <c r="A476" s="6">
        <v>42000</v>
      </c>
      <c r="B476" s="122" t="s">
        <v>28</v>
      </c>
      <c r="C476" s="122" t="s">
        <v>28</v>
      </c>
      <c r="D476" s="122" t="s">
        <v>28</v>
      </c>
      <c r="E476" s="122" t="s">
        <v>28</v>
      </c>
      <c r="F476" s="122" t="s">
        <v>28</v>
      </c>
      <c r="G476" s="122" t="s">
        <v>28</v>
      </c>
      <c r="H476" s="122" t="s">
        <v>28</v>
      </c>
      <c r="I476" s="122" t="s">
        <v>28</v>
      </c>
      <c r="J476" s="122" t="s">
        <v>28</v>
      </c>
      <c r="K476" s="122"/>
      <c r="L476" s="122"/>
      <c r="M476" s="122"/>
      <c r="N476" s="122" t="s">
        <v>28</v>
      </c>
      <c r="O476" s="122" t="s">
        <v>28</v>
      </c>
      <c r="P476" s="122" t="s">
        <v>28</v>
      </c>
      <c r="Q476" s="122">
        <v>108.64</v>
      </c>
      <c r="R476" s="122">
        <v>117.25833333333333</v>
      </c>
      <c r="S476" s="122" t="s">
        <v>28</v>
      </c>
      <c r="T476" s="1"/>
    </row>
    <row r="477" spans="1:20">
      <c r="A477" s="6">
        <v>42007</v>
      </c>
      <c r="B477" s="122" t="s">
        <v>28</v>
      </c>
      <c r="C477" s="122" t="s">
        <v>28</v>
      </c>
      <c r="D477" s="122" t="s">
        <v>28</v>
      </c>
      <c r="E477" s="122" t="s">
        <v>28</v>
      </c>
      <c r="F477" s="122" t="s">
        <v>28</v>
      </c>
      <c r="G477" s="122" t="s">
        <v>28</v>
      </c>
      <c r="H477" s="122">
        <v>78.826666666666668</v>
      </c>
      <c r="I477" s="122" t="s">
        <v>28</v>
      </c>
      <c r="J477" s="122">
        <v>22.5</v>
      </c>
      <c r="K477" s="122"/>
      <c r="L477" s="122"/>
      <c r="M477" s="122"/>
      <c r="N477" s="122" t="s">
        <v>28</v>
      </c>
      <c r="O477" s="122" t="s">
        <v>28</v>
      </c>
      <c r="P477" s="122" t="s">
        <v>28</v>
      </c>
      <c r="Q477" s="122">
        <v>122.20666666666666</v>
      </c>
      <c r="R477" s="122">
        <v>122.85</v>
      </c>
      <c r="S477" s="122" t="s">
        <v>28</v>
      </c>
      <c r="T477" s="1"/>
    </row>
    <row r="478" spans="1:20">
      <c r="A478" s="6">
        <v>42014</v>
      </c>
      <c r="B478" s="122">
        <v>98</v>
      </c>
      <c r="C478" s="122">
        <v>101</v>
      </c>
      <c r="D478" s="122">
        <v>82</v>
      </c>
      <c r="E478" s="122">
        <v>70</v>
      </c>
      <c r="F478" s="122">
        <v>75</v>
      </c>
      <c r="G478" s="122" t="s">
        <v>28</v>
      </c>
      <c r="H478" s="122">
        <v>80.2</v>
      </c>
      <c r="I478" s="122">
        <v>50</v>
      </c>
      <c r="J478" s="122">
        <v>41</v>
      </c>
      <c r="K478" s="122"/>
      <c r="L478" s="122"/>
      <c r="M478" s="122"/>
      <c r="N478" s="122" t="s">
        <v>28</v>
      </c>
      <c r="O478" s="122" t="s">
        <v>28</v>
      </c>
      <c r="P478" s="122" t="s">
        <v>28</v>
      </c>
      <c r="Q478" s="122" t="s">
        <v>28</v>
      </c>
      <c r="R478" s="122" t="s">
        <v>28</v>
      </c>
      <c r="S478" s="122" t="s">
        <v>28</v>
      </c>
      <c r="T478" s="1"/>
    </row>
    <row r="479" spans="1:20">
      <c r="A479" s="6">
        <v>42021</v>
      </c>
      <c r="B479" s="122">
        <v>102</v>
      </c>
      <c r="C479" s="122">
        <v>97.5</v>
      </c>
      <c r="D479" s="122">
        <v>72</v>
      </c>
      <c r="E479" s="122">
        <v>89.75</v>
      </c>
      <c r="F479" s="122">
        <v>74.5</v>
      </c>
      <c r="G479" s="122">
        <v>65.25</v>
      </c>
      <c r="H479" s="122">
        <v>92.935000000000002</v>
      </c>
      <c r="I479" s="122" t="s">
        <v>28</v>
      </c>
      <c r="J479" s="122" t="s">
        <v>28</v>
      </c>
      <c r="K479" s="122"/>
      <c r="L479" s="122"/>
      <c r="M479" s="122"/>
      <c r="N479" s="122" t="s">
        <v>28</v>
      </c>
      <c r="O479" s="122" t="s">
        <v>28</v>
      </c>
      <c r="P479" s="122" t="s">
        <v>28</v>
      </c>
      <c r="Q479" s="122">
        <v>138.06</v>
      </c>
      <c r="R479" s="122">
        <v>115.99</v>
      </c>
      <c r="S479" s="122" t="s">
        <v>28</v>
      </c>
      <c r="T479" s="1"/>
    </row>
    <row r="480" spans="1:20">
      <c r="A480" s="6">
        <v>42028</v>
      </c>
      <c r="B480" s="122">
        <v>99</v>
      </c>
      <c r="C480" s="122">
        <v>100</v>
      </c>
      <c r="D480" s="122">
        <v>79.5</v>
      </c>
      <c r="E480" s="122">
        <v>78</v>
      </c>
      <c r="F480" s="122">
        <v>70.75</v>
      </c>
      <c r="G480" s="122" t="s">
        <v>28</v>
      </c>
      <c r="H480" s="122">
        <v>75.923333333333332</v>
      </c>
      <c r="I480" s="122">
        <v>65.960000000000008</v>
      </c>
      <c r="J480" s="122">
        <v>36.5</v>
      </c>
      <c r="K480" s="122"/>
      <c r="L480" s="122"/>
      <c r="M480" s="122"/>
      <c r="N480" s="122" t="s">
        <v>28</v>
      </c>
      <c r="O480" s="122" t="s">
        <v>28</v>
      </c>
      <c r="P480" s="122" t="s">
        <v>28</v>
      </c>
      <c r="Q480" s="122">
        <v>131.375</v>
      </c>
      <c r="R480" s="122">
        <v>112.66000000000001</v>
      </c>
      <c r="S480" s="122">
        <v>103.5</v>
      </c>
      <c r="T480" s="1"/>
    </row>
    <row r="481" spans="1:20">
      <c r="A481" s="6">
        <v>42035</v>
      </c>
      <c r="B481" s="122">
        <v>100</v>
      </c>
      <c r="C481" s="122">
        <v>99</v>
      </c>
      <c r="D481" s="122">
        <v>73</v>
      </c>
      <c r="E481" s="122">
        <v>87</v>
      </c>
      <c r="F481" s="122">
        <v>60</v>
      </c>
      <c r="G481" s="122" t="s">
        <v>28</v>
      </c>
      <c r="H481" s="122">
        <v>68.222000000000008</v>
      </c>
      <c r="I481" s="122" t="s">
        <v>28</v>
      </c>
      <c r="J481" s="122">
        <v>31.49</v>
      </c>
      <c r="K481" s="122"/>
      <c r="L481" s="122"/>
      <c r="M481" s="122"/>
      <c r="N481" s="122" t="s">
        <v>28</v>
      </c>
      <c r="O481" s="122" t="s">
        <v>28</v>
      </c>
      <c r="P481" s="122" t="s">
        <v>28</v>
      </c>
      <c r="Q481" s="122">
        <v>89.90666666666668</v>
      </c>
      <c r="R481" s="122" t="s">
        <v>28</v>
      </c>
      <c r="S481" s="122" t="s">
        <v>28</v>
      </c>
      <c r="T481" s="1"/>
    </row>
    <row r="482" spans="1:20">
      <c r="A482" s="6">
        <v>42042</v>
      </c>
      <c r="B482" s="122">
        <v>98</v>
      </c>
      <c r="C482" s="122">
        <v>100</v>
      </c>
      <c r="D482" s="122">
        <v>64</v>
      </c>
      <c r="E482" s="122">
        <v>89.25</v>
      </c>
      <c r="F482" s="122">
        <v>62.5</v>
      </c>
      <c r="G482" s="122" t="s">
        <v>28</v>
      </c>
      <c r="H482" s="122">
        <v>74.175000000000011</v>
      </c>
      <c r="I482" s="122">
        <v>62.575000000000003</v>
      </c>
      <c r="J482" s="122">
        <v>31</v>
      </c>
      <c r="K482" s="122"/>
      <c r="L482" s="122"/>
      <c r="M482" s="122"/>
      <c r="N482" s="122" t="s">
        <v>28</v>
      </c>
      <c r="O482" s="122" t="s">
        <v>28</v>
      </c>
      <c r="P482" s="122" t="s">
        <v>28</v>
      </c>
      <c r="Q482" s="122">
        <v>84.25</v>
      </c>
      <c r="R482" s="122">
        <v>70.73</v>
      </c>
      <c r="S482" s="122" t="s">
        <v>28</v>
      </c>
      <c r="T482" s="1"/>
    </row>
    <row r="483" spans="1:20">
      <c r="A483" s="6">
        <v>42049</v>
      </c>
      <c r="B483" s="122">
        <v>99.5</v>
      </c>
      <c r="C483" s="122">
        <v>102</v>
      </c>
      <c r="D483" s="122">
        <v>84</v>
      </c>
      <c r="E483" s="122" t="s">
        <v>28</v>
      </c>
      <c r="F483" s="122" t="s">
        <v>28</v>
      </c>
      <c r="G483" s="122" t="s">
        <v>28</v>
      </c>
      <c r="H483" s="122">
        <v>65.53</v>
      </c>
      <c r="I483" s="122">
        <v>54.135000000000005</v>
      </c>
      <c r="J483" s="122">
        <v>24</v>
      </c>
      <c r="K483" s="122"/>
      <c r="L483" s="122"/>
      <c r="M483" s="122"/>
      <c r="N483" s="122">
        <v>77.5</v>
      </c>
      <c r="O483" s="122">
        <v>73.5</v>
      </c>
      <c r="P483" s="122">
        <v>68.25</v>
      </c>
      <c r="Q483" s="122">
        <v>96.28166666666668</v>
      </c>
      <c r="R483" s="122" t="s">
        <v>28</v>
      </c>
      <c r="S483" s="122" t="s">
        <v>28</v>
      </c>
      <c r="T483" s="1"/>
    </row>
    <row r="484" spans="1:20">
      <c r="A484" s="6">
        <v>42056</v>
      </c>
      <c r="B484" s="122">
        <v>99</v>
      </c>
      <c r="C484" s="122">
        <v>102</v>
      </c>
      <c r="D484" s="122">
        <v>73</v>
      </c>
      <c r="E484" s="122">
        <v>91</v>
      </c>
      <c r="F484" s="122" t="s">
        <v>28</v>
      </c>
      <c r="G484" s="122" t="s">
        <v>28</v>
      </c>
      <c r="H484" s="122">
        <v>74.973199999999991</v>
      </c>
      <c r="I484" s="122" t="s">
        <v>28</v>
      </c>
      <c r="J484" s="122">
        <v>59.54</v>
      </c>
      <c r="K484" s="122"/>
      <c r="L484" s="122"/>
      <c r="M484" s="122"/>
      <c r="N484" s="122" t="s">
        <v>28</v>
      </c>
      <c r="O484" s="122" t="s">
        <v>28</v>
      </c>
      <c r="P484" s="122" t="s">
        <v>28</v>
      </c>
      <c r="Q484" s="122">
        <v>101.99333333333334</v>
      </c>
      <c r="R484" s="122" t="s">
        <v>28</v>
      </c>
      <c r="S484" s="122" t="s">
        <v>28</v>
      </c>
      <c r="T484" s="1"/>
    </row>
    <row r="485" spans="1:20">
      <c r="A485" s="6">
        <v>42063</v>
      </c>
      <c r="B485" s="122">
        <v>100</v>
      </c>
      <c r="C485" s="122">
        <v>108</v>
      </c>
      <c r="D485" s="122">
        <v>80</v>
      </c>
      <c r="E485" s="122">
        <v>92</v>
      </c>
      <c r="F485" s="122">
        <v>64.75</v>
      </c>
      <c r="G485" s="122" t="s">
        <v>28</v>
      </c>
      <c r="H485" s="122">
        <v>85.276666666666657</v>
      </c>
      <c r="I485" s="122" t="s">
        <v>28</v>
      </c>
      <c r="J485" s="122">
        <v>32</v>
      </c>
      <c r="K485" s="122"/>
      <c r="L485" s="122"/>
      <c r="M485" s="122"/>
      <c r="N485" s="122" t="s">
        <v>28</v>
      </c>
      <c r="O485" s="122" t="s">
        <v>28</v>
      </c>
      <c r="P485" s="122" t="s">
        <v>28</v>
      </c>
      <c r="Q485" s="122">
        <v>150</v>
      </c>
      <c r="R485" s="122">
        <v>145.38499999999999</v>
      </c>
      <c r="S485" s="122" t="s">
        <v>28</v>
      </c>
      <c r="T485" s="1"/>
    </row>
    <row r="486" spans="1:20">
      <c r="A486" s="6">
        <v>42070</v>
      </c>
      <c r="B486" s="122">
        <v>100</v>
      </c>
      <c r="C486" s="122">
        <v>104</v>
      </c>
      <c r="D486" s="122">
        <v>85</v>
      </c>
      <c r="E486" s="122">
        <v>101.5</v>
      </c>
      <c r="F486" s="122">
        <v>67.5</v>
      </c>
      <c r="G486" s="122" t="s">
        <v>28</v>
      </c>
      <c r="H486" s="122">
        <v>77.74199999999999</v>
      </c>
      <c r="I486" s="122">
        <v>68.634999999999991</v>
      </c>
      <c r="J486" s="122">
        <v>30</v>
      </c>
      <c r="K486" s="122"/>
      <c r="L486" s="122"/>
      <c r="M486" s="122"/>
      <c r="N486" s="122" t="s">
        <v>28</v>
      </c>
      <c r="O486" s="122" t="s">
        <v>28</v>
      </c>
      <c r="P486" s="122" t="s">
        <v>28</v>
      </c>
      <c r="Q486" s="122">
        <v>103.56833333333333</v>
      </c>
      <c r="R486" s="122" t="s">
        <v>28</v>
      </c>
      <c r="S486" s="122">
        <v>114</v>
      </c>
      <c r="T486" s="1"/>
    </row>
    <row r="487" spans="1:20">
      <c r="A487" s="6">
        <v>42077</v>
      </c>
      <c r="B487" s="122" t="s">
        <v>28</v>
      </c>
      <c r="C487" s="122" t="s">
        <v>28</v>
      </c>
      <c r="D487" s="122" t="s">
        <v>28</v>
      </c>
      <c r="E487" s="122">
        <v>96</v>
      </c>
      <c r="F487" s="122">
        <v>65</v>
      </c>
      <c r="G487" s="122">
        <v>52.25</v>
      </c>
      <c r="H487" s="122">
        <v>67.305000000000007</v>
      </c>
      <c r="I487" s="122">
        <v>54.523333333333333</v>
      </c>
      <c r="J487" s="122">
        <v>32.800000000000004</v>
      </c>
      <c r="K487" s="122"/>
      <c r="L487" s="122"/>
      <c r="M487" s="122"/>
      <c r="N487" s="122" t="s">
        <v>28</v>
      </c>
      <c r="O487" s="122" t="s">
        <v>28</v>
      </c>
      <c r="P487" s="122" t="s">
        <v>28</v>
      </c>
      <c r="Q487" s="122">
        <v>99.733333333333334</v>
      </c>
      <c r="R487" s="122">
        <v>94.11</v>
      </c>
      <c r="S487" s="122">
        <v>74.02000000000001</v>
      </c>
      <c r="T487" s="1"/>
    </row>
    <row r="488" spans="1:20">
      <c r="A488" s="6">
        <v>42084</v>
      </c>
      <c r="B488" s="122">
        <v>87.5</v>
      </c>
      <c r="C488" s="122">
        <v>94</v>
      </c>
      <c r="D488" s="122">
        <v>72</v>
      </c>
      <c r="E488" s="122">
        <v>95</v>
      </c>
      <c r="F488" s="122">
        <v>70</v>
      </c>
      <c r="G488" s="122" t="s">
        <v>28</v>
      </c>
      <c r="H488" s="122">
        <v>56.848333333333329</v>
      </c>
      <c r="I488" s="122" t="s">
        <v>28</v>
      </c>
      <c r="J488" s="122">
        <v>31.64</v>
      </c>
      <c r="K488" s="122"/>
      <c r="L488" s="122"/>
      <c r="M488" s="122"/>
      <c r="N488" s="122">
        <v>80.5</v>
      </c>
      <c r="O488" s="122">
        <v>74</v>
      </c>
      <c r="P488" s="122">
        <v>50</v>
      </c>
      <c r="Q488" s="122">
        <v>117.18333333333334</v>
      </c>
      <c r="R488" s="122">
        <v>118.255</v>
      </c>
      <c r="S488" s="122" t="s">
        <v>28</v>
      </c>
      <c r="T488" s="1"/>
    </row>
    <row r="489" spans="1:20">
      <c r="A489" s="6">
        <v>42091</v>
      </c>
      <c r="B489" s="122">
        <v>91.5</v>
      </c>
      <c r="C489" s="122">
        <v>95</v>
      </c>
      <c r="D489" s="122">
        <v>71</v>
      </c>
      <c r="E489" s="122">
        <v>96.25</v>
      </c>
      <c r="F489" s="122">
        <v>68.75</v>
      </c>
      <c r="G489" s="122" t="s">
        <v>28</v>
      </c>
      <c r="H489" s="122">
        <v>52.78</v>
      </c>
      <c r="I489" s="122">
        <v>52.73</v>
      </c>
      <c r="J489" s="122">
        <v>28.49</v>
      </c>
      <c r="K489" s="122"/>
      <c r="L489" s="122"/>
      <c r="M489" s="122"/>
      <c r="N489" s="122" t="s">
        <v>28</v>
      </c>
      <c r="O489" s="122" t="s">
        <v>28</v>
      </c>
      <c r="P489" s="122" t="s">
        <v>28</v>
      </c>
      <c r="Q489" s="122">
        <v>116.99</v>
      </c>
      <c r="R489" s="122">
        <v>105.64999999999999</v>
      </c>
      <c r="S489" s="122">
        <v>93.857500000000016</v>
      </c>
      <c r="T489" s="1"/>
    </row>
    <row r="490" spans="1:20">
      <c r="A490" s="6">
        <v>42098</v>
      </c>
      <c r="B490" s="122">
        <v>82</v>
      </c>
      <c r="C490" s="122">
        <v>92</v>
      </c>
      <c r="D490" s="122">
        <v>63</v>
      </c>
      <c r="E490" s="122">
        <v>97</v>
      </c>
      <c r="F490" s="122">
        <v>70.5</v>
      </c>
      <c r="G490" s="122" t="s">
        <v>28</v>
      </c>
      <c r="H490" s="122">
        <v>57.5</v>
      </c>
      <c r="I490" s="122" t="s">
        <v>28</v>
      </c>
      <c r="J490" s="122">
        <v>40.89</v>
      </c>
      <c r="K490" s="122"/>
      <c r="L490" s="122"/>
      <c r="M490" s="122"/>
      <c r="N490" s="122" t="s">
        <v>28</v>
      </c>
      <c r="O490" s="122" t="s">
        <v>28</v>
      </c>
      <c r="P490" s="122" t="s">
        <v>28</v>
      </c>
      <c r="Q490" s="122">
        <v>128.77000000000001</v>
      </c>
      <c r="R490" s="122">
        <v>110.09</v>
      </c>
      <c r="S490" s="122">
        <v>82.21</v>
      </c>
      <c r="T490" s="1"/>
    </row>
    <row r="491" spans="1:20">
      <c r="A491" s="6">
        <v>42105</v>
      </c>
      <c r="B491" s="122">
        <v>84</v>
      </c>
      <c r="C491" s="122">
        <v>89</v>
      </c>
      <c r="D491" s="122">
        <v>66</v>
      </c>
      <c r="E491" s="122">
        <v>95.5</v>
      </c>
      <c r="F491" s="122">
        <v>70</v>
      </c>
      <c r="G491" s="122">
        <v>48</v>
      </c>
      <c r="H491" s="122">
        <v>67.876000000000005</v>
      </c>
      <c r="I491" s="122">
        <v>50.674999999999997</v>
      </c>
      <c r="J491" s="122">
        <v>20</v>
      </c>
      <c r="K491" s="122"/>
      <c r="L491" s="122"/>
      <c r="M491" s="122"/>
      <c r="N491" s="122" t="s">
        <v>28</v>
      </c>
      <c r="O491" s="122" t="s">
        <v>28</v>
      </c>
      <c r="P491" s="122" t="s">
        <v>28</v>
      </c>
      <c r="Q491" s="122">
        <v>89.89500000000001</v>
      </c>
      <c r="R491" s="122">
        <v>71.930000000000007</v>
      </c>
      <c r="S491" s="122">
        <v>60.07</v>
      </c>
      <c r="T491" s="1"/>
    </row>
    <row r="492" spans="1:20">
      <c r="A492" s="6">
        <v>42112</v>
      </c>
      <c r="B492" s="122">
        <v>81</v>
      </c>
      <c r="C492" s="122">
        <v>87</v>
      </c>
      <c r="D492" s="122">
        <v>60</v>
      </c>
      <c r="E492" s="122">
        <v>98.75</v>
      </c>
      <c r="F492" s="122">
        <v>67.5</v>
      </c>
      <c r="G492" s="122">
        <v>46.25</v>
      </c>
      <c r="H492" s="122">
        <v>62.066666666666663</v>
      </c>
      <c r="I492" s="122" t="s">
        <v>28</v>
      </c>
      <c r="J492" s="122">
        <v>46.66</v>
      </c>
      <c r="K492" s="122"/>
      <c r="L492" s="122"/>
      <c r="M492" s="122"/>
      <c r="N492" s="122" t="s">
        <v>28</v>
      </c>
      <c r="O492" s="122" t="s">
        <v>28</v>
      </c>
      <c r="P492" s="122" t="s">
        <v>28</v>
      </c>
      <c r="Q492" s="122">
        <v>84.83</v>
      </c>
      <c r="R492" s="122">
        <v>69.849999999999994</v>
      </c>
      <c r="S492" s="122">
        <v>63.48</v>
      </c>
      <c r="T492" s="1"/>
    </row>
    <row r="493" spans="1:20">
      <c r="A493" s="6">
        <v>42119</v>
      </c>
      <c r="B493" s="122">
        <v>77.5</v>
      </c>
      <c r="C493" s="122">
        <v>81</v>
      </c>
      <c r="D493" s="122">
        <v>58</v>
      </c>
      <c r="E493" s="122">
        <v>102.5</v>
      </c>
      <c r="F493" s="122">
        <v>70</v>
      </c>
      <c r="G493" s="122">
        <v>44.75</v>
      </c>
      <c r="H493" s="122">
        <v>56.525000000000006</v>
      </c>
      <c r="I493" s="122" t="s">
        <v>28</v>
      </c>
      <c r="J493" s="122">
        <v>38</v>
      </c>
      <c r="K493" s="122"/>
      <c r="L493" s="122"/>
      <c r="M493" s="122"/>
      <c r="N493" s="122" t="s">
        <v>28</v>
      </c>
      <c r="O493" s="122" t="s">
        <v>28</v>
      </c>
      <c r="P493" s="122" t="s">
        <v>28</v>
      </c>
      <c r="Q493" s="122">
        <v>91.219999999999985</v>
      </c>
      <c r="R493" s="122">
        <v>70.16</v>
      </c>
      <c r="S493" s="122">
        <v>64.16</v>
      </c>
      <c r="T493" s="1"/>
    </row>
    <row r="494" spans="1:20">
      <c r="A494" s="6">
        <v>42126</v>
      </c>
      <c r="B494" s="122">
        <v>75.5</v>
      </c>
      <c r="C494" s="122">
        <v>75.5</v>
      </c>
      <c r="D494" s="122">
        <v>49.5</v>
      </c>
      <c r="E494" s="122">
        <v>58.5</v>
      </c>
      <c r="F494" s="122">
        <v>45</v>
      </c>
      <c r="G494" s="122" t="s">
        <v>28</v>
      </c>
      <c r="H494" s="122">
        <v>58.368000000000009</v>
      </c>
      <c r="I494" s="122">
        <v>51.42</v>
      </c>
      <c r="J494" s="122">
        <v>30.77</v>
      </c>
      <c r="K494" s="122"/>
      <c r="L494" s="122"/>
      <c r="M494" s="122"/>
      <c r="N494" s="122" t="s">
        <v>28</v>
      </c>
      <c r="O494" s="122" t="s">
        <v>28</v>
      </c>
      <c r="P494" s="122" t="s">
        <v>28</v>
      </c>
      <c r="Q494" s="122">
        <v>78.89</v>
      </c>
      <c r="R494" s="122">
        <v>69.510000000000005</v>
      </c>
      <c r="S494" s="122">
        <v>58.24</v>
      </c>
      <c r="T494" s="1"/>
    </row>
    <row r="495" spans="1:20">
      <c r="A495" s="6">
        <v>42133</v>
      </c>
      <c r="B495" s="122">
        <v>78</v>
      </c>
      <c r="C495" s="122">
        <v>77.5</v>
      </c>
      <c r="D495" s="122">
        <v>54</v>
      </c>
      <c r="E495" s="122">
        <v>70</v>
      </c>
      <c r="F495" s="122">
        <v>56</v>
      </c>
      <c r="G495" s="122">
        <v>40.5</v>
      </c>
      <c r="H495" s="122">
        <v>71.515000000000015</v>
      </c>
      <c r="I495" s="122" t="s">
        <v>28</v>
      </c>
      <c r="J495" s="122" t="s">
        <v>28</v>
      </c>
      <c r="K495" s="122"/>
      <c r="L495" s="122"/>
      <c r="M495" s="122"/>
      <c r="N495" s="122" t="s">
        <v>28</v>
      </c>
      <c r="O495" s="122" t="s">
        <v>28</v>
      </c>
      <c r="P495" s="122" t="s">
        <v>28</v>
      </c>
      <c r="Q495" s="122">
        <v>87.034999999999997</v>
      </c>
      <c r="R495" s="122">
        <v>73.930000000000007</v>
      </c>
      <c r="S495" s="122">
        <v>61.54</v>
      </c>
      <c r="T495" s="1"/>
    </row>
    <row r="496" spans="1:20">
      <c r="A496" s="6">
        <v>42140</v>
      </c>
      <c r="B496" s="122">
        <v>73</v>
      </c>
      <c r="C496" s="122">
        <v>75</v>
      </c>
      <c r="D496" s="122">
        <v>54.5</v>
      </c>
      <c r="E496" s="122">
        <v>89.38</v>
      </c>
      <c r="F496" s="122">
        <v>55</v>
      </c>
      <c r="G496" s="122" t="s">
        <v>28</v>
      </c>
      <c r="H496" s="122">
        <v>68.594999999999999</v>
      </c>
      <c r="I496" s="122">
        <v>64.98</v>
      </c>
      <c r="J496" s="122">
        <v>35.97</v>
      </c>
      <c r="K496" s="122"/>
      <c r="L496" s="122"/>
      <c r="M496" s="122"/>
      <c r="N496" s="122" t="s">
        <v>28</v>
      </c>
      <c r="O496" s="122" t="s">
        <v>28</v>
      </c>
      <c r="P496" s="122" t="s">
        <v>28</v>
      </c>
      <c r="Q496" s="122">
        <v>84</v>
      </c>
      <c r="R496" s="122">
        <v>74.3</v>
      </c>
      <c r="S496" s="122">
        <v>60.066666666666663</v>
      </c>
      <c r="T496" s="1"/>
    </row>
    <row r="497" spans="1:20">
      <c r="A497" s="6">
        <v>42147</v>
      </c>
      <c r="B497" s="122">
        <v>71</v>
      </c>
      <c r="C497" s="122">
        <v>71.5</v>
      </c>
      <c r="D497" s="122">
        <v>53</v>
      </c>
      <c r="E497" s="122">
        <v>85</v>
      </c>
      <c r="F497" s="122">
        <v>57.5</v>
      </c>
      <c r="G497" s="122">
        <v>44</v>
      </c>
      <c r="H497" s="122">
        <v>70.69</v>
      </c>
      <c r="I497" s="122">
        <v>61.97</v>
      </c>
      <c r="J497" s="122">
        <v>56.36</v>
      </c>
      <c r="K497" s="122"/>
      <c r="L497" s="122"/>
      <c r="M497" s="122"/>
      <c r="N497" s="122" t="s">
        <v>28</v>
      </c>
      <c r="O497" s="122" t="s">
        <v>28</v>
      </c>
      <c r="P497" s="122" t="s">
        <v>28</v>
      </c>
      <c r="Q497" s="122">
        <v>84.32</v>
      </c>
      <c r="R497" s="122">
        <v>70.14500000000001</v>
      </c>
      <c r="S497" s="122">
        <v>58.69</v>
      </c>
      <c r="T497" s="1"/>
    </row>
    <row r="498" spans="1:20">
      <c r="A498" s="6">
        <v>42154</v>
      </c>
      <c r="B498" s="122">
        <v>72</v>
      </c>
      <c r="C498" s="122">
        <v>71</v>
      </c>
      <c r="D498" s="122">
        <v>57.5</v>
      </c>
      <c r="E498" s="122">
        <v>87.25</v>
      </c>
      <c r="F498" s="122">
        <v>67</v>
      </c>
      <c r="G498" s="122">
        <v>55</v>
      </c>
      <c r="H498" s="122">
        <v>66.78</v>
      </c>
      <c r="I498" s="122">
        <v>57.04</v>
      </c>
      <c r="J498" s="122">
        <v>46.1</v>
      </c>
      <c r="K498" s="122"/>
      <c r="L498" s="122"/>
      <c r="M498" s="122"/>
      <c r="N498" s="122" t="s">
        <v>28</v>
      </c>
      <c r="O498" s="122" t="s">
        <v>28</v>
      </c>
      <c r="P498" s="122" t="s">
        <v>28</v>
      </c>
      <c r="Q498" s="122" t="s">
        <v>28</v>
      </c>
      <c r="R498" s="122" t="s">
        <v>28</v>
      </c>
      <c r="S498" s="122" t="s">
        <v>28</v>
      </c>
      <c r="T498" s="1"/>
    </row>
    <row r="499" spans="1:20">
      <c r="A499" s="6">
        <v>42161</v>
      </c>
      <c r="B499" s="122">
        <v>74.5</v>
      </c>
      <c r="C499" s="122">
        <v>72.5</v>
      </c>
      <c r="D499" s="122">
        <v>54</v>
      </c>
      <c r="E499" s="122">
        <v>80</v>
      </c>
      <c r="F499" s="122">
        <v>54.5</v>
      </c>
      <c r="G499" s="122">
        <v>39.5</v>
      </c>
      <c r="H499" s="122">
        <v>56.68</v>
      </c>
      <c r="I499" s="122">
        <v>57.870000000000005</v>
      </c>
      <c r="J499" s="122">
        <v>57.54</v>
      </c>
      <c r="K499" s="122"/>
      <c r="L499" s="122"/>
      <c r="M499" s="122"/>
      <c r="N499" s="122" t="s">
        <v>28</v>
      </c>
      <c r="O499" s="122" t="s">
        <v>28</v>
      </c>
      <c r="P499" s="122" t="s">
        <v>28</v>
      </c>
      <c r="Q499" s="122">
        <v>89.14</v>
      </c>
      <c r="R499" s="122">
        <v>79.605000000000004</v>
      </c>
      <c r="S499" s="122" t="s">
        <v>28</v>
      </c>
      <c r="T499" s="1"/>
    </row>
    <row r="500" spans="1:20">
      <c r="A500" s="6">
        <v>42168</v>
      </c>
      <c r="B500" s="122">
        <v>70</v>
      </c>
      <c r="C500" s="122">
        <v>74.5</v>
      </c>
      <c r="D500" s="122">
        <v>55</v>
      </c>
      <c r="E500" s="122">
        <v>65</v>
      </c>
      <c r="F500" s="122">
        <v>57</v>
      </c>
      <c r="G500" s="122">
        <v>36</v>
      </c>
      <c r="H500" s="122">
        <v>60.013999999999996</v>
      </c>
      <c r="I500" s="122">
        <v>60.33</v>
      </c>
      <c r="J500" s="122">
        <v>51.6</v>
      </c>
      <c r="K500" s="122"/>
      <c r="L500" s="122"/>
      <c r="M500" s="122"/>
      <c r="N500" s="122" t="s">
        <v>28</v>
      </c>
      <c r="O500" s="122" t="s">
        <v>28</v>
      </c>
      <c r="P500" s="122" t="s">
        <v>28</v>
      </c>
      <c r="Q500" s="122">
        <v>82.974999999999994</v>
      </c>
      <c r="R500" s="122">
        <v>89.5</v>
      </c>
      <c r="S500" s="122">
        <v>66.043333333333337</v>
      </c>
      <c r="T500" s="1"/>
    </row>
    <row r="501" spans="1:20">
      <c r="A501" s="6">
        <v>42175</v>
      </c>
      <c r="B501" s="122">
        <v>70.5</v>
      </c>
      <c r="C501" s="122">
        <v>70.5</v>
      </c>
      <c r="D501" s="122">
        <v>52.5</v>
      </c>
      <c r="E501" s="122">
        <v>80</v>
      </c>
      <c r="F501" s="122">
        <v>60</v>
      </c>
      <c r="G501" s="122">
        <v>45</v>
      </c>
      <c r="H501" s="122">
        <v>65.66</v>
      </c>
      <c r="I501" s="122">
        <v>58.14</v>
      </c>
      <c r="J501" s="122">
        <v>50.04</v>
      </c>
      <c r="K501" s="122"/>
      <c r="L501" s="122"/>
      <c r="M501" s="122"/>
      <c r="N501" s="122">
        <v>64</v>
      </c>
      <c r="O501" s="122">
        <v>57.5</v>
      </c>
      <c r="P501" s="122">
        <v>51.5</v>
      </c>
      <c r="Q501" s="122">
        <v>99.28</v>
      </c>
      <c r="R501" s="122">
        <v>85.206666666666663</v>
      </c>
      <c r="S501" s="122" t="s">
        <v>28</v>
      </c>
      <c r="T501" s="1"/>
    </row>
    <row r="502" spans="1:20">
      <c r="A502" s="6">
        <v>42182</v>
      </c>
      <c r="B502" s="122">
        <v>73.5</v>
      </c>
      <c r="C502" s="122">
        <v>71</v>
      </c>
      <c r="D502" s="122">
        <v>48</v>
      </c>
      <c r="E502" s="122">
        <v>82.5</v>
      </c>
      <c r="F502" s="122">
        <v>54</v>
      </c>
      <c r="G502" s="122">
        <v>47.5</v>
      </c>
      <c r="H502" s="122">
        <v>62.338000000000001</v>
      </c>
      <c r="I502" s="122">
        <v>60.16</v>
      </c>
      <c r="J502" s="122">
        <v>57.79</v>
      </c>
      <c r="K502" s="122"/>
      <c r="L502" s="122"/>
      <c r="M502" s="122"/>
      <c r="N502" s="122" t="s">
        <v>28</v>
      </c>
      <c r="O502" s="122" t="s">
        <v>28</v>
      </c>
      <c r="P502" s="122" t="s">
        <v>28</v>
      </c>
      <c r="Q502" s="122">
        <v>87.163333333333341</v>
      </c>
      <c r="R502" s="122">
        <v>82.181666666666672</v>
      </c>
      <c r="S502" s="122">
        <v>57</v>
      </c>
      <c r="T502" s="1"/>
    </row>
    <row r="503" spans="1:20">
      <c r="A503" s="6">
        <v>42189</v>
      </c>
      <c r="B503" s="122" t="s">
        <v>28</v>
      </c>
      <c r="C503" s="122" t="s">
        <v>28</v>
      </c>
      <c r="D503" s="122" t="s">
        <v>28</v>
      </c>
      <c r="E503" s="122" t="s">
        <v>28</v>
      </c>
      <c r="F503" s="122" t="s">
        <v>28</v>
      </c>
      <c r="G503" s="122" t="s">
        <v>28</v>
      </c>
      <c r="H503" s="122">
        <v>57.088000000000001</v>
      </c>
      <c r="I503" s="122">
        <v>58.58</v>
      </c>
      <c r="J503" s="122">
        <v>51</v>
      </c>
      <c r="K503" s="122"/>
      <c r="L503" s="122"/>
      <c r="M503" s="122"/>
      <c r="N503" s="122" t="s">
        <v>28</v>
      </c>
      <c r="O503" s="122" t="s">
        <v>28</v>
      </c>
      <c r="P503" s="122" t="s">
        <v>28</v>
      </c>
      <c r="Q503" s="122">
        <v>106.96062499999999</v>
      </c>
      <c r="R503" s="122">
        <v>85.23</v>
      </c>
      <c r="S503" s="122">
        <v>64.36</v>
      </c>
      <c r="T503" s="1"/>
    </row>
    <row r="504" spans="1:20">
      <c r="A504" s="6">
        <v>42196</v>
      </c>
      <c r="B504" s="122">
        <v>70</v>
      </c>
      <c r="C504" s="122">
        <v>72.5</v>
      </c>
      <c r="D504" s="122">
        <v>48.5</v>
      </c>
      <c r="E504" s="122" t="s">
        <v>28</v>
      </c>
      <c r="F504" s="122" t="s">
        <v>28</v>
      </c>
      <c r="G504" s="122" t="s">
        <v>28</v>
      </c>
      <c r="H504" s="122">
        <v>58.052500000000002</v>
      </c>
      <c r="I504" s="122">
        <v>58.125</v>
      </c>
      <c r="J504" s="122">
        <v>53.57</v>
      </c>
      <c r="K504" s="122"/>
      <c r="L504" s="122"/>
      <c r="M504" s="122"/>
      <c r="N504" s="122" t="s">
        <v>28</v>
      </c>
      <c r="O504" s="122" t="s">
        <v>28</v>
      </c>
      <c r="P504" s="122" t="s">
        <v>28</v>
      </c>
      <c r="Q504" s="122">
        <v>96.472499999999997</v>
      </c>
      <c r="R504" s="122">
        <v>83.87</v>
      </c>
      <c r="S504" s="122">
        <v>72.346666666666664</v>
      </c>
      <c r="T504" s="1"/>
    </row>
    <row r="505" spans="1:20">
      <c r="A505" s="6">
        <v>42203</v>
      </c>
      <c r="B505" s="122">
        <v>75</v>
      </c>
      <c r="C505" s="122">
        <v>76.5</v>
      </c>
      <c r="D505" s="122">
        <v>50</v>
      </c>
      <c r="E505" s="122">
        <v>91.25</v>
      </c>
      <c r="F505" s="122">
        <v>64</v>
      </c>
      <c r="G505" s="122">
        <v>40</v>
      </c>
      <c r="H505" s="122">
        <v>56.392499999999998</v>
      </c>
      <c r="I505" s="122">
        <v>50.98</v>
      </c>
      <c r="J505" s="122">
        <v>42.58</v>
      </c>
      <c r="K505" s="122"/>
      <c r="L505" s="122"/>
      <c r="M505" s="122"/>
      <c r="N505" s="122">
        <v>63</v>
      </c>
      <c r="O505" s="122">
        <v>53.75</v>
      </c>
      <c r="P505" s="122">
        <v>49.75</v>
      </c>
      <c r="Q505" s="122">
        <v>106.59</v>
      </c>
      <c r="R505" s="122">
        <v>93.31</v>
      </c>
      <c r="S505" s="122">
        <v>86.16</v>
      </c>
      <c r="T505" s="1"/>
    </row>
    <row r="506" spans="1:20">
      <c r="A506" s="6">
        <v>42210</v>
      </c>
      <c r="B506" s="122">
        <v>71</v>
      </c>
      <c r="C506" s="122">
        <v>71</v>
      </c>
      <c r="D506" s="122">
        <v>50.5</v>
      </c>
      <c r="E506" s="122">
        <v>64.25</v>
      </c>
      <c r="F506" s="122">
        <v>46</v>
      </c>
      <c r="G506" s="122" t="s">
        <v>28</v>
      </c>
      <c r="H506" s="122">
        <v>64.710000000000008</v>
      </c>
      <c r="I506" s="122">
        <v>55.7</v>
      </c>
      <c r="J506" s="122">
        <v>49.33</v>
      </c>
      <c r="K506" s="122"/>
      <c r="L506" s="122"/>
      <c r="M506" s="122"/>
      <c r="N506" s="122" t="s">
        <v>28</v>
      </c>
      <c r="O506" s="122" t="s">
        <v>28</v>
      </c>
      <c r="P506" s="122" t="s">
        <v>28</v>
      </c>
      <c r="Q506" s="122">
        <v>105.7925</v>
      </c>
      <c r="R506" s="122">
        <v>86.294999999999987</v>
      </c>
      <c r="S506" s="122" t="s">
        <v>28</v>
      </c>
      <c r="T506" s="1"/>
    </row>
    <row r="507" spans="1:20">
      <c r="A507" s="6">
        <v>42217</v>
      </c>
      <c r="B507" s="122">
        <v>73</v>
      </c>
      <c r="C507" s="122">
        <v>71</v>
      </c>
      <c r="D507" s="122">
        <v>51</v>
      </c>
      <c r="E507" s="122">
        <v>83</v>
      </c>
      <c r="F507" s="122">
        <v>57</v>
      </c>
      <c r="G507" s="122" t="s">
        <v>28</v>
      </c>
      <c r="H507" s="122">
        <v>66.456000000000003</v>
      </c>
      <c r="I507" s="122" t="s">
        <v>28</v>
      </c>
      <c r="J507" s="122">
        <v>48</v>
      </c>
      <c r="K507" s="122"/>
      <c r="L507" s="122"/>
      <c r="M507" s="122"/>
      <c r="N507" s="122">
        <v>65</v>
      </c>
      <c r="O507" s="122">
        <v>56.5</v>
      </c>
      <c r="P507" s="122">
        <v>51.75</v>
      </c>
      <c r="Q507" s="122">
        <v>88.37</v>
      </c>
      <c r="R507" s="122">
        <v>72.486666666666665</v>
      </c>
      <c r="S507" s="122">
        <v>62.15</v>
      </c>
      <c r="T507" s="1"/>
    </row>
    <row r="508" spans="1:20">
      <c r="A508" s="6">
        <v>42224</v>
      </c>
      <c r="B508" s="122">
        <v>72</v>
      </c>
      <c r="C508" s="122">
        <v>72</v>
      </c>
      <c r="D508" s="122">
        <v>45</v>
      </c>
      <c r="E508" s="122">
        <v>75.5</v>
      </c>
      <c r="F508" s="122">
        <v>55.5</v>
      </c>
      <c r="G508" s="122" t="s">
        <v>28</v>
      </c>
      <c r="H508" s="122">
        <v>71.820000000000007</v>
      </c>
      <c r="I508" s="122">
        <v>64.55</v>
      </c>
      <c r="J508" s="122">
        <v>56.93</v>
      </c>
      <c r="K508" s="122"/>
      <c r="L508" s="122"/>
      <c r="M508" s="122"/>
      <c r="N508" s="122" t="s">
        <v>28</v>
      </c>
      <c r="O508" s="122" t="s">
        <v>28</v>
      </c>
      <c r="P508" s="122" t="s">
        <v>28</v>
      </c>
      <c r="Q508" s="122">
        <v>92.742500000000007</v>
      </c>
      <c r="R508" s="122">
        <v>72.13</v>
      </c>
      <c r="S508" s="122" t="s">
        <v>28</v>
      </c>
      <c r="T508" s="1"/>
    </row>
    <row r="509" spans="1:20">
      <c r="A509" s="6">
        <v>42231</v>
      </c>
      <c r="B509" s="122">
        <v>71</v>
      </c>
      <c r="C509" s="122">
        <v>72</v>
      </c>
      <c r="D509" s="122">
        <v>51</v>
      </c>
      <c r="E509" s="122">
        <v>81</v>
      </c>
      <c r="F509" s="122">
        <v>58</v>
      </c>
      <c r="G509" s="122">
        <v>33.5</v>
      </c>
      <c r="H509" s="122">
        <v>64.69</v>
      </c>
      <c r="I509" s="122">
        <v>58.484999999999999</v>
      </c>
      <c r="J509" s="122">
        <v>48.38</v>
      </c>
      <c r="K509" s="122"/>
      <c r="L509" s="122"/>
      <c r="M509" s="122"/>
      <c r="N509" s="122">
        <v>59</v>
      </c>
      <c r="O509" s="122">
        <v>52</v>
      </c>
      <c r="P509" s="122">
        <v>42</v>
      </c>
      <c r="Q509" s="122">
        <v>92.522500000000008</v>
      </c>
      <c r="R509" s="122">
        <v>79.495833333333323</v>
      </c>
      <c r="S509" s="122">
        <v>49.03</v>
      </c>
      <c r="T509" s="1"/>
    </row>
    <row r="510" spans="1:20">
      <c r="A510" s="6">
        <v>42238</v>
      </c>
      <c r="B510" s="122">
        <v>70.5</v>
      </c>
      <c r="C510" s="122">
        <v>72.5</v>
      </c>
      <c r="D510" s="122">
        <v>49</v>
      </c>
      <c r="E510" s="122">
        <v>79.5</v>
      </c>
      <c r="F510" s="122">
        <v>59</v>
      </c>
      <c r="G510" s="122">
        <v>44.5</v>
      </c>
      <c r="H510" s="122">
        <v>72</v>
      </c>
      <c r="I510" s="122">
        <v>61.68</v>
      </c>
      <c r="J510" s="122" t="s">
        <v>28</v>
      </c>
      <c r="K510" s="122"/>
      <c r="L510" s="122"/>
      <c r="M510" s="122"/>
      <c r="N510" s="122">
        <v>52.5</v>
      </c>
      <c r="O510" s="122">
        <v>47.5</v>
      </c>
      <c r="P510" s="122">
        <v>41.5</v>
      </c>
      <c r="Q510" s="122">
        <v>105.685</v>
      </c>
      <c r="R510" s="122">
        <v>93.34</v>
      </c>
      <c r="S510" s="122">
        <v>83.85</v>
      </c>
      <c r="T510" s="1"/>
    </row>
    <row r="511" spans="1:20">
      <c r="A511" s="6">
        <v>42245</v>
      </c>
      <c r="B511" s="122">
        <v>75</v>
      </c>
      <c r="C511" s="122">
        <v>73.5</v>
      </c>
      <c r="D511" s="122">
        <v>45</v>
      </c>
      <c r="E511" s="122">
        <v>83.75</v>
      </c>
      <c r="F511" s="122">
        <v>60.5</v>
      </c>
      <c r="G511" s="122">
        <v>38.5</v>
      </c>
      <c r="H511" s="122">
        <v>70.47999999999999</v>
      </c>
      <c r="I511" s="122">
        <v>62.61</v>
      </c>
      <c r="J511" s="122">
        <v>55</v>
      </c>
      <c r="K511" s="122"/>
      <c r="L511" s="122"/>
      <c r="M511" s="122"/>
      <c r="N511" s="122" t="s">
        <v>28</v>
      </c>
      <c r="O511" s="122" t="s">
        <v>28</v>
      </c>
      <c r="P511" s="122" t="s">
        <v>28</v>
      </c>
      <c r="Q511" s="122">
        <v>90.204999999999998</v>
      </c>
      <c r="R511" s="122">
        <v>81.043333333333337</v>
      </c>
      <c r="S511" s="122">
        <v>94</v>
      </c>
      <c r="T511" s="1"/>
    </row>
    <row r="512" spans="1:20">
      <c r="A512" s="6">
        <v>42252</v>
      </c>
      <c r="B512" s="122">
        <v>70.5</v>
      </c>
      <c r="C512" s="122">
        <v>78</v>
      </c>
      <c r="D512" s="122">
        <v>50</v>
      </c>
      <c r="E512" s="122">
        <v>82.25</v>
      </c>
      <c r="F512" s="122">
        <v>58</v>
      </c>
      <c r="G512" s="122" t="s">
        <v>28</v>
      </c>
      <c r="H512" s="122">
        <v>70.197499999999991</v>
      </c>
      <c r="I512" s="122" t="s">
        <v>28</v>
      </c>
      <c r="J512" s="122">
        <v>48</v>
      </c>
      <c r="K512" s="122"/>
      <c r="L512" s="122"/>
      <c r="M512" s="122"/>
      <c r="N512" s="122">
        <v>53</v>
      </c>
      <c r="O512" s="122">
        <v>58</v>
      </c>
      <c r="P512" s="122">
        <v>63.5</v>
      </c>
      <c r="Q512" s="122">
        <v>91.89</v>
      </c>
      <c r="R512" s="122">
        <v>83.457499999999996</v>
      </c>
      <c r="S512" s="122">
        <v>57.84</v>
      </c>
      <c r="T512" s="1"/>
    </row>
    <row r="513" spans="1:20">
      <c r="A513" s="6">
        <v>42259</v>
      </c>
      <c r="B513" s="122">
        <v>69.5</v>
      </c>
      <c r="C513" s="122">
        <v>70</v>
      </c>
      <c r="D513" s="122">
        <v>42.5</v>
      </c>
      <c r="E513" s="122">
        <v>79</v>
      </c>
      <c r="F513" s="122">
        <v>58.5</v>
      </c>
      <c r="G513" s="122">
        <v>42</v>
      </c>
      <c r="H513" s="122">
        <v>78.498000000000005</v>
      </c>
      <c r="I513" s="122">
        <v>65.510000000000005</v>
      </c>
      <c r="J513" s="122">
        <v>60.85</v>
      </c>
      <c r="K513" s="122"/>
      <c r="L513" s="122"/>
      <c r="M513" s="122"/>
      <c r="N513" s="122" t="s">
        <v>28</v>
      </c>
      <c r="O513" s="122" t="s">
        <v>28</v>
      </c>
      <c r="P513" s="122" t="s">
        <v>28</v>
      </c>
      <c r="Q513" s="122" t="s">
        <v>28</v>
      </c>
      <c r="R513" s="122" t="s">
        <v>28</v>
      </c>
      <c r="S513" s="122" t="s">
        <v>28</v>
      </c>
      <c r="T513" s="1"/>
    </row>
    <row r="514" spans="1:20">
      <c r="A514" s="6">
        <v>42266</v>
      </c>
      <c r="B514" s="122">
        <v>72</v>
      </c>
      <c r="C514" s="122">
        <v>75.5</v>
      </c>
      <c r="D514" s="122">
        <v>45</v>
      </c>
      <c r="E514" s="122">
        <v>73</v>
      </c>
      <c r="F514" s="122">
        <v>54</v>
      </c>
      <c r="G514" s="122">
        <v>40.5</v>
      </c>
      <c r="H514" s="122">
        <v>84.763333333333335</v>
      </c>
      <c r="I514" s="122" t="s">
        <v>28</v>
      </c>
      <c r="J514" s="122">
        <v>52.5</v>
      </c>
      <c r="K514" s="122"/>
      <c r="L514" s="122"/>
      <c r="M514" s="122"/>
      <c r="N514" s="122">
        <v>58.75</v>
      </c>
      <c r="O514" s="122">
        <v>59.25</v>
      </c>
      <c r="P514" s="122">
        <v>51</v>
      </c>
      <c r="Q514" s="122">
        <v>88.286666666666676</v>
      </c>
      <c r="R514" s="122">
        <v>78.255625000000009</v>
      </c>
      <c r="S514" s="122">
        <v>68.745000000000005</v>
      </c>
      <c r="T514" s="1"/>
    </row>
    <row r="515" spans="1:20">
      <c r="A515" s="6">
        <v>42273</v>
      </c>
      <c r="B515" s="122">
        <v>73</v>
      </c>
      <c r="C515" s="122">
        <v>71</v>
      </c>
      <c r="D515" s="122">
        <v>39</v>
      </c>
      <c r="E515" s="122">
        <v>83.5</v>
      </c>
      <c r="F515" s="122">
        <v>57.5</v>
      </c>
      <c r="G515" s="122" t="s">
        <v>28</v>
      </c>
      <c r="H515" s="122">
        <v>69.63000000000001</v>
      </c>
      <c r="I515" s="122">
        <v>54.965000000000003</v>
      </c>
      <c r="J515" s="122">
        <v>51</v>
      </c>
      <c r="K515" s="122"/>
      <c r="L515" s="122"/>
      <c r="M515" s="122"/>
      <c r="N515" s="122" t="s">
        <v>28</v>
      </c>
      <c r="O515" s="122" t="s">
        <v>28</v>
      </c>
      <c r="P515" s="122" t="s">
        <v>28</v>
      </c>
      <c r="Q515" s="122">
        <v>110.511875</v>
      </c>
      <c r="R515" s="122">
        <v>87.08</v>
      </c>
      <c r="S515" s="122" t="s">
        <v>28</v>
      </c>
      <c r="T515" s="1"/>
    </row>
    <row r="516" spans="1:20">
      <c r="A516" s="6">
        <v>42280</v>
      </c>
      <c r="B516" s="122">
        <v>68</v>
      </c>
      <c r="C516" s="122">
        <v>67</v>
      </c>
      <c r="D516" s="122">
        <v>37</v>
      </c>
      <c r="E516" s="122">
        <v>80.5</v>
      </c>
      <c r="F516" s="122">
        <v>50.5</v>
      </c>
      <c r="G516" s="122">
        <v>35</v>
      </c>
      <c r="H516" s="122">
        <v>65.442000000000007</v>
      </c>
      <c r="I516" s="122">
        <v>55.015000000000001</v>
      </c>
      <c r="J516" s="122">
        <v>41.54</v>
      </c>
      <c r="K516" s="122"/>
      <c r="L516" s="122"/>
      <c r="M516" s="122"/>
      <c r="N516" s="122">
        <v>49.5</v>
      </c>
      <c r="O516" s="122">
        <v>48.5</v>
      </c>
      <c r="P516" s="122">
        <v>40.5</v>
      </c>
      <c r="Q516" s="122">
        <v>82.77</v>
      </c>
      <c r="R516" s="122">
        <v>76.539999999999992</v>
      </c>
      <c r="S516" s="122">
        <v>51.23</v>
      </c>
      <c r="T516" s="1"/>
    </row>
    <row r="517" spans="1:20">
      <c r="A517" s="6">
        <v>42287</v>
      </c>
      <c r="B517" s="122">
        <v>66</v>
      </c>
      <c r="C517" s="122">
        <v>66</v>
      </c>
      <c r="D517" s="122">
        <v>36</v>
      </c>
      <c r="E517" s="122">
        <v>80.5</v>
      </c>
      <c r="F517" s="122">
        <v>50.5</v>
      </c>
      <c r="G517" s="122">
        <v>35</v>
      </c>
      <c r="H517" s="122">
        <v>58.532499999999999</v>
      </c>
      <c r="I517" s="122">
        <v>49.83</v>
      </c>
      <c r="J517" s="122">
        <v>27.05</v>
      </c>
      <c r="K517" s="122"/>
      <c r="L517" s="122"/>
      <c r="M517" s="122"/>
      <c r="N517" s="122">
        <v>45.75</v>
      </c>
      <c r="O517" s="122">
        <v>46.5</v>
      </c>
      <c r="P517" s="122">
        <v>39.5</v>
      </c>
      <c r="Q517" s="122">
        <v>95.055000000000007</v>
      </c>
      <c r="R517" s="122">
        <v>82.8125</v>
      </c>
      <c r="S517" s="122">
        <v>59.52</v>
      </c>
      <c r="T517" s="1"/>
    </row>
    <row r="518" spans="1:20">
      <c r="A518" s="6">
        <v>42294</v>
      </c>
      <c r="B518" s="122">
        <v>71</v>
      </c>
      <c r="C518" s="122">
        <v>65</v>
      </c>
      <c r="D518" s="122">
        <v>41</v>
      </c>
      <c r="E518" s="122">
        <v>85</v>
      </c>
      <c r="F518" s="122">
        <v>54</v>
      </c>
      <c r="G518" s="122">
        <v>39</v>
      </c>
      <c r="H518" s="122">
        <v>64.698000000000008</v>
      </c>
      <c r="I518" s="122">
        <v>44.7</v>
      </c>
      <c r="J518" s="122" t="s">
        <v>28</v>
      </c>
      <c r="K518" s="122"/>
      <c r="L518" s="122"/>
      <c r="M518" s="122"/>
      <c r="N518" s="122">
        <v>36.75</v>
      </c>
      <c r="O518" s="122">
        <v>43</v>
      </c>
      <c r="P518" s="122">
        <v>38.75</v>
      </c>
      <c r="Q518" s="122" t="s">
        <v>28</v>
      </c>
      <c r="R518" s="122" t="s">
        <v>28</v>
      </c>
      <c r="S518" s="122" t="s">
        <v>28</v>
      </c>
      <c r="T518" s="1"/>
    </row>
    <row r="519" spans="1:20">
      <c r="A519" s="6">
        <v>42301</v>
      </c>
      <c r="B519" s="122">
        <v>67</v>
      </c>
      <c r="C519" s="122">
        <v>64.5</v>
      </c>
      <c r="D519" s="122">
        <v>37.5</v>
      </c>
      <c r="E519" s="122">
        <v>74</v>
      </c>
      <c r="F519" s="122">
        <v>37.5</v>
      </c>
      <c r="G519" s="122">
        <v>28</v>
      </c>
      <c r="H519" s="122">
        <v>66.34</v>
      </c>
      <c r="I519" s="122">
        <v>45</v>
      </c>
      <c r="J519" s="122" t="s">
        <v>28</v>
      </c>
      <c r="K519" s="122"/>
      <c r="L519" s="122"/>
      <c r="M519" s="122"/>
      <c r="N519" s="122">
        <v>40.75</v>
      </c>
      <c r="O519" s="122">
        <v>48.5</v>
      </c>
      <c r="P519" s="122">
        <v>41.25</v>
      </c>
      <c r="Q519" s="122">
        <v>89.58</v>
      </c>
      <c r="R519" s="122">
        <v>70.575000000000003</v>
      </c>
      <c r="S519" s="122">
        <v>56.068333333333328</v>
      </c>
      <c r="T519" s="1"/>
    </row>
    <row r="520" spans="1:20">
      <c r="A520" s="6">
        <v>42308</v>
      </c>
      <c r="B520" s="122">
        <v>70</v>
      </c>
      <c r="C520" s="122">
        <v>64</v>
      </c>
      <c r="D520" s="122">
        <v>35</v>
      </c>
      <c r="E520" s="122">
        <v>76.25</v>
      </c>
      <c r="F520" s="122">
        <v>51</v>
      </c>
      <c r="G520" s="122">
        <v>29.5</v>
      </c>
      <c r="H520" s="122">
        <v>59.23</v>
      </c>
      <c r="I520" s="122">
        <v>43.375</v>
      </c>
      <c r="J520" s="122">
        <v>30.46</v>
      </c>
      <c r="K520" s="122"/>
      <c r="L520" s="122"/>
      <c r="M520" s="122"/>
      <c r="N520" s="122" t="s">
        <v>28</v>
      </c>
      <c r="O520" s="122" t="s">
        <v>28</v>
      </c>
      <c r="P520" s="122" t="s">
        <v>28</v>
      </c>
      <c r="Q520" s="122">
        <v>78.09</v>
      </c>
      <c r="R520" s="122">
        <v>71.290000000000006</v>
      </c>
      <c r="S520" s="122">
        <v>44.724999999999994</v>
      </c>
      <c r="T520" s="1"/>
    </row>
    <row r="521" spans="1:20">
      <c r="A521" s="6">
        <v>42315</v>
      </c>
      <c r="B521" s="122">
        <v>70</v>
      </c>
      <c r="C521" s="122">
        <v>66</v>
      </c>
      <c r="D521" s="122">
        <v>46</v>
      </c>
      <c r="E521" s="122">
        <v>75</v>
      </c>
      <c r="F521" s="122">
        <v>50</v>
      </c>
      <c r="G521" s="122">
        <v>32.5</v>
      </c>
      <c r="H521" s="122">
        <v>63.18</v>
      </c>
      <c r="I521" s="122">
        <v>43.534999999999997</v>
      </c>
      <c r="J521" s="122">
        <v>35</v>
      </c>
      <c r="K521" s="122"/>
      <c r="L521" s="122"/>
      <c r="M521" s="122"/>
      <c r="N521" s="122">
        <v>45.75</v>
      </c>
      <c r="O521" s="122">
        <v>49.5</v>
      </c>
      <c r="P521" s="122">
        <v>44.25</v>
      </c>
      <c r="Q521" s="122">
        <v>81.12</v>
      </c>
      <c r="R521" s="122">
        <v>67.646666666666661</v>
      </c>
      <c r="S521" s="122" t="s">
        <v>28</v>
      </c>
      <c r="T521" s="1"/>
    </row>
    <row r="522" spans="1:20">
      <c r="A522" s="6">
        <v>42322</v>
      </c>
      <c r="B522" s="122">
        <v>71</v>
      </c>
      <c r="C522" s="122">
        <v>67</v>
      </c>
      <c r="D522" s="122">
        <v>35</v>
      </c>
      <c r="E522" s="122">
        <v>74.5</v>
      </c>
      <c r="F522" s="122">
        <v>48</v>
      </c>
      <c r="G522" s="122">
        <v>33</v>
      </c>
      <c r="H522" s="122">
        <v>63.112499999999997</v>
      </c>
      <c r="I522" s="122">
        <v>38.29</v>
      </c>
      <c r="J522" s="122">
        <v>21</v>
      </c>
      <c r="K522" s="122"/>
      <c r="L522" s="122"/>
      <c r="M522" s="122"/>
      <c r="N522" s="122" t="s">
        <v>28</v>
      </c>
      <c r="O522" s="122" t="s">
        <v>28</v>
      </c>
      <c r="P522" s="122" t="s">
        <v>28</v>
      </c>
      <c r="Q522" s="122">
        <v>81.69</v>
      </c>
      <c r="R522" s="122">
        <v>70.634999999999991</v>
      </c>
      <c r="S522" s="122" t="s">
        <v>28</v>
      </c>
      <c r="T522" s="1"/>
    </row>
    <row r="523" spans="1:20">
      <c r="A523" s="6">
        <v>42329</v>
      </c>
      <c r="B523" s="122">
        <v>75</v>
      </c>
      <c r="C523" s="122">
        <v>71</v>
      </c>
      <c r="D523" s="122">
        <v>35.5</v>
      </c>
      <c r="E523" s="122">
        <v>80</v>
      </c>
      <c r="F523" s="122">
        <v>51.5</v>
      </c>
      <c r="G523" s="122">
        <v>34</v>
      </c>
      <c r="H523" s="122">
        <v>69.52000000000001</v>
      </c>
      <c r="I523" s="122">
        <v>55</v>
      </c>
      <c r="J523" s="122">
        <v>32.700000000000003</v>
      </c>
      <c r="K523" s="122"/>
      <c r="L523" s="122"/>
      <c r="M523" s="122"/>
      <c r="N523" s="122">
        <v>67.75</v>
      </c>
      <c r="O523" s="122">
        <v>57.5</v>
      </c>
      <c r="P523" s="122">
        <v>47.75</v>
      </c>
      <c r="Q523" s="122">
        <v>91.850000000000009</v>
      </c>
      <c r="R523" s="122">
        <v>81.475000000000009</v>
      </c>
      <c r="S523" s="122" t="s">
        <v>28</v>
      </c>
      <c r="T523" s="1"/>
    </row>
    <row r="524" spans="1:20">
      <c r="A524" s="6">
        <v>42336</v>
      </c>
      <c r="B524" s="122" t="s">
        <v>28</v>
      </c>
      <c r="C524" s="122" t="s">
        <v>28</v>
      </c>
      <c r="D524" s="122" t="s">
        <v>28</v>
      </c>
      <c r="E524" s="122">
        <v>80</v>
      </c>
      <c r="F524" s="122">
        <v>48.75</v>
      </c>
      <c r="G524" s="122">
        <v>33.75</v>
      </c>
      <c r="H524" s="122">
        <v>73.666666666666671</v>
      </c>
      <c r="I524" s="122" t="s">
        <v>28</v>
      </c>
      <c r="J524" s="122">
        <v>26.76</v>
      </c>
      <c r="K524" s="122"/>
      <c r="L524" s="122"/>
      <c r="M524" s="122"/>
      <c r="N524" s="122" t="s">
        <v>28</v>
      </c>
      <c r="O524" s="122" t="s">
        <v>28</v>
      </c>
      <c r="P524" s="122" t="s">
        <v>28</v>
      </c>
      <c r="Q524" s="122">
        <v>88.873333333333335</v>
      </c>
      <c r="R524" s="122">
        <v>81.271666666666661</v>
      </c>
      <c r="S524" s="122" t="s">
        <v>28</v>
      </c>
      <c r="T524" s="1"/>
    </row>
    <row r="525" spans="1:20">
      <c r="A525" s="6">
        <v>42343</v>
      </c>
      <c r="B525" s="122">
        <v>79.5</v>
      </c>
      <c r="C525" s="122">
        <v>86.5</v>
      </c>
      <c r="D525" s="122">
        <v>44</v>
      </c>
      <c r="E525" s="122">
        <v>77.5</v>
      </c>
      <c r="F525" s="122">
        <v>53.75</v>
      </c>
      <c r="G525" s="122">
        <v>25</v>
      </c>
      <c r="H525" s="122">
        <v>72.263333333333335</v>
      </c>
      <c r="I525" s="122">
        <v>64</v>
      </c>
      <c r="J525" s="122">
        <v>34</v>
      </c>
      <c r="K525" s="122"/>
      <c r="L525" s="122"/>
      <c r="M525" s="122"/>
      <c r="N525" s="122" t="s">
        <v>28</v>
      </c>
      <c r="O525" s="122" t="s">
        <v>28</v>
      </c>
      <c r="P525" s="122" t="s">
        <v>28</v>
      </c>
      <c r="Q525" s="122">
        <v>97.69</v>
      </c>
      <c r="R525" s="122">
        <v>63.672499999999999</v>
      </c>
      <c r="S525" s="122">
        <v>51.244999999999997</v>
      </c>
      <c r="T525" s="1"/>
    </row>
    <row r="526" spans="1:20">
      <c r="A526" s="6">
        <v>42350</v>
      </c>
      <c r="B526" s="122" t="s">
        <v>28</v>
      </c>
      <c r="C526" s="122">
        <v>104</v>
      </c>
      <c r="D526" s="122">
        <v>56</v>
      </c>
      <c r="E526" s="122">
        <v>90</v>
      </c>
      <c r="F526" s="122">
        <v>54</v>
      </c>
      <c r="G526" s="122">
        <v>37.5</v>
      </c>
      <c r="H526" s="122">
        <v>73.13000000000001</v>
      </c>
      <c r="I526" s="122">
        <v>68</v>
      </c>
      <c r="J526" s="122">
        <v>64</v>
      </c>
      <c r="K526" s="122"/>
      <c r="L526" s="122"/>
      <c r="M526" s="122"/>
      <c r="N526" s="122" t="s">
        <v>28</v>
      </c>
      <c r="O526" s="122" t="s">
        <v>28</v>
      </c>
      <c r="P526" s="122" t="s">
        <v>28</v>
      </c>
      <c r="Q526" s="122">
        <v>98.508333333333326</v>
      </c>
      <c r="R526" s="122">
        <v>67.703333333333333</v>
      </c>
      <c r="S526" s="122" t="s">
        <v>28</v>
      </c>
      <c r="T526" s="1"/>
    </row>
    <row r="527" spans="1:20">
      <c r="A527" s="6">
        <v>42357</v>
      </c>
      <c r="B527" s="122">
        <v>85.5</v>
      </c>
      <c r="C527" s="122">
        <v>88</v>
      </c>
      <c r="D527" s="122">
        <v>56</v>
      </c>
      <c r="E527" s="122" t="s">
        <v>28</v>
      </c>
      <c r="F527" s="122" t="s">
        <v>28</v>
      </c>
      <c r="G527" s="122" t="s">
        <v>28</v>
      </c>
      <c r="H527" s="122">
        <v>81.25</v>
      </c>
      <c r="I527" s="122">
        <v>66</v>
      </c>
      <c r="J527" s="122" t="s">
        <v>28</v>
      </c>
      <c r="K527" s="122"/>
      <c r="L527" s="122"/>
      <c r="M527" s="122"/>
      <c r="N527" s="122">
        <v>53.75</v>
      </c>
      <c r="O527" s="122">
        <v>65.5</v>
      </c>
      <c r="P527" s="122">
        <v>59</v>
      </c>
      <c r="Q527" s="122">
        <v>94.158333333333346</v>
      </c>
      <c r="R527" s="122">
        <v>77.5</v>
      </c>
      <c r="S527" s="122" t="s">
        <v>28</v>
      </c>
      <c r="T527" s="1"/>
    </row>
    <row r="528" spans="1:20">
      <c r="A528" s="6">
        <v>42364</v>
      </c>
      <c r="B528" s="122">
        <v>75.5</v>
      </c>
      <c r="C528" s="122">
        <v>75</v>
      </c>
      <c r="D528" s="122">
        <v>39.75</v>
      </c>
      <c r="E528" s="122">
        <v>88.75</v>
      </c>
      <c r="F528" s="122">
        <v>54</v>
      </c>
      <c r="G528" s="122" t="s">
        <v>28</v>
      </c>
      <c r="H528" s="122" t="s">
        <v>28</v>
      </c>
      <c r="I528" s="122" t="s">
        <v>28</v>
      </c>
      <c r="J528" s="122" t="s">
        <v>28</v>
      </c>
      <c r="K528" s="122"/>
      <c r="L528" s="122"/>
      <c r="M528" s="122"/>
      <c r="N528" s="122" t="s">
        <v>28</v>
      </c>
      <c r="O528" s="122" t="s">
        <v>28</v>
      </c>
      <c r="P528" s="122" t="s">
        <v>28</v>
      </c>
      <c r="Q528" s="122">
        <v>95.716666666666683</v>
      </c>
      <c r="R528" s="122">
        <v>96.36</v>
      </c>
      <c r="S528" s="122" t="s">
        <v>28</v>
      </c>
      <c r="T528" s="1"/>
    </row>
    <row r="529" spans="1:20">
      <c r="A529" s="6">
        <v>42371</v>
      </c>
      <c r="B529" s="122" t="s">
        <v>28</v>
      </c>
      <c r="C529" s="122" t="s">
        <v>28</v>
      </c>
      <c r="D529" s="122" t="s">
        <v>28</v>
      </c>
      <c r="E529" s="122" t="s">
        <v>28</v>
      </c>
      <c r="F529" s="122" t="s">
        <v>28</v>
      </c>
      <c r="G529" s="122" t="s">
        <v>28</v>
      </c>
      <c r="H529" s="122">
        <v>78.533333333333346</v>
      </c>
      <c r="I529" s="122">
        <v>71.5</v>
      </c>
      <c r="J529" s="122">
        <v>72.5</v>
      </c>
      <c r="K529" s="122"/>
      <c r="L529" s="122"/>
      <c r="M529" s="122"/>
      <c r="N529" s="122" t="s">
        <v>28</v>
      </c>
      <c r="O529" s="122" t="s">
        <v>28</v>
      </c>
      <c r="P529" s="122" t="s">
        <v>28</v>
      </c>
      <c r="Q529" s="122">
        <v>94.926666666666662</v>
      </c>
      <c r="R529" s="122" t="s">
        <v>28</v>
      </c>
      <c r="S529" s="122" t="s">
        <v>28</v>
      </c>
      <c r="T529" s="1"/>
    </row>
    <row r="530" spans="1:20">
      <c r="A530" s="6">
        <v>42378</v>
      </c>
      <c r="B530" s="122">
        <v>82.5</v>
      </c>
      <c r="C530" s="122">
        <v>84</v>
      </c>
      <c r="D530" s="122">
        <v>50</v>
      </c>
      <c r="E530" s="122">
        <v>90</v>
      </c>
      <c r="F530" s="122">
        <v>62</v>
      </c>
      <c r="G530" s="122" t="s">
        <v>28</v>
      </c>
      <c r="H530" s="122">
        <v>77.763333333333335</v>
      </c>
      <c r="I530" s="122">
        <v>68.905000000000001</v>
      </c>
      <c r="J530" s="122">
        <v>51</v>
      </c>
      <c r="K530" s="122"/>
      <c r="L530" s="122"/>
      <c r="M530" s="122"/>
      <c r="N530" s="122" t="s">
        <v>28</v>
      </c>
      <c r="O530" s="122" t="s">
        <v>28</v>
      </c>
      <c r="P530" s="122" t="s">
        <v>28</v>
      </c>
      <c r="Q530" s="122">
        <v>106.63</v>
      </c>
      <c r="R530" s="122">
        <v>95.03</v>
      </c>
      <c r="S530" s="122" t="s">
        <v>28</v>
      </c>
      <c r="T530" s="1"/>
    </row>
    <row r="531" spans="1:20">
      <c r="A531" s="6">
        <v>42385</v>
      </c>
      <c r="B531" s="122">
        <v>94.5</v>
      </c>
      <c r="C531" s="122">
        <v>96</v>
      </c>
      <c r="D531" s="122">
        <v>64</v>
      </c>
      <c r="E531" s="122">
        <v>72.5</v>
      </c>
      <c r="F531" s="122">
        <v>61.75</v>
      </c>
      <c r="G531" s="122" t="s">
        <v>28</v>
      </c>
      <c r="H531" s="122">
        <v>82.381666666666661</v>
      </c>
      <c r="I531" s="122" t="s">
        <v>28</v>
      </c>
      <c r="J531" s="122" t="s">
        <v>28</v>
      </c>
      <c r="K531" s="122"/>
      <c r="L531" s="122"/>
      <c r="M531" s="122"/>
      <c r="N531" s="122" t="s">
        <v>28</v>
      </c>
      <c r="O531" s="122" t="s">
        <v>28</v>
      </c>
      <c r="P531" s="122" t="s">
        <v>28</v>
      </c>
      <c r="Q531" s="122">
        <v>103.85333333333334</v>
      </c>
      <c r="R531" s="122">
        <v>100.66</v>
      </c>
      <c r="S531" s="122" t="s">
        <v>28</v>
      </c>
      <c r="T531" s="1"/>
    </row>
    <row r="532" spans="1:20">
      <c r="A532" s="6">
        <v>42392</v>
      </c>
      <c r="B532" s="122">
        <v>97.5</v>
      </c>
      <c r="C532" s="122">
        <v>93</v>
      </c>
      <c r="D532" s="122">
        <v>58</v>
      </c>
      <c r="E532" s="122">
        <v>71.25</v>
      </c>
      <c r="F532" s="122">
        <v>57</v>
      </c>
      <c r="G532" s="122">
        <v>35.25</v>
      </c>
      <c r="H532" s="122">
        <v>81</v>
      </c>
      <c r="I532" s="122" t="s">
        <v>28</v>
      </c>
      <c r="J532" s="122" t="s">
        <v>28</v>
      </c>
      <c r="K532" s="122"/>
      <c r="L532" s="122"/>
      <c r="M532" s="122"/>
      <c r="N532" s="122">
        <v>75.5</v>
      </c>
      <c r="O532" s="122">
        <v>76.5</v>
      </c>
      <c r="P532" s="122">
        <v>74.25</v>
      </c>
      <c r="Q532" s="122">
        <v>88.970000000000013</v>
      </c>
      <c r="R532" s="122" t="s">
        <v>28</v>
      </c>
      <c r="S532" s="122" t="s">
        <v>28</v>
      </c>
      <c r="T532" s="1"/>
    </row>
    <row r="533" spans="1:20">
      <c r="A533" s="6">
        <v>42399</v>
      </c>
      <c r="B533" s="122">
        <v>82.5</v>
      </c>
      <c r="C533" s="122">
        <v>86</v>
      </c>
      <c r="D533" s="122">
        <v>60</v>
      </c>
      <c r="E533" s="122">
        <v>80</v>
      </c>
      <c r="F533" s="122">
        <v>62</v>
      </c>
      <c r="G533" s="122">
        <v>37.5</v>
      </c>
      <c r="H533" s="122">
        <v>75.868000000000009</v>
      </c>
      <c r="I533" s="122" t="s">
        <v>28</v>
      </c>
      <c r="J533" s="122">
        <v>68</v>
      </c>
      <c r="K533" s="122"/>
      <c r="L533" s="122"/>
      <c r="M533" s="122"/>
      <c r="N533" s="122" t="s">
        <v>28</v>
      </c>
      <c r="O533" s="122" t="s">
        <v>28</v>
      </c>
      <c r="P533" s="122" t="s">
        <v>28</v>
      </c>
      <c r="Q533" s="122">
        <v>85.423333333333332</v>
      </c>
      <c r="R533" s="122">
        <v>82.11</v>
      </c>
      <c r="S533" s="122" t="s">
        <v>28</v>
      </c>
      <c r="T533" s="1"/>
    </row>
    <row r="534" spans="1:20">
      <c r="A534" s="6">
        <v>42406</v>
      </c>
      <c r="B534" s="122">
        <v>80</v>
      </c>
      <c r="C534" s="122">
        <v>84</v>
      </c>
      <c r="D534" s="122">
        <v>65</v>
      </c>
      <c r="E534" s="122" t="s">
        <v>28</v>
      </c>
      <c r="F534" s="122" t="s">
        <v>28</v>
      </c>
      <c r="G534" s="122" t="s">
        <v>28</v>
      </c>
      <c r="H534" s="122" t="s">
        <v>28</v>
      </c>
      <c r="I534" s="122" t="s">
        <v>28</v>
      </c>
      <c r="J534" s="122" t="s">
        <v>28</v>
      </c>
      <c r="K534" s="122"/>
      <c r="L534" s="122"/>
      <c r="M534" s="122"/>
      <c r="N534" s="122" t="s">
        <v>28</v>
      </c>
      <c r="O534" s="122" t="s">
        <v>28</v>
      </c>
      <c r="P534" s="122" t="s">
        <v>28</v>
      </c>
      <c r="Q534" s="122">
        <v>98.333333333333329</v>
      </c>
      <c r="R534" s="122">
        <v>78.24666666666667</v>
      </c>
      <c r="S534" s="122" t="s">
        <v>28</v>
      </c>
      <c r="T534" s="1"/>
    </row>
    <row r="535" spans="1:20">
      <c r="A535" s="6">
        <v>42413</v>
      </c>
      <c r="B535" s="122">
        <v>78</v>
      </c>
      <c r="C535" s="122">
        <v>83</v>
      </c>
      <c r="D535" s="122">
        <v>57.5</v>
      </c>
      <c r="E535" s="122">
        <v>86.25</v>
      </c>
      <c r="F535" s="122" t="s">
        <v>28</v>
      </c>
      <c r="G535" s="122">
        <v>35</v>
      </c>
      <c r="H535" s="122">
        <v>78.882000000000005</v>
      </c>
      <c r="I535" s="122">
        <v>61.435000000000002</v>
      </c>
      <c r="J535" s="122">
        <v>62.805</v>
      </c>
      <c r="K535" s="122"/>
      <c r="L535" s="122"/>
      <c r="M535" s="122"/>
      <c r="N535" s="122">
        <v>59.5</v>
      </c>
      <c r="O535" s="122">
        <v>68</v>
      </c>
      <c r="P535" s="122">
        <v>65</v>
      </c>
      <c r="Q535" s="122">
        <v>88.703333333333333</v>
      </c>
      <c r="R535" s="122">
        <v>77.911666666666662</v>
      </c>
      <c r="S535" s="122" t="s">
        <v>28</v>
      </c>
      <c r="T535" s="1"/>
    </row>
    <row r="536" spans="1:20">
      <c r="A536" s="6">
        <v>42420</v>
      </c>
      <c r="B536" s="122">
        <v>84</v>
      </c>
      <c r="C536" s="122">
        <v>88</v>
      </c>
      <c r="D536" s="122">
        <v>57.5</v>
      </c>
      <c r="E536" s="122">
        <v>82.5</v>
      </c>
      <c r="F536" s="122">
        <v>53.75</v>
      </c>
      <c r="G536" s="122" t="s">
        <v>28</v>
      </c>
      <c r="H536" s="122">
        <v>68.492500000000007</v>
      </c>
      <c r="I536" s="122">
        <v>69.37</v>
      </c>
      <c r="J536" s="122">
        <v>35</v>
      </c>
      <c r="K536" s="122"/>
      <c r="L536" s="122"/>
      <c r="M536" s="122"/>
      <c r="N536" s="122" t="s">
        <v>28</v>
      </c>
      <c r="O536" s="122" t="s">
        <v>28</v>
      </c>
      <c r="P536" s="122" t="s">
        <v>28</v>
      </c>
      <c r="Q536" s="122">
        <v>94.96833333333332</v>
      </c>
      <c r="R536" s="122">
        <v>92.335000000000008</v>
      </c>
      <c r="S536" s="122" t="s">
        <v>28</v>
      </c>
      <c r="T536" s="1"/>
    </row>
    <row r="537" spans="1:20">
      <c r="A537" s="6">
        <v>42427</v>
      </c>
      <c r="B537" s="122">
        <v>89</v>
      </c>
      <c r="C537" s="122">
        <v>86</v>
      </c>
      <c r="D537" s="122">
        <v>61</v>
      </c>
      <c r="E537" s="122">
        <v>90</v>
      </c>
      <c r="F537" s="122">
        <v>53</v>
      </c>
      <c r="G537" s="122">
        <v>39.75</v>
      </c>
      <c r="H537" s="122">
        <v>68.81</v>
      </c>
      <c r="I537" s="122">
        <v>52.68</v>
      </c>
      <c r="J537" s="122">
        <v>36.979999999999997</v>
      </c>
      <c r="K537" s="122"/>
      <c r="L537" s="122"/>
      <c r="M537" s="122"/>
      <c r="N537" s="122" t="s">
        <v>28</v>
      </c>
      <c r="O537" s="122" t="s">
        <v>28</v>
      </c>
      <c r="P537" s="122" t="s">
        <v>28</v>
      </c>
      <c r="Q537" s="122">
        <v>90.823333333333338</v>
      </c>
      <c r="R537" s="122">
        <v>69.89</v>
      </c>
      <c r="S537" s="122" t="s">
        <v>28</v>
      </c>
      <c r="T537" s="1"/>
    </row>
    <row r="538" spans="1:20">
      <c r="A538" s="6">
        <v>42434</v>
      </c>
      <c r="B538" s="122">
        <v>83</v>
      </c>
      <c r="C538" s="122">
        <v>85</v>
      </c>
      <c r="D538" s="122">
        <v>65</v>
      </c>
      <c r="E538" s="122">
        <v>80.5</v>
      </c>
      <c r="F538" s="122">
        <v>57.5</v>
      </c>
      <c r="G538" s="122">
        <v>37.75</v>
      </c>
      <c r="H538" s="122">
        <v>71.430000000000007</v>
      </c>
      <c r="I538" s="122">
        <v>66.8</v>
      </c>
      <c r="J538" s="122">
        <v>61.17</v>
      </c>
      <c r="K538" s="122"/>
      <c r="L538" s="122"/>
      <c r="M538" s="122"/>
      <c r="N538" s="122" t="s">
        <v>28</v>
      </c>
      <c r="O538" s="122" t="s">
        <v>28</v>
      </c>
      <c r="P538" s="122" t="s">
        <v>28</v>
      </c>
      <c r="Q538" s="122">
        <v>84.58</v>
      </c>
      <c r="R538" s="122">
        <v>75.903333333333322</v>
      </c>
      <c r="S538" s="122" t="s">
        <v>28</v>
      </c>
      <c r="T538" s="1"/>
    </row>
    <row r="539" spans="1:20">
      <c r="A539" s="6">
        <v>42441</v>
      </c>
      <c r="B539" s="122">
        <v>77</v>
      </c>
      <c r="C539" s="122">
        <v>82.5</v>
      </c>
      <c r="D539" s="122">
        <v>47.5</v>
      </c>
      <c r="E539" s="122">
        <v>87.5</v>
      </c>
      <c r="F539" s="122">
        <v>62.5</v>
      </c>
      <c r="G539" s="122">
        <v>42</v>
      </c>
      <c r="H539" s="122">
        <v>66.318000000000012</v>
      </c>
      <c r="I539" s="122">
        <v>66.989999999999995</v>
      </c>
      <c r="J539" s="122" t="s">
        <v>28</v>
      </c>
      <c r="K539" s="122"/>
      <c r="L539" s="122"/>
      <c r="M539" s="122"/>
      <c r="N539" s="122" t="s">
        <v>28</v>
      </c>
      <c r="O539" s="122" t="s">
        <v>28</v>
      </c>
      <c r="P539" s="122" t="s">
        <v>28</v>
      </c>
      <c r="Q539" s="122">
        <v>84.44</v>
      </c>
      <c r="R539" s="122">
        <v>69.476666666666674</v>
      </c>
      <c r="S539" s="122" t="s">
        <v>28</v>
      </c>
      <c r="T539" s="1"/>
    </row>
    <row r="540" spans="1:20">
      <c r="A540" s="6">
        <v>42448</v>
      </c>
      <c r="B540" s="122">
        <v>85</v>
      </c>
      <c r="C540" s="122">
        <v>86</v>
      </c>
      <c r="D540" s="122">
        <v>60</v>
      </c>
      <c r="E540" s="122">
        <v>80.25</v>
      </c>
      <c r="F540" s="122">
        <v>55.5</v>
      </c>
      <c r="G540" s="122">
        <v>39</v>
      </c>
      <c r="H540" s="122">
        <v>67.650000000000006</v>
      </c>
      <c r="I540" s="122">
        <v>46.44</v>
      </c>
      <c r="J540" s="122">
        <v>32.32</v>
      </c>
      <c r="K540" s="122"/>
      <c r="L540" s="122"/>
      <c r="M540" s="122"/>
      <c r="N540" s="122">
        <v>58.25</v>
      </c>
      <c r="O540" s="122">
        <v>62</v>
      </c>
      <c r="P540" s="122">
        <v>55.5</v>
      </c>
      <c r="Q540" s="122">
        <v>88.480000000000018</v>
      </c>
      <c r="R540" s="122">
        <v>73.433333333333323</v>
      </c>
      <c r="S540" s="122">
        <v>55.84</v>
      </c>
      <c r="T540" s="1"/>
    </row>
    <row r="541" spans="1:20">
      <c r="A541" s="6">
        <v>42455</v>
      </c>
      <c r="B541" s="122">
        <v>81</v>
      </c>
      <c r="C541" s="122">
        <v>82</v>
      </c>
      <c r="D541" s="122">
        <v>46.5</v>
      </c>
      <c r="E541" s="122">
        <v>82.5</v>
      </c>
      <c r="F541" s="122">
        <v>60.75</v>
      </c>
      <c r="G541" s="122">
        <v>39.75</v>
      </c>
      <c r="H541" s="122">
        <v>52.902499999999996</v>
      </c>
      <c r="I541" s="122">
        <v>47.975000000000001</v>
      </c>
      <c r="J541" s="122">
        <v>43.92</v>
      </c>
      <c r="K541" s="122"/>
      <c r="L541" s="122"/>
      <c r="M541" s="122"/>
      <c r="N541" s="122" t="s">
        <v>28</v>
      </c>
      <c r="O541" s="122" t="s">
        <v>28</v>
      </c>
      <c r="P541" s="122" t="s">
        <v>28</v>
      </c>
      <c r="Q541" s="122">
        <v>81.583333333333329</v>
      </c>
      <c r="R541" s="122">
        <v>66.86</v>
      </c>
      <c r="S541" s="122" t="s">
        <v>28</v>
      </c>
      <c r="T541" s="1"/>
    </row>
    <row r="542" spans="1:20">
      <c r="A542" s="6">
        <v>42462</v>
      </c>
      <c r="B542" s="122">
        <v>81.5</v>
      </c>
      <c r="C542" s="122">
        <v>83.5</v>
      </c>
      <c r="D542" s="122">
        <v>45</v>
      </c>
      <c r="E542" s="122">
        <v>78.5</v>
      </c>
      <c r="F542" s="122">
        <v>54.5</v>
      </c>
      <c r="G542" s="122">
        <v>38</v>
      </c>
      <c r="H542" s="122">
        <v>55.584000000000003</v>
      </c>
      <c r="I542" s="122">
        <v>49.094999999999999</v>
      </c>
      <c r="J542" s="122">
        <v>38.5</v>
      </c>
      <c r="K542" s="122"/>
      <c r="L542" s="122"/>
      <c r="M542" s="122"/>
      <c r="N542" s="122" t="s">
        <v>28</v>
      </c>
      <c r="O542" s="122" t="s">
        <v>28</v>
      </c>
      <c r="P542" s="122" t="s">
        <v>28</v>
      </c>
      <c r="Q542" s="122">
        <v>74.038333333333327</v>
      </c>
      <c r="R542" s="122">
        <v>61.935000000000002</v>
      </c>
      <c r="S542" s="122" t="s">
        <v>28</v>
      </c>
      <c r="T542" s="1"/>
    </row>
    <row r="543" spans="1:20">
      <c r="A543" s="6">
        <v>42469</v>
      </c>
      <c r="B543" s="122">
        <v>81</v>
      </c>
      <c r="C543" s="122">
        <v>83.5</v>
      </c>
      <c r="D543" s="122">
        <v>64</v>
      </c>
      <c r="E543" s="122">
        <v>69</v>
      </c>
      <c r="F543" s="122">
        <v>48.5</v>
      </c>
      <c r="G543" s="122">
        <v>31.5</v>
      </c>
      <c r="H543" s="122">
        <v>53.057499999999997</v>
      </c>
      <c r="I543" s="122">
        <v>49.25</v>
      </c>
      <c r="J543" s="122">
        <v>39.799999999999997</v>
      </c>
      <c r="K543" s="122"/>
      <c r="L543" s="122"/>
      <c r="M543" s="122"/>
      <c r="N543" s="122" t="s">
        <v>28</v>
      </c>
      <c r="O543" s="122" t="s">
        <v>28</v>
      </c>
      <c r="P543" s="122" t="s">
        <v>28</v>
      </c>
      <c r="Q543" s="122">
        <v>81.556666666666672</v>
      </c>
      <c r="R543" s="122">
        <v>66.591250000000002</v>
      </c>
      <c r="S543" s="122" t="s">
        <v>28</v>
      </c>
      <c r="T543" s="1"/>
    </row>
    <row r="544" spans="1:20">
      <c r="A544" s="6">
        <v>42476</v>
      </c>
      <c r="B544" s="122">
        <v>80</v>
      </c>
      <c r="C544" s="122">
        <v>82</v>
      </c>
      <c r="D544" s="122">
        <v>46</v>
      </c>
      <c r="E544" s="122">
        <v>76.5</v>
      </c>
      <c r="F544" s="122">
        <v>58.5</v>
      </c>
      <c r="G544" s="122">
        <v>28.5</v>
      </c>
      <c r="H544" s="122">
        <v>54.190000000000005</v>
      </c>
      <c r="I544" s="122">
        <v>52.44</v>
      </c>
      <c r="J544" s="122">
        <v>36.56</v>
      </c>
      <c r="K544" s="122"/>
      <c r="L544" s="122"/>
      <c r="M544" s="122"/>
      <c r="N544" s="122" t="s">
        <v>28</v>
      </c>
      <c r="O544" s="122" t="s">
        <v>28</v>
      </c>
      <c r="P544" s="122" t="s">
        <v>28</v>
      </c>
      <c r="Q544" s="122">
        <v>88.88</v>
      </c>
      <c r="R544" s="122">
        <v>70.06</v>
      </c>
      <c r="S544" s="122">
        <v>54.6</v>
      </c>
      <c r="T544" s="1"/>
    </row>
    <row r="545" spans="1:20">
      <c r="A545" s="6">
        <v>42483</v>
      </c>
      <c r="B545" s="122">
        <v>76</v>
      </c>
      <c r="C545" s="122">
        <v>83.5</v>
      </c>
      <c r="D545" s="122">
        <v>57</v>
      </c>
      <c r="E545" s="122">
        <v>73.75</v>
      </c>
      <c r="F545" s="122">
        <v>52.5</v>
      </c>
      <c r="G545" s="122" t="s">
        <v>28</v>
      </c>
      <c r="H545" s="122">
        <v>67.754999999999995</v>
      </c>
      <c r="I545" s="122">
        <v>57.085000000000001</v>
      </c>
      <c r="J545" s="122">
        <v>57.44</v>
      </c>
      <c r="K545" s="122"/>
      <c r="L545" s="122"/>
      <c r="M545" s="122"/>
      <c r="N545" s="122">
        <v>64.25</v>
      </c>
      <c r="O545" s="122">
        <v>64</v>
      </c>
      <c r="P545" s="122">
        <v>54</v>
      </c>
      <c r="Q545" s="122">
        <v>82.308333333333337</v>
      </c>
      <c r="R545" s="122">
        <v>65.256666666666675</v>
      </c>
      <c r="S545" s="122">
        <v>50</v>
      </c>
      <c r="T545" s="1"/>
    </row>
    <row r="546" spans="1:20">
      <c r="A546" s="6">
        <v>42490</v>
      </c>
      <c r="B546" s="122">
        <v>78.5</v>
      </c>
      <c r="C546" s="122">
        <v>84</v>
      </c>
      <c r="D546" s="122">
        <v>51.5</v>
      </c>
      <c r="E546" s="122">
        <v>74.5</v>
      </c>
      <c r="F546" s="122">
        <v>56</v>
      </c>
      <c r="G546" s="122">
        <v>42.5</v>
      </c>
      <c r="H546" s="122">
        <v>65.472499999999997</v>
      </c>
      <c r="I546" s="122">
        <v>61.49</v>
      </c>
      <c r="J546" s="122">
        <v>37.090000000000003</v>
      </c>
      <c r="K546" s="122"/>
      <c r="L546" s="122"/>
      <c r="M546" s="122"/>
      <c r="N546" s="122" t="s">
        <v>28</v>
      </c>
      <c r="O546" s="122" t="s">
        <v>28</v>
      </c>
      <c r="P546" s="122" t="s">
        <v>28</v>
      </c>
      <c r="Q546" s="122">
        <v>101.60249999999999</v>
      </c>
      <c r="R546" s="122">
        <v>76.108750000000001</v>
      </c>
      <c r="S546" s="122" t="s">
        <v>28</v>
      </c>
      <c r="T546" s="1"/>
    </row>
    <row r="547" spans="1:20">
      <c r="A547" s="6">
        <v>42497</v>
      </c>
      <c r="B547" s="122">
        <v>82</v>
      </c>
      <c r="C547" s="122">
        <v>82</v>
      </c>
      <c r="D547" s="122">
        <v>54</v>
      </c>
      <c r="E547" s="122">
        <v>81.5</v>
      </c>
      <c r="F547" s="122">
        <v>58.5</v>
      </c>
      <c r="G547" s="122">
        <v>36.5</v>
      </c>
      <c r="H547" s="122">
        <v>63.257499999999993</v>
      </c>
      <c r="I547" s="122">
        <v>56.125</v>
      </c>
      <c r="J547" s="122">
        <v>34.25</v>
      </c>
      <c r="K547" s="122"/>
      <c r="L547" s="122"/>
      <c r="M547" s="122"/>
      <c r="N547" s="122" t="s">
        <v>28</v>
      </c>
      <c r="O547" s="122" t="s">
        <v>28</v>
      </c>
      <c r="P547" s="122" t="s">
        <v>28</v>
      </c>
      <c r="Q547" s="122">
        <v>85.396666666666661</v>
      </c>
      <c r="R547" s="122">
        <v>69.386666666666656</v>
      </c>
      <c r="S547" s="122" t="s">
        <v>28</v>
      </c>
      <c r="T547" s="1"/>
    </row>
    <row r="548" spans="1:20">
      <c r="A548" s="6">
        <v>42504</v>
      </c>
      <c r="B548" s="122">
        <v>77</v>
      </c>
      <c r="C548" s="122">
        <v>82</v>
      </c>
      <c r="D548" s="122">
        <v>52.5</v>
      </c>
      <c r="E548" s="122">
        <v>83.75</v>
      </c>
      <c r="F548" s="122">
        <v>58.75</v>
      </c>
      <c r="G548" s="122">
        <v>35.25</v>
      </c>
      <c r="H548" s="122">
        <v>63.391666666666659</v>
      </c>
      <c r="I548" s="122">
        <v>53.11</v>
      </c>
      <c r="J548" s="122">
        <v>45.9</v>
      </c>
      <c r="K548" s="122"/>
      <c r="L548" s="122"/>
      <c r="M548" s="122"/>
      <c r="N548" s="122" t="s">
        <v>28</v>
      </c>
      <c r="O548" s="122" t="s">
        <v>28</v>
      </c>
      <c r="P548" s="122" t="s">
        <v>28</v>
      </c>
      <c r="Q548" s="122">
        <v>88.02</v>
      </c>
      <c r="R548" s="122">
        <v>71.093333333333334</v>
      </c>
      <c r="S548" s="122" t="s">
        <v>28</v>
      </c>
      <c r="T548" s="1"/>
    </row>
    <row r="549" spans="1:20">
      <c r="A549" s="6">
        <v>42511</v>
      </c>
      <c r="B549" s="122">
        <v>67.5</v>
      </c>
      <c r="C549" s="122">
        <v>76</v>
      </c>
      <c r="D549" s="122">
        <v>51</v>
      </c>
      <c r="E549" s="122">
        <v>85</v>
      </c>
      <c r="F549" s="122">
        <v>60</v>
      </c>
      <c r="G549" s="122">
        <v>37.5</v>
      </c>
      <c r="H549" s="122">
        <v>59.672499999999999</v>
      </c>
      <c r="I549" s="122">
        <v>41.39</v>
      </c>
      <c r="J549" s="122">
        <v>41</v>
      </c>
      <c r="K549" s="122"/>
      <c r="L549" s="122"/>
      <c r="M549" s="122"/>
      <c r="N549" s="122">
        <v>60</v>
      </c>
      <c r="O549" s="122">
        <v>63</v>
      </c>
      <c r="P549" s="122">
        <v>47.5</v>
      </c>
      <c r="Q549" s="122">
        <v>91.469999999999985</v>
      </c>
      <c r="R549" s="122">
        <v>67.248750000000001</v>
      </c>
      <c r="S549" s="122" t="s">
        <v>28</v>
      </c>
      <c r="T549" s="1"/>
    </row>
    <row r="550" spans="1:20">
      <c r="A550" s="6">
        <v>42518</v>
      </c>
      <c r="B550" s="122">
        <v>68.5</v>
      </c>
      <c r="C550" s="122">
        <v>76.5</v>
      </c>
      <c r="D550" s="122">
        <v>41</v>
      </c>
      <c r="E550" s="122">
        <v>91.5</v>
      </c>
      <c r="F550" s="122">
        <v>64.25</v>
      </c>
      <c r="G550" s="122">
        <v>42</v>
      </c>
      <c r="H550" s="122">
        <v>57.4</v>
      </c>
      <c r="I550" s="122">
        <v>44.98</v>
      </c>
      <c r="J550" s="122">
        <v>29.465</v>
      </c>
      <c r="K550" s="122"/>
      <c r="L550" s="122"/>
      <c r="M550" s="122"/>
      <c r="N550" s="122" t="s">
        <v>28</v>
      </c>
      <c r="O550" s="122" t="s">
        <v>28</v>
      </c>
      <c r="P550" s="122" t="s">
        <v>28</v>
      </c>
      <c r="Q550" s="122">
        <v>87.216666666666654</v>
      </c>
      <c r="R550" s="122">
        <v>68.913333333333341</v>
      </c>
      <c r="S550" s="122" t="s">
        <v>28</v>
      </c>
      <c r="T550" s="1"/>
    </row>
    <row r="551" spans="1:20">
      <c r="A551" s="6">
        <v>42525</v>
      </c>
      <c r="B551" s="122">
        <v>60.75</v>
      </c>
      <c r="C551" s="122">
        <v>71.5</v>
      </c>
      <c r="D551" s="122">
        <v>42</v>
      </c>
      <c r="E551" s="122">
        <v>84.5</v>
      </c>
      <c r="F551" s="122">
        <v>59</v>
      </c>
      <c r="G551" s="122">
        <v>37.5</v>
      </c>
      <c r="H551" s="122">
        <v>61.545000000000002</v>
      </c>
      <c r="I551" s="122">
        <v>41.875</v>
      </c>
      <c r="J551" s="122">
        <v>31</v>
      </c>
      <c r="K551" s="122"/>
      <c r="L551" s="122"/>
      <c r="M551" s="122"/>
      <c r="N551" s="122" t="s">
        <v>28</v>
      </c>
      <c r="O551" s="122" t="s">
        <v>28</v>
      </c>
      <c r="P551" s="122" t="s">
        <v>28</v>
      </c>
      <c r="Q551" s="122" t="s">
        <v>28</v>
      </c>
      <c r="R551" s="122" t="s">
        <v>28</v>
      </c>
      <c r="S551" s="122" t="s">
        <v>28</v>
      </c>
      <c r="T551" s="1"/>
    </row>
    <row r="552" spans="1:20">
      <c r="A552" s="6">
        <v>42532</v>
      </c>
      <c r="B552" s="122">
        <v>62</v>
      </c>
      <c r="C552" s="122">
        <v>73.5</v>
      </c>
      <c r="D552" s="122">
        <v>35</v>
      </c>
      <c r="E552" s="122">
        <v>80.75</v>
      </c>
      <c r="F552" s="122">
        <v>58.5</v>
      </c>
      <c r="G552" s="122">
        <v>41.25</v>
      </c>
      <c r="H552" s="122">
        <v>58.387500000000003</v>
      </c>
      <c r="I552" s="122">
        <v>42.37</v>
      </c>
      <c r="J552" s="122">
        <v>31</v>
      </c>
      <c r="K552" s="122"/>
      <c r="L552" s="122"/>
      <c r="M552" s="122"/>
      <c r="N552" s="122" t="s">
        <v>28</v>
      </c>
      <c r="O552" s="122" t="s">
        <v>28</v>
      </c>
      <c r="P552" s="122" t="s">
        <v>28</v>
      </c>
      <c r="Q552" s="122">
        <v>96.28</v>
      </c>
      <c r="R552" s="122">
        <v>77.5</v>
      </c>
      <c r="S552" s="122" t="s">
        <v>28</v>
      </c>
      <c r="T552" s="1"/>
    </row>
    <row r="553" spans="1:20">
      <c r="A553" s="6">
        <v>42539</v>
      </c>
      <c r="B553" s="122">
        <v>62.5</v>
      </c>
      <c r="C553" s="122">
        <v>62.5</v>
      </c>
      <c r="D553" s="122">
        <v>36</v>
      </c>
      <c r="E553" s="122">
        <v>82.5</v>
      </c>
      <c r="F553" s="122">
        <v>57.75</v>
      </c>
      <c r="G553" s="122">
        <v>44</v>
      </c>
      <c r="H553" s="122">
        <v>59.6</v>
      </c>
      <c r="I553" s="122">
        <v>48.98</v>
      </c>
      <c r="J553" s="122">
        <v>48.85</v>
      </c>
      <c r="K553" s="122"/>
      <c r="L553" s="122"/>
      <c r="M553" s="122"/>
      <c r="N553" s="122">
        <v>55.5</v>
      </c>
      <c r="O553" s="122">
        <v>59</v>
      </c>
      <c r="P553" s="122">
        <v>48.5</v>
      </c>
      <c r="Q553" s="122">
        <v>88.844999999999985</v>
      </c>
      <c r="R553" s="122">
        <v>74.581666666666663</v>
      </c>
      <c r="S553" s="122" t="s">
        <v>28</v>
      </c>
      <c r="T553" s="1"/>
    </row>
    <row r="554" spans="1:20">
      <c r="A554" s="6">
        <v>42546</v>
      </c>
      <c r="B554" s="122">
        <v>58.5</v>
      </c>
      <c r="C554" s="122">
        <v>62.5</v>
      </c>
      <c r="D554" s="122">
        <v>34.5</v>
      </c>
      <c r="E554" s="122">
        <v>85</v>
      </c>
      <c r="F554" s="122">
        <v>61.25</v>
      </c>
      <c r="G554" s="122">
        <v>42.5</v>
      </c>
      <c r="H554" s="122">
        <v>60.34</v>
      </c>
      <c r="I554" s="122">
        <v>51</v>
      </c>
      <c r="J554" s="122">
        <v>52.74</v>
      </c>
      <c r="K554" s="122"/>
      <c r="L554" s="122"/>
      <c r="M554" s="122"/>
      <c r="N554" s="122" t="s">
        <v>28</v>
      </c>
      <c r="O554" s="122" t="s">
        <v>28</v>
      </c>
      <c r="P554" s="122" t="s">
        <v>28</v>
      </c>
      <c r="Q554" s="122" t="s">
        <v>28</v>
      </c>
      <c r="R554" s="122">
        <v>68.3125</v>
      </c>
      <c r="S554" s="122" t="s">
        <v>28</v>
      </c>
      <c r="T554" s="1"/>
    </row>
    <row r="555" spans="1:20">
      <c r="A555" s="6">
        <v>42553</v>
      </c>
      <c r="B555" s="122">
        <v>62.5</v>
      </c>
      <c r="C555" s="122">
        <v>72.5</v>
      </c>
      <c r="D555" s="122">
        <v>40</v>
      </c>
      <c r="E555" s="122">
        <v>85</v>
      </c>
      <c r="F555" s="122">
        <v>57.5</v>
      </c>
      <c r="G555" s="122">
        <v>44.5</v>
      </c>
      <c r="H555" s="122">
        <v>69.585000000000008</v>
      </c>
      <c r="I555" s="122">
        <v>56.69</v>
      </c>
      <c r="J555" s="122">
        <v>50.12</v>
      </c>
      <c r="K555" s="122"/>
      <c r="L555" s="122"/>
      <c r="M555" s="122"/>
      <c r="N555" s="122" t="s">
        <v>28</v>
      </c>
      <c r="O555" s="122" t="s">
        <v>28</v>
      </c>
      <c r="P555" s="122" t="s">
        <v>28</v>
      </c>
      <c r="Q555" s="122">
        <v>68.555000000000007</v>
      </c>
      <c r="R555" s="122">
        <v>68.555000000000007</v>
      </c>
      <c r="S555" s="122" t="s">
        <v>28</v>
      </c>
      <c r="T555" s="1"/>
    </row>
    <row r="556" spans="1:20">
      <c r="A556" s="6">
        <v>42560</v>
      </c>
      <c r="B556" s="122" t="s">
        <v>28</v>
      </c>
      <c r="C556" s="122" t="s">
        <v>28</v>
      </c>
      <c r="D556" s="122" t="s">
        <v>28</v>
      </c>
      <c r="E556" s="122" t="s">
        <v>28</v>
      </c>
      <c r="F556" s="122" t="s">
        <v>28</v>
      </c>
      <c r="G556" s="122" t="s">
        <v>28</v>
      </c>
      <c r="H556" s="122">
        <v>54.870000000000005</v>
      </c>
      <c r="I556" s="122">
        <v>47</v>
      </c>
      <c r="J556" s="122">
        <v>38</v>
      </c>
      <c r="K556" s="122"/>
      <c r="L556" s="122"/>
      <c r="M556" s="122"/>
      <c r="N556" s="122" t="s">
        <v>28</v>
      </c>
      <c r="O556" s="122" t="s">
        <v>28</v>
      </c>
      <c r="P556" s="122" t="s">
        <v>28</v>
      </c>
      <c r="Q556" s="122">
        <v>95.259999999999991</v>
      </c>
      <c r="R556" s="122">
        <v>63.854999999999997</v>
      </c>
      <c r="S556" s="122" t="s">
        <v>28</v>
      </c>
      <c r="T556" s="1"/>
    </row>
    <row r="557" spans="1:20">
      <c r="A557" s="6">
        <v>42567</v>
      </c>
      <c r="B557" s="122">
        <v>60.5</v>
      </c>
      <c r="C557" s="122">
        <v>66.5</v>
      </c>
      <c r="D557" s="122">
        <v>34.5</v>
      </c>
      <c r="E557" s="122" t="s">
        <v>28</v>
      </c>
      <c r="F557" s="122" t="s">
        <v>28</v>
      </c>
      <c r="G557" s="122" t="s">
        <v>28</v>
      </c>
      <c r="H557" s="122">
        <v>59.112000000000009</v>
      </c>
      <c r="I557" s="122">
        <v>51.14</v>
      </c>
      <c r="J557" s="122">
        <v>47</v>
      </c>
      <c r="K557" s="122"/>
      <c r="L557" s="122"/>
      <c r="M557" s="122"/>
      <c r="N557" s="122">
        <v>54</v>
      </c>
      <c r="O557" s="122">
        <v>56.5</v>
      </c>
      <c r="P557" s="122">
        <v>49.75</v>
      </c>
      <c r="Q557" s="122">
        <v>87.78</v>
      </c>
      <c r="R557" s="122">
        <v>66.727499999999992</v>
      </c>
      <c r="S557" s="122" t="s">
        <v>28</v>
      </c>
      <c r="T557" s="1"/>
    </row>
    <row r="558" spans="1:20">
      <c r="A558" s="6">
        <v>42574</v>
      </c>
      <c r="B558" s="122">
        <v>59</v>
      </c>
      <c r="C558" s="122">
        <v>66</v>
      </c>
      <c r="D558" s="122">
        <v>34</v>
      </c>
      <c r="E558" s="122">
        <v>85</v>
      </c>
      <c r="F558" s="122">
        <v>57.5</v>
      </c>
      <c r="G558" s="122">
        <v>42</v>
      </c>
      <c r="H558" s="122">
        <v>59.977999999999994</v>
      </c>
      <c r="I558" s="122">
        <v>43.325000000000003</v>
      </c>
      <c r="J558" s="122">
        <v>31</v>
      </c>
      <c r="K558" s="122"/>
      <c r="L558" s="122"/>
      <c r="M558" s="122"/>
      <c r="N558" s="122" t="s">
        <v>28</v>
      </c>
      <c r="O558" s="122" t="s">
        <v>28</v>
      </c>
      <c r="P558" s="122" t="s">
        <v>28</v>
      </c>
      <c r="Q558" s="122">
        <v>85.65</v>
      </c>
      <c r="R558" s="122" t="s">
        <v>28</v>
      </c>
      <c r="S558" s="122" t="s">
        <v>28</v>
      </c>
      <c r="T558" s="1"/>
    </row>
    <row r="559" spans="1:20">
      <c r="A559" s="6">
        <v>42581</v>
      </c>
      <c r="B559" s="122">
        <v>62.5</v>
      </c>
      <c r="C559" s="122">
        <v>65</v>
      </c>
      <c r="D559" s="122">
        <v>37.5</v>
      </c>
      <c r="E559" s="122">
        <v>82.5</v>
      </c>
      <c r="F559" s="122">
        <v>52.5</v>
      </c>
      <c r="G559" s="122">
        <v>38.5</v>
      </c>
      <c r="H559" s="122">
        <v>59.767500000000005</v>
      </c>
      <c r="I559" s="122">
        <v>41.55</v>
      </c>
      <c r="J559" s="122">
        <v>31</v>
      </c>
      <c r="K559" s="122"/>
      <c r="L559" s="122"/>
      <c r="M559" s="122"/>
      <c r="N559" s="122" t="s">
        <v>28</v>
      </c>
      <c r="O559" s="122" t="s">
        <v>28</v>
      </c>
      <c r="P559" s="122" t="s">
        <v>28</v>
      </c>
      <c r="Q559" s="122">
        <v>85.269166666666663</v>
      </c>
      <c r="R559" s="122">
        <v>67.515833333333333</v>
      </c>
      <c r="S559" s="122" t="s">
        <v>28</v>
      </c>
      <c r="T559" s="1"/>
    </row>
    <row r="560" spans="1:20">
      <c r="A560" s="6">
        <v>42588</v>
      </c>
      <c r="B560" s="122">
        <v>60</v>
      </c>
      <c r="C560" s="122">
        <v>65</v>
      </c>
      <c r="D560" s="122">
        <v>40.5</v>
      </c>
      <c r="E560" s="122">
        <v>63.75</v>
      </c>
      <c r="F560" s="122">
        <v>44</v>
      </c>
      <c r="G560" s="122">
        <v>33.5</v>
      </c>
      <c r="H560" s="122">
        <v>61.088000000000001</v>
      </c>
      <c r="I560" s="122">
        <v>44.49</v>
      </c>
      <c r="J560" s="122">
        <v>34.729999999999997</v>
      </c>
      <c r="K560" s="122"/>
      <c r="L560" s="122"/>
      <c r="M560" s="122"/>
      <c r="N560" s="122">
        <v>53.75</v>
      </c>
      <c r="O560" s="122">
        <v>50.5</v>
      </c>
      <c r="P560" s="122">
        <v>44.5</v>
      </c>
      <c r="Q560" s="122">
        <v>77.268333333333331</v>
      </c>
      <c r="R560" s="122">
        <v>71.896666666666661</v>
      </c>
      <c r="S560" s="122" t="s">
        <v>28</v>
      </c>
      <c r="T560" s="1"/>
    </row>
    <row r="561" spans="1:20">
      <c r="A561" s="6">
        <v>42595</v>
      </c>
      <c r="B561" s="122">
        <v>59.5</v>
      </c>
      <c r="C561" s="122">
        <v>64.5</v>
      </c>
      <c r="D561" s="122">
        <v>37.5</v>
      </c>
      <c r="E561" s="122">
        <v>71.5</v>
      </c>
      <c r="F561" s="122">
        <v>50.25</v>
      </c>
      <c r="G561" s="122" t="s">
        <v>28</v>
      </c>
      <c r="H561" s="122">
        <v>64.144000000000005</v>
      </c>
      <c r="I561" s="122">
        <v>40.950000000000003</v>
      </c>
      <c r="J561" s="122" t="s">
        <v>28</v>
      </c>
      <c r="K561" s="122"/>
      <c r="L561" s="122"/>
      <c r="M561" s="122"/>
      <c r="N561" s="122" t="s">
        <v>28</v>
      </c>
      <c r="O561" s="122" t="s">
        <v>28</v>
      </c>
      <c r="P561" s="122" t="s">
        <v>28</v>
      </c>
      <c r="Q561" s="122">
        <v>88.094999999999985</v>
      </c>
      <c r="R561" s="122">
        <v>66.458749999999995</v>
      </c>
      <c r="S561" s="122" t="s">
        <v>28</v>
      </c>
      <c r="T561" s="1"/>
    </row>
    <row r="562" spans="1:20">
      <c r="A562" s="6">
        <v>42602</v>
      </c>
      <c r="B562" s="122">
        <v>60.5</v>
      </c>
      <c r="C562" s="122">
        <v>65</v>
      </c>
      <c r="D562" s="122">
        <v>35</v>
      </c>
      <c r="E562" s="122">
        <v>76.5</v>
      </c>
      <c r="F562" s="122">
        <v>56.5</v>
      </c>
      <c r="G562" s="122" t="s">
        <v>28</v>
      </c>
      <c r="H562" s="122">
        <v>69.16</v>
      </c>
      <c r="I562" s="122">
        <v>41.655000000000001</v>
      </c>
      <c r="J562" s="122">
        <v>31.53</v>
      </c>
      <c r="K562" s="122"/>
      <c r="L562" s="122"/>
      <c r="M562" s="122"/>
      <c r="N562" s="122">
        <v>58</v>
      </c>
      <c r="O562" s="122">
        <v>53.25</v>
      </c>
      <c r="P562" s="122">
        <v>47</v>
      </c>
      <c r="Q562" s="122">
        <v>92.422499999999999</v>
      </c>
      <c r="R562" s="122">
        <v>76.094999999999999</v>
      </c>
      <c r="S562" s="122" t="s">
        <v>28</v>
      </c>
      <c r="T562" s="1"/>
    </row>
    <row r="563" spans="1:20">
      <c r="A563" s="6">
        <v>42609</v>
      </c>
      <c r="B563" s="122">
        <v>61.5</v>
      </c>
      <c r="C563" s="122">
        <v>66</v>
      </c>
      <c r="D563" s="122">
        <v>30</v>
      </c>
      <c r="E563" s="122">
        <v>75</v>
      </c>
      <c r="F563" s="122">
        <v>51.5</v>
      </c>
      <c r="G563" s="122">
        <v>40.5</v>
      </c>
      <c r="H563" s="122">
        <v>65.475999999999999</v>
      </c>
      <c r="I563" s="122">
        <v>39.930000000000007</v>
      </c>
      <c r="J563" s="122">
        <v>31</v>
      </c>
      <c r="K563" s="122"/>
      <c r="L563" s="122"/>
      <c r="M563" s="122"/>
      <c r="N563" s="122" t="s">
        <v>28</v>
      </c>
      <c r="O563" s="122" t="s">
        <v>28</v>
      </c>
      <c r="P563" s="122" t="s">
        <v>28</v>
      </c>
      <c r="Q563" s="122" t="s">
        <v>28</v>
      </c>
      <c r="R563" s="122">
        <v>77.34375</v>
      </c>
      <c r="S563" s="122" t="s">
        <v>28</v>
      </c>
      <c r="T563" s="1"/>
    </row>
    <row r="564" spans="1:20">
      <c r="A564" s="6">
        <v>42616</v>
      </c>
      <c r="B564" s="122">
        <v>68</v>
      </c>
      <c r="C564" s="122">
        <v>69.5</v>
      </c>
      <c r="D564" s="122">
        <v>30</v>
      </c>
      <c r="E564" s="122">
        <v>85</v>
      </c>
      <c r="F564" s="122">
        <v>68.5</v>
      </c>
      <c r="G564" s="122" t="s">
        <v>28</v>
      </c>
      <c r="H564" s="122">
        <v>69.622</v>
      </c>
      <c r="I564" s="122">
        <v>50.5</v>
      </c>
      <c r="J564" s="122" t="s">
        <v>28</v>
      </c>
      <c r="K564" s="122"/>
      <c r="L564" s="122"/>
      <c r="M564" s="122"/>
      <c r="N564" s="122">
        <v>62</v>
      </c>
      <c r="O564" s="122">
        <v>57</v>
      </c>
      <c r="P564" s="122">
        <v>50</v>
      </c>
      <c r="Q564" s="122">
        <v>95.536666666666676</v>
      </c>
      <c r="R564" s="122">
        <v>75.255833333333342</v>
      </c>
      <c r="S564" s="122" t="s">
        <v>28</v>
      </c>
      <c r="T564" s="1"/>
    </row>
    <row r="565" spans="1:20">
      <c r="A565" s="6">
        <v>42623</v>
      </c>
      <c r="B565" s="122">
        <v>72.5</v>
      </c>
      <c r="C565" s="122">
        <v>71</v>
      </c>
      <c r="D565" s="122">
        <v>46.5</v>
      </c>
      <c r="E565" s="122">
        <v>75</v>
      </c>
      <c r="F565" s="122">
        <v>45</v>
      </c>
      <c r="G565" s="122">
        <v>17</v>
      </c>
      <c r="H565" s="122">
        <v>73.477500000000006</v>
      </c>
      <c r="I565" s="122">
        <v>56.795000000000002</v>
      </c>
      <c r="J565" s="122">
        <v>40</v>
      </c>
      <c r="K565" s="122"/>
      <c r="L565" s="122"/>
      <c r="M565" s="122"/>
      <c r="N565" s="122" t="s">
        <v>28</v>
      </c>
      <c r="O565" s="122" t="s">
        <v>28</v>
      </c>
      <c r="P565" s="122" t="s">
        <v>28</v>
      </c>
      <c r="Q565" s="122">
        <v>104.42749999999999</v>
      </c>
      <c r="R565" s="122">
        <v>94.592500000000001</v>
      </c>
      <c r="S565" s="122" t="s">
        <v>28</v>
      </c>
      <c r="T565" s="1"/>
    </row>
    <row r="566" spans="1:20">
      <c r="A566" s="6">
        <v>42630</v>
      </c>
      <c r="B566" s="122">
        <v>70</v>
      </c>
      <c r="C566" s="122">
        <v>65.5</v>
      </c>
      <c r="D566" s="122">
        <v>35</v>
      </c>
      <c r="E566" s="122">
        <v>71</v>
      </c>
      <c r="F566" s="122">
        <v>44</v>
      </c>
      <c r="G566" s="122">
        <v>26</v>
      </c>
      <c r="H566" s="122">
        <v>55.837500000000006</v>
      </c>
      <c r="I566" s="122">
        <v>42.85</v>
      </c>
      <c r="J566" s="122">
        <v>33.57</v>
      </c>
      <c r="K566" s="122"/>
      <c r="L566" s="122"/>
      <c r="M566" s="122"/>
      <c r="N566" s="122">
        <v>57</v>
      </c>
      <c r="O566" s="122">
        <v>54</v>
      </c>
      <c r="P566" s="122">
        <v>47.25</v>
      </c>
      <c r="Q566" s="122">
        <v>81.319166666666661</v>
      </c>
      <c r="R566" s="122">
        <v>68.405000000000001</v>
      </c>
      <c r="S566" s="122" t="s">
        <v>28</v>
      </c>
      <c r="T566" s="1"/>
    </row>
    <row r="567" spans="1:20">
      <c r="A567" s="6">
        <v>42637</v>
      </c>
      <c r="B567" s="122">
        <v>59</v>
      </c>
      <c r="C567" s="122">
        <v>62.5</v>
      </c>
      <c r="D567" s="122">
        <v>36</v>
      </c>
      <c r="E567" s="122">
        <v>72.75</v>
      </c>
      <c r="F567" s="122">
        <v>47</v>
      </c>
      <c r="G567" s="122">
        <v>32.5</v>
      </c>
      <c r="H567" s="122">
        <v>73.03</v>
      </c>
      <c r="I567" s="122" t="s">
        <v>28</v>
      </c>
      <c r="J567" s="122">
        <v>41.75</v>
      </c>
      <c r="K567" s="122"/>
      <c r="L567" s="122"/>
      <c r="M567" s="122"/>
      <c r="N567" s="122" t="s">
        <v>28</v>
      </c>
      <c r="O567" s="122" t="s">
        <v>28</v>
      </c>
      <c r="P567" s="122" t="s">
        <v>28</v>
      </c>
      <c r="Q567" s="122">
        <v>86.183333333333337</v>
      </c>
      <c r="R567" s="122">
        <v>76.257499999999993</v>
      </c>
      <c r="S567" s="122" t="s">
        <v>28</v>
      </c>
      <c r="T567" s="1"/>
    </row>
    <row r="568" spans="1:20">
      <c r="A568" s="6">
        <v>42644</v>
      </c>
      <c r="B568" s="122">
        <v>60.5</v>
      </c>
      <c r="C568" s="122">
        <v>61.5</v>
      </c>
      <c r="D568" s="122">
        <v>36</v>
      </c>
      <c r="E568" s="122">
        <v>55.5</v>
      </c>
      <c r="F568" s="122">
        <v>44.25</v>
      </c>
      <c r="G568" s="122">
        <v>26.5</v>
      </c>
      <c r="H568" s="122">
        <v>62.43333333333333</v>
      </c>
      <c r="I568" s="122">
        <v>40.75</v>
      </c>
      <c r="J568" s="122">
        <v>41.9</v>
      </c>
      <c r="K568" s="122"/>
      <c r="L568" s="122"/>
      <c r="M568" s="122"/>
      <c r="N568" s="122">
        <v>52</v>
      </c>
      <c r="O568" s="122">
        <v>48.75</v>
      </c>
      <c r="P568" s="122">
        <v>39</v>
      </c>
      <c r="Q568" s="122">
        <v>81.166666666666671</v>
      </c>
      <c r="R568" s="122">
        <v>72.492500000000007</v>
      </c>
      <c r="S568" s="122" t="s">
        <v>28</v>
      </c>
      <c r="T568" s="1"/>
    </row>
    <row r="569" spans="1:20">
      <c r="A569" s="6">
        <v>42651</v>
      </c>
      <c r="B569" s="122">
        <v>56.5</v>
      </c>
      <c r="C569" s="122">
        <v>56.5</v>
      </c>
      <c r="D569" s="122">
        <v>31.5</v>
      </c>
      <c r="E569" s="122">
        <v>57.5</v>
      </c>
      <c r="F569" s="122">
        <v>33.75</v>
      </c>
      <c r="G569" s="122">
        <v>16</v>
      </c>
      <c r="H569" s="122">
        <v>53.344999999999999</v>
      </c>
      <c r="I569" s="122">
        <v>41.39</v>
      </c>
      <c r="J569" s="122">
        <v>36.229999999999997</v>
      </c>
      <c r="K569" s="122"/>
      <c r="L569" s="122"/>
      <c r="M569" s="122"/>
      <c r="N569" s="122">
        <v>46.5</v>
      </c>
      <c r="O569" s="122">
        <v>44.5</v>
      </c>
      <c r="P569" s="122">
        <v>35.5</v>
      </c>
      <c r="Q569" s="122">
        <v>95.867500000000007</v>
      </c>
      <c r="R569" s="122">
        <v>77.546666666666667</v>
      </c>
      <c r="S569" s="122" t="s">
        <v>28</v>
      </c>
      <c r="T569" s="1"/>
    </row>
    <row r="570" spans="1:20">
      <c r="A570" s="6">
        <v>42658</v>
      </c>
      <c r="B570" s="122">
        <v>60</v>
      </c>
      <c r="C570" s="122">
        <v>59</v>
      </c>
      <c r="D570" s="122">
        <v>33</v>
      </c>
      <c r="E570" s="122">
        <v>59</v>
      </c>
      <c r="F570" s="122">
        <v>40</v>
      </c>
      <c r="G570" s="122">
        <v>28</v>
      </c>
      <c r="H570" s="122">
        <v>64.603333333333339</v>
      </c>
      <c r="I570" s="122">
        <v>46.76</v>
      </c>
      <c r="J570" s="122">
        <v>27</v>
      </c>
      <c r="K570" s="122"/>
      <c r="L570" s="122"/>
      <c r="M570" s="122"/>
      <c r="N570" s="122">
        <v>48</v>
      </c>
      <c r="O570" s="122">
        <v>44.5</v>
      </c>
      <c r="P570" s="122">
        <v>36</v>
      </c>
      <c r="Q570" s="122" t="s">
        <v>28</v>
      </c>
      <c r="R570" s="122" t="s">
        <v>28</v>
      </c>
      <c r="S570" s="122" t="s">
        <v>28</v>
      </c>
      <c r="T570" s="1"/>
    </row>
    <row r="571" spans="1:20">
      <c r="A571" s="6">
        <v>42665</v>
      </c>
      <c r="B571" s="122">
        <v>57.5</v>
      </c>
      <c r="C571" s="122">
        <v>66</v>
      </c>
      <c r="D571" s="122">
        <v>32</v>
      </c>
      <c r="E571" s="122">
        <v>76</v>
      </c>
      <c r="F571" s="122" t="s">
        <v>28</v>
      </c>
      <c r="G571" s="122" t="s">
        <v>28</v>
      </c>
      <c r="H571" s="122">
        <v>59.042000000000009</v>
      </c>
      <c r="I571" s="122">
        <v>43.19</v>
      </c>
      <c r="J571" s="122">
        <v>30</v>
      </c>
      <c r="K571" s="122"/>
      <c r="L571" s="122"/>
      <c r="M571" s="122"/>
      <c r="N571" s="122">
        <v>46</v>
      </c>
      <c r="O571" s="122">
        <v>44</v>
      </c>
      <c r="P571" s="122">
        <v>38.5</v>
      </c>
      <c r="Q571" s="122">
        <v>71.324166666666656</v>
      </c>
      <c r="R571" s="122">
        <v>60.616666666666674</v>
      </c>
      <c r="S571" s="122" t="s">
        <v>28</v>
      </c>
      <c r="T571" s="1"/>
    </row>
    <row r="572" spans="1:20">
      <c r="A572" s="6">
        <v>42672</v>
      </c>
      <c r="B572" s="122">
        <v>61</v>
      </c>
      <c r="C572" s="122">
        <v>67</v>
      </c>
      <c r="D572" s="122">
        <v>38</v>
      </c>
      <c r="E572" s="122">
        <v>76.5</v>
      </c>
      <c r="F572" s="122">
        <v>47.5</v>
      </c>
      <c r="G572" s="122">
        <v>35.5</v>
      </c>
      <c r="H572" s="122">
        <v>63.797499999999999</v>
      </c>
      <c r="I572" s="122">
        <v>43.96</v>
      </c>
      <c r="J572" s="122">
        <v>30</v>
      </c>
      <c r="K572" s="122"/>
      <c r="L572" s="122"/>
      <c r="M572" s="122"/>
      <c r="N572" s="122" t="s">
        <v>28</v>
      </c>
      <c r="O572" s="122" t="s">
        <v>28</v>
      </c>
      <c r="P572" s="122" t="s">
        <v>28</v>
      </c>
      <c r="Q572" s="122">
        <v>68.703333333333333</v>
      </c>
      <c r="R572" s="122">
        <v>77.19</v>
      </c>
      <c r="S572" s="122" t="s">
        <v>28</v>
      </c>
      <c r="T572" s="1"/>
    </row>
    <row r="573" spans="1:20">
      <c r="A573" s="6">
        <v>42679</v>
      </c>
      <c r="B573" s="122">
        <v>66</v>
      </c>
      <c r="C573" s="122">
        <v>68</v>
      </c>
      <c r="D573" s="122">
        <v>35</v>
      </c>
      <c r="E573" s="122">
        <v>69</v>
      </c>
      <c r="F573" s="122">
        <v>43</v>
      </c>
      <c r="G573" s="122" t="s">
        <v>28</v>
      </c>
      <c r="H573" s="122">
        <v>57</v>
      </c>
      <c r="I573" s="122">
        <v>46</v>
      </c>
      <c r="J573" s="122">
        <v>39</v>
      </c>
      <c r="K573" s="122"/>
      <c r="L573" s="122"/>
      <c r="M573" s="122"/>
      <c r="N573" s="122">
        <v>53</v>
      </c>
      <c r="O573" s="122">
        <v>49.25</v>
      </c>
      <c r="P573" s="122">
        <v>40.75</v>
      </c>
      <c r="Q573" s="122">
        <v>83.764166666666668</v>
      </c>
      <c r="R573" s="122">
        <v>62.483750000000001</v>
      </c>
      <c r="S573" s="122" t="s">
        <v>28</v>
      </c>
      <c r="T573" s="1"/>
    </row>
    <row r="574" spans="1:20">
      <c r="A574" s="6">
        <v>42686</v>
      </c>
      <c r="B574" s="122">
        <v>65</v>
      </c>
      <c r="C574" s="122">
        <v>70</v>
      </c>
      <c r="D574" s="122">
        <v>48.5</v>
      </c>
      <c r="E574" s="122">
        <v>63.5</v>
      </c>
      <c r="F574" s="122">
        <v>48</v>
      </c>
      <c r="G574" s="122" t="s">
        <v>28</v>
      </c>
      <c r="H574" s="122">
        <v>76.86666666666666</v>
      </c>
      <c r="I574" s="122">
        <v>44.364999999999995</v>
      </c>
      <c r="J574" s="122" t="s">
        <v>28</v>
      </c>
      <c r="K574" s="122"/>
      <c r="L574" s="122"/>
      <c r="M574" s="122"/>
      <c r="N574" s="122" t="s">
        <v>28</v>
      </c>
      <c r="O574" s="122" t="s">
        <v>28</v>
      </c>
      <c r="P574" s="122" t="s">
        <v>28</v>
      </c>
      <c r="Q574" s="122">
        <v>80.011666666666656</v>
      </c>
      <c r="R574" s="122">
        <v>65.313749999999999</v>
      </c>
      <c r="S574" s="122" t="s">
        <v>28</v>
      </c>
      <c r="T574" s="1"/>
    </row>
    <row r="575" spans="1:20">
      <c r="A575" s="6">
        <v>42693</v>
      </c>
      <c r="B575" s="122">
        <v>66.5</v>
      </c>
      <c r="C575" s="122">
        <v>68.5</v>
      </c>
      <c r="D575" s="122">
        <v>38</v>
      </c>
      <c r="E575" s="122">
        <v>69</v>
      </c>
      <c r="F575" s="122">
        <v>50.75</v>
      </c>
      <c r="G575" s="122" t="s">
        <v>28</v>
      </c>
      <c r="H575" s="122">
        <v>68.47</v>
      </c>
      <c r="I575" s="122">
        <v>63.54</v>
      </c>
      <c r="J575" s="122">
        <v>54.62</v>
      </c>
      <c r="K575" s="122"/>
      <c r="L575" s="122"/>
      <c r="M575" s="122"/>
      <c r="N575" s="122">
        <v>64</v>
      </c>
      <c r="O575" s="122">
        <v>59</v>
      </c>
      <c r="P575" s="122">
        <v>51.5</v>
      </c>
      <c r="Q575" s="122">
        <v>92.688749999999999</v>
      </c>
      <c r="R575" s="122">
        <v>96.129166666666677</v>
      </c>
      <c r="S575" s="122" t="s">
        <v>28</v>
      </c>
      <c r="T575" s="1"/>
    </row>
    <row r="576" spans="1:20">
      <c r="A576" s="6">
        <v>42700</v>
      </c>
      <c r="B576" s="122" t="s">
        <v>28</v>
      </c>
      <c r="C576" s="122" t="s">
        <v>28</v>
      </c>
      <c r="D576" s="122" t="s">
        <v>28</v>
      </c>
      <c r="E576" s="122">
        <v>72.5</v>
      </c>
      <c r="F576" s="122" t="s">
        <v>28</v>
      </c>
      <c r="G576" s="122" t="s">
        <v>28</v>
      </c>
      <c r="H576" s="122">
        <v>63.4</v>
      </c>
      <c r="I576" s="122" t="s">
        <v>28</v>
      </c>
      <c r="J576" s="122" t="s">
        <v>28</v>
      </c>
      <c r="K576" s="122"/>
      <c r="L576" s="122"/>
      <c r="M576" s="122"/>
      <c r="N576" s="122" t="s">
        <v>28</v>
      </c>
      <c r="O576" s="122" t="s">
        <v>28</v>
      </c>
      <c r="P576" s="122" t="s">
        <v>28</v>
      </c>
      <c r="Q576" s="122">
        <v>94.873333333333335</v>
      </c>
      <c r="R576" s="122">
        <v>75.111666666666665</v>
      </c>
      <c r="S576" s="122" t="s">
        <v>28</v>
      </c>
      <c r="T576" s="1"/>
    </row>
    <row r="577" spans="1:20">
      <c r="A577" s="6">
        <v>42707</v>
      </c>
      <c r="B577" s="122">
        <v>75</v>
      </c>
      <c r="C577" s="122">
        <v>73</v>
      </c>
      <c r="D577" s="122">
        <v>50</v>
      </c>
      <c r="E577" s="122">
        <v>69.25</v>
      </c>
      <c r="F577" s="122">
        <v>48.5</v>
      </c>
      <c r="G577" s="122">
        <v>32.5</v>
      </c>
      <c r="H577" s="122">
        <v>70.203333333333333</v>
      </c>
      <c r="I577" s="122">
        <v>71.48</v>
      </c>
      <c r="J577" s="122">
        <v>70</v>
      </c>
      <c r="K577" s="122"/>
      <c r="L577" s="122"/>
      <c r="M577" s="122"/>
      <c r="N577" s="122" t="s">
        <v>28</v>
      </c>
      <c r="O577" s="122" t="s">
        <v>28</v>
      </c>
      <c r="P577" s="122" t="s">
        <v>28</v>
      </c>
      <c r="Q577" s="122">
        <v>87.094999999999985</v>
      </c>
      <c r="R577" s="122">
        <v>85.972499999999997</v>
      </c>
      <c r="S577" s="122" t="s">
        <v>28</v>
      </c>
      <c r="T577" s="1"/>
    </row>
    <row r="578" spans="1:20">
      <c r="A578" s="6">
        <v>42714</v>
      </c>
      <c r="B578" s="122">
        <v>102</v>
      </c>
      <c r="C578" s="122">
        <v>95</v>
      </c>
      <c r="D578" s="122">
        <v>52.5</v>
      </c>
      <c r="E578" s="122">
        <v>68.75</v>
      </c>
      <c r="F578" s="122">
        <v>40</v>
      </c>
      <c r="G578" s="122" t="s">
        <v>28</v>
      </c>
      <c r="H578" s="122">
        <v>76.66</v>
      </c>
      <c r="I578" s="122">
        <v>52.05</v>
      </c>
      <c r="J578" s="122">
        <v>57</v>
      </c>
      <c r="K578" s="122"/>
      <c r="L578" s="122"/>
      <c r="M578" s="122"/>
      <c r="N578" s="122" t="s">
        <v>28</v>
      </c>
      <c r="O578" s="122" t="s">
        <v>28</v>
      </c>
      <c r="P578" s="122" t="s">
        <v>28</v>
      </c>
      <c r="Q578" s="122">
        <v>88.238333333333344</v>
      </c>
      <c r="R578" s="122">
        <v>73.125</v>
      </c>
      <c r="S578" s="122" t="s">
        <v>28</v>
      </c>
      <c r="T578" s="1"/>
    </row>
    <row r="579" spans="1:20">
      <c r="A579" s="6">
        <v>42721</v>
      </c>
      <c r="B579" s="122">
        <v>77</v>
      </c>
      <c r="C579" s="122">
        <v>83</v>
      </c>
      <c r="D579" s="122">
        <v>50</v>
      </c>
      <c r="E579" s="122">
        <v>74</v>
      </c>
      <c r="F579" s="122" t="s">
        <v>28</v>
      </c>
      <c r="G579" s="122" t="s">
        <v>28</v>
      </c>
      <c r="H579" s="122">
        <v>66.887500000000003</v>
      </c>
      <c r="I579" s="122">
        <v>52.49</v>
      </c>
      <c r="J579" s="122">
        <v>45</v>
      </c>
      <c r="K579" s="122"/>
      <c r="L579" s="122"/>
      <c r="M579" s="122"/>
      <c r="N579" s="122">
        <v>66.5</v>
      </c>
      <c r="O579" s="122">
        <v>64.75</v>
      </c>
      <c r="P579" s="122">
        <v>60.5</v>
      </c>
      <c r="Q579" s="122">
        <v>90.191666666666663</v>
      </c>
      <c r="R579" s="122">
        <v>78.16</v>
      </c>
      <c r="S579" s="122" t="s">
        <v>28</v>
      </c>
      <c r="T579" s="1"/>
    </row>
    <row r="580" spans="1:20">
      <c r="A580" s="6">
        <v>42728</v>
      </c>
      <c r="B580" s="122">
        <v>81.5</v>
      </c>
      <c r="C580" s="122">
        <v>88</v>
      </c>
      <c r="D580" s="122">
        <v>53.5</v>
      </c>
      <c r="E580" s="122">
        <v>70</v>
      </c>
      <c r="F580" s="122">
        <v>41.5</v>
      </c>
      <c r="G580" s="122" t="s">
        <v>28</v>
      </c>
      <c r="H580" s="122">
        <v>66.13000000000001</v>
      </c>
      <c r="I580" s="122">
        <v>53.370000000000005</v>
      </c>
      <c r="J580" s="122" t="s">
        <v>28</v>
      </c>
      <c r="K580" s="122"/>
      <c r="L580" s="122"/>
      <c r="M580" s="122"/>
      <c r="N580" s="122" t="s">
        <v>28</v>
      </c>
      <c r="O580" s="122" t="s">
        <v>28</v>
      </c>
      <c r="P580" s="122" t="s">
        <v>28</v>
      </c>
      <c r="Q580" s="122">
        <v>86.3</v>
      </c>
      <c r="R580" s="122">
        <v>78.025000000000006</v>
      </c>
      <c r="S580" s="122" t="s">
        <v>28</v>
      </c>
      <c r="T580" s="1"/>
    </row>
    <row r="581" spans="1:20">
      <c r="A581" s="6">
        <v>42735</v>
      </c>
      <c r="B581" s="122" t="s">
        <v>28</v>
      </c>
      <c r="C581" s="122" t="s">
        <v>28</v>
      </c>
      <c r="D581" s="122" t="s">
        <v>28</v>
      </c>
      <c r="E581" s="122" t="s">
        <v>28</v>
      </c>
      <c r="F581" s="122" t="s">
        <v>28</v>
      </c>
      <c r="G581" s="122" t="s">
        <v>28</v>
      </c>
      <c r="H581" s="122" t="s">
        <v>28</v>
      </c>
      <c r="I581" s="122" t="s">
        <v>28</v>
      </c>
      <c r="J581" s="122" t="s">
        <v>28</v>
      </c>
      <c r="K581" s="122"/>
      <c r="L581" s="122"/>
      <c r="M581" s="122"/>
      <c r="N581" s="122" t="s">
        <v>28</v>
      </c>
      <c r="O581" s="122" t="s">
        <v>28</v>
      </c>
      <c r="P581" s="122" t="s">
        <v>28</v>
      </c>
      <c r="Q581" s="122">
        <v>111.34666666666665</v>
      </c>
      <c r="R581" s="122" t="s">
        <v>28</v>
      </c>
      <c r="S581" s="122" t="s">
        <v>28</v>
      </c>
      <c r="T581" s="1"/>
    </row>
    <row r="582" spans="1:20">
      <c r="A582" s="6">
        <v>42742</v>
      </c>
      <c r="B582" s="122">
        <v>80</v>
      </c>
      <c r="C582" s="122">
        <v>79</v>
      </c>
      <c r="D582" s="122">
        <v>66</v>
      </c>
      <c r="E582" s="122" t="s">
        <v>28</v>
      </c>
      <c r="F582" s="122" t="s">
        <v>28</v>
      </c>
      <c r="G582" s="122" t="s">
        <v>28</v>
      </c>
      <c r="H582" s="122">
        <v>62.58</v>
      </c>
      <c r="I582" s="122" t="s">
        <v>28</v>
      </c>
      <c r="J582" s="122" t="s">
        <v>28</v>
      </c>
      <c r="K582" s="122"/>
      <c r="L582" s="122"/>
      <c r="M582" s="122"/>
      <c r="N582" s="122" t="s">
        <v>28</v>
      </c>
      <c r="O582" s="122" t="s">
        <v>28</v>
      </c>
      <c r="P582" s="122" t="s">
        <v>28</v>
      </c>
      <c r="Q582" s="122" t="s">
        <v>28</v>
      </c>
      <c r="R582" s="122" t="s">
        <v>28</v>
      </c>
      <c r="S582" s="122" t="s">
        <v>28</v>
      </c>
      <c r="T582" s="1"/>
    </row>
    <row r="583" spans="1:20">
      <c r="A583" s="6">
        <v>42749</v>
      </c>
      <c r="B583" s="122">
        <v>81</v>
      </c>
      <c r="C583" s="122">
        <v>83.5</v>
      </c>
      <c r="D583" s="122">
        <v>50</v>
      </c>
      <c r="E583" s="122">
        <v>82.5</v>
      </c>
      <c r="F583" s="122" t="s">
        <v>28</v>
      </c>
      <c r="G583" s="122" t="s">
        <v>28</v>
      </c>
      <c r="H583" s="122">
        <v>68.781999999999996</v>
      </c>
      <c r="I583" s="122">
        <v>67</v>
      </c>
      <c r="J583" s="122" t="s">
        <v>28</v>
      </c>
      <c r="K583" s="122"/>
      <c r="L583" s="122"/>
      <c r="M583" s="122"/>
      <c r="N583" s="122" t="s">
        <v>28</v>
      </c>
      <c r="O583" s="122" t="s">
        <v>28</v>
      </c>
      <c r="P583" s="122" t="s">
        <v>28</v>
      </c>
      <c r="Q583" s="122">
        <v>120.5</v>
      </c>
      <c r="R583" s="122">
        <v>130.57666666666668</v>
      </c>
      <c r="S583" s="122" t="s">
        <v>28</v>
      </c>
      <c r="T583" s="1"/>
    </row>
    <row r="584" spans="1:20">
      <c r="A584" s="6">
        <v>42756</v>
      </c>
      <c r="B584" s="122">
        <v>93</v>
      </c>
      <c r="C584" s="122">
        <v>84</v>
      </c>
      <c r="D584" s="122">
        <v>48</v>
      </c>
      <c r="E584" s="122">
        <v>81.25</v>
      </c>
      <c r="F584" s="122" t="s">
        <v>28</v>
      </c>
      <c r="G584" s="122" t="s">
        <v>28</v>
      </c>
      <c r="H584" s="122">
        <v>74.343333333333334</v>
      </c>
      <c r="I584" s="122" t="s">
        <v>28</v>
      </c>
      <c r="J584" s="122" t="s">
        <v>28</v>
      </c>
      <c r="K584" s="122"/>
      <c r="L584" s="122"/>
      <c r="M584" s="122"/>
      <c r="N584" s="122">
        <v>80.88</v>
      </c>
      <c r="O584" s="122">
        <v>80</v>
      </c>
      <c r="P584" s="122">
        <v>77.25</v>
      </c>
      <c r="Q584" s="122" t="s">
        <v>28</v>
      </c>
      <c r="R584" s="122" t="s">
        <v>28</v>
      </c>
      <c r="S584" s="122" t="s">
        <v>28</v>
      </c>
      <c r="T584" s="1"/>
    </row>
    <row r="585" spans="1:20">
      <c r="A585" s="6">
        <v>42763</v>
      </c>
      <c r="B585" s="122">
        <v>83</v>
      </c>
      <c r="C585" s="122">
        <v>91</v>
      </c>
      <c r="D585" s="122">
        <v>47</v>
      </c>
      <c r="E585" s="122">
        <v>73.25</v>
      </c>
      <c r="F585" s="122" t="s">
        <v>28</v>
      </c>
      <c r="G585" s="122" t="s">
        <v>28</v>
      </c>
      <c r="H585" s="122" t="s">
        <v>28</v>
      </c>
      <c r="I585" s="122" t="s">
        <v>28</v>
      </c>
      <c r="J585" s="122" t="s">
        <v>28</v>
      </c>
      <c r="K585" s="122"/>
      <c r="L585" s="122"/>
      <c r="M585" s="122"/>
      <c r="N585" s="122" t="s">
        <v>28</v>
      </c>
      <c r="O585" s="122" t="s">
        <v>28</v>
      </c>
      <c r="P585" s="122" t="s">
        <v>28</v>
      </c>
      <c r="Q585" s="122">
        <v>95.533333333333346</v>
      </c>
      <c r="R585" s="122">
        <v>84.094999999999999</v>
      </c>
      <c r="S585" s="122">
        <v>68.790000000000006</v>
      </c>
      <c r="T585" s="1"/>
    </row>
    <row r="586" spans="1:20">
      <c r="A586" s="6">
        <v>42770</v>
      </c>
      <c r="B586" s="122">
        <v>90</v>
      </c>
      <c r="C586" s="122">
        <v>92</v>
      </c>
      <c r="D586" s="122">
        <v>63</v>
      </c>
      <c r="E586" s="122">
        <v>76.5</v>
      </c>
      <c r="F586" s="122">
        <v>56.5</v>
      </c>
      <c r="G586" s="122" t="s">
        <v>28</v>
      </c>
      <c r="H586" s="122">
        <v>75.825999999999993</v>
      </c>
      <c r="I586" s="122">
        <v>56.9</v>
      </c>
      <c r="J586" s="122">
        <v>38.11</v>
      </c>
      <c r="K586" s="122"/>
      <c r="L586" s="122"/>
      <c r="M586" s="122"/>
      <c r="N586" s="122">
        <v>66.5</v>
      </c>
      <c r="O586" s="122">
        <v>69</v>
      </c>
      <c r="P586" s="122">
        <v>67</v>
      </c>
      <c r="Q586" s="122">
        <v>96.213333333333324</v>
      </c>
      <c r="R586" s="122">
        <v>88.697499999999991</v>
      </c>
      <c r="S586" s="122" t="s">
        <v>28</v>
      </c>
      <c r="T586" s="1"/>
    </row>
    <row r="587" spans="1:20">
      <c r="A587" s="6">
        <v>42777</v>
      </c>
      <c r="B587" s="122">
        <v>88</v>
      </c>
      <c r="C587" s="122">
        <v>86.5</v>
      </c>
      <c r="D587" s="122">
        <v>58.5</v>
      </c>
      <c r="E587" s="122">
        <v>91.25</v>
      </c>
      <c r="F587" s="122">
        <v>63.75</v>
      </c>
      <c r="G587" s="122" t="s">
        <v>28</v>
      </c>
      <c r="H587" s="122">
        <v>76.033333333333346</v>
      </c>
      <c r="I587" s="122">
        <v>64.905000000000001</v>
      </c>
      <c r="J587" s="122" t="s">
        <v>28</v>
      </c>
      <c r="K587" s="122"/>
      <c r="L587" s="122"/>
      <c r="M587" s="122"/>
      <c r="N587" s="122" t="s">
        <v>28</v>
      </c>
      <c r="O587" s="122" t="s">
        <v>28</v>
      </c>
      <c r="P587" s="122" t="s">
        <v>28</v>
      </c>
      <c r="Q587" s="122">
        <v>269.39</v>
      </c>
      <c r="R587" s="122">
        <v>93.57</v>
      </c>
      <c r="S587" s="122" t="s">
        <v>28</v>
      </c>
      <c r="T587" s="1"/>
    </row>
    <row r="588" spans="1:20">
      <c r="A588" s="6">
        <v>42784</v>
      </c>
      <c r="B588" s="122">
        <v>102.5</v>
      </c>
      <c r="C588" s="122">
        <v>100</v>
      </c>
      <c r="D588" s="122">
        <v>62.5</v>
      </c>
      <c r="E588" s="122">
        <v>87.5</v>
      </c>
      <c r="F588" s="122" t="s">
        <v>28</v>
      </c>
      <c r="G588" s="122">
        <v>68</v>
      </c>
      <c r="H588" s="122">
        <v>81.477999999999994</v>
      </c>
      <c r="I588" s="122">
        <v>81.62</v>
      </c>
      <c r="J588" s="122">
        <v>69.599999999999994</v>
      </c>
      <c r="K588" s="122"/>
      <c r="L588" s="122"/>
      <c r="M588" s="122"/>
      <c r="N588" s="122" t="s">
        <v>28</v>
      </c>
      <c r="O588" s="122" t="s">
        <v>28</v>
      </c>
      <c r="P588" s="122" t="s">
        <v>28</v>
      </c>
      <c r="Q588" s="122">
        <v>106.92666666666666</v>
      </c>
      <c r="R588" s="122" t="s">
        <v>28</v>
      </c>
      <c r="S588" s="122" t="s">
        <v>28</v>
      </c>
      <c r="T588" s="1"/>
    </row>
    <row r="589" spans="1:20">
      <c r="A589" s="6">
        <v>42791</v>
      </c>
      <c r="B589" s="122">
        <v>87</v>
      </c>
      <c r="C589" s="122">
        <v>86</v>
      </c>
      <c r="D589" s="122">
        <v>54</v>
      </c>
      <c r="E589" s="122">
        <v>75.5</v>
      </c>
      <c r="F589" s="122">
        <v>90</v>
      </c>
      <c r="G589" s="122" t="s">
        <v>28</v>
      </c>
      <c r="H589" s="122">
        <v>76.774000000000001</v>
      </c>
      <c r="I589" s="122">
        <v>78.53</v>
      </c>
      <c r="J589" s="122">
        <v>59.55</v>
      </c>
      <c r="K589" s="122"/>
      <c r="L589" s="122"/>
      <c r="M589" s="122"/>
      <c r="N589" s="122" t="s">
        <v>28</v>
      </c>
      <c r="O589" s="122" t="s">
        <v>28</v>
      </c>
      <c r="P589" s="122" t="s">
        <v>28</v>
      </c>
      <c r="Q589" s="122" t="s">
        <v>28</v>
      </c>
      <c r="R589" s="122" t="s">
        <v>28</v>
      </c>
      <c r="S589" s="122" t="s">
        <v>28</v>
      </c>
      <c r="T589" s="1"/>
    </row>
    <row r="590" spans="1:20">
      <c r="A590" s="6">
        <v>42798</v>
      </c>
      <c r="B590" s="122">
        <v>86.5</v>
      </c>
      <c r="C590" s="122">
        <v>87</v>
      </c>
      <c r="D590" s="122">
        <v>55</v>
      </c>
      <c r="E590" s="122">
        <v>79.75</v>
      </c>
      <c r="F590" s="122">
        <v>75.75</v>
      </c>
      <c r="G590" s="122" t="s">
        <v>28</v>
      </c>
      <c r="H590" s="122">
        <v>77.787499999999994</v>
      </c>
      <c r="I590" s="122">
        <v>71.004999999999995</v>
      </c>
      <c r="J590" s="122">
        <v>65.760000000000005</v>
      </c>
      <c r="K590" s="122"/>
      <c r="L590" s="122"/>
      <c r="M590" s="122"/>
      <c r="N590" s="122" t="s">
        <v>28</v>
      </c>
      <c r="O590" s="122" t="s">
        <v>28</v>
      </c>
      <c r="P590" s="122" t="s">
        <v>28</v>
      </c>
      <c r="Q590" s="122">
        <v>107.83</v>
      </c>
      <c r="R590" s="122">
        <v>113.495</v>
      </c>
      <c r="S590" s="122" t="s">
        <v>28</v>
      </c>
      <c r="T590" s="1"/>
    </row>
    <row r="591" spans="1:20">
      <c r="A591" s="6">
        <v>42805</v>
      </c>
      <c r="B591" s="122">
        <v>79</v>
      </c>
      <c r="C591" s="122">
        <v>79</v>
      </c>
      <c r="D591" s="122">
        <v>52.5</v>
      </c>
      <c r="E591" s="122">
        <v>71.25</v>
      </c>
      <c r="F591" s="122">
        <v>62.5</v>
      </c>
      <c r="G591" s="122" t="s">
        <v>28</v>
      </c>
      <c r="H591" s="122">
        <v>78.710000000000008</v>
      </c>
      <c r="I591" s="122">
        <v>70.64</v>
      </c>
      <c r="J591" s="122" t="s">
        <v>28</v>
      </c>
      <c r="K591" s="122"/>
      <c r="L591" s="122"/>
      <c r="M591" s="122"/>
      <c r="N591" s="122">
        <v>70.25</v>
      </c>
      <c r="O591" s="122">
        <v>70.75</v>
      </c>
      <c r="P591" s="122">
        <v>65</v>
      </c>
      <c r="Q591" s="122">
        <v>103.47000000000001</v>
      </c>
      <c r="R591" s="122">
        <v>94.99</v>
      </c>
      <c r="S591" s="122" t="s">
        <v>28</v>
      </c>
      <c r="T591" s="1"/>
    </row>
    <row r="592" spans="1:20">
      <c r="A592" s="6">
        <v>42812</v>
      </c>
      <c r="B592" s="122">
        <v>81</v>
      </c>
      <c r="C592" s="122">
        <v>81</v>
      </c>
      <c r="D592" s="122">
        <v>53</v>
      </c>
      <c r="E592" s="122">
        <v>83.5</v>
      </c>
      <c r="F592" s="122">
        <v>50</v>
      </c>
      <c r="G592" s="122" t="s">
        <v>28</v>
      </c>
      <c r="H592" s="122">
        <v>80.984000000000009</v>
      </c>
      <c r="I592" s="122">
        <v>73.11</v>
      </c>
      <c r="J592" s="122">
        <v>59</v>
      </c>
      <c r="K592" s="122"/>
      <c r="L592" s="122"/>
      <c r="M592" s="122"/>
      <c r="N592" s="122" t="s">
        <v>28</v>
      </c>
      <c r="O592" s="122" t="s">
        <v>28</v>
      </c>
      <c r="P592" s="122" t="s">
        <v>28</v>
      </c>
      <c r="Q592" s="122">
        <v>108.06666666666666</v>
      </c>
      <c r="R592" s="122">
        <v>92.89</v>
      </c>
      <c r="S592" s="122" t="s">
        <v>28</v>
      </c>
      <c r="T592" s="1"/>
    </row>
    <row r="593" spans="1:20">
      <c r="A593" s="6">
        <v>42819</v>
      </c>
      <c r="B593" s="122">
        <v>82</v>
      </c>
      <c r="C593" s="122">
        <v>81</v>
      </c>
      <c r="D593" s="122">
        <v>53</v>
      </c>
      <c r="E593" s="122">
        <v>80</v>
      </c>
      <c r="F593" s="122">
        <v>58</v>
      </c>
      <c r="G593" s="122" t="s">
        <v>28</v>
      </c>
      <c r="H593" s="122">
        <v>81.774999999999991</v>
      </c>
      <c r="I593" s="122">
        <v>77.97</v>
      </c>
      <c r="J593" s="122">
        <v>59.75</v>
      </c>
      <c r="K593" s="122"/>
      <c r="L593" s="122"/>
      <c r="M593" s="122"/>
      <c r="N593" s="122" t="s">
        <v>28</v>
      </c>
      <c r="O593" s="122" t="s">
        <v>28</v>
      </c>
      <c r="P593" s="122" t="s">
        <v>28</v>
      </c>
      <c r="Q593" s="122">
        <v>101.29333333333334</v>
      </c>
      <c r="R593" s="122">
        <v>102.19666666666666</v>
      </c>
      <c r="S593" s="122" t="s">
        <v>28</v>
      </c>
      <c r="T593" s="1"/>
    </row>
    <row r="594" spans="1:20">
      <c r="A594" s="6">
        <v>42826</v>
      </c>
      <c r="B594" s="122">
        <v>82</v>
      </c>
      <c r="C594" s="122">
        <v>82</v>
      </c>
      <c r="D594" s="122">
        <v>54</v>
      </c>
      <c r="E594" s="122">
        <v>88.75</v>
      </c>
      <c r="F594" s="122">
        <v>56.25</v>
      </c>
      <c r="G594" s="122" t="s">
        <v>28</v>
      </c>
      <c r="H594" s="122">
        <v>79.942499999999995</v>
      </c>
      <c r="I594" s="122">
        <v>78.19</v>
      </c>
      <c r="J594" s="122">
        <v>60</v>
      </c>
      <c r="K594" s="122"/>
      <c r="L594" s="122"/>
      <c r="M594" s="122"/>
      <c r="N594" s="122" t="s">
        <v>28</v>
      </c>
      <c r="O594" s="122" t="s">
        <v>28</v>
      </c>
      <c r="P594" s="122" t="s">
        <v>28</v>
      </c>
      <c r="Q594" s="122">
        <v>106.325</v>
      </c>
      <c r="R594" s="122">
        <v>97.293333333333337</v>
      </c>
      <c r="S594" s="122" t="s">
        <v>28</v>
      </c>
      <c r="T594" s="1"/>
    </row>
    <row r="595" spans="1:20">
      <c r="A595" s="6">
        <v>42833</v>
      </c>
      <c r="B595" s="122">
        <v>78.5</v>
      </c>
      <c r="C595" s="122">
        <v>79</v>
      </c>
      <c r="D595" s="122">
        <v>49.5</v>
      </c>
      <c r="E595" s="122">
        <v>77.75</v>
      </c>
      <c r="F595" s="122">
        <v>51</v>
      </c>
      <c r="G595" s="122" t="s">
        <v>28</v>
      </c>
      <c r="H595" s="122">
        <v>66.502499999999998</v>
      </c>
      <c r="I595" s="122">
        <v>66.790000000000006</v>
      </c>
      <c r="J595" s="122">
        <v>52.05</v>
      </c>
      <c r="K595" s="122"/>
      <c r="L595" s="122"/>
      <c r="M595" s="122"/>
      <c r="N595" s="122">
        <v>69.5</v>
      </c>
      <c r="O595" s="122">
        <v>68.5</v>
      </c>
      <c r="P595" s="122">
        <v>56.5</v>
      </c>
      <c r="Q595" s="122" t="s">
        <v>28</v>
      </c>
      <c r="R595" s="122" t="s">
        <v>28</v>
      </c>
      <c r="S595" s="122" t="s">
        <v>28</v>
      </c>
      <c r="T595" s="1"/>
    </row>
    <row r="596" spans="1:20">
      <c r="A596" s="6">
        <v>42840</v>
      </c>
      <c r="B596" s="122">
        <v>79</v>
      </c>
      <c r="C596" s="122">
        <v>76.5</v>
      </c>
      <c r="D596" s="122">
        <v>48</v>
      </c>
      <c r="E596" s="122">
        <v>73.73</v>
      </c>
      <c r="F596" s="122">
        <v>47.75</v>
      </c>
      <c r="G596" s="122" t="s">
        <v>28</v>
      </c>
      <c r="H596" s="122">
        <v>57.817499999999995</v>
      </c>
      <c r="I596" s="122">
        <v>37.260000000000005</v>
      </c>
      <c r="J596" s="122">
        <v>36.47</v>
      </c>
      <c r="K596" s="122"/>
      <c r="L596" s="122"/>
      <c r="M596" s="122"/>
      <c r="N596" s="122" t="s">
        <v>28</v>
      </c>
      <c r="O596" s="122" t="s">
        <v>28</v>
      </c>
      <c r="P596" s="122" t="s">
        <v>28</v>
      </c>
      <c r="Q596" s="122">
        <v>96.178333333333327</v>
      </c>
      <c r="R596" s="122">
        <v>88.964999999999989</v>
      </c>
      <c r="S596" s="122" t="s">
        <v>28</v>
      </c>
      <c r="T596" s="122"/>
    </row>
    <row r="597" spans="1:20">
      <c r="A597" s="6">
        <v>42847</v>
      </c>
      <c r="B597" s="122">
        <v>80</v>
      </c>
      <c r="C597" s="122">
        <v>82</v>
      </c>
      <c r="D597" s="122">
        <v>55</v>
      </c>
      <c r="E597" s="122">
        <v>80</v>
      </c>
      <c r="F597" s="122">
        <v>63.75</v>
      </c>
      <c r="G597" s="122" t="s">
        <v>28</v>
      </c>
      <c r="H597" s="122">
        <v>64.97</v>
      </c>
      <c r="I597" s="122">
        <v>59.83</v>
      </c>
      <c r="J597" s="122">
        <v>23.305</v>
      </c>
      <c r="K597" s="122"/>
      <c r="L597" s="122"/>
      <c r="M597" s="122"/>
      <c r="N597" s="122" t="s">
        <v>28</v>
      </c>
      <c r="O597" s="122" t="s">
        <v>28</v>
      </c>
      <c r="P597" s="122" t="s">
        <v>28</v>
      </c>
      <c r="Q597" s="122">
        <v>87.366666666666674</v>
      </c>
      <c r="R597" s="122">
        <v>68.09</v>
      </c>
      <c r="S597" s="122" t="s">
        <v>28</v>
      </c>
      <c r="T597" s="122"/>
    </row>
    <row r="598" spans="1:20">
      <c r="A598" s="6">
        <v>42854</v>
      </c>
      <c r="B598" s="122">
        <v>78</v>
      </c>
      <c r="C598" s="122">
        <v>75.5</v>
      </c>
      <c r="D598" s="122">
        <v>49</v>
      </c>
      <c r="E598" s="122">
        <v>73.5</v>
      </c>
      <c r="F598" s="122">
        <v>44.5</v>
      </c>
      <c r="G598" s="122">
        <v>35</v>
      </c>
      <c r="H598" s="122">
        <v>68.02</v>
      </c>
      <c r="I598" s="122">
        <v>58.504999999999995</v>
      </c>
      <c r="J598" s="122">
        <v>44.88</v>
      </c>
      <c r="K598" s="122"/>
      <c r="L598" s="122"/>
      <c r="M598" s="122"/>
      <c r="N598" s="122" t="s">
        <v>28</v>
      </c>
      <c r="O598" s="122" t="s">
        <v>28</v>
      </c>
      <c r="P598" s="122" t="s">
        <v>28</v>
      </c>
      <c r="Q598" s="122">
        <v>85.828333333333333</v>
      </c>
      <c r="R598" s="122">
        <v>66.976666666666674</v>
      </c>
      <c r="S598" s="122">
        <v>53.699999999999996</v>
      </c>
      <c r="T598" s="122"/>
    </row>
    <row r="599" spans="1:20">
      <c r="A599" s="6">
        <v>42861</v>
      </c>
      <c r="B599" s="122">
        <v>80</v>
      </c>
      <c r="C599" s="122">
        <v>82</v>
      </c>
      <c r="D599" s="122">
        <v>48</v>
      </c>
      <c r="E599" s="122">
        <v>75.5</v>
      </c>
      <c r="F599" s="122">
        <v>45</v>
      </c>
      <c r="G599" s="122" t="s">
        <v>28</v>
      </c>
      <c r="H599" s="122">
        <v>61.769999999999996</v>
      </c>
      <c r="I599" s="122">
        <v>58.45</v>
      </c>
      <c r="J599" s="122">
        <v>44</v>
      </c>
      <c r="K599" s="122"/>
      <c r="L599" s="122"/>
      <c r="M599" s="122"/>
      <c r="N599" s="122" t="s">
        <v>28</v>
      </c>
      <c r="O599" s="122" t="s">
        <v>28</v>
      </c>
      <c r="P599" s="122" t="s">
        <v>28</v>
      </c>
      <c r="Q599" s="122">
        <v>81.12833333333333</v>
      </c>
      <c r="R599" s="122">
        <v>72.17</v>
      </c>
      <c r="S599" s="122" t="s">
        <v>28</v>
      </c>
      <c r="T599" s="122"/>
    </row>
    <row r="600" spans="1:20">
      <c r="A600" s="6">
        <v>42868</v>
      </c>
      <c r="B600" s="122">
        <v>78</v>
      </c>
      <c r="C600" s="122">
        <v>76</v>
      </c>
      <c r="D600" s="122">
        <v>48</v>
      </c>
      <c r="E600" s="122">
        <v>76</v>
      </c>
      <c r="F600" s="122">
        <v>67</v>
      </c>
      <c r="G600" s="122">
        <v>43.5</v>
      </c>
      <c r="H600" s="122">
        <v>68.38000000000001</v>
      </c>
      <c r="I600" s="122">
        <v>52.914999999999999</v>
      </c>
      <c r="J600" s="122">
        <v>42.61</v>
      </c>
      <c r="K600" s="122"/>
      <c r="L600" s="122"/>
      <c r="M600" s="122"/>
      <c r="N600" s="122">
        <v>64.25</v>
      </c>
      <c r="O600" s="122">
        <v>59.25</v>
      </c>
      <c r="P600" s="122">
        <v>53.75</v>
      </c>
      <c r="Q600" s="122">
        <v>90.583333333333329</v>
      </c>
      <c r="R600" s="122">
        <v>71.72999999999999</v>
      </c>
      <c r="S600" s="122">
        <v>54.703333333333326</v>
      </c>
      <c r="T600" s="122"/>
    </row>
    <row r="601" spans="1:20">
      <c r="A601" s="6">
        <v>42875</v>
      </c>
      <c r="B601" s="122">
        <v>78.5</v>
      </c>
      <c r="C601" s="122">
        <v>76.5</v>
      </c>
      <c r="D601" s="122">
        <v>51.5</v>
      </c>
      <c r="E601" s="122">
        <v>75</v>
      </c>
      <c r="F601" s="122">
        <v>41.25</v>
      </c>
      <c r="G601" s="122" t="s">
        <v>28</v>
      </c>
      <c r="H601" s="122">
        <v>70.837999999999994</v>
      </c>
      <c r="I601" s="122">
        <v>72.040000000000006</v>
      </c>
      <c r="J601" s="122">
        <v>69.650000000000006</v>
      </c>
      <c r="K601" s="122"/>
      <c r="L601" s="122"/>
      <c r="M601" s="122"/>
      <c r="N601" s="122" t="s">
        <v>28</v>
      </c>
      <c r="O601" s="122" t="s">
        <v>28</v>
      </c>
      <c r="P601" s="122" t="s">
        <v>28</v>
      </c>
      <c r="Q601" s="122">
        <v>92.333333333333329</v>
      </c>
      <c r="R601" s="122">
        <v>73.118333333333325</v>
      </c>
      <c r="S601" s="122" t="s">
        <v>28</v>
      </c>
      <c r="T601" s="122"/>
    </row>
    <row r="602" spans="1:20">
      <c r="A602" s="6">
        <v>42882</v>
      </c>
      <c r="B602" s="122">
        <v>75.5</v>
      </c>
      <c r="C602" s="122">
        <v>75.5</v>
      </c>
      <c r="D602" s="122">
        <v>49</v>
      </c>
      <c r="E602" s="122">
        <v>85</v>
      </c>
      <c r="F602" s="122">
        <v>47</v>
      </c>
      <c r="G602" s="122" t="s">
        <v>28</v>
      </c>
      <c r="H602" s="122">
        <v>63.392499999999998</v>
      </c>
      <c r="I602" s="122">
        <v>54.064999999999998</v>
      </c>
      <c r="J602" s="122">
        <v>42.16</v>
      </c>
      <c r="K602" s="122"/>
      <c r="L602" s="122"/>
      <c r="M602" s="122"/>
      <c r="N602" s="122" t="s">
        <v>28</v>
      </c>
      <c r="O602" s="122" t="s">
        <v>28</v>
      </c>
      <c r="P602" s="122" t="s">
        <v>28</v>
      </c>
      <c r="Q602" s="122">
        <v>88.59333333333332</v>
      </c>
      <c r="R602" s="122">
        <v>70.556666666666672</v>
      </c>
      <c r="S602" s="122">
        <v>51.03</v>
      </c>
      <c r="T602" s="122"/>
    </row>
    <row r="603" spans="1:20">
      <c r="A603" s="6">
        <v>42889</v>
      </c>
      <c r="B603" s="122">
        <v>70</v>
      </c>
      <c r="C603" s="122">
        <v>75</v>
      </c>
      <c r="D603" s="122">
        <v>45</v>
      </c>
      <c r="E603" s="122">
        <v>71.75</v>
      </c>
      <c r="F603" s="122">
        <v>53.5</v>
      </c>
      <c r="G603" s="122">
        <v>24.5</v>
      </c>
      <c r="H603" s="122">
        <v>53.98</v>
      </c>
      <c r="I603" s="122">
        <v>48</v>
      </c>
      <c r="J603" s="122">
        <v>63.21</v>
      </c>
      <c r="K603" s="122"/>
      <c r="L603" s="122"/>
      <c r="M603" s="122"/>
      <c r="N603" s="122" t="s">
        <v>28</v>
      </c>
      <c r="O603" s="122" t="s">
        <v>28</v>
      </c>
      <c r="P603" s="122" t="s">
        <v>28</v>
      </c>
      <c r="Q603" s="122" t="s">
        <v>28</v>
      </c>
      <c r="R603" s="122" t="s">
        <v>28</v>
      </c>
      <c r="S603" s="122" t="s">
        <v>28</v>
      </c>
      <c r="T603" s="122"/>
    </row>
    <row r="604" spans="1:20">
      <c r="A604" s="6">
        <v>42896</v>
      </c>
      <c r="B604" s="122">
        <v>66.5</v>
      </c>
      <c r="C604" s="122">
        <v>72</v>
      </c>
      <c r="D604" s="122">
        <v>45.5</v>
      </c>
      <c r="E604" s="122">
        <v>71.5</v>
      </c>
      <c r="F604" s="122">
        <v>35.5</v>
      </c>
      <c r="G604" s="122" t="s">
        <v>28</v>
      </c>
      <c r="H604" s="122">
        <v>61.224999999999994</v>
      </c>
      <c r="I604" s="122">
        <v>53.37</v>
      </c>
      <c r="J604" s="122">
        <v>43.34</v>
      </c>
      <c r="K604" s="122"/>
      <c r="L604" s="122"/>
      <c r="M604" s="122"/>
      <c r="N604" s="122">
        <v>52</v>
      </c>
      <c r="O604" s="122">
        <v>56.75</v>
      </c>
      <c r="P604" s="122">
        <v>47.75</v>
      </c>
      <c r="Q604" s="122">
        <v>83.233333333333334</v>
      </c>
      <c r="R604" s="122">
        <v>78.36</v>
      </c>
      <c r="S604" s="122">
        <v>69.509999999999991</v>
      </c>
      <c r="T604" s="122"/>
    </row>
    <row r="605" spans="1:20">
      <c r="A605" s="6">
        <v>42903</v>
      </c>
      <c r="B605" s="122">
        <v>64</v>
      </c>
      <c r="C605" s="122">
        <v>66.5</v>
      </c>
      <c r="D605" s="122">
        <v>42.5</v>
      </c>
      <c r="E605" s="122">
        <v>73.5</v>
      </c>
      <c r="F605" s="122">
        <v>45.25</v>
      </c>
      <c r="G605" s="122" t="s">
        <v>28</v>
      </c>
      <c r="H605" s="122">
        <v>49.429999999999993</v>
      </c>
      <c r="I605" s="122">
        <v>49</v>
      </c>
      <c r="J605" s="122">
        <v>22.5</v>
      </c>
      <c r="K605" s="122"/>
      <c r="L605" s="122"/>
      <c r="M605" s="122"/>
      <c r="N605" s="122" t="s">
        <v>28</v>
      </c>
      <c r="O605" s="122" t="s">
        <v>28</v>
      </c>
      <c r="P605" s="122" t="s">
        <v>28</v>
      </c>
      <c r="Q605" s="122">
        <v>89.868333333333339</v>
      </c>
      <c r="R605" s="122">
        <v>86.14</v>
      </c>
      <c r="S605" s="122">
        <v>37.96</v>
      </c>
      <c r="T605" s="122"/>
    </row>
    <row r="606" spans="1:20">
      <c r="A606" s="6">
        <v>42910</v>
      </c>
      <c r="B606" s="122">
        <v>63.5</v>
      </c>
      <c r="C606" s="122">
        <v>65.5</v>
      </c>
      <c r="D606" s="122">
        <v>36.5</v>
      </c>
      <c r="E606" s="122">
        <v>56.5</v>
      </c>
      <c r="F606" s="122">
        <v>44.5</v>
      </c>
      <c r="G606" s="122" t="s">
        <v>28</v>
      </c>
      <c r="H606" s="122">
        <v>66.102499999999992</v>
      </c>
      <c r="I606" s="122">
        <v>55.620000000000005</v>
      </c>
      <c r="J606" s="122">
        <v>44</v>
      </c>
      <c r="K606" s="122"/>
      <c r="L606" s="122"/>
      <c r="M606" s="122"/>
      <c r="N606" s="122" t="s">
        <v>28</v>
      </c>
      <c r="O606" s="122" t="s">
        <v>28</v>
      </c>
      <c r="P606" s="122" t="s">
        <v>28</v>
      </c>
      <c r="Q606" s="122">
        <v>82.960000000000008</v>
      </c>
      <c r="R606" s="122">
        <v>72.72</v>
      </c>
      <c r="S606" s="122">
        <v>51.61</v>
      </c>
      <c r="T606" s="122"/>
    </row>
    <row r="607" spans="1:20">
      <c r="A607" s="6">
        <v>42917</v>
      </c>
      <c r="B607" s="122">
        <v>62.5</v>
      </c>
      <c r="C607" s="122">
        <v>64</v>
      </c>
      <c r="D607" s="122">
        <v>35.5</v>
      </c>
      <c r="E607" s="122">
        <v>67.5</v>
      </c>
      <c r="F607" s="122">
        <v>43.5</v>
      </c>
      <c r="G607" s="122" t="s">
        <v>28</v>
      </c>
      <c r="H607" s="122">
        <v>55.118333333333339</v>
      </c>
      <c r="I607" s="122">
        <v>48.42</v>
      </c>
      <c r="J607" s="122">
        <v>57</v>
      </c>
      <c r="K607" s="122"/>
      <c r="L607" s="122"/>
      <c r="M607" s="122"/>
      <c r="N607" s="122" t="s">
        <v>28</v>
      </c>
      <c r="O607" s="122" t="s">
        <v>28</v>
      </c>
      <c r="P607" s="122" t="s">
        <v>28</v>
      </c>
      <c r="Q607" s="122">
        <v>95.72833333333331</v>
      </c>
      <c r="R607" s="122">
        <v>77.06</v>
      </c>
      <c r="S607" s="122" t="s">
        <v>28</v>
      </c>
      <c r="T607" s="122"/>
    </row>
    <row r="608" spans="1:20">
      <c r="A608" s="6">
        <v>42924</v>
      </c>
      <c r="B608" s="122" t="s">
        <v>28</v>
      </c>
      <c r="C608" s="122" t="s">
        <v>28</v>
      </c>
      <c r="D608" s="122" t="s">
        <v>28</v>
      </c>
      <c r="E608" s="122" t="s">
        <v>28</v>
      </c>
      <c r="F608" s="122" t="s">
        <v>28</v>
      </c>
      <c r="G608" s="122" t="s">
        <v>28</v>
      </c>
      <c r="H608" s="122">
        <v>54.013999999999996</v>
      </c>
      <c r="I608" s="122">
        <v>59</v>
      </c>
      <c r="J608" s="122" t="s">
        <v>28</v>
      </c>
      <c r="K608" s="122"/>
      <c r="L608" s="122"/>
      <c r="M608" s="122"/>
      <c r="N608" s="122" t="s">
        <v>28</v>
      </c>
      <c r="O608" s="122" t="s">
        <v>28</v>
      </c>
      <c r="P608" s="122" t="s">
        <v>28</v>
      </c>
      <c r="Q608" s="122">
        <v>87.71</v>
      </c>
      <c r="R608" s="122">
        <v>83.89</v>
      </c>
      <c r="S608" s="122" t="s">
        <v>28</v>
      </c>
      <c r="T608" s="122"/>
    </row>
    <row r="609" spans="1:20">
      <c r="A609" s="6">
        <v>42931</v>
      </c>
      <c r="B609" s="122">
        <v>65</v>
      </c>
      <c r="C609" s="122">
        <v>64</v>
      </c>
      <c r="D609" s="122">
        <v>36</v>
      </c>
      <c r="E609" s="122" t="s">
        <v>28</v>
      </c>
      <c r="F609" s="122" t="s">
        <v>28</v>
      </c>
      <c r="G609" s="122" t="s">
        <v>28</v>
      </c>
      <c r="H609" s="122">
        <v>63.323333333333323</v>
      </c>
      <c r="I609" s="122">
        <v>49.674999999999997</v>
      </c>
      <c r="J609" s="122">
        <v>33</v>
      </c>
      <c r="K609" s="122"/>
      <c r="L609" s="122"/>
      <c r="M609" s="122"/>
      <c r="N609" s="122">
        <v>51.5</v>
      </c>
      <c r="O609" s="122">
        <v>47.5</v>
      </c>
      <c r="P609" s="122">
        <v>16</v>
      </c>
      <c r="Q609" s="122">
        <v>101.92750000000001</v>
      </c>
      <c r="R609" s="122">
        <v>87.617500000000007</v>
      </c>
      <c r="S609" s="122">
        <v>71.75</v>
      </c>
      <c r="T609" s="122"/>
    </row>
    <row r="610" spans="1:20">
      <c r="A610" s="6">
        <v>42938</v>
      </c>
      <c r="B610" s="122">
        <v>66.5</v>
      </c>
      <c r="C610" s="122">
        <v>69</v>
      </c>
      <c r="D610" s="122">
        <v>42.5</v>
      </c>
      <c r="E610" s="122">
        <v>71.25</v>
      </c>
      <c r="F610" s="122">
        <v>48.75</v>
      </c>
      <c r="G610" s="122" t="s">
        <v>28</v>
      </c>
      <c r="H610" s="122">
        <v>55.523333333333333</v>
      </c>
      <c r="I610" s="122">
        <v>56.614999999999995</v>
      </c>
      <c r="J610" s="122">
        <v>50</v>
      </c>
      <c r="K610" s="122"/>
      <c r="L610" s="122"/>
      <c r="M610" s="122"/>
      <c r="N610" s="122" t="s">
        <v>28</v>
      </c>
      <c r="O610" s="122" t="s">
        <v>28</v>
      </c>
      <c r="P610" s="122" t="s">
        <v>28</v>
      </c>
      <c r="Q610" s="122">
        <v>92.614999999999995</v>
      </c>
      <c r="R610" s="122">
        <v>75.384999999999991</v>
      </c>
      <c r="S610" s="122">
        <v>56.19</v>
      </c>
      <c r="T610" s="122"/>
    </row>
    <row r="611" spans="1:20">
      <c r="A611" s="6">
        <v>42945</v>
      </c>
      <c r="B611" s="122">
        <v>66.5</v>
      </c>
      <c r="C611" s="122">
        <v>66.5</v>
      </c>
      <c r="D611" s="122">
        <v>42.5</v>
      </c>
      <c r="E611" s="122">
        <v>75</v>
      </c>
      <c r="F611" s="122">
        <v>53.75</v>
      </c>
      <c r="G611" s="122">
        <v>30</v>
      </c>
      <c r="H611" s="122">
        <v>61.56</v>
      </c>
      <c r="I611" s="122">
        <v>58</v>
      </c>
      <c r="J611" s="122" t="s">
        <v>28</v>
      </c>
      <c r="K611" s="122"/>
      <c r="L611" s="122"/>
      <c r="M611" s="122"/>
      <c r="N611" s="122" t="s">
        <v>28</v>
      </c>
      <c r="O611" s="122" t="s">
        <v>28</v>
      </c>
      <c r="P611" s="122" t="s">
        <v>28</v>
      </c>
      <c r="Q611" s="122">
        <v>91.451666666666668</v>
      </c>
      <c r="R611" s="122">
        <v>71.3</v>
      </c>
      <c r="S611" s="122" t="s">
        <v>28</v>
      </c>
      <c r="T611" s="122"/>
    </row>
    <row r="612" spans="1:20">
      <c r="A612" s="6">
        <v>42952</v>
      </c>
      <c r="B612" s="122">
        <v>76</v>
      </c>
      <c r="C612" s="122">
        <v>75</v>
      </c>
      <c r="D612" s="122">
        <v>50</v>
      </c>
      <c r="E612" s="122">
        <v>77.5</v>
      </c>
      <c r="F612" s="122" t="s">
        <v>28</v>
      </c>
      <c r="G612" s="122" t="s">
        <v>28</v>
      </c>
      <c r="H612" s="122">
        <v>60.155000000000001</v>
      </c>
      <c r="I612" s="122">
        <v>54.32</v>
      </c>
      <c r="J612" s="122">
        <v>45</v>
      </c>
      <c r="K612" s="122"/>
      <c r="L612" s="122"/>
      <c r="M612" s="122"/>
      <c r="N612" s="122">
        <v>52.25</v>
      </c>
      <c r="O612" s="122">
        <v>54</v>
      </c>
      <c r="P612" s="122">
        <v>46.5</v>
      </c>
      <c r="Q612" s="122">
        <v>94.89</v>
      </c>
      <c r="R612" s="122">
        <v>73.865000000000009</v>
      </c>
      <c r="S612" s="122" t="s">
        <v>28</v>
      </c>
      <c r="T612" s="122"/>
    </row>
    <row r="613" spans="1:20">
      <c r="A613" s="6">
        <v>42959</v>
      </c>
      <c r="B613" s="122">
        <v>73</v>
      </c>
      <c r="C613" s="122">
        <v>70</v>
      </c>
      <c r="D613" s="122">
        <v>45</v>
      </c>
      <c r="E613" s="122">
        <v>71.25</v>
      </c>
      <c r="F613" s="122">
        <v>46.5</v>
      </c>
      <c r="G613" s="122">
        <v>24.5</v>
      </c>
      <c r="H613" s="122">
        <v>65.594999999999999</v>
      </c>
      <c r="I613" s="122">
        <v>66.25</v>
      </c>
      <c r="J613" s="122">
        <v>59</v>
      </c>
      <c r="K613" s="122"/>
      <c r="L613" s="122"/>
      <c r="M613" s="122"/>
      <c r="N613" s="122">
        <v>50.5</v>
      </c>
      <c r="O613" s="122">
        <v>49.5</v>
      </c>
      <c r="P613" s="122">
        <v>46.5</v>
      </c>
      <c r="Q613" s="122">
        <v>95.19</v>
      </c>
      <c r="R613" s="122">
        <v>79.900000000000006</v>
      </c>
      <c r="S613" s="122" t="s">
        <v>28</v>
      </c>
      <c r="T613" s="122"/>
    </row>
    <row r="614" spans="1:20">
      <c r="A614" s="6">
        <v>42966</v>
      </c>
      <c r="B614" s="122">
        <v>80</v>
      </c>
      <c r="C614" s="122">
        <v>78</v>
      </c>
      <c r="D614" s="122">
        <v>36</v>
      </c>
      <c r="E614" s="122">
        <v>73.25</v>
      </c>
      <c r="F614" s="122">
        <v>43.25</v>
      </c>
      <c r="G614" s="122" t="s">
        <v>28</v>
      </c>
      <c r="H614" s="122">
        <v>62.644999999999996</v>
      </c>
      <c r="I614" s="122">
        <v>59.49</v>
      </c>
      <c r="J614" s="122">
        <v>57</v>
      </c>
      <c r="K614" s="122"/>
      <c r="L614" s="122"/>
      <c r="M614" s="122"/>
      <c r="N614" s="122">
        <v>47.75</v>
      </c>
      <c r="O614" s="122">
        <v>50</v>
      </c>
      <c r="P614" s="122">
        <v>47.5</v>
      </c>
      <c r="Q614" s="122">
        <v>92.95</v>
      </c>
      <c r="R614" s="122">
        <v>82.6</v>
      </c>
      <c r="S614" s="122">
        <v>45.35</v>
      </c>
      <c r="T614" s="122"/>
    </row>
    <row r="615" spans="1:20">
      <c r="A615" s="6">
        <v>42973</v>
      </c>
      <c r="B615" s="122">
        <v>74</v>
      </c>
      <c r="C615" s="122">
        <v>75</v>
      </c>
      <c r="D615" s="122">
        <v>50</v>
      </c>
      <c r="E615" s="122">
        <v>73.5</v>
      </c>
      <c r="F615" s="122">
        <v>44</v>
      </c>
      <c r="G615" s="122" t="s">
        <v>28</v>
      </c>
      <c r="H615" s="122">
        <v>57.914000000000001</v>
      </c>
      <c r="I615" s="122">
        <v>62</v>
      </c>
      <c r="J615" s="122" t="s">
        <v>28</v>
      </c>
      <c r="K615" s="122"/>
      <c r="L615" s="122"/>
      <c r="M615" s="122"/>
      <c r="N615" s="122" t="s">
        <v>28</v>
      </c>
      <c r="O615" s="122" t="s">
        <v>28</v>
      </c>
      <c r="P615" s="122" t="s">
        <v>28</v>
      </c>
      <c r="Q615" s="122">
        <v>90.636666666666656</v>
      </c>
      <c r="R615" s="122">
        <v>73.89</v>
      </c>
      <c r="S615" s="122" t="s">
        <v>28</v>
      </c>
      <c r="T615" s="122"/>
    </row>
    <row r="616" spans="1:20">
      <c r="A616" s="6">
        <v>42980</v>
      </c>
      <c r="B616" s="122">
        <v>81</v>
      </c>
      <c r="C616" s="122">
        <v>78</v>
      </c>
      <c r="D616" s="122">
        <v>50</v>
      </c>
      <c r="E616" s="122">
        <v>70.5</v>
      </c>
      <c r="F616" s="122">
        <v>47</v>
      </c>
      <c r="G616" s="122" t="s">
        <v>28</v>
      </c>
      <c r="H616" s="122">
        <v>60.793333333333329</v>
      </c>
      <c r="I616" s="122">
        <v>59.69</v>
      </c>
      <c r="J616" s="122">
        <v>63.41</v>
      </c>
      <c r="K616" s="122"/>
      <c r="L616" s="122"/>
      <c r="M616" s="122"/>
      <c r="N616" s="122">
        <v>47</v>
      </c>
      <c r="O616" s="122">
        <v>47.25</v>
      </c>
      <c r="P616" s="122">
        <v>42.5</v>
      </c>
      <c r="Q616" s="122">
        <v>98.405000000000001</v>
      </c>
      <c r="R616" s="122">
        <v>78.924999999999997</v>
      </c>
      <c r="S616" s="122" t="s">
        <v>28</v>
      </c>
      <c r="T616" s="122"/>
    </row>
    <row r="617" spans="1:20">
      <c r="A617" s="6">
        <v>42987</v>
      </c>
      <c r="B617" s="122">
        <v>70</v>
      </c>
      <c r="C617" s="122">
        <v>68</v>
      </c>
      <c r="D617" s="122">
        <v>40</v>
      </c>
      <c r="E617" s="122">
        <v>72.75</v>
      </c>
      <c r="F617" s="122">
        <v>45</v>
      </c>
      <c r="G617" s="122" t="s">
        <v>28</v>
      </c>
      <c r="H617" s="122">
        <v>60.512500000000003</v>
      </c>
      <c r="I617" s="122">
        <v>65</v>
      </c>
      <c r="J617" s="122">
        <v>55</v>
      </c>
      <c r="K617" s="122"/>
      <c r="L617" s="122"/>
      <c r="M617" s="122"/>
      <c r="N617" s="122" t="s">
        <v>28</v>
      </c>
      <c r="O617" s="122" t="s">
        <v>28</v>
      </c>
      <c r="P617" s="122" t="s">
        <v>28</v>
      </c>
      <c r="Q617" s="122">
        <v>95.72999999999999</v>
      </c>
      <c r="R617" s="122" t="s">
        <v>28</v>
      </c>
      <c r="S617" s="122" t="s">
        <v>28</v>
      </c>
      <c r="T617" s="122"/>
    </row>
    <row r="618" spans="1:20">
      <c r="A618" s="6">
        <v>42994</v>
      </c>
      <c r="B618" s="122">
        <v>70</v>
      </c>
      <c r="C618" s="122">
        <v>70</v>
      </c>
      <c r="D618" s="122">
        <v>50</v>
      </c>
      <c r="E618" s="122">
        <v>71.5</v>
      </c>
      <c r="F618" s="122">
        <v>44.75</v>
      </c>
      <c r="G618" s="122">
        <v>23.5</v>
      </c>
      <c r="H618" s="122">
        <v>63.534999999999997</v>
      </c>
      <c r="I618" s="122">
        <v>56</v>
      </c>
      <c r="J618" s="122" t="s">
        <v>28</v>
      </c>
      <c r="K618" s="122"/>
      <c r="L618" s="122"/>
      <c r="M618" s="122"/>
      <c r="N618" s="122">
        <v>50.5</v>
      </c>
      <c r="O618" s="122">
        <v>51.75</v>
      </c>
      <c r="P618" s="122">
        <v>43.25</v>
      </c>
      <c r="Q618" s="122">
        <v>86.594999999999985</v>
      </c>
      <c r="R618" s="122">
        <v>74.803333333333342</v>
      </c>
      <c r="S618" s="122">
        <v>38.81</v>
      </c>
      <c r="T618" s="122"/>
    </row>
    <row r="619" spans="1:20">
      <c r="A619" s="6">
        <v>43001</v>
      </c>
      <c r="B619" s="122">
        <v>67.5</v>
      </c>
      <c r="C619" s="122">
        <v>69</v>
      </c>
      <c r="D619" s="122">
        <v>37.5</v>
      </c>
      <c r="E619" s="122">
        <v>79.25</v>
      </c>
      <c r="F619" s="122">
        <v>38.5</v>
      </c>
      <c r="G619" s="122" t="s">
        <v>28</v>
      </c>
      <c r="H619" s="122">
        <v>76.569999999999993</v>
      </c>
      <c r="I619" s="122">
        <v>56.59</v>
      </c>
      <c r="J619" s="122">
        <v>45</v>
      </c>
      <c r="K619" s="122"/>
      <c r="L619" s="122"/>
      <c r="M619" s="122"/>
      <c r="N619" s="122" t="s">
        <v>28</v>
      </c>
      <c r="O619" s="122" t="s">
        <v>28</v>
      </c>
      <c r="P619" s="122" t="s">
        <v>28</v>
      </c>
      <c r="Q619" s="122">
        <v>84.511666666666656</v>
      </c>
      <c r="R619" s="122">
        <v>68.61</v>
      </c>
      <c r="S619" s="122" t="s">
        <v>28</v>
      </c>
      <c r="T619" s="122"/>
    </row>
    <row r="620" spans="1:20">
      <c r="A620" s="6">
        <v>43008</v>
      </c>
      <c r="B620" s="122">
        <v>67.5</v>
      </c>
      <c r="C620" s="122">
        <v>69.5</v>
      </c>
      <c r="D620" s="122">
        <v>38</v>
      </c>
      <c r="E620" s="122">
        <v>61.5</v>
      </c>
      <c r="F620" s="122" t="s">
        <v>28</v>
      </c>
      <c r="G620" s="122" t="s">
        <v>28</v>
      </c>
      <c r="H620" s="122">
        <v>58.923333333333339</v>
      </c>
      <c r="I620" s="122">
        <v>66.11</v>
      </c>
      <c r="J620" s="122" t="s">
        <v>28</v>
      </c>
      <c r="K620" s="122"/>
      <c r="L620" s="122"/>
      <c r="M620" s="122"/>
      <c r="N620" s="122">
        <v>48.5</v>
      </c>
      <c r="O620" s="122">
        <v>50.25</v>
      </c>
      <c r="P620" s="122">
        <v>47</v>
      </c>
      <c r="Q620" s="122">
        <v>85.228333333333339</v>
      </c>
      <c r="R620" s="122">
        <v>72.5</v>
      </c>
      <c r="S620" s="122">
        <v>60.6</v>
      </c>
      <c r="T620" s="122"/>
    </row>
    <row r="621" spans="1:20">
      <c r="A621" s="6">
        <v>43015</v>
      </c>
      <c r="B621" s="122">
        <v>71</v>
      </c>
      <c r="C621" s="122">
        <v>71</v>
      </c>
      <c r="D621" s="122">
        <v>39</v>
      </c>
      <c r="E621" s="122">
        <v>52</v>
      </c>
      <c r="F621" s="122">
        <v>37.5</v>
      </c>
      <c r="G621" s="122">
        <v>22.5</v>
      </c>
      <c r="H621" s="122">
        <v>63.942000000000007</v>
      </c>
      <c r="I621" s="122">
        <v>54.954999999999998</v>
      </c>
      <c r="J621" s="122">
        <v>51.98</v>
      </c>
      <c r="K621" s="122"/>
      <c r="L621" s="122"/>
      <c r="M621" s="122"/>
      <c r="N621" s="122" t="s">
        <v>28</v>
      </c>
      <c r="O621" s="122" t="s">
        <v>28</v>
      </c>
      <c r="P621" s="122" t="s">
        <v>28</v>
      </c>
      <c r="Q621" s="122">
        <v>83.724999999999994</v>
      </c>
      <c r="R621" s="122">
        <v>72.046666666666667</v>
      </c>
      <c r="S621" s="122" t="s">
        <v>28</v>
      </c>
      <c r="T621" s="122"/>
    </row>
    <row r="622" spans="1:20">
      <c r="A622" s="6">
        <v>43022</v>
      </c>
      <c r="B622" s="122">
        <v>71</v>
      </c>
      <c r="C622" s="122">
        <v>74</v>
      </c>
      <c r="D622" s="122">
        <v>44</v>
      </c>
      <c r="E622" s="122">
        <v>76.25</v>
      </c>
      <c r="F622" s="122">
        <v>50</v>
      </c>
      <c r="G622" s="122">
        <v>30</v>
      </c>
      <c r="H622" s="122">
        <v>57.637500000000003</v>
      </c>
      <c r="I622" s="122">
        <v>61.79</v>
      </c>
      <c r="J622" s="122" t="s">
        <v>28</v>
      </c>
      <c r="K622" s="122"/>
      <c r="L622" s="122"/>
      <c r="M622" s="122"/>
      <c r="N622" s="122">
        <v>44</v>
      </c>
      <c r="O622" s="122">
        <v>48.5</v>
      </c>
      <c r="P622" s="122">
        <v>42</v>
      </c>
      <c r="Q622" s="122" t="s">
        <v>28</v>
      </c>
      <c r="R622" s="122" t="s">
        <v>28</v>
      </c>
      <c r="S622" s="122" t="s">
        <v>28</v>
      </c>
      <c r="T622" s="122"/>
    </row>
    <row r="623" spans="1:20">
      <c r="A623" s="6">
        <v>43029</v>
      </c>
      <c r="B623" s="122">
        <v>70</v>
      </c>
      <c r="C623" s="122">
        <v>72</v>
      </c>
      <c r="D623" s="122">
        <v>43</v>
      </c>
      <c r="E623" s="122">
        <v>64.25</v>
      </c>
      <c r="F623" s="122" t="s">
        <v>28</v>
      </c>
      <c r="G623" s="122" t="s">
        <v>28</v>
      </c>
      <c r="H623" s="122">
        <v>61.374999999999993</v>
      </c>
      <c r="I623" s="122">
        <v>53.03</v>
      </c>
      <c r="J623" s="122" t="s">
        <v>28</v>
      </c>
      <c r="K623" s="122"/>
      <c r="L623" s="122"/>
      <c r="M623" s="122"/>
      <c r="N623" s="122">
        <v>53.5</v>
      </c>
      <c r="O623" s="122">
        <v>52</v>
      </c>
      <c r="P623" s="122">
        <v>44.5</v>
      </c>
      <c r="Q623" s="122">
        <v>88.455000000000013</v>
      </c>
      <c r="R623" s="122">
        <v>76.47</v>
      </c>
      <c r="S623" s="122" t="s">
        <v>28</v>
      </c>
      <c r="T623" s="122"/>
    </row>
    <row r="624" spans="1:20">
      <c r="A624" s="6">
        <v>43036</v>
      </c>
      <c r="B624" s="122">
        <v>69</v>
      </c>
      <c r="C624" s="122">
        <v>72.5</v>
      </c>
      <c r="D624" s="122">
        <v>43</v>
      </c>
      <c r="E624" s="122">
        <v>59.5</v>
      </c>
      <c r="F624" s="122" t="s">
        <v>28</v>
      </c>
      <c r="G624" s="122" t="s">
        <v>28</v>
      </c>
      <c r="H624" s="122">
        <v>64.188000000000002</v>
      </c>
      <c r="I624" s="122">
        <v>57.325000000000003</v>
      </c>
      <c r="J624" s="122">
        <v>41</v>
      </c>
      <c r="K624" s="122" t="s">
        <v>28</v>
      </c>
      <c r="L624" s="122" t="s">
        <v>28</v>
      </c>
      <c r="M624" s="122" t="s">
        <v>28</v>
      </c>
      <c r="N624" s="122" t="s">
        <v>28</v>
      </c>
      <c r="O624" s="122" t="s">
        <v>28</v>
      </c>
      <c r="P624" s="122" t="s">
        <v>28</v>
      </c>
      <c r="Q624" s="122">
        <v>79.260000000000005</v>
      </c>
      <c r="R624" s="122">
        <v>69.22</v>
      </c>
      <c r="S624" s="122">
        <v>47.664999999999999</v>
      </c>
      <c r="T624" s="122"/>
    </row>
    <row r="625" spans="1:20">
      <c r="A625" s="6">
        <v>43043</v>
      </c>
      <c r="B625" s="122">
        <v>73</v>
      </c>
      <c r="C625" s="122">
        <v>76</v>
      </c>
      <c r="D625" s="122">
        <v>42.5</v>
      </c>
      <c r="E625" s="122">
        <v>76.25</v>
      </c>
      <c r="F625" s="122">
        <v>43</v>
      </c>
      <c r="G625" s="122" t="s">
        <v>28</v>
      </c>
      <c r="H625" s="122">
        <v>57.666666666666664</v>
      </c>
      <c r="I625" s="122">
        <v>54.33</v>
      </c>
      <c r="J625" s="122" t="s">
        <v>28</v>
      </c>
      <c r="K625" s="122">
        <v>55.1</v>
      </c>
      <c r="L625" s="122">
        <v>51</v>
      </c>
      <c r="M625" s="122">
        <v>51</v>
      </c>
      <c r="N625" s="122">
        <v>56.75</v>
      </c>
      <c r="O625" s="122">
        <v>55.5</v>
      </c>
      <c r="P625" s="122">
        <v>48.5</v>
      </c>
      <c r="Q625" s="122">
        <v>85.287499999999994</v>
      </c>
      <c r="R625" s="122">
        <v>62.94</v>
      </c>
      <c r="S625" s="122" t="s">
        <v>28</v>
      </c>
      <c r="T625" s="122"/>
    </row>
    <row r="626" spans="1:20">
      <c r="A626" s="6">
        <v>43050</v>
      </c>
      <c r="B626" s="122">
        <v>69</v>
      </c>
      <c r="C626" s="122">
        <v>71</v>
      </c>
      <c r="D626" s="122">
        <v>50</v>
      </c>
      <c r="E626" s="122">
        <v>67.5</v>
      </c>
      <c r="F626" s="122">
        <v>46</v>
      </c>
      <c r="G626" s="122" t="s">
        <v>28</v>
      </c>
      <c r="H626" s="122">
        <v>60.5</v>
      </c>
      <c r="I626" s="122" t="s">
        <v>28</v>
      </c>
      <c r="J626" s="122">
        <v>41</v>
      </c>
      <c r="K626" s="122">
        <v>59.16</v>
      </c>
      <c r="L626" s="122">
        <v>61</v>
      </c>
      <c r="M626" s="122">
        <v>71</v>
      </c>
      <c r="N626" s="122" t="s">
        <v>28</v>
      </c>
      <c r="O626" s="122" t="s">
        <v>28</v>
      </c>
      <c r="P626" s="122" t="s">
        <v>28</v>
      </c>
      <c r="Q626" s="122">
        <v>72.58</v>
      </c>
      <c r="R626" s="122">
        <v>52.4</v>
      </c>
      <c r="S626" s="122" t="s">
        <v>28</v>
      </c>
      <c r="T626" s="122"/>
    </row>
    <row r="627" spans="1:20">
      <c r="A627" s="6">
        <v>43057</v>
      </c>
      <c r="B627" s="122">
        <v>73</v>
      </c>
      <c r="C627" s="122">
        <v>78</v>
      </c>
      <c r="D627" s="122">
        <v>48.5</v>
      </c>
      <c r="E627" s="122">
        <v>80.5</v>
      </c>
      <c r="F627" s="122">
        <v>54</v>
      </c>
      <c r="G627" s="122" t="s">
        <v>28</v>
      </c>
      <c r="H627" s="122">
        <v>76.5</v>
      </c>
      <c r="I627" s="122">
        <v>63.77</v>
      </c>
      <c r="J627" s="122">
        <v>46.629999999999995</v>
      </c>
      <c r="K627" s="122">
        <v>72</v>
      </c>
      <c r="L627" s="122">
        <v>74</v>
      </c>
      <c r="M627" s="122">
        <v>76.5</v>
      </c>
      <c r="N627" s="122">
        <v>54</v>
      </c>
      <c r="O627" s="122">
        <v>57</v>
      </c>
      <c r="P627" s="122">
        <v>57</v>
      </c>
      <c r="Q627" s="122">
        <v>84.063333333333333</v>
      </c>
      <c r="R627" s="122">
        <v>75.23</v>
      </c>
      <c r="S627" s="122">
        <v>59.02</v>
      </c>
      <c r="T627" s="122"/>
    </row>
    <row r="628" spans="1:20">
      <c r="A628" s="6">
        <v>43064</v>
      </c>
      <c r="B628" s="122" t="s">
        <v>28</v>
      </c>
      <c r="C628" s="122" t="s">
        <v>28</v>
      </c>
      <c r="D628" s="122" t="s">
        <v>28</v>
      </c>
      <c r="E628" s="122" t="s">
        <v>28</v>
      </c>
      <c r="F628" s="122" t="s">
        <v>28</v>
      </c>
      <c r="G628" s="122" t="s">
        <v>28</v>
      </c>
      <c r="H628" s="122">
        <v>76.612499999999997</v>
      </c>
      <c r="I628" s="122" t="s">
        <v>28</v>
      </c>
      <c r="J628" s="122" t="s">
        <v>28</v>
      </c>
      <c r="K628" s="122" t="s">
        <v>28</v>
      </c>
      <c r="L628" s="122" t="s">
        <v>28</v>
      </c>
      <c r="M628" s="122" t="s">
        <v>28</v>
      </c>
      <c r="N628" s="122" t="s">
        <v>28</v>
      </c>
      <c r="O628" s="122" t="s">
        <v>28</v>
      </c>
      <c r="P628" s="122" t="s">
        <v>28</v>
      </c>
      <c r="Q628" s="122">
        <v>88.33</v>
      </c>
      <c r="R628" s="122" t="s">
        <v>28</v>
      </c>
      <c r="S628" s="122" t="s">
        <v>28</v>
      </c>
      <c r="T628" s="122"/>
    </row>
    <row r="629" spans="1:20">
      <c r="A629" s="6">
        <v>43071</v>
      </c>
      <c r="B629" s="122">
        <v>77</v>
      </c>
      <c r="C629" s="122">
        <v>84</v>
      </c>
      <c r="D629" s="122">
        <v>47.5</v>
      </c>
      <c r="E629" s="122">
        <v>75</v>
      </c>
      <c r="F629" s="122">
        <v>51.25</v>
      </c>
      <c r="G629" s="122" t="s">
        <v>28</v>
      </c>
      <c r="H629" s="122">
        <v>66.034999999999997</v>
      </c>
      <c r="I629" s="122" t="s">
        <v>28</v>
      </c>
      <c r="J629" s="122">
        <v>50</v>
      </c>
      <c r="K629" s="122" t="s">
        <v>28</v>
      </c>
      <c r="L629" s="122">
        <v>77</v>
      </c>
      <c r="M629" s="122">
        <v>81.819999999999993</v>
      </c>
      <c r="N629" s="122" t="s">
        <v>28</v>
      </c>
      <c r="O629" s="122" t="s">
        <v>28</v>
      </c>
      <c r="P629" s="122" t="s">
        <v>28</v>
      </c>
      <c r="Q629" s="122">
        <v>86.786666666666676</v>
      </c>
      <c r="R629" s="122">
        <v>83.46</v>
      </c>
      <c r="S629" s="122" t="s">
        <v>28</v>
      </c>
      <c r="T629" s="122"/>
    </row>
    <row r="630" spans="1:20">
      <c r="A630" s="6">
        <v>43078</v>
      </c>
      <c r="B630" s="122">
        <v>88</v>
      </c>
      <c r="C630" s="122">
        <v>85.5</v>
      </c>
      <c r="D630" s="122">
        <v>52</v>
      </c>
      <c r="E630" s="122">
        <v>73.75</v>
      </c>
      <c r="F630" s="122">
        <v>41.5</v>
      </c>
      <c r="G630" s="122" t="s">
        <v>28</v>
      </c>
      <c r="H630" s="122">
        <v>78.394000000000005</v>
      </c>
      <c r="I630" s="122">
        <v>66.974999999999994</v>
      </c>
      <c r="J630" s="122" t="s">
        <v>28</v>
      </c>
      <c r="K630" s="122">
        <v>63</v>
      </c>
      <c r="L630" s="122">
        <v>69</v>
      </c>
      <c r="M630" s="122">
        <v>70</v>
      </c>
      <c r="N630" s="122" t="s">
        <v>28</v>
      </c>
      <c r="O630" s="122" t="s">
        <v>28</v>
      </c>
      <c r="P630" s="122" t="s">
        <v>28</v>
      </c>
      <c r="Q630" s="122">
        <v>88.736666666666665</v>
      </c>
      <c r="R630" s="122" t="s">
        <v>28</v>
      </c>
      <c r="S630" s="122" t="s">
        <v>28</v>
      </c>
      <c r="T630" s="122"/>
    </row>
    <row r="631" spans="1:20">
      <c r="A631" s="6">
        <v>43085</v>
      </c>
      <c r="B631" s="122">
        <v>88</v>
      </c>
      <c r="C631" s="122">
        <v>82</v>
      </c>
      <c r="D631" s="122">
        <v>45</v>
      </c>
      <c r="E631" s="122">
        <v>76.75</v>
      </c>
      <c r="F631" s="122">
        <v>50.25</v>
      </c>
      <c r="G631" s="122" t="s">
        <v>28</v>
      </c>
      <c r="H631" s="122">
        <v>70.457499999999996</v>
      </c>
      <c r="I631" s="122">
        <v>65.66</v>
      </c>
      <c r="J631" s="122">
        <v>57.61</v>
      </c>
      <c r="K631" s="122" t="s">
        <v>28</v>
      </c>
      <c r="L631" s="122" t="s">
        <v>28</v>
      </c>
      <c r="M631" s="122" t="s">
        <v>28</v>
      </c>
      <c r="N631" s="122" t="s">
        <v>28</v>
      </c>
      <c r="O631" s="122" t="s">
        <v>28</v>
      </c>
      <c r="P631" s="122" t="s">
        <v>28</v>
      </c>
      <c r="Q631" s="122">
        <v>82.57</v>
      </c>
      <c r="R631" s="122">
        <v>75.67</v>
      </c>
      <c r="S631" s="122" t="s">
        <v>28</v>
      </c>
      <c r="T631" s="122"/>
    </row>
    <row r="632" spans="1:20">
      <c r="A632" s="6">
        <v>43092</v>
      </c>
      <c r="B632" s="122">
        <v>88</v>
      </c>
      <c r="C632" s="122">
        <v>83</v>
      </c>
      <c r="D632" s="122">
        <v>54</v>
      </c>
      <c r="E632" s="122">
        <v>75.25</v>
      </c>
      <c r="F632" s="122">
        <v>49</v>
      </c>
      <c r="G632" s="122" t="s">
        <v>28</v>
      </c>
      <c r="H632" s="122">
        <v>63.157499999999999</v>
      </c>
      <c r="I632" s="122" t="s">
        <v>28</v>
      </c>
      <c r="J632" s="122" t="s">
        <v>28</v>
      </c>
      <c r="K632" s="122" t="s">
        <v>28</v>
      </c>
      <c r="L632" s="122" t="s">
        <v>28</v>
      </c>
      <c r="M632" s="122" t="s">
        <v>28</v>
      </c>
      <c r="N632" s="122">
        <v>63</v>
      </c>
      <c r="O632" s="122">
        <v>62.5</v>
      </c>
      <c r="P632" s="122">
        <v>58</v>
      </c>
      <c r="Q632" s="122">
        <v>90.40333333333335</v>
      </c>
      <c r="R632" s="122">
        <v>67.900000000000006</v>
      </c>
      <c r="S632" s="122" t="s">
        <v>28</v>
      </c>
      <c r="T632" s="122"/>
    </row>
    <row r="633" spans="1:20">
      <c r="A633" s="6">
        <v>43099</v>
      </c>
      <c r="B633" s="122" t="s">
        <v>28</v>
      </c>
      <c r="C633" s="122" t="s">
        <v>28</v>
      </c>
      <c r="D633" s="122" t="s">
        <v>28</v>
      </c>
      <c r="E633" s="122" t="s">
        <v>28</v>
      </c>
      <c r="F633" s="122" t="s">
        <v>28</v>
      </c>
      <c r="G633" s="122" t="s">
        <v>28</v>
      </c>
      <c r="H633" s="122">
        <v>62.676666666666669</v>
      </c>
      <c r="I633" s="122">
        <v>52</v>
      </c>
      <c r="J633" s="122" t="s">
        <v>28</v>
      </c>
      <c r="K633" s="122" t="s">
        <v>28</v>
      </c>
      <c r="L633" s="122" t="s">
        <v>28</v>
      </c>
      <c r="M633" s="122" t="s">
        <v>28</v>
      </c>
      <c r="N633" s="122" t="s">
        <v>28</v>
      </c>
      <c r="O633" s="122" t="s">
        <v>28</v>
      </c>
      <c r="P633" s="122" t="s">
        <v>28</v>
      </c>
      <c r="Q633" s="122" t="s">
        <v>28</v>
      </c>
      <c r="R633" s="122" t="s">
        <v>28</v>
      </c>
      <c r="S633" s="122" t="s">
        <v>28</v>
      </c>
      <c r="T633" s="122"/>
    </row>
    <row r="634" spans="1:20">
      <c r="A634" s="6">
        <v>43106</v>
      </c>
      <c r="B634" s="122" t="s">
        <v>28</v>
      </c>
      <c r="C634" s="122" t="s">
        <v>28</v>
      </c>
      <c r="D634" s="122" t="s">
        <v>28</v>
      </c>
      <c r="E634" s="122" t="s">
        <v>28</v>
      </c>
      <c r="F634" s="122" t="s">
        <v>28</v>
      </c>
      <c r="G634" s="122" t="s">
        <v>28</v>
      </c>
      <c r="H634" s="122">
        <v>82</v>
      </c>
      <c r="I634" s="122">
        <v>57</v>
      </c>
      <c r="J634" s="122" t="s">
        <v>28</v>
      </c>
      <c r="K634" s="122" t="s">
        <v>28</v>
      </c>
      <c r="L634" s="122" t="s">
        <v>28</v>
      </c>
      <c r="M634" s="122" t="s">
        <v>28</v>
      </c>
      <c r="N634" s="122" t="s">
        <v>28</v>
      </c>
      <c r="O634" s="122" t="s">
        <v>28</v>
      </c>
      <c r="P634" s="122" t="s">
        <v>28</v>
      </c>
      <c r="Q634" s="122" t="s">
        <v>28</v>
      </c>
      <c r="R634" s="122" t="s">
        <v>28</v>
      </c>
      <c r="S634" s="122" t="s">
        <v>28</v>
      </c>
      <c r="T634" s="122"/>
    </row>
    <row r="635" spans="1:20">
      <c r="A635" s="6">
        <v>43113</v>
      </c>
      <c r="B635" s="122">
        <v>80</v>
      </c>
      <c r="C635" s="122">
        <v>80.5</v>
      </c>
      <c r="D635" s="122">
        <v>52.5</v>
      </c>
      <c r="E635" s="122">
        <v>80.25</v>
      </c>
      <c r="F635" s="122" t="s">
        <v>28</v>
      </c>
      <c r="G635" s="122" t="s">
        <v>28</v>
      </c>
      <c r="H635" s="122">
        <v>67.647999999999996</v>
      </c>
      <c r="I635" s="122">
        <v>61.826666666666675</v>
      </c>
      <c r="J635" s="122">
        <v>35.32</v>
      </c>
      <c r="K635" s="122" t="s">
        <v>28</v>
      </c>
      <c r="L635" s="122">
        <v>75.69</v>
      </c>
      <c r="M635" s="122" t="s">
        <v>28</v>
      </c>
      <c r="N635" s="122" t="s">
        <v>28</v>
      </c>
      <c r="O635" s="122" t="s">
        <v>28</v>
      </c>
      <c r="P635" s="122" t="s">
        <v>28</v>
      </c>
      <c r="Q635" s="122">
        <v>86.524999999999991</v>
      </c>
      <c r="R635" s="122">
        <v>99.215000000000003</v>
      </c>
      <c r="S635" s="122" t="s">
        <v>28</v>
      </c>
      <c r="T635" s="122"/>
    </row>
    <row r="636" spans="1:20">
      <c r="A636" s="6">
        <v>43120</v>
      </c>
      <c r="B636" s="122">
        <v>80</v>
      </c>
      <c r="C636" s="122">
        <v>82</v>
      </c>
      <c r="D636" s="122">
        <v>55</v>
      </c>
      <c r="E636" s="122">
        <v>80.25</v>
      </c>
      <c r="F636" s="122">
        <v>56.25</v>
      </c>
      <c r="G636" s="122" t="s">
        <v>28</v>
      </c>
      <c r="H636" s="122">
        <v>68.86</v>
      </c>
      <c r="I636" s="122">
        <v>58.69</v>
      </c>
      <c r="J636" s="122" t="s">
        <v>28</v>
      </c>
      <c r="K636" s="122" t="s">
        <v>28</v>
      </c>
      <c r="L636" s="122" t="s">
        <v>28</v>
      </c>
      <c r="M636" s="122" t="s">
        <v>28</v>
      </c>
      <c r="N636" s="122">
        <v>65</v>
      </c>
      <c r="O636" s="122" t="s">
        <v>28</v>
      </c>
      <c r="P636" s="122">
        <v>66</v>
      </c>
      <c r="Q636" s="122">
        <v>91.181666666666658</v>
      </c>
      <c r="R636" s="122">
        <v>70</v>
      </c>
      <c r="S636" s="122" t="s">
        <v>28</v>
      </c>
      <c r="T636" s="122"/>
    </row>
    <row r="637" spans="1:20">
      <c r="A637" s="6">
        <v>43127</v>
      </c>
      <c r="B637" s="122">
        <v>82</v>
      </c>
      <c r="C637" s="122">
        <v>81</v>
      </c>
      <c r="D637" s="122">
        <v>49</v>
      </c>
      <c r="E637" s="122">
        <v>72.75</v>
      </c>
      <c r="F637" s="122" t="s">
        <v>28</v>
      </c>
      <c r="G637" s="122" t="s">
        <v>28</v>
      </c>
      <c r="H637" s="122">
        <v>72.25333333333333</v>
      </c>
      <c r="I637" s="122">
        <v>55.55</v>
      </c>
      <c r="J637" s="122" t="s">
        <v>28</v>
      </c>
      <c r="K637" s="122">
        <v>68</v>
      </c>
      <c r="L637" s="122">
        <v>69</v>
      </c>
      <c r="M637" s="122">
        <v>57</v>
      </c>
      <c r="N637" s="122" t="s">
        <v>28</v>
      </c>
      <c r="O637" s="122" t="s">
        <v>28</v>
      </c>
      <c r="P637" s="122" t="s">
        <v>28</v>
      </c>
      <c r="Q637" s="122">
        <v>98.268333333333331</v>
      </c>
      <c r="R637" s="122">
        <v>86.889999999999986</v>
      </c>
      <c r="S637" s="122" t="s">
        <v>28</v>
      </c>
      <c r="T637" s="122"/>
    </row>
    <row r="638" spans="1:20">
      <c r="A638" s="6">
        <v>43134</v>
      </c>
      <c r="B638" s="122">
        <v>74.5</v>
      </c>
      <c r="C638" s="122">
        <v>75.5</v>
      </c>
      <c r="D638" s="122">
        <v>55.5</v>
      </c>
      <c r="E638" s="122">
        <v>75</v>
      </c>
      <c r="F638" s="122" t="s">
        <v>28</v>
      </c>
      <c r="G638" s="122" t="s">
        <v>28</v>
      </c>
      <c r="H638" s="122">
        <v>70.8</v>
      </c>
      <c r="I638" s="122">
        <v>64</v>
      </c>
      <c r="J638" s="122">
        <v>40</v>
      </c>
      <c r="K638" s="122" t="s">
        <v>28</v>
      </c>
      <c r="L638" s="122" t="s">
        <v>28</v>
      </c>
      <c r="M638" s="122" t="s">
        <v>28</v>
      </c>
      <c r="N638" s="122" t="s">
        <v>28</v>
      </c>
      <c r="O638" s="122" t="s">
        <v>28</v>
      </c>
      <c r="P638" s="122" t="s">
        <v>28</v>
      </c>
      <c r="Q638" s="122">
        <v>92.873333333333335</v>
      </c>
      <c r="R638" s="122">
        <v>92.441666666666663</v>
      </c>
      <c r="S638" s="122" t="s">
        <v>28</v>
      </c>
      <c r="T638" s="122"/>
    </row>
    <row r="639" spans="1:20">
      <c r="A639" s="6">
        <v>43141</v>
      </c>
      <c r="B639" s="122">
        <v>76</v>
      </c>
      <c r="C639" s="122">
        <v>76</v>
      </c>
      <c r="D639" s="122">
        <v>52</v>
      </c>
      <c r="E639" s="122">
        <v>72</v>
      </c>
      <c r="F639" s="122">
        <v>41</v>
      </c>
      <c r="G639" s="122" t="s">
        <v>28</v>
      </c>
      <c r="H639" s="122">
        <v>76.19</v>
      </c>
      <c r="I639" s="122" t="s">
        <v>28</v>
      </c>
      <c r="J639" s="122">
        <v>30</v>
      </c>
      <c r="K639" s="122" t="s">
        <v>28</v>
      </c>
      <c r="L639" s="122" t="s">
        <v>28</v>
      </c>
      <c r="M639" s="122" t="s">
        <v>28</v>
      </c>
      <c r="N639" s="122" t="s">
        <v>28</v>
      </c>
      <c r="O639" s="122" t="s">
        <v>28</v>
      </c>
      <c r="P639" s="122" t="s">
        <v>28</v>
      </c>
      <c r="Q639" s="122">
        <v>83.666666666666671</v>
      </c>
      <c r="R639" s="122">
        <v>77.86</v>
      </c>
      <c r="S639" s="122" t="s">
        <v>28</v>
      </c>
      <c r="T639" s="122"/>
    </row>
    <row r="640" spans="1:20">
      <c r="A640" s="6">
        <v>43148</v>
      </c>
      <c r="B640" s="122">
        <v>73.5</v>
      </c>
      <c r="C640" s="122">
        <v>73.5</v>
      </c>
      <c r="D640" s="122">
        <v>46</v>
      </c>
      <c r="E640" s="122">
        <v>68.25</v>
      </c>
      <c r="F640" s="122">
        <v>51.5</v>
      </c>
      <c r="G640" s="122" t="s">
        <v>28</v>
      </c>
      <c r="H640" s="122">
        <v>74.824999999999989</v>
      </c>
      <c r="I640" s="122">
        <v>56.9</v>
      </c>
      <c r="J640" s="122" t="s">
        <v>28</v>
      </c>
      <c r="K640" s="122" t="s">
        <v>28</v>
      </c>
      <c r="L640" s="122" t="s">
        <v>28</v>
      </c>
      <c r="M640" s="122" t="s">
        <v>28</v>
      </c>
      <c r="N640" s="122">
        <v>63</v>
      </c>
      <c r="O640" s="122">
        <v>65</v>
      </c>
      <c r="P640" s="122">
        <v>60.5</v>
      </c>
      <c r="Q640" s="122">
        <v>84.34</v>
      </c>
      <c r="R640" s="122" t="s">
        <v>28</v>
      </c>
      <c r="S640" s="122" t="s">
        <v>28</v>
      </c>
      <c r="T640" s="122"/>
    </row>
    <row r="641" spans="1:20">
      <c r="A641" s="6">
        <v>43155</v>
      </c>
      <c r="B641" s="122">
        <v>73</v>
      </c>
      <c r="C641" s="122">
        <v>73.5</v>
      </c>
      <c r="D641" s="122">
        <v>61</v>
      </c>
      <c r="E641" s="122">
        <v>77.5</v>
      </c>
      <c r="F641" s="122">
        <v>48</v>
      </c>
      <c r="G641" s="122" t="s">
        <v>28</v>
      </c>
      <c r="H641" s="122">
        <v>69.05</v>
      </c>
      <c r="I641" s="122">
        <v>67</v>
      </c>
      <c r="J641" s="122">
        <v>68.47</v>
      </c>
      <c r="K641" s="122" t="s">
        <v>28</v>
      </c>
      <c r="L641" s="122" t="s">
        <v>28</v>
      </c>
      <c r="M641" s="122" t="s">
        <v>28</v>
      </c>
      <c r="N641" s="122" t="s">
        <v>28</v>
      </c>
      <c r="O641" s="122" t="s">
        <v>28</v>
      </c>
      <c r="P641" s="122" t="s">
        <v>28</v>
      </c>
      <c r="Q641" s="122">
        <v>80</v>
      </c>
      <c r="R641" s="122">
        <v>91.69</v>
      </c>
      <c r="S641" s="122" t="s">
        <v>28</v>
      </c>
      <c r="T641" s="122"/>
    </row>
    <row r="642" spans="1:20">
      <c r="A642" s="6">
        <v>43162</v>
      </c>
      <c r="B642" s="122">
        <v>72.5</v>
      </c>
      <c r="C642" s="122">
        <v>72.5</v>
      </c>
      <c r="D642" s="122">
        <v>50.5</v>
      </c>
      <c r="E642" s="122">
        <v>83.75</v>
      </c>
      <c r="F642" s="122">
        <v>46.5</v>
      </c>
      <c r="G642" s="122" t="s">
        <v>28</v>
      </c>
      <c r="H642" s="122">
        <v>61.511666666666663</v>
      </c>
      <c r="I642" s="122">
        <v>47.230000000000004</v>
      </c>
      <c r="J642" s="122">
        <v>47</v>
      </c>
      <c r="K642" s="122" t="s">
        <v>28</v>
      </c>
      <c r="L642" s="122" t="s">
        <v>28</v>
      </c>
      <c r="M642" s="122" t="s">
        <v>28</v>
      </c>
      <c r="N642" s="122" t="s">
        <v>28</v>
      </c>
      <c r="O642" s="122" t="s">
        <v>28</v>
      </c>
      <c r="P642" s="122" t="s">
        <v>28</v>
      </c>
      <c r="Q642" s="122">
        <v>95.546666666666667</v>
      </c>
      <c r="R642" s="122">
        <v>87.31</v>
      </c>
      <c r="S642" s="122" t="s">
        <v>28</v>
      </c>
      <c r="T642" s="122"/>
    </row>
    <row r="643" spans="1:20">
      <c r="A643" s="6">
        <v>43169</v>
      </c>
      <c r="B643" s="122">
        <v>84</v>
      </c>
      <c r="C643" s="122">
        <v>79</v>
      </c>
      <c r="D643" s="122">
        <v>59.5</v>
      </c>
      <c r="E643" s="122">
        <v>77</v>
      </c>
      <c r="F643" s="122">
        <v>54.5</v>
      </c>
      <c r="G643" s="122" t="s">
        <v>28</v>
      </c>
      <c r="H643" s="122">
        <v>65.891999999999996</v>
      </c>
      <c r="I643" s="122">
        <v>55.44</v>
      </c>
      <c r="J643" s="122">
        <v>40</v>
      </c>
      <c r="K643" s="122">
        <v>57</v>
      </c>
      <c r="L643" s="122">
        <v>55</v>
      </c>
      <c r="M643" s="122">
        <v>47</v>
      </c>
      <c r="N643" s="122" t="s">
        <v>28</v>
      </c>
      <c r="O643" s="122" t="s">
        <v>28</v>
      </c>
      <c r="P643" s="122" t="s">
        <v>28</v>
      </c>
      <c r="Q643" s="122" t="s">
        <v>28</v>
      </c>
      <c r="R643" s="122" t="s">
        <v>28</v>
      </c>
      <c r="S643" s="122" t="s">
        <v>28</v>
      </c>
      <c r="T643" s="122"/>
    </row>
    <row r="644" spans="1:20">
      <c r="A644" s="6">
        <v>43176</v>
      </c>
      <c r="B644" s="122">
        <v>75</v>
      </c>
      <c r="C644" s="122">
        <v>80</v>
      </c>
      <c r="D644" s="122">
        <v>52.5</v>
      </c>
      <c r="E644" s="122">
        <v>72.75</v>
      </c>
      <c r="F644" s="122">
        <v>51.25</v>
      </c>
      <c r="G644" s="122" t="s">
        <v>28</v>
      </c>
      <c r="H644" s="122">
        <v>53.415999999999997</v>
      </c>
      <c r="I644" s="122">
        <v>46.463333333333331</v>
      </c>
      <c r="J644" s="122">
        <v>33.51</v>
      </c>
      <c r="K644" s="122">
        <v>54.93</v>
      </c>
      <c r="L644" s="122">
        <v>51.77</v>
      </c>
      <c r="M644" s="122">
        <v>43</v>
      </c>
      <c r="N644" s="122">
        <v>61.5</v>
      </c>
      <c r="O644" s="122">
        <v>60</v>
      </c>
      <c r="P644" s="122">
        <v>59</v>
      </c>
      <c r="Q644" s="122">
        <v>101.73666666666666</v>
      </c>
      <c r="R644" s="122">
        <v>97.396666666666661</v>
      </c>
      <c r="S644" s="122" t="s">
        <v>28</v>
      </c>
      <c r="T644" s="122"/>
    </row>
    <row r="645" spans="1:20">
      <c r="A645" s="6">
        <v>43183</v>
      </c>
      <c r="B645" s="122">
        <v>76</v>
      </c>
      <c r="C645" s="122">
        <v>78</v>
      </c>
      <c r="D645" s="122">
        <v>53</v>
      </c>
      <c r="E645" s="122">
        <v>74.5</v>
      </c>
      <c r="F645" s="122">
        <v>49</v>
      </c>
      <c r="G645" s="122" t="s">
        <v>28</v>
      </c>
      <c r="H645" s="122">
        <v>59.391999999999996</v>
      </c>
      <c r="I645" s="122">
        <v>56.5</v>
      </c>
      <c r="J645" s="122">
        <v>39.9</v>
      </c>
      <c r="K645" s="122">
        <v>51.92</v>
      </c>
      <c r="L645" s="122" t="s">
        <v>28</v>
      </c>
      <c r="M645" s="122" t="s">
        <v>28</v>
      </c>
      <c r="N645" s="122" t="s">
        <v>28</v>
      </c>
      <c r="O645" s="122" t="s">
        <v>28</v>
      </c>
      <c r="P645" s="122" t="s">
        <v>28</v>
      </c>
      <c r="Q645" s="122">
        <v>96.316666666666663</v>
      </c>
      <c r="R645" s="122">
        <v>84.5</v>
      </c>
      <c r="S645" s="122" t="s">
        <v>28</v>
      </c>
      <c r="T645" s="122"/>
    </row>
    <row r="646" spans="1:20">
      <c r="A646" s="6">
        <v>43190</v>
      </c>
      <c r="B646" s="122">
        <v>84</v>
      </c>
      <c r="C646" s="122">
        <v>84</v>
      </c>
      <c r="D646" s="122">
        <v>57.5</v>
      </c>
      <c r="E646" s="122">
        <v>78.75</v>
      </c>
      <c r="F646" s="122">
        <v>63.75</v>
      </c>
      <c r="G646" s="122" t="s">
        <v>28</v>
      </c>
      <c r="H646" s="122">
        <v>58.775999999999996</v>
      </c>
      <c r="I646" s="122">
        <v>47.765000000000001</v>
      </c>
      <c r="J646" s="122" t="s">
        <v>28</v>
      </c>
      <c r="K646" s="122" t="s">
        <v>28</v>
      </c>
      <c r="L646" s="122" t="s">
        <v>28</v>
      </c>
      <c r="M646" s="122" t="s">
        <v>28</v>
      </c>
      <c r="N646" s="122" t="s">
        <v>28</v>
      </c>
      <c r="O646" s="122" t="s">
        <v>28</v>
      </c>
      <c r="P646" s="122" t="s">
        <v>28</v>
      </c>
      <c r="Q646" s="122">
        <v>91.422499999999999</v>
      </c>
      <c r="R646" s="122">
        <v>88.715000000000003</v>
      </c>
      <c r="S646" s="122">
        <v>57.674999999999997</v>
      </c>
      <c r="T646" s="122"/>
    </row>
    <row r="647" spans="1:20">
      <c r="A647" s="6">
        <v>43197</v>
      </c>
      <c r="B647" s="122">
        <v>79</v>
      </c>
      <c r="C647" s="122">
        <v>79</v>
      </c>
      <c r="D647" s="122">
        <v>54</v>
      </c>
      <c r="E647" s="122">
        <v>85</v>
      </c>
      <c r="F647" s="122" t="s">
        <v>28</v>
      </c>
      <c r="G647" s="122" t="s">
        <v>28</v>
      </c>
      <c r="H647" s="122">
        <v>64.592500000000001</v>
      </c>
      <c r="I647" s="122">
        <v>47.86</v>
      </c>
      <c r="J647" s="122">
        <v>35</v>
      </c>
      <c r="K647" s="122" t="s">
        <v>28</v>
      </c>
      <c r="L647" s="122" t="s">
        <v>28</v>
      </c>
      <c r="M647" s="122" t="s">
        <v>28</v>
      </c>
      <c r="N647" s="122" t="s">
        <v>28</v>
      </c>
      <c r="O647" s="122" t="s">
        <v>28</v>
      </c>
      <c r="P647" s="122" t="s">
        <v>28</v>
      </c>
      <c r="Q647" s="122">
        <v>104.94166666666666</v>
      </c>
      <c r="R647" s="122" t="s">
        <v>28</v>
      </c>
      <c r="S647" s="122" t="s">
        <v>28</v>
      </c>
      <c r="T647" s="122"/>
    </row>
    <row r="648" spans="1:20">
      <c r="A648" s="6">
        <v>43204</v>
      </c>
      <c r="B648" s="122">
        <v>78</v>
      </c>
      <c r="C648" s="122">
        <v>79</v>
      </c>
      <c r="D648" s="122">
        <v>48</v>
      </c>
      <c r="E648" s="122">
        <v>86.25</v>
      </c>
      <c r="F648" s="122">
        <v>60.25</v>
      </c>
      <c r="G648" s="122" t="s">
        <v>28</v>
      </c>
      <c r="H648" s="122">
        <v>52.772000000000006</v>
      </c>
      <c r="I648" s="122">
        <v>47.61</v>
      </c>
      <c r="J648" s="122">
        <v>37.5</v>
      </c>
      <c r="K648" s="122">
        <v>51</v>
      </c>
      <c r="L648" s="122">
        <v>49</v>
      </c>
      <c r="M648" s="122">
        <v>38</v>
      </c>
      <c r="N648" s="122" t="s">
        <v>28</v>
      </c>
      <c r="O648" s="122" t="s">
        <v>28</v>
      </c>
      <c r="P648" s="122" t="s">
        <v>28</v>
      </c>
      <c r="Q648" s="122">
        <v>117.58</v>
      </c>
      <c r="R648" s="122">
        <v>105.47333333333331</v>
      </c>
      <c r="S648" s="122" t="s">
        <v>28</v>
      </c>
      <c r="T648" s="122"/>
    </row>
    <row r="649" spans="1:20">
      <c r="A649" s="6">
        <v>43211</v>
      </c>
      <c r="B649" s="122">
        <v>74.5</v>
      </c>
      <c r="C649" s="122">
        <v>75</v>
      </c>
      <c r="D649" s="122">
        <v>42.5</v>
      </c>
      <c r="E649" s="122">
        <v>86.25</v>
      </c>
      <c r="F649" s="122">
        <v>56.25</v>
      </c>
      <c r="G649" s="122" t="s">
        <v>28</v>
      </c>
      <c r="H649" s="122">
        <v>50.105000000000004</v>
      </c>
      <c r="I649" s="122">
        <v>52.01</v>
      </c>
      <c r="J649" s="122">
        <v>37</v>
      </c>
      <c r="K649" s="122" t="s">
        <v>28</v>
      </c>
      <c r="L649" s="122" t="s">
        <v>28</v>
      </c>
      <c r="M649" s="122" t="s">
        <v>28</v>
      </c>
      <c r="N649" s="122">
        <v>61.5</v>
      </c>
      <c r="O649" s="122">
        <v>60</v>
      </c>
      <c r="P649" s="122">
        <v>53</v>
      </c>
      <c r="Q649" s="122">
        <v>92.43</v>
      </c>
      <c r="R649" s="122">
        <v>89.45</v>
      </c>
      <c r="S649" s="122" t="s">
        <v>28</v>
      </c>
      <c r="T649" s="122"/>
    </row>
    <row r="650" spans="1:20">
      <c r="A650" s="6">
        <v>43218</v>
      </c>
      <c r="B650" s="122">
        <v>75.5</v>
      </c>
      <c r="C650" s="122">
        <v>79</v>
      </c>
      <c r="D650" s="122">
        <v>54</v>
      </c>
      <c r="E650" s="122">
        <v>77.5</v>
      </c>
      <c r="F650" s="122">
        <v>51</v>
      </c>
      <c r="G650" s="122" t="s">
        <v>28</v>
      </c>
      <c r="H650" s="122">
        <v>54.86</v>
      </c>
      <c r="I650" s="122">
        <v>50.14</v>
      </c>
      <c r="J650" s="122" t="s">
        <v>28</v>
      </c>
      <c r="K650" s="122" t="s">
        <v>28</v>
      </c>
      <c r="L650" s="122" t="s">
        <v>28</v>
      </c>
      <c r="M650" s="122" t="s">
        <v>28</v>
      </c>
      <c r="N650" s="122" t="s">
        <v>28</v>
      </c>
      <c r="O650" s="122" t="s">
        <v>28</v>
      </c>
      <c r="P650" s="122" t="s">
        <v>28</v>
      </c>
      <c r="Q650" s="122">
        <v>90.67</v>
      </c>
      <c r="R650" s="122">
        <v>77.757499999999993</v>
      </c>
      <c r="S650" s="122">
        <v>60.8</v>
      </c>
      <c r="T650" s="122"/>
    </row>
    <row r="651" spans="1:20">
      <c r="A651" s="6">
        <v>43225</v>
      </c>
      <c r="B651" s="122">
        <v>76.5</v>
      </c>
      <c r="C651" s="122">
        <v>79</v>
      </c>
      <c r="D651" s="122">
        <v>50.5</v>
      </c>
      <c r="E651" s="122">
        <v>75</v>
      </c>
      <c r="F651" s="122">
        <v>42.5</v>
      </c>
      <c r="G651" s="122" t="s">
        <v>28</v>
      </c>
      <c r="H651" s="122">
        <v>54.756666666666668</v>
      </c>
      <c r="I651" s="122">
        <v>46.21</v>
      </c>
      <c r="J651" s="122" t="s">
        <v>28</v>
      </c>
      <c r="K651" s="122" t="s">
        <v>28</v>
      </c>
      <c r="L651" s="122" t="s">
        <v>28</v>
      </c>
      <c r="M651" s="122" t="s">
        <v>28</v>
      </c>
      <c r="N651" s="122" t="s">
        <v>28</v>
      </c>
      <c r="O651" s="122" t="s">
        <v>28</v>
      </c>
      <c r="P651" s="122" t="s">
        <v>28</v>
      </c>
      <c r="Q651" s="122">
        <v>76.236666666666665</v>
      </c>
      <c r="R651" s="122">
        <v>66.487499999999997</v>
      </c>
      <c r="S651" s="122" t="s">
        <v>28</v>
      </c>
      <c r="T651" s="122"/>
    </row>
    <row r="652" spans="1:20">
      <c r="A652" s="6">
        <v>43232</v>
      </c>
      <c r="B652" s="122">
        <v>72</v>
      </c>
      <c r="C652" s="122">
        <v>74.5</v>
      </c>
      <c r="D652" s="122">
        <v>47.5</v>
      </c>
      <c r="E652" s="122">
        <v>80</v>
      </c>
      <c r="F652" s="122">
        <v>40</v>
      </c>
      <c r="G652" s="122" t="s">
        <v>28</v>
      </c>
      <c r="H652" s="122">
        <v>49.569999999999993</v>
      </c>
      <c r="I652" s="122">
        <v>54.04</v>
      </c>
      <c r="J652" s="122">
        <v>44.76</v>
      </c>
      <c r="K652" s="122" t="s">
        <v>28</v>
      </c>
      <c r="L652" s="122" t="s">
        <v>28</v>
      </c>
      <c r="M652" s="122" t="s">
        <v>28</v>
      </c>
      <c r="N652" s="122">
        <v>54</v>
      </c>
      <c r="O652" s="122">
        <v>48.5</v>
      </c>
      <c r="P652" s="122">
        <v>34</v>
      </c>
      <c r="Q652" s="122">
        <v>85.116666666666674</v>
      </c>
      <c r="R652" s="122">
        <v>77.644999999999996</v>
      </c>
      <c r="S652" s="122" t="s">
        <v>28</v>
      </c>
      <c r="T652" s="122"/>
    </row>
    <row r="653" spans="1:20">
      <c r="A653" s="6">
        <v>43239</v>
      </c>
      <c r="B653" s="122">
        <v>66</v>
      </c>
      <c r="C653" s="122">
        <v>71</v>
      </c>
      <c r="D653" s="122">
        <v>45</v>
      </c>
      <c r="E653" s="122">
        <v>65</v>
      </c>
      <c r="F653" s="122">
        <v>45.5</v>
      </c>
      <c r="G653" s="122" t="s">
        <v>28</v>
      </c>
      <c r="H653" s="122">
        <v>54.4</v>
      </c>
      <c r="I653" s="122" t="s">
        <v>28</v>
      </c>
      <c r="J653" s="122">
        <v>30</v>
      </c>
      <c r="K653" s="122" t="s">
        <v>28</v>
      </c>
      <c r="L653" s="122" t="s">
        <v>28</v>
      </c>
      <c r="M653" s="122" t="s">
        <v>28</v>
      </c>
      <c r="N653" s="122" t="s">
        <v>28</v>
      </c>
      <c r="O653" s="122" t="s">
        <v>28</v>
      </c>
      <c r="P653" s="122" t="s">
        <v>28</v>
      </c>
      <c r="Q653" s="122">
        <v>82.78</v>
      </c>
      <c r="R653" s="122">
        <v>70.75</v>
      </c>
      <c r="S653" s="122">
        <v>55.82</v>
      </c>
      <c r="T653" s="122"/>
    </row>
    <row r="654" spans="1:20">
      <c r="A654" s="6">
        <v>43246</v>
      </c>
      <c r="B654" s="122">
        <v>63</v>
      </c>
      <c r="C654" s="122">
        <v>65.5</v>
      </c>
      <c r="D654" s="122">
        <v>41.5</v>
      </c>
      <c r="E654" s="122">
        <v>57.5</v>
      </c>
      <c r="F654" s="122">
        <v>35</v>
      </c>
      <c r="G654" s="122" t="s">
        <v>28</v>
      </c>
      <c r="H654" s="122">
        <v>48.140000000000008</v>
      </c>
      <c r="I654" s="122">
        <v>44.9</v>
      </c>
      <c r="J654" s="122">
        <v>35</v>
      </c>
      <c r="K654" s="122" t="s">
        <v>28</v>
      </c>
      <c r="L654" s="122" t="s">
        <v>28</v>
      </c>
      <c r="M654" s="122" t="s">
        <v>28</v>
      </c>
      <c r="N654" s="122" t="s">
        <v>28</v>
      </c>
      <c r="O654" s="122" t="s">
        <v>28</v>
      </c>
      <c r="P654" s="122" t="s">
        <v>28</v>
      </c>
      <c r="Q654" s="122">
        <v>92.350000000000009</v>
      </c>
      <c r="R654" s="122">
        <v>68.086666666666659</v>
      </c>
      <c r="S654" s="122" t="s">
        <v>28</v>
      </c>
      <c r="T654" s="122"/>
    </row>
    <row r="655" spans="1:20">
      <c r="A655" s="6">
        <v>43253</v>
      </c>
      <c r="B655" s="122">
        <v>58.5</v>
      </c>
      <c r="C655" s="122">
        <v>62</v>
      </c>
      <c r="D655" s="122">
        <v>32.5</v>
      </c>
      <c r="E655" s="122">
        <v>51.75</v>
      </c>
      <c r="F655" s="122">
        <v>34.5</v>
      </c>
      <c r="G655" s="122" t="s">
        <v>28</v>
      </c>
      <c r="H655" s="122">
        <v>59.204999999999998</v>
      </c>
      <c r="I655" s="122">
        <v>44.24</v>
      </c>
      <c r="J655" s="122">
        <v>26</v>
      </c>
      <c r="K655" s="122" t="s">
        <v>28</v>
      </c>
      <c r="L655" s="122" t="s">
        <v>28</v>
      </c>
      <c r="M655" s="122" t="s">
        <v>28</v>
      </c>
      <c r="N655" s="122" t="s">
        <v>28</v>
      </c>
      <c r="O655" s="122" t="s">
        <v>28</v>
      </c>
      <c r="P655" s="122" t="s">
        <v>28</v>
      </c>
      <c r="Q655" s="122">
        <v>94.22</v>
      </c>
      <c r="R655" s="122">
        <v>73.333333333333329</v>
      </c>
      <c r="S655" s="122" t="s">
        <v>28</v>
      </c>
      <c r="T655" s="122"/>
    </row>
    <row r="656" spans="1:20">
      <c r="A656" s="6">
        <v>43260</v>
      </c>
      <c r="B656" s="122">
        <v>55.5</v>
      </c>
      <c r="C656" s="122">
        <v>58</v>
      </c>
      <c r="D656" s="122">
        <v>30</v>
      </c>
      <c r="E656" s="122">
        <v>62.5</v>
      </c>
      <c r="F656" s="122">
        <v>43</v>
      </c>
      <c r="G656" s="122" t="s">
        <v>28</v>
      </c>
      <c r="H656" s="122">
        <v>52.940000000000005</v>
      </c>
      <c r="I656" s="122">
        <v>37.943333333333335</v>
      </c>
      <c r="J656" s="122">
        <v>20</v>
      </c>
      <c r="K656" s="122">
        <v>40</v>
      </c>
      <c r="L656" s="122">
        <v>38.5</v>
      </c>
      <c r="M656" s="122" t="s">
        <v>28</v>
      </c>
      <c r="N656" s="122">
        <v>42.5</v>
      </c>
      <c r="O656" s="122">
        <v>47.5</v>
      </c>
      <c r="P656" s="122">
        <v>50</v>
      </c>
      <c r="Q656" s="122">
        <v>53.94</v>
      </c>
      <c r="R656" s="122" t="s">
        <v>28</v>
      </c>
      <c r="S656" s="122" t="s">
        <v>28</v>
      </c>
      <c r="T656" s="122"/>
    </row>
    <row r="657" spans="1:20">
      <c r="A657" s="6">
        <v>43267</v>
      </c>
      <c r="B657" s="122">
        <v>55</v>
      </c>
      <c r="C657" s="122">
        <v>52.5</v>
      </c>
      <c r="D657" s="122">
        <v>30</v>
      </c>
      <c r="E657" s="122">
        <v>58</v>
      </c>
      <c r="F657" s="122">
        <v>37.5</v>
      </c>
      <c r="G657" s="122" t="s">
        <v>28</v>
      </c>
      <c r="H657" s="122">
        <v>54.875</v>
      </c>
      <c r="I657" s="122">
        <v>46.96</v>
      </c>
      <c r="J657" s="122">
        <v>36</v>
      </c>
      <c r="K657" s="122" t="s">
        <v>28</v>
      </c>
      <c r="L657" s="122" t="s">
        <v>28</v>
      </c>
      <c r="M657" s="122" t="s">
        <v>28</v>
      </c>
      <c r="N657" s="122" t="s">
        <v>28</v>
      </c>
      <c r="O657" s="122" t="s">
        <v>28</v>
      </c>
      <c r="P657" s="122" t="s">
        <v>28</v>
      </c>
      <c r="Q657" s="122">
        <v>70.901666666666657</v>
      </c>
      <c r="R657" s="122">
        <v>56.906666666666666</v>
      </c>
      <c r="S657" s="122" t="s">
        <v>28</v>
      </c>
      <c r="T657" s="122"/>
    </row>
    <row r="658" spans="1:20">
      <c r="A658" s="6">
        <v>43274</v>
      </c>
      <c r="B658" s="122">
        <v>46</v>
      </c>
      <c r="C658" s="122">
        <v>48.5</v>
      </c>
      <c r="D658" s="122">
        <v>28.75</v>
      </c>
      <c r="E658" s="122">
        <v>55.5</v>
      </c>
      <c r="F658" s="122">
        <v>36.5</v>
      </c>
      <c r="G658" s="122" t="s">
        <v>28</v>
      </c>
      <c r="H658" s="122">
        <v>45.452500000000001</v>
      </c>
      <c r="I658" s="122">
        <v>31.320000000000004</v>
      </c>
      <c r="J658" s="122">
        <v>6</v>
      </c>
      <c r="K658" s="122" t="s">
        <v>28</v>
      </c>
      <c r="L658" s="122" t="s">
        <v>28</v>
      </c>
      <c r="M658" s="122" t="s">
        <v>28</v>
      </c>
      <c r="N658" s="122" t="s">
        <v>28</v>
      </c>
      <c r="O658" s="122" t="s">
        <v>28</v>
      </c>
      <c r="P658" s="122" t="s">
        <v>28</v>
      </c>
      <c r="Q658" s="122">
        <v>69.326666666666668</v>
      </c>
      <c r="R658" s="122">
        <v>54.8</v>
      </c>
      <c r="S658" s="122" t="s">
        <v>28</v>
      </c>
      <c r="T658" s="122"/>
    </row>
    <row r="659" spans="1:20">
      <c r="A659" s="6">
        <v>43281</v>
      </c>
      <c r="B659" s="122">
        <v>56.5</v>
      </c>
      <c r="C659" s="122">
        <v>64.5</v>
      </c>
      <c r="D659" s="122">
        <v>32.5</v>
      </c>
      <c r="E659" s="122">
        <v>64.5</v>
      </c>
      <c r="F659" s="122">
        <v>45.5</v>
      </c>
      <c r="G659" s="122" t="s">
        <v>28</v>
      </c>
      <c r="H659" s="122">
        <v>43.877499999999998</v>
      </c>
      <c r="I659" s="122">
        <v>40.299999999999997</v>
      </c>
      <c r="J659" s="122">
        <v>35.090000000000003</v>
      </c>
      <c r="K659" s="122" t="s">
        <v>28</v>
      </c>
      <c r="L659" s="122" t="s">
        <v>28</v>
      </c>
      <c r="M659" s="122" t="s">
        <v>28</v>
      </c>
      <c r="N659" s="122">
        <v>48</v>
      </c>
      <c r="O659" s="122">
        <v>46</v>
      </c>
      <c r="P659" s="122">
        <v>39.25</v>
      </c>
      <c r="Q659" s="122">
        <v>71.945000000000007</v>
      </c>
      <c r="R659" s="122">
        <v>54.41</v>
      </c>
      <c r="S659" s="122" t="s">
        <v>28</v>
      </c>
      <c r="T659" s="122"/>
    </row>
    <row r="660" spans="1:20">
      <c r="A660" s="6">
        <v>43288</v>
      </c>
      <c r="B660" s="122" t="s">
        <v>28</v>
      </c>
      <c r="C660" s="122" t="s">
        <v>28</v>
      </c>
      <c r="D660" s="122" t="s">
        <v>28</v>
      </c>
      <c r="E660" s="122" t="s">
        <v>28</v>
      </c>
      <c r="F660" s="122" t="s">
        <v>28</v>
      </c>
      <c r="G660" s="122" t="s">
        <v>28</v>
      </c>
      <c r="H660" s="122" t="s">
        <v>28</v>
      </c>
      <c r="I660" s="122" t="s">
        <v>28</v>
      </c>
      <c r="J660" s="122" t="s">
        <v>28</v>
      </c>
      <c r="K660" s="122" t="s">
        <v>28</v>
      </c>
      <c r="L660" s="122" t="s">
        <v>28</v>
      </c>
      <c r="M660" s="122" t="s">
        <v>28</v>
      </c>
      <c r="N660" s="122" t="s">
        <v>28</v>
      </c>
      <c r="O660" s="122" t="s">
        <v>28</v>
      </c>
      <c r="P660" s="122" t="s">
        <v>28</v>
      </c>
      <c r="Q660" s="122">
        <v>56.78</v>
      </c>
      <c r="R660" s="122">
        <v>56.853333333333332</v>
      </c>
      <c r="S660" s="122">
        <v>37.19</v>
      </c>
      <c r="T660" s="122"/>
    </row>
    <row r="661" spans="1:20">
      <c r="A661" s="6">
        <v>43295</v>
      </c>
      <c r="B661" s="122">
        <v>52.5</v>
      </c>
      <c r="C661" s="122">
        <v>62</v>
      </c>
      <c r="D661" s="122">
        <v>32.5</v>
      </c>
      <c r="E661" s="122" t="s">
        <v>28</v>
      </c>
      <c r="F661" s="122" t="s">
        <v>28</v>
      </c>
      <c r="G661" s="122" t="s">
        <v>28</v>
      </c>
      <c r="H661" s="122">
        <v>51.044000000000004</v>
      </c>
      <c r="I661" s="122">
        <v>44.224999999999994</v>
      </c>
      <c r="J661" s="122">
        <v>35.17</v>
      </c>
      <c r="K661" s="122">
        <v>43</v>
      </c>
      <c r="L661" s="122">
        <v>44</v>
      </c>
      <c r="M661" s="122" t="s">
        <v>28</v>
      </c>
      <c r="N661" s="122" t="s">
        <v>28</v>
      </c>
      <c r="O661" s="122" t="s">
        <v>28</v>
      </c>
      <c r="P661" s="122" t="s">
        <v>28</v>
      </c>
      <c r="Q661" s="122">
        <v>77.989999999999995</v>
      </c>
      <c r="R661" s="122">
        <v>60.03</v>
      </c>
      <c r="S661" s="122" t="s">
        <v>28</v>
      </c>
      <c r="T661" s="122"/>
    </row>
    <row r="662" spans="1:20">
      <c r="A662" s="6">
        <v>43302</v>
      </c>
      <c r="B662" s="122">
        <v>57</v>
      </c>
      <c r="C662" s="122">
        <v>64.5</v>
      </c>
      <c r="D662" s="122">
        <v>34</v>
      </c>
      <c r="E662" s="122">
        <v>72.5</v>
      </c>
      <c r="F662" s="122">
        <v>44</v>
      </c>
      <c r="G662" s="122" t="s">
        <v>28</v>
      </c>
      <c r="H662" s="122">
        <v>50.716666666666669</v>
      </c>
      <c r="I662" s="122">
        <v>45</v>
      </c>
      <c r="J662" s="122" t="s">
        <v>28</v>
      </c>
      <c r="K662" s="122">
        <v>44</v>
      </c>
      <c r="L662" s="122">
        <v>44</v>
      </c>
      <c r="M662" s="122" t="s">
        <v>28</v>
      </c>
      <c r="N662" s="122">
        <v>48.5</v>
      </c>
      <c r="O662" s="122">
        <v>45.25</v>
      </c>
      <c r="P662" s="122">
        <v>39.5</v>
      </c>
      <c r="Q662" s="122">
        <v>85.49666666666667</v>
      </c>
      <c r="R662" s="122">
        <v>76.325000000000003</v>
      </c>
      <c r="S662" s="122" t="s">
        <v>28</v>
      </c>
      <c r="T662" s="122"/>
    </row>
    <row r="663" spans="1:20">
      <c r="A663" s="6">
        <v>43309</v>
      </c>
      <c r="B663" s="122">
        <v>58</v>
      </c>
      <c r="C663" s="122">
        <v>63</v>
      </c>
      <c r="D663" s="122">
        <v>35</v>
      </c>
      <c r="E663" s="122">
        <v>84</v>
      </c>
      <c r="F663" s="122">
        <v>56.5</v>
      </c>
      <c r="G663" s="122" t="s">
        <v>28</v>
      </c>
      <c r="H663" s="122">
        <v>52.406666666666673</v>
      </c>
      <c r="I663" s="122">
        <v>34.295000000000002</v>
      </c>
      <c r="J663" s="122">
        <v>31</v>
      </c>
      <c r="K663" s="122">
        <v>43.63</v>
      </c>
      <c r="L663" s="122">
        <v>40</v>
      </c>
      <c r="M663" s="122" t="s">
        <v>28</v>
      </c>
      <c r="N663" s="122" t="s">
        <v>28</v>
      </c>
      <c r="O663" s="122" t="s">
        <v>28</v>
      </c>
      <c r="P663" s="122" t="s">
        <v>28</v>
      </c>
      <c r="Q663" s="122">
        <v>86.473333333333343</v>
      </c>
      <c r="R663" s="122">
        <v>65.64</v>
      </c>
      <c r="S663" s="122" t="s">
        <v>28</v>
      </c>
      <c r="T663" s="122"/>
    </row>
    <row r="664" spans="1:20">
      <c r="A664" s="6">
        <v>43316</v>
      </c>
      <c r="B664" s="122">
        <v>63</v>
      </c>
      <c r="C664" s="122">
        <v>65</v>
      </c>
      <c r="D664" s="122">
        <v>35</v>
      </c>
      <c r="E664" s="122">
        <v>70.5</v>
      </c>
      <c r="F664" s="122">
        <v>43</v>
      </c>
      <c r="G664" s="122" t="s">
        <v>28</v>
      </c>
      <c r="H664" s="122">
        <v>58.962499999999999</v>
      </c>
      <c r="I664" s="122">
        <v>52.78</v>
      </c>
      <c r="J664" s="122">
        <v>26</v>
      </c>
      <c r="K664" s="122">
        <v>46.11</v>
      </c>
      <c r="L664" s="122">
        <v>42</v>
      </c>
      <c r="M664" s="122" t="s">
        <v>28</v>
      </c>
      <c r="N664" s="122">
        <v>53.5</v>
      </c>
      <c r="O664" s="122">
        <v>49.5</v>
      </c>
      <c r="P664" s="122">
        <v>42</v>
      </c>
      <c r="Q664" s="122">
        <v>82.08</v>
      </c>
      <c r="R664" s="122">
        <v>69.25</v>
      </c>
      <c r="S664" s="122" t="s">
        <v>28</v>
      </c>
      <c r="T664" s="122"/>
    </row>
    <row r="665" spans="1:20">
      <c r="A665" s="6">
        <v>43323</v>
      </c>
      <c r="B665" s="122">
        <v>61</v>
      </c>
      <c r="C665" s="122">
        <v>65.5</v>
      </c>
      <c r="D665" s="122">
        <v>35</v>
      </c>
      <c r="E665" s="122">
        <v>67.5</v>
      </c>
      <c r="F665" s="122">
        <v>42.5</v>
      </c>
      <c r="G665" s="122" t="s">
        <v>28</v>
      </c>
      <c r="H665" s="122">
        <v>68.502499999999998</v>
      </c>
      <c r="I665" s="122">
        <v>60.01</v>
      </c>
      <c r="J665" s="122" t="s">
        <v>28</v>
      </c>
      <c r="K665" s="122" t="s">
        <v>28</v>
      </c>
      <c r="L665" s="122" t="s">
        <v>28</v>
      </c>
      <c r="M665" s="122" t="s">
        <v>28</v>
      </c>
      <c r="N665" s="122" t="s">
        <v>28</v>
      </c>
      <c r="O665" s="122" t="s">
        <v>28</v>
      </c>
      <c r="P665" s="122" t="s">
        <v>28</v>
      </c>
      <c r="Q665" s="122">
        <v>95.008333333333326</v>
      </c>
      <c r="R665" s="122">
        <v>71.25</v>
      </c>
      <c r="S665" s="122" t="s">
        <v>28</v>
      </c>
      <c r="T665" s="122"/>
    </row>
    <row r="666" spans="1:20">
      <c r="A666" s="6">
        <v>43330</v>
      </c>
      <c r="B666" s="122">
        <v>54.5</v>
      </c>
      <c r="C666" s="122">
        <v>56.5</v>
      </c>
      <c r="D666" s="122">
        <v>35</v>
      </c>
      <c r="E666" s="122">
        <v>70</v>
      </c>
      <c r="F666" s="122">
        <v>47</v>
      </c>
      <c r="G666" s="122">
        <v>23</v>
      </c>
      <c r="H666" s="122">
        <v>75.899999999999991</v>
      </c>
      <c r="I666" s="122">
        <v>59.534999999999997</v>
      </c>
      <c r="J666" s="122" t="s">
        <v>28</v>
      </c>
      <c r="K666" s="122">
        <v>49</v>
      </c>
      <c r="L666" s="122">
        <v>48.5</v>
      </c>
      <c r="M666" s="122" t="s">
        <v>28</v>
      </c>
      <c r="N666" s="122">
        <v>50.75</v>
      </c>
      <c r="O666" s="122">
        <v>49</v>
      </c>
      <c r="P666" s="122">
        <v>47</v>
      </c>
      <c r="Q666" s="122" t="s">
        <v>28</v>
      </c>
      <c r="R666" s="122" t="s">
        <v>28</v>
      </c>
      <c r="S666" s="122" t="s">
        <v>28</v>
      </c>
      <c r="T666" s="122"/>
    </row>
    <row r="667" spans="1:20">
      <c r="A667" s="6">
        <v>43337</v>
      </c>
      <c r="B667" s="122">
        <v>49.5</v>
      </c>
      <c r="C667" s="122">
        <v>54</v>
      </c>
      <c r="D667" s="122">
        <v>27.5</v>
      </c>
      <c r="E667" s="122">
        <v>61.5</v>
      </c>
      <c r="F667" s="122">
        <v>26</v>
      </c>
      <c r="G667" s="122" t="s">
        <v>28</v>
      </c>
      <c r="H667" s="122">
        <v>63.472500000000004</v>
      </c>
      <c r="I667" s="122">
        <v>55.36</v>
      </c>
      <c r="J667" s="122">
        <v>49.58</v>
      </c>
      <c r="K667" s="122">
        <v>47</v>
      </c>
      <c r="L667" s="122">
        <v>46</v>
      </c>
      <c r="M667" s="122" t="s">
        <v>28</v>
      </c>
      <c r="N667" s="122" t="s">
        <v>28</v>
      </c>
      <c r="O667" s="122" t="s">
        <v>28</v>
      </c>
      <c r="P667" s="122" t="s">
        <v>28</v>
      </c>
      <c r="Q667" s="122">
        <v>86.15666666666668</v>
      </c>
      <c r="R667" s="122">
        <v>75.13</v>
      </c>
      <c r="S667" s="122" t="s">
        <v>28</v>
      </c>
      <c r="T667" s="122"/>
    </row>
    <row r="668" spans="1:20">
      <c r="A668" s="6">
        <v>43344</v>
      </c>
      <c r="B668" s="122">
        <v>54</v>
      </c>
      <c r="C668" s="122">
        <v>51.5</v>
      </c>
      <c r="D668" s="122">
        <v>31</v>
      </c>
      <c r="E668" s="122">
        <v>65</v>
      </c>
      <c r="F668" s="122">
        <v>35</v>
      </c>
      <c r="G668" s="122" t="s">
        <v>28</v>
      </c>
      <c r="H668" s="122">
        <v>70.77</v>
      </c>
      <c r="I668" s="122">
        <v>47.79</v>
      </c>
      <c r="J668" s="122">
        <v>42.24</v>
      </c>
      <c r="K668" s="122">
        <v>56.57</v>
      </c>
      <c r="L668" s="122">
        <v>45</v>
      </c>
      <c r="M668" s="122" t="s">
        <v>28</v>
      </c>
      <c r="N668" s="122">
        <v>44.75</v>
      </c>
      <c r="O668" s="122">
        <v>40.5</v>
      </c>
      <c r="P668" s="122">
        <v>36.25</v>
      </c>
      <c r="Q668" s="122">
        <v>70.796666666666667</v>
      </c>
      <c r="R668" s="122">
        <v>58.28</v>
      </c>
      <c r="S668" s="122" t="s">
        <v>28</v>
      </c>
      <c r="T668" s="122"/>
    </row>
    <row r="669" spans="1:20">
      <c r="A669" s="6">
        <v>43351</v>
      </c>
      <c r="B669" s="122">
        <v>53</v>
      </c>
      <c r="C669" s="122">
        <v>48</v>
      </c>
      <c r="D669" s="122">
        <v>27.5</v>
      </c>
      <c r="E669" s="122">
        <v>61.5</v>
      </c>
      <c r="F669" s="122">
        <v>33</v>
      </c>
      <c r="G669" s="122" t="s">
        <v>28</v>
      </c>
      <c r="H669" s="122">
        <v>58.14</v>
      </c>
      <c r="I669" s="122">
        <v>45</v>
      </c>
      <c r="J669" s="122">
        <v>40</v>
      </c>
      <c r="K669" s="122">
        <v>49</v>
      </c>
      <c r="L669" s="122">
        <v>47</v>
      </c>
      <c r="M669" s="122" t="s">
        <v>28</v>
      </c>
      <c r="N669" s="122" t="s">
        <v>28</v>
      </c>
      <c r="O669" s="122" t="s">
        <v>28</v>
      </c>
      <c r="P669" s="122" t="s">
        <v>28</v>
      </c>
      <c r="Q669" s="122" t="s">
        <v>28</v>
      </c>
      <c r="R669" s="122" t="s">
        <v>28</v>
      </c>
      <c r="S669" s="122" t="s">
        <v>28</v>
      </c>
      <c r="T669" s="122"/>
    </row>
    <row r="670" spans="1:20">
      <c r="A670" s="6">
        <v>43358</v>
      </c>
      <c r="B670" s="122">
        <v>68</v>
      </c>
      <c r="C670" s="122">
        <v>65.5</v>
      </c>
      <c r="D670" s="122">
        <v>32.5</v>
      </c>
      <c r="E670" s="122">
        <v>57.25</v>
      </c>
      <c r="F670" s="122">
        <v>25</v>
      </c>
      <c r="G670" s="122" t="s">
        <v>28</v>
      </c>
      <c r="H670" s="122">
        <v>61.543333333333329</v>
      </c>
      <c r="I670" s="122">
        <v>44.349999999999994</v>
      </c>
      <c r="J670" s="122">
        <v>33.049999999999997</v>
      </c>
      <c r="K670" s="122">
        <v>50</v>
      </c>
      <c r="L670" s="122">
        <v>49.5</v>
      </c>
      <c r="M670" s="122" t="s">
        <v>28</v>
      </c>
      <c r="N670" s="122">
        <v>43.5</v>
      </c>
      <c r="O670" s="122">
        <v>41.25</v>
      </c>
      <c r="P670" s="122">
        <v>32.5</v>
      </c>
      <c r="Q670" s="122">
        <v>69.976666666666674</v>
      </c>
      <c r="R670" s="122">
        <v>52.7</v>
      </c>
      <c r="S670" s="122">
        <v>32.04</v>
      </c>
      <c r="T670" s="122"/>
    </row>
    <row r="671" spans="1:20">
      <c r="A671" s="6">
        <v>43365</v>
      </c>
      <c r="B671" s="122">
        <v>64</v>
      </c>
      <c r="C671" s="122">
        <v>65.5</v>
      </c>
      <c r="D671" s="122">
        <v>34.5</v>
      </c>
      <c r="E671" s="122">
        <v>59.75</v>
      </c>
      <c r="F671" s="122">
        <v>23</v>
      </c>
      <c r="G671" s="122" t="s">
        <v>28</v>
      </c>
      <c r="H671" s="122">
        <v>68.5</v>
      </c>
      <c r="I671" s="122">
        <v>45.454999999999998</v>
      </c>
      <c r="J671" s="122" t="s">
        <v>28</v>
      </c>
      <c r="K671" s="122">
        <v>49.71</v>
      </c>
      <c r="L671" s="122">
        <v>45.83</v>
      </c>
      <c r="M671" s="122" t="s">
        <v>28</v>
      </c>
      <c r="N671" s="122" t="s">
        <v>28</v>
      </c>
      <c r="O671" s="122" t="s">
        <v>28</v>
      </c>
      <c r="P671" s="122" t="s">
        <v>28</v>
      </c>
      <c r="Q671" s="122">
        <v>71.493333333333339</v>
      </c>
      <c r="R671" s="122" t="s">
        <v>28</v>
      </c>
      <c r="S671" s="122" t="s">
        <v>28</v>
      </c>
    </row>
    <row r="672" spans="1:20">
      <c r="A672" s="6">
        <v>43372</v>
      </c>
      <c r="B672" s="122">
        <v>56</v>
      </c>
      <c r="C672" s="122">
        <v>56</v>
      </c>
      <c r="D672" s="122">
        <v>34</v>
      </c>
      <c r="E672" s="122">
        <v>51.75</v>
      </c>
      <c r="F672" s="122">
        <v>27</v>
      </c>
      <c r="G672" s="122" t="s">
        <v>28</v>
      </c>
      <c r="H672" s="122">
        <v>62.943333333333328</v>
      </c>
      <c r="I672" s="122">
        <v>40.22</v>
      </c>
      <c r="J672" s="122">
        <v>33.14</v>
      </c>
      <c r="K672" s="122">
        <v>49</v>
      </c>
      <c r="L672" s="122">
        <v>46</v>
      </c>
      <c r="M672" s="122" t="s">
        <v>28</v>
      </c>
      <c r="N672" s="122">
        <v>39.5</v>
      </c>
      <c r="O672" s="122">
        <v>43</v>
      </c>
      <c r="P672" s="122">
        <v>32.5</v>
      </c>
      <c r="Q672" s="122">
        <v>71.252499999999998</v>
      </c>
      <c r="R672" s="122">
        <v>61.09</v>
      </c>
      <c r="S672" s="122" t="s">
        <v>28</v>
      </c>
    </row>
    <row r="673" spans="1:19">
      <c r="A673" s="6">
        <v>43379</v>
      </c>
      <c r="B673" s="122">
        <v>51.5</v>
      </c>
      <c r="C673" s="122">
        <v>51.5</v>
      </c>
      <c r="D673" s="122">
        <v>27.5</v>
      </c>
      <c r="E673" s="122">
        <v>51.75</v>
      </c>
      <c r="F673" s="122">
        <v>32.5</v>
      </c>
      <c r="G673" s="122" t="s">
        <v>28</v>
      </c>
      <c r="H673" s="122">
        <v>58.96</v>
      </c>
      <c r="I673" s="122">
        <v>40</v>
      </c>
      <c r="J673" s="122" t="s">
        <v>28</v>
      </c>
      <c r="K673" s="122">
        <v>40</v>
      </c>
      <c r="L673" s="122">
        <v>40</v>
      </c>
      <c r="M673" s="122" t="s">
        <v>28</v>
      </c>
      <c r="N673" s="122">
        <v>40.5</v>
      </c>
      <c r="O673" s="122">
        <v>41.75</v>
      </c>
      <c r="P673" s="122">
        <v>37.75</v>
      </c>
      <c r="Q673" s="122">
        <v>71.204999999999998</v>
      </c>
      <c r="R673" s="122">
        <v>49.93</v>
      </c>
      <c r="S673" s="122" t="s">
        <v>28</v>
      </c>
    </row>
    <row r="674" spans="1:19">
      <c r="A674" s="6">
        <v>43386</v>
      </c>
      <c r="B674" s="122">
        <v>49.5</v>
      </c>
      <c r="C674" s="122">
        <v>49.5</v>
      </c>
      <c r="D674" s="122">
        <v>30</v>
      </c>
      <c r="E674" s="122">
        <v>55.5</v>
      </c>
      <c r="F674" s="122">
        <v>27.5</v>
      </c>
      <c r="G674" s="122" t="s">
        <v>28</v>
      </c>
      <c r="H674" s="122">
        <v>59.145000000000003</v>
      </c>
      <c r="I674" s="122">
        <v>43.120000000000005</v>
      </c>
      <c r="J674" s="122" t="s">
        <v>28</v>
      </c>
      <c r="K674" s="122">
        <v>40</v>
      </c>
      <c r="L674" s="122">
        <v>47</v>
      </c>
      <c r="M674" s="122" t="s">
        <v>28</v>
      </c>
      <c r="N674" s="122">
        <v>44</v>
      </c>
      <c r="O674" s="122">
        <v>34.5</v>
      </c>
      <c r="P674" s="122">
        <v>25.5</v>
      </c>
      <c r="Q674" s="122" t="s">
        <v>28</v>
      </c>
      <c r="R674" s="122" t="s">
        <v>28</v>
      </c>
      <c r="S674" s="122" t="s">
        <v>28</v>
      </c>
    </row>
    <row r="675" spans="1:19">
      <c r="A675" s="6">
        <v>43393</v>
      </c>
      <c r="B675" s="122">
        <v>56</v>
      </c>
      <c r="C675" s="122">
        <v>55</v>
      </c>
      <c r="D675" s="122">
        <v>25</v>
      </c>
      <c r="E675" s="122">
        <v>56</v>
      </c>
      <c r="F675" s="122">
        <v>25</v>
      </c>
      <c r="G675" s="122" t="s">
        <v>28</v>
      </c>
      <c r="H675" s="122">
        <v>50.230000000000004</v>
      </c>
      <c r="I675" s="122">
        <v>38.594999999999999</v>
      </c>
      <c r="J675" s="122" t="s">
        <v>28</v>
      </c>
      <c r="K675" s="122">
        <v>39</v>
      </c>
      <c r="L675" s="122">
        <v>45</v>
      </c>
      <c r="M675" s="122" t="s">
        <v>28</v>
      </c>
      <c r="N675" s="122" t="s">
        <v>28</v>
      </c>
      <c r="O675" s="122" t="s">
        <v>28</v>
      </c>
      <c r="P675" s="122" t="s">
        <v>28</v>
      </c>
      <c r="Q675" s="122">
        <v>81.346666666666678</v>
      </c>
      <c r="R675" s="122">
        <v>69.5</v>
      </c>
      <c r="S675" s="122" t="s">
        <v>28</v>
      </c>
    </row>
    <row r="676" spans="1:19">
      <c r="A676" s="6">
        <v>43400</v>
      </c>
      <c r="B676" s="122">
        <v>60</v>
      </c>
      <c r="C676" s="122">
        <v>71.5</v>
      </c>
      <c r="D676" s="122">
        <v>37.5</v>
      </c>
      <c r="E676" s="122">
        <v>49</v>
      </c>
      <c r="F676" s="122">
        <v>26</v>
      </c>
      <c r="G676" s="122" t="s">
        <v>28</v>
      </c>
      <c r="H676" s="122">
        <v>53.81</v>
      </c>
      <c r="I676" s="122">
        <v>43.375</v>
      </c>
      <c r="J676" s="122" t="s">
        <v>28</v>
      </c>
      <c r="K676" s="122">
        <v>41.5</v>
      </c>
      <c r="L676" s="122">
        <v>46</v>
      </c>
      <c r="M676" s="122">
        <v>43</v>
      </c>
      <c r="N676" s="122" t="s">
        <v>28</v>
      </c>
      <c r="O676" s="122" t="s">
        <v>28</v>
      </c>
      <c r="P676" s="122" t="s">
        <v>28</v>
      </c>
      <c r="Q676" s="122">
        <v>71.113333333333344</v>
      </c>
      <c r="R676" s="122">
        <v>57.144999999999996</v>
      </c>
      <c r="S676" s="122" t="s">
        <v>28</v>
      </c>
    </row>
    <row r="677" spans="1:19">
      <c r="A677" s="6">
        <v>43407</v>
      </c>
      <c r="B677" s="122">
        <v>57</v>
      </c>
      <c r="C677" s="122">
        <v>59</v>
      </c>
      <c r="D677" s="122">
        <v>29.5</v>
      </c>
      <c r="E677" s="122">
        <v>56.75</v>
      </c>
      <c r="F677" s="122">
        <v>25.25</v>
      </c>
      <c r="G677" s="122" t="s">
        <v>28</v>
      </c>
      <c r="H677" s="122">
        <v>64.894999999999996</v>
      </c>
      <c r="I677" s="122">
        <v>45</v>
      </c>
      <c r="J677" s="122">
        <v>40</v>
      </c>
      <c r="K677" s="122">
        <v>47</v>
      </c>
      <c r="L677" s="122">
        <v>47.5</v>
      </c>
      <c r="M677" s="122">
        <v>51</v>
      </c>
      <c r="N677" s="122">
        <v>43.5</v>
      </c>
      <c r="O677" s="122">
        <v>35.5</v>
      </c>
      <c r="P677" s="122" t="s">
        <v>28</v>
      </c>
      <c r="Q677" s="122">
        <v>79.285000000000011</v>
      </c>
      <c r="R677" s="122" t="s">
        <v>28</v>
      </c>
      <c r="S677" s="122" t="s">
        <v>28</v>
      </c>
    </row>
    <row r="678" spans="1:19">
      <c r="A678" s="6">
        <v>43414</v>
      </c>
      <c r="B678" s="122">
        <v>54</v>
      </c>
      <c r="C678" s="122">
        <v>63</v>
      </c>
      <c r="D678" s="122">
        <v>32.5</v>
      </c>
      <c r="E678" s="122">
        <v>50.5</v>
      </c>
      <c r="F678" s="122">
        <v>27</v>
      </c>
      <c r="G678" s="122" t="s">
        <v>28</v>
      </c>
      <c r="H678" s="122">
        <v>67.333333333333329</v>
      </c>
      <c r="I678" s="122">
        <v>31</v>
      </c>
      <c r="J678" s="122" t="s">
        <v>28</v>
      </c>
      <c r="K678" s="122">
        <v>56</v>
      </c>
      <c r="L678" s="122">
        <v>51</v>
      </c>
      <c r="M678" s="122" t="s">
        <v>28</v>
      </c>
      <c r="N678" s="122" t="s">
        <v>28</v>
      </c>
      <c r="O678" s="122" t="s">
        <v>28</v>
      </c>
      <c r="P678" s="122" t="s">
        <v>28</v>
      </c>
      <c r="Q678" s="122">
        <v>78.596666666666678</v>
      </c>
      <c r="R678" s="122">
        <v>71.790000000000006</v>
      </c>
      <c r="S678" s="122" t="s">
        <v>28</v>
      </c>
    </row>
    <row r="679" spans="1:19">
      <c r="A679" s="6">
        <v>43421</v>
      </c>
      <c r="B679" s="122">
        <v>57.5</v>
      </c>
      <c r="C679" s="122">
        <v>57.5</v>
      </c>
      <c r="D679" s="122">
        <v>36.5</v>
      </c>
      <c r="E679" s="122">
        <v>59.5</v>
      </c>
      <c r="F679" s="122">
        <v>24</v>
      </c>
      <c r="G679" s="122" t="s">
        <v>28</v>
      </c>
      <c r="H679" s="122">
        <v>62.379999999999995</v>
      </c>
      <c r="I679" s="122">
        <v>50</v>
      </c>
      <c r="J679" s="122" t="s">
        <v>28</v>
      </c>
      <c r="K679" s="122">
        <v>54</v>
      </c>
      <c r="L679" s="122">
        <v>50</v>
      </c>
      <c r="M679" s="122" t="s">
        <v>28</v>
      </c>
      <c r="N679" s="122">
        <v>33.5</v>
      </c>
      <c r="O679" s="122">
        <v>38.5</v>
      </c>
      <c r="P679" s="122">
        <v>34.25</v>
      </c>
      <c r="Q679" s="122">
        <v>79.336666666666659</v>
      </c>
      <c r="R679" s="122">
        <v>64.37</v>
      </c>
      <c r="S679" s="122" t="s">
        <v>28</v>
      </c>
    </row>
    <row r="680" spans="1:19">
      <c r="A680" s="6">
        <v>43428</v>
      </c>
      <c r="B680" s="122" t="s">
        <v>28</v>
      </c>
      <c r="C680" s="122" t="s">
        <v>28</v>
      </c>
      <c r="D680" s="122" t="s">
        <v>28</v>
      </c>
      <c r="E680" s="122" t="s">
        <v>28</v>
      </c>
      <c r="F680" s="122" t="s">
        <v>28</v>
      </c>
      <c r="G680" s="122" t="s">
        <v>28</v>
      </c>
      <c r="H680" s="122" t="s">
        <v>28</v>
      </c>
      <c r="I680" s="122" t="s">
        <v>28</v>
      </c>
      <c r="J680" s="122" t="s">
        <v>28</v>
      </c>
      <c r="K680" s="122" t="s">
        <v>28</v>
      </c>
      <c r="L680" s="122" t="s">
        <v>28</v>
      </c>
      <c r="M680" s="122" t="s">
        <v>28</v>
      </c>
      <c r="N680" s="122" t="s">
        <v>28</v>
      </c>
      <c r="O680" s="122" t="s">
        <v>28</v>
      </c>
      <c r="P680" s="122" t="s">
        <v>28</v>
      </c>
      <c r="Q680" s="122" t="s">
        <v>28</v>
      </c>
      <c r="R680" s="122" t="s">
        <v>28</v>
      </c>
      <c r="S680" s="122" t="s">
        <v>28</v>
      </c>
    </row>
    <row r="681" spans="1:19">
      <c r="A681" s="6">
        <v>43435</v>
      </c>
      <c r="B681" s="122">
        <v>65.5</v>
      </c>
      <c r="C681" s="122">
        <v>68.25</v>
      </c>
      <c r="D681" s="122">
        <v>40</v>
      </c>
      <c r="E681" s="122">
        <v>61.5</v>
      </c>
      <c r="F681" s="122">
        <v>35</v>
      </c>
      <c r="G681" s="122" t="s">
        <v>28</v>
      </c>
      <c r="H681" s="122">
        <v>59.167500000000004</v>
      </c>
      <c r="I681" s="122">
        <v>49.46</v>
      </c>
      <c r="J681" s="122">
        <v>24.33</v>
      </c>
      <c r="K681" s="122">
        <v>52</v>
      </c>
      <c r="L681" s="122">
        <v>50</v>
      </c>
      <c r="M681" s="122" t="s">
        <v>28</v>
      </c>
      <c r="N681" s="122" t="s">
        <v>28</v>
      </c>
      <c r="O681" s="122" t="s">
        <v>28</v>
      </c>
      <c r="P681" s="122" t="s">
        <v>28</v>
      </c>
      <c r="Q681" s="122">
        <v>64.413333333333341</v>
      </c>
      <c r="R681" s="122" t="s">
        <v>28</v>
      </c>
      <c r="S681" s="122" t="s">
        <v>28</v>
      </c>
    </row>
    <row r="682" spans="1:19">
      <c r="A682" s="6">
        <v>43442</v>
      </c>
      <c r="B682" s="122">
        <v>62.5</v>
      </c>
      <c r="C682" s="122">
        <v>65</v>
      </c>
      <c r="D682" s="122">
        <v>40</v>
      </c>
      <c r="E682" s="122">
        <v>62</v>
      </c>
      <c r="F682" s="122">
        <v>36.5</v>
      </c>
      <c r="G682" s="122" t="s">
        <v>28</v>
      </c>
      <c r="H682" s="122">
        <v>55.26</v>
      </c>
      <c r="I682" s="122">
        <v>47.5</v>
      </c>
      <c r="J682" s="122" t="s">
        <v>28</v>
      </c>
      <c r="K682" s="122">
        <v>54</v>
      </c>
      <c r="L682" s="122">
        <v>54</v>
      </c>
      <c r="M682" s="122" t="s">
        <v>28</v>
      </c>
      <c r="N682" s="122" t="s">
        <v>28</v>
      </c>
      <c r="O682" s="122" t="s">
        <v>28</v>
      </c>
      <c r="P682" s="122" t="s">
        <v>28</v>
      </c>
      <c r="Q682" s="122">
        <v>64.986666666666665</v>
      </c>
      <c r="R682" s="122" t="s">
        <v>28</v>
      </c>
      <c r="S682" s="122" t="s">
        <v>28</v>
      </c>
    </row>
    <row r="683" spans="1:19">
      <c r="A683" s="6">
        <v>43449</v>
      </c>
      <c r="B683" s="122">
        <v>70.5</v>
      </c>
      <c r="C683" s="122">
        <v>72</v>
      </c>
      <c r="D683" s="122">
        <v>35</v>
      </c>
      <c r="E683" s="122">
        <v>78.5</v>
      </c>
      <c r="F683" s="122">
        <v>48.5</v>
      </c>
      <c r="G683" s="122" t="s">
        <v>28</v>
      </c>
      <c r="H683" s="122">
        <v>53.28</v>
      </c>
      <c r="I683" s="122">
        <v>41.65</v>
      </c>
      <c r="J683" s="122">
        <v>33.14</v>
      </c>
      <c r="K683" s="122">
        <v>58.04</v>
      </c>
      <c r="L683" s="122">
        <v>54.67</v>
      </c>
      <c r="M683" s="122" t="s">
        <v>28</v>
      </c>
      <c r="N683" s="122" t="s">
        <v>28</v>
      </c>
      <c r="O683" s="122" t="s">
        <v>28</v>
      </c>
      <c r="P683" s="122" t="s">
        <v>28</v>
      </c>
      <c r="Q683" s="122">
        <v>73.533333333333331</v>
      </c>
      <c r="R683" s="122" t="s">
        <v>28</v>
      </c>
      <c r="S683" s="122" t="s">
        <v>28</v>
      </c>
    </row>
    <row r="684" spans="1:19">
      <c r="A684" s="6">
        <v>43456</v>
      </c>
      <c r="B684" s="122">
        <v>65</v>
      </c>
      <c r="C684" s="122">
        <v>71.5</v>
      </c>
      <c r="D684" s="122">
        <v>37</v>
      </c>
      <c r="E684" s="122">
        <v>90</v>
      </c>
      <c r="F684" s="122">
        <v>50</v>
      </c>
      <c r="G684" s="122" t="s">
        <v>28</v>
      </c>
      <c r="H684" s="122">
        <v>59.07</v>
      </c>
      <c r="I684" s="122">
        <v>47.38</v>
      </c>
      <c r="J684" s="122" t="s">
        <v>28</v>
      </c>
      <c r="K684" s="122" t="s">
        <v>28</v>
      </c>
      <c r="L684" s="122" t="s">
        <v>28</v>
      </c>
      <c r="M684" s="122" t="s">
        <v>28</v>
      </c>
      <c r="N684" s="122">
        <v>65</v>
      </c>
      <c r="O684" s="122">
        <v>53.75</v>
      </c>
      <c r="P684" s="122">
        <v>51</v>
      </c>
      <c r="Q684" s="122">
        <v>86.69</v>
      </c>
      <c r="R684" s="122" t="s">
        <v>28</v>
      </c>
      <c r="S684" s="122" t="s">
        <v>28</v>
      </c>
    </row>
    <row r="685" spans="1:19">
      <c r="A685" s="6">
        <v>43463</v>
      </c>
      <c r="B685" s="122" t="s">
        <v>28</v>
      </c>
      <c r="C685" s="122" t="s">
        <v>28</v>
      </c>
      <c r="D685" s="122" t="s">
        <v>28</v>
      </c>
      <c r="E685" s="122" t="s">
        <v>28</v>
      </c>
      <c r="F685" s="122" t="s">
        <v>28</v>
      </c>
      <c r="G685" s="122" t="s">
        <v>28</v>
      </c>
      <c r="H685" s="122" t="s">
        <v>28</v>
      </c>
      <c r="I685" s="122" t="s">
        <v>28</v>
      </c>
      <c r="J685" s="122" t="s">
        <v>28</v>
      </c>
      <c r="K685" s="122" t="s">
        <v>28</v>
      </c>
      <c r="L685" s="122" t="s">
        <v>28</v>
      </c>
      <c r="M685" s="122" t="s">
        <v>28</v>
      </c>
      <c r="N685" s="122" t="s">
        <v>28</v>
      </c>
      <c r="O685" s="122" t="s">
        <v>28</v>
      </c>
      <c r="P685" s="122" t="s">
        <v>28</v>
      </c>
      <c r="Q685" s="122" t="s">
        <v>28</v>
      </c>
      <c r="R685" s="122" t="s">
        <v>28</v>
      </c>
      <c r="S685" s="122" t="s">
        <v>28</v>
      </c>
    </row>
    <row r="686" spans="1:19">
      <c r="A686" s="6">
        <v>43470</v>
      </c>
      <c r="B686" s="122" t="s">
        <v>28</v>
      </c>
      <c r="C686" s="122" t="s">
        <v>28</v>
      </c>
      <c r="D686" s="122" t="s">
        <v>28</v>
      </c>
      <c r="E686" s="122">
        <v>88.75</v>
      </c>
      <c r="F686" s="122">
        <v>62.5</v>
      </c>
      <c r="G686" s="122" t="s">
        <v>28</v>
      </c>
      <c r="H686" s="122">
        <v>66.353333333333339</v>
      </c>
      <c r="I686" s="122" t="s">
        <v>28</v>
      </c>
      <c r="J686" s="122" t="s">
        <v>28</v>
      </c>
      <c r="K686" s="122">
        <v>56</v>
      </c>
      <c r="L686" s="122">
        <v>55</v>
      </c>
      <c r="M686" s="122" t="s">
        <v>28</v>
      </c>
      <c r="N686" s="122" t="s">
        <v>28</v>
      </c>
      <c r="O686" s="122" t="s">
        <v>28</v>
      </c>
      <c r="P686" s="122" t="s">
        <v>28</v>
      </c>
      <c r="Q686" s="122" t="s">
        <v>28</v>
      </c>
      <c r="R686" s="122" t="s">
        <v>28</v>
      </c>
      <c r="S686" s="122" t="s">
        <v>28</v>
      </c>
    </row>
    <row r="687" spans="1:19">
      <c r="A687" s="6">
        <v>43477</v>
      </c>
      <c r="B687" s="122">
        <v>67</v>
      </c>
      <c r="C687" s="122">
        <v>76</v>
      </c>
      <c r="D687" s="122">
        <v>39</v>
      </c>
      <c r="E687" s="122">
        <v>74.5</v>
      </c>
      <c r="F687" s="122">
        <v>37.5</v>
      </c>
      <c r="G687" s="122" t="s">
        <v>28</v>
      </c>
      <c r="H687" s="122">
        <v>73.023333333333341</v>
      </c>
      <c r="I687" s="122">
        <v>52.265000000000001</v>
      </c>
      <c r="J687" s="122">
        <v>30</v>
      </c>
      <c r="K687" s="122">
        <v>62</v>
      </c>
      <c r="L687" s="122">
        <v>52</v>
      </c>
      <c r="M687" s="122" t="s">
        <v>28</v>
      </c>
      <c r="N687" s="122" t="s">
        <v>28</v>
      </c>
      <c r="O687" s="122" t="s">
        <v>28</v>
      </c>
      <c r="P687" s="122" t="s">
        <v>28</v>
      </c>
      <c r="Q687" s="122">
        <v>100.73333333333335</v>
      </c>
      <c r="R687" s="122" t="s">
        <v>28</v>
      </c>
      <c r="S687" s="122" t="s">
        <v>28</v>
      </c>
    </row>
    <row r="688" spans="1:19">
      <c r="A688" s="6">
        <v>43484</v>
      </c>
      <c r="B688" s="122">
        <v>75</v>
      </c>
      <c r="C688" s="122">
        <v>77</v>
      </c>
      <c r="D688" s="122">
        <v>42.5</v>
      </c>
      <c r="E688" s="122">
        <v>78</v>
      </c>
      <c r="F688" s="122">
        <v>38.25</v>
      </c>
      <c r="G688" s="122" t="s">
        <v>28</v>
      </c>
      <c r="H688" s="122">
        <v>59.102500000000006</v>
      </c>
      <c r="I688" s="122">
        <v>45.905000000000001</v>
      </c>
      <c r="J688" s="122">
        <v>31</v>
      </c>
      <c r="K688" s="122">
        <v>58.15</v>
      </c>
      <c r="L688" s="122">
        <v>59.5</v>
      </c>
      <c r="M688" s="122">
        <v>58.42</v>
      </c>
      <c r="N688" s="122">
        <v>71.5</v>
      </c>
      <c r="O688" s="122">
        <v>62</v>
      </c>
      <c r="P688" s="122">
        <v>68</v>
      </c>
      <c r="Q688" s="122">
        <v>103.71499999999999</v>
      </c>
      <c r="R688" s="122" t="s">
        <v>28</v>
      </c>
      <c r="S688" s="122" t="s">
        <v>28</v>
      </c>
    </row>
    <row r="689" spans="1:19">
      <c r="A689" s="6">
        <v>43491</v>
      </c>
      <c r="B689" s="122">
        <v>78</v>
      </c>
      <c r="C689" s="122">
        <v>83</v>
      </c>
      <c r="D689" s="122">
        <v>54</v>
      </c>
      <c r="E689" s="122" t="s">
        <v>28</v>
      </c>
      <c r="F689" s="122" t="s">
        <v>28</v>
      </c>
      <c r="G689" s="122" t="s">
        <v>28</v>
      </c>
      <c r="H689" s="122">
        <v>53.949999999999996</v>
      </c>
      <c r="I689" s="122">
        <v>49</v>
      </c>
      <c r="J689" s="122" t="s">
        <v>28</v>
      </c>
      <c r="K689" s="122">
        <v>53</v>
      </c>
      <c r="L689" s="122" t="s">
        <v>28</v>
      </c>
      <c r="M689" s="122" t="s">
        <v>28</v>
      </c>
      <c r="N689" s="122" t="s">
        <v>28</v>
      </c>
      <c r="O689" s="122" t="s">
        <v>28</v>
      </c>
      <c r="P689" s="122" t="s">
        <v>28</v>
      </c>
      <c r="Q689" s="122" t="s">
        <v>28</v>
      </c>
      <c r="R689" s="122" t="s">
        <v>28</v>
      </c>
      <c r="S689" s="122" t="s">
        <v>28</v>
      </c>
    </row>
    <row r="690" spans="1:19">
      <c r="A690" s="6">
        <v>43498</v>
      </c>
      <c r="B690" s="122">
        <v>79.5</v>
      </c>
      <c r="C690" s="122">
        <v>85.5</v>
      </c>
      <c r="D690" s="122">
        <v>48</v>
      </c>
      <c r="E690" s="122">
        <v>78.75</v>
      </c>
      <c r="F690" s="122" t="s">
        <v>28</v>
      </c>
      <c r="G690" s="122" t="s">
        <v>28</v>
      </c>
      <c r="H690" s="122" t="s">
        <v>28</v>
      </c>
      <c r="I690" s="122" t="s">
        <v>28</v>
      </c>
      <c r="J690" s="122" t="s">
        <v>28</v>
      </c>
      <c r="K690" s="122" t="s">
        <v>28</v>
      </c>
      <c r="L690" s="122" t="s">
        <v>28</v>
      </c>
      <c r="M690" s="122" t="s">
        <v>28</v>
      </c>
      <c r="N690" s="122" t="s">
        <v>28</v>
      </c>
      <c r="O690" s="122" t="s">
        <v>28</v>
      </c>
      <c r="P690" s="122" t="s">
        <v>28</v>
      </c>
      <c r="Q690" s="122">
        <v>83.792500000000004</v>
      </c>
      <c r="R690" s="122" t="s">
        <v>28</v>
      </c>
      <c r="S690" s="122" t="s">
        <v>28</v>
      </c>
    </row>
    <row r="691" spans="1:19">
      <c r="A691" s="6">
        <v>43505</v>
      </c>
      <c r="B691" s="122">
        <v>77.5</v>
      </c>
      <c r="C691" s="122">
        <v>82.5</v>
      </c>
      <c r="D691" s="122">
        <v>56</v>
      </c>
      <c r="E691" s="122">
        <v>60.5</v>
      </c>
      <c r="F691" s="122">
        <v>35.5</v>
      </c>
      <c r="G691" s="122" t="s">
        <v>28</v>
      </c>
      <c r="H691" s="122">
        <v>57.260000000000005</v>
      </c>
      <c r="I691" s="122">
        <v>44.385000000000005</v>
      </c>
      <c r="J691" s="122">
        <v>24.12</v>
      </c>
      <c r="K691" s="122" t="s">
        <v>28</v>
      </c>
      <c r="L691" s="122" t="s">
        <v>28</v>
      </c>
      <c r="M691" s="122" t="s">
        <v>28</v>
      </c>
      <c r="N691" s="122" t="s">
        <v>28</v>
      </c>
      <c r="O691" s="122" t="s">
        <v>28</v>
      </c>
      <c r="P691" s="122" t="s">
        <v>28</v>
      </c>
      <c r="Q691" s="122">
        <v>81.504999999999995</v>
      </c>
      <c r="R691" s="122">
        <v>69.2</v>
      </c>
      <c r="S691" s="122" t="s">
        <v>28</v>
      </c>
    </row>
    <row r="692" spans="1:19">
      <c r="A692" s="6">
        <v>43512</v>
      </c>
      <c r="B692" s="122">
        <v>70</v>
      </c>
      <c r="C692" s="122">
        <v>75</v>
      </c>
      <c r="D692" s="122">
        <v>42.5</v>
      </c>
      <c r="E692" s="122">
        <v>71.25</v>
      </c>
      <c r="F692" s="122">
        <v>46.25</v>
      </c>
      <c r="G692" s="122" t="s">
        <v>28</v>
      </c>
      <c r="H692" s="122">
        <v>54.667500000000004</v>
      </c>
      <c r="I692" s="122">
        <v>50.795000000000002</v>
      </c>
      <c r="J692" s="122">
        <v>21</v>
      </c>
      <c r="K692" s="122" t="s">
        <v>28</v>
      </c>
      <c r="L692" s="122" t="s">
        <v>28</v>
      </c>
      <c r="M692" s="122" t="s">
        <v>28</v>
      </c>
      <c r="N692" s="122">
        <v>67.5</v>
      </c>
      <c r="O692" s="122">
        <v>67</v>
      </c>
      <c r="P692" s="122">
        <v>61.75</v>
      </c>
      <c r="Q692" s="122">
        <v>86.491666666666674</v>
      </c>
      <c r="R692" s="122">
        <v>82.5625</v>
      </c>
      <c r="S692" s="122" t="s">
        <v>28</v>
      </c>
    </row>
    <row r="693" spans="1:19">
      <c r="A693" s="6">
        <v>43519</v>
      </c>
      <c r="B693" s="122">
        <v>79</v>
      </c>
      <c r="C693" s="122">
        <v>79.5</v>
      </c>
      <c r="D693" s="122">
        <v>46</v>
      </c>
      <c r="E693" s="122">
        <v>76.25</v>
      </c>
      <c r="F693" s="122">
        <v>45</v>
      </c>
      <c r="G693" s="122" t="s">
        <v>28</v>
      </c>
      <c r="H693" s="122">
        <v>54.589999999999996</v>
      </c>
      <c r="I693" s="122">
        <v>54.7</v>
      </c>
      <c r="J693" s="122">
        <v>41</v>
      </c>
      <c r="K693" s="122">
        <v>55.43</v>
      </c>
      <c r="L693" s="122">
        <v>53</v>
      </c>
      <c r="M693" s="122" t="s">
        <v>28</v>
      </c>
      <c r="N693" s="122" t="s">
        <v>28</v>
      </c>
      <c r="O693" s="122" t="s">
        <v>28</v>
      </c>
      <c r="P693" s="122" t="s">
        <v>28</v>
      </c>
      <c r="Q693" s="122" t="s">
        <v>28</v>
      </c>
      <c r="R693" s="122" t="s">
        <v>28</v>
      </c>
      <c r="S693" s="122" t="s">
        <v>28</v>
      </c>
    </row>
    <row r="694" spans="1:19">
      <c r="A694" s="6">
        <v>43526</v>
      </c>
      <c r="B694" s="122">
        <v>83</v>
      </c>
      <c r="C694" s="122">
        <v>85</v>
      </c>
      <c r="D694" s="122">
        <v>35.5</v>
      </c>
      <c r="E694" s="122">
        <v>72.5</v>
      </c>
      <c r="F694" s="122">
        <v>36</v>
      </c>
      <c r="G694" s="122" t="s">
        <v>28</v>
      </c>
      <c r="H694" s="122">
        <v>57.05</v>
      </c>
      <c r="I694" s="122">
        <v>49.26</v>
      </c>
      <c r="J694" s="122">
        <v>36.590000000000003</v>
      </c>
      <c r="K694" s="122" t="s">
        <v>28</v>
      </c>
      <c r="L694" s="122" t="s">
        <v>28</v>
      </c>
      <c r="M694" s="122" t="s">
        <v>28</v>
      </c>
      <c r="N694" s="122" t="s">
        <v>28</v>
      </c>
      <c r="O694" s="122" t="s">
        <v>28</v>
      </c>
      <c r="P694" s="122" t="s">
        <v>28</v>
      </c>
      <c r="Q694" s="122">
        <v>97.666666666666671</v>
      </c>
      <c r="R694" s="122">
        <v>69.185000000000002</v>
      </c>
      <c r="S694" s="122" t="s">
        <v>28</v>
      </c>
    </row>
    <row r="695" spans="1:19">
      <c r="A695" s="6">
        <v>43533</v>
      </c>
      <c r="B695" s="122">
        <v>83.5</v>
      </c>
      <c r="C695" s="122">
        <v>90</v>
      </c>
      <c r="D695" s="122">
        <v>56</v>
      </c>
      <c r="E695" s="122">
        <v>77.5</v>
      </c>
      <c r="F695" s="122">
        <v>38.5</v>
      </c>
      <c r="G695" s="122" t="s">
        <v>28</v>
      </c>
      <c r="H695" s="122">
        <v>56.360000000000007</v>
      </c>
      <c r="I695" s="122">
        <v>51.284999999999997</v>
      </c>
      <c r="J695" s="122" t="s">
        <v>28</v>
      </c>
      <c r="K695" s="122" t="s">
        <v>28</v>
      </c>
      <c r="L695" s="122" t="s">
        <v>28</v>
      </c>
      <c r="M695" s="122" t="s">
        <v>28</v>
      </c>
      <c r="N695" s="122" t="s">
        <v>28</v>
      </c>
      <c r="O695" s="122" t="s">
        <v>28</v>
      </c>
      <c r="P695" s="122" t="s">
        <v>28</v>
      </c>
      <c r="Q695" s="122">
        <v>88.240000000000009</v>
      </c>
      <c r="R695" s="122">
        <v>60</v>
      </c>
      <c r="S695" s="122" t="s">
        <v>28</v>
      </c>
    </row>
    <row r="696" spans="1:19">
      <c r="A696" s="6">
        <v>43540</v>
      </c>
      <c r="B696" s="122">
        <v>80</v>
      </c>
      <c r="C696" s="122">
        <v>85</v>
      </c>
      <c r="D696" s="122">
        <v>53.5</v>
      </c>
      <c r="E696" s="122" t="s">
        <v>28</v>
      </c>
      <c r="F696" s="122" t="s">
        <v>28</v>
      </c>
      <c r="G696" s="122" t="s">
        <v>28</v>
      </c>
      <c r="H696" s="122">
        <v>51.366666666666667</v>
      </c>
      <c r="I696" s="122">
        <v>59.68</v>
      </c>
      <c r="J696" s="122" t="s">
        <v>28</v>
      </c>
      <c r="K696" s="122" t="s">
        <v>28</v>
      </c>
      <c r="L696" s="122" t="s">
        <v>28</v>
      </c>
      <c r="M696" s="122" t="s">
        <v>28</v>
      </c>
      <c r="N696" s="122">
        <v>62.5</v>
      </c>
      <c r="O696" s="122">
        <v>60</v>
      </c>
      <c r="P696" s="122">
        <v>54</v>
      </c>
      <c r="Q696" s="122">
        <v>86.328333333333333</v>
      </c>
      <c r="R696" s="122">
        <v>70.357500000000002</v>
      </c>
      <c r="S696" s="122" t="s">
        <v>28</v>
      </c>
    </row>
    <row r="697" spans="1:19">
      <c r="A697" s="6">
        <v>43547</v>
      </c>
      <c r="B697" s="122">
        <v>78.5</v>
      </c>
      <c r="C697" s="122">
        <v>85</v>
      </c>
      <c r="D697" s="122">
        <v>56</v>
      </c>
      <c r="E697" s="122">
        <v>72.5</v>
      </c>
      <c r="F697" s="122">
        <v>47.25</v>
      </c>
      <c r="G697" s="122" t="s">
        <v>28</v>
      </c>
      <c r="H697" s="122">
        <v>53.127500000000005</v>
      </c>
      <c r="I697" s="122">
        <v>45.024999999999999</v>
      </c>
      <c r="J697" s="122">
        <v>31.479999999999997</v>
      </c>
      <c r="K697" s="122" t="s">
        <v>28</v>
      </c>
      <c r="L697" s="122" t="s">
        <v>28</v>
      </c>
      <c r="M697" s="122" t="s">
        <v>28</v>
      </c>
      <c r="N697" s="122" t="s">
        <v>28</v>
      </c>
      <c r="O697" s="122" t="s">
        <v>28</v>
      </c>
      <c r="P697" s="122" t="s">
        <v>28</v>
      </c>
      <c r="Q697" s="122">
        <v>74.88</v>
      </c>
      <c r="R697" s="122">
        <v>77.95</v>
      </c>
      <c r="S697" s="122" t="s">
        <v>28</v>
      </c>
    </row>
    <row r="698" spans="1:19">
      <c r="A698" s="6">
        <v>43554</v>
      </c>
      <c r="B698" s="122">
        <v>74</v>
      </c>
      <c r="C698" s="122">
        <v>74</v>
      </c>
      <c r="D698" s="122">
        <v>45</v>
      </c>
      <c r="E698" s="122">
        <v>63.75</v>
      </c>
      <c r="F698" s="122">
        <v>40</v>
      </c>
      <c r="G698" s="122" t="s">
        <v>28</v>
      </c>
      <c r="H698" s="122">
        <v>48.227499999999999</v>
      </c>
      <c r="I698" s="122">
        <v>39.64</v>
      </c>
      <c r="J698" s="122">
        <v>30.16</v>
      </c>
      <c r="K698" s="122" t="s">
        <v>28</v>
      </c>
      <c r="L698" s="122" t="s">
        <v>28</v>
      </c>
      <c r="M698" s="122" t="s">
        <v>28</v>
      </c>
      <c r="N698" s="122" t="s">
        <v>28</v>
      </c>
      <c r="O698" s="122" t="s">
        <v>28</v>
      </c>
      <c r="P698" s="122" t="s">
        <v>28</v>
      </c>
      <c r="Q698" s="122">
        <v>65.343333333333334</v>
      </c>
      <c r="R698" s="122">
        <v>59.637500000000003</v>
      </c>
      <c r="S698" s="122">
        <v>83.96</v>
      </c>
    </row>
    <row r="699" spans="1:19">
      <c r="A699" s="6">
        <v>43561</v>
      </c>
      <c r="B699" s="122">
        <v>71</v>
      </c>
      <c r="C699" s="122">
        <v>71</v>
      </c>
      <c r="D699" s="122">
        <v>44.5</v>
      </c>
      <c r="E699" s="122">
        <v>60.5</v>
      </c>
      <c r="F699" s="122">
        <v>33.25</v>
      </c>
      <c r="G699" s="122" t="s">
        <v>28</v>
      </c>
      <c r="H699" s="122">
        <v>37.015000000000001</v>
      </c>
      <c r="I699" s="122">
        <v>38.58</v>
      </c>
      <c r="J699" s="122">
        <v>24.21</v>
      </c>
      <c r="K699" s="122">
        <v>40</v>
      </c>
      <c r="L699" s="122">
        <v>41</v>
      </c>
      <c r="M699" s="122" t="s">
        <v>28</v>
      </c>
      <c r="N699" s="122" t="s">
        <v>28</v>
      </c>
      <c r="O699" s="122" t="s">
        <v>28</v>
      </c>
      <c r="P699" s="122" t="s">
        <v>28</v>
      </c>
      <c r="Q699" s="122">
        <v>82.7</v>
      </c>
      <c r="R699" s="122">
        <v>70.122500000000002</v>
      </c>
      <c r="S699" s="122">
        <v>95.66</v>
      </c>
    </row>
    <row r="700" spans="1:19" ht="16.5" thickBot="1">
      <c r="A700" s="6">
        <v>43568</v>
      </c>
      <c r="B700" s="122">
        <v>73</v>
      </c>
      <c r="C700" s="122">
        <v>74</v>
      </c>
      <c r="D700" s="122">
        <v>43</v>
      </c>
      <c r="E700" s="122">
        <v>72.5</v>
      </c>
      <c r="F700" s="122">
        <v>36.25</v>
      </c>
      <c r="G700" s="122" t="s">
        <v>28</v>
      </c>
      <c r="H700" s="122">
        <v>39.123333333333335</v>
      </c>
      <c r="I700" s="122">
        <v>35.14</v>
      </c>
      <c r="J700" s="122" t="s">
        <v>28</v>
      </c>
      <c r="K700" s="122" t="s">
        <v>28</v>
      </c>
      <c r="L700" s="122">
        <v>44</v>
      </c>
      <c r="M700" s="122" t="s">
        <v>28</v>
      </c>
      <c r="N700" s="124" t="s">
        <v>28</v>
      </c>
      <c r="O700" s="124" t="s">
        <v>28</v>
      </c>
      <c r="P700" s="124" t="s">
        <v>28</v>
      </c>
      <c r="Q700" s="122">
        <v>66.676666666666662</v>
      </c>
      <c r="R700" s="122">
        <v>61.656666666666673</v>
      </c>
      <c r="S700" s="122" t="s">
        <v>28</v>
      </c>
    </row>
    <row r="701" spans="1:19" ht="17.25" thickTop="1" thickBot="1">
      <c r="A701" s="6">
        <v>43575</v>
      </c>
      <c r="B701" s="122">
        <v>72</v>
      </c>
      <c r="C701" s="122">
        <v>69</v>
      </c>
      <c r="D701" s="122">
        <v>40</v>
      </c>
      <c r="E701" s="124">
        <v>77.5</v>
      </c>
      <c r="F701" s="124" t="s">
        <v>28</v>
      </c>
      <c r="G701" s="124" t="s">
        <v>28</v>
      </c>
      <c r="H701" s="122">
        <v>47.977499999999999</v>
      </c>
      <c r="I701" s="122">
        <v>43.734999999999999</v>
      </c>
      <c r="J701" s="122">
        <v>25.81</v>
      </c>
      <c r="K701" s="122" t="s">
        <v>28</v>
      </c>
      <c r="L701" s="122" t="s">
        <v>28</v>
      </c>
      <c r="M701" s="122" t="s">
        <v>28</v>
      </c>
      <c r="N701" s="122">
        <v>44.340000152587891</v>
      </c>
      <c r="O701" s="122">
        <v>46.254999160766602</v>
      </c>
      <c r="P701" s="122">
        <v>36.409999847412109</v>
      </c>
      <c r="Q701" s="122">
        <v>72.554999999999993</v>
      </c>
      <c r="R701" s="122">
        <v>55.351666666666667</v>
      </c>
      <c r="S701" s="122" t="s">
        <v>28</v>
      </c>
    </row>
    <row r="702" spans="1:19" ht="16.5" thickTop="1">
      <c r="A702" s="6">
        <v>43582</v>
      </c>
      <c r="B702" s="122">
        <v>68</v>
      </c>
      <c r="C702" s="122">
        <v>70</v>
      </c>
      <c r="D702" s="122">
        <v>49</v>
      </c>
      <c r="E702" s="122">
        <v>73.926666259765625</v>
      </c>
      <c r="F702" s="122">
        <v>45.614999771118164</v>
      </c>
      <c r="G702" s="122" t="s">
        <v>28</v>
      </c>
      <c r="H702" s="122">
        <v>60.146666666666668</v>
      </c>
      <c r="I702" s="122">
        <v>51.8</v>
      </c>
      <c r="J702" s="122">
        <v>22.95</v>
      </c>
      <c r="K702" s="122" t="s">
        <v>28</v>
      </c>
      <c r="L702" s="122" t="s">
        <v>28</v>
      </c>
      <c r="M702" s="122" t="s">
        <v>28</v>
      </c>
      <c r="N702" s="122" t="s">
        <v>28</v>
      </c>
      <c r="O702" s="122" t="s">
        <v>28</v>
      </c>
      <c r="P702" s="122" t="s">
        <v>28</v>
      </c>
      <c r="Q702" s="122">
        <v>83.185001373291016</v>
      </c>
      <c r="R702" s="122" t="s">
        <v>28</v>
      </c>
      <c r="S702" s="122" t="s">
        <v>28</v>
      </c>
    </row>
    <row r="703" spans="1:19" ht="16.5" thickBot="1">
      <c r="A703" s="6">
        <v>43589</v>
      </c>
      <c r="B703" s="124">
        <v>69.5</v>
      </c>
      <c r="C703" s="124">
        <v>71</v>
      </c>
      <c r="D703" s="124">
        <v>40</v>
      </c>
      <c r="E703" s="122">
        <v>91.224998474121094</v>
      </c>
      <c r="F703" s="122">
        <v>33.5</v>
      </c>
      <c r="G703" s="122" t="s">
        <v>28</v>
      </c>
      <c r="H703" s="122">
        <v>57.712499999999999</v>
      </c>
      <c r="I703" s="122">
        <v>44.695</v>
      </c>
      <c r="J703" s="122">
        <v>32.14</v>
      </c>
      <c r="K703" s="122" t="s">
        <v>28</v>
      </c>
      <c r="L703" s="122" t="s">
        <v>28</v>
      </c>
      <c r="M703" s="122" t="s">
        <v>28</v>
      </c>
      <c r="N703" s="122" t="s">
        <v>28</v>
      </c>
      <c r="O703" s="122" t="s">
        <v>28</v>
      </c>
      <c r="P703" s="122" t="s">
        <v>28</v>
      </c>
      <c r="Q703" s="122">
        <v>89.237499237060547</v>
      </c>
      <c r="R703" s="122" t="s">
        <v>28</v>
      </c>
      <c r="S703" s="122" t="s">
        <v>28</v>
      </c>
    </row>
    <row r="704" spans="1:19" ht="17.25" thickTop="1" thickBot="1">
      <c r="A704" s="6">
        <v>43596</v>
      </c>
      <c r="B704" s="122">
        <v>63.224998474121094</v>
      </c>
      <c r="C704" s="122">
        <v>63.209999084472656</v>
      </c>
      <c r="D704" s="122">
        <v>41.189998626708984</v>
      </c>
      <c r="E704" s="122">
        <v>78.516665140787765</v>
      </c>
      <c r="F704" s="122">
        <v>39.296666463216148</v>
      </c>
      <c r="G704" s="122" t="s">
        <v>28</v>
      </c>
      <c r="H704" s="124">
        <v>70.029999999999987</v>
      </c>
      <c r="I704" s="124">
        <v>41.51</v>
      </c>
      <c r="J704" s="124">
        <v>27.55</v>
      </c>
      <c r="K704" s="122" t="s">
        <v>28</v>
      </c>
      <c r="L704" s="122" t="s">
        <v>28</v>
      </c>
      <c r="M704" s="122" t="s">
        <v>28</v>
      </c>
      <c r="N704" s="122">
        <v>43.639999389648438</v>
      </c>
      <c r="O704" s="122">
        <v>46.594999313354492</v>
      </c>
      <c r="P704" s="122">
        <v>36.569999694824219</v>
      </c>
      <c r="Q704" s="122">
        <v>95.547500610351563</v>
      </c>
      <c r="R704" s="122" t="s">
        <v>28</v>
      </c>
      <c r="S704" s="122" t="s">
        <v>28</v>
      </c>
    </row>
    <row r="705" spans="1:19" ht="16.5" thickTop="1">
      <c r="A705" s="6">
        <v>43603</v>
      </c>
      <c r="B705" s="122">
        <v>60.209999084472656</v>
      </c>
      <c r="C705" s="122">
        <v>63.549999237060547</v>
      </c>
      <c r="D705" s="122">
        <v>33.479999542236328</v>
      </c>
      <c r="E705" s="122">
        <v>69.779998779296875</v>
      </c>
      <c r="F705" s="122">
        <v>35.39000129699707</v>
      </c>
      <c r="G705" s="122" t="s">
        <v>28</v>
      </c>
      <c r="H705" s="122">
        <v>64.550003051757813</v>
      </c>
      <c r="I705" s="122">
        <v>46.024999618530273</v>
      </c>
      <c r="J705" s="122">
        <v>30.27500057220459</v>
      </c>
      <c r="K705" s="122" t="s">
        <v>28</v>
      </c>
      <c r="L705" s="122" t="s">
        <v>28</v>
      </c>
      <c r="M705" s="122" t="s">
        <v>28</v>
      </c>
      <c r="N705" s="122" t="s">
        <v>28</v>
      </c>
      <c r="O705" s="122" t="s">
        <v>28</v>
      </c>
      <c r="P705" s="122" t="s">
        <v>28</v>
      </c>
      <c r="Q705" s="122">
        <v>93.16000111897786</v>
      </c>
      <c r="R705" s="122" t="s">
        <v>28</v>
      </c>
      <c r="S705" s="122" t="s">
        <v>28</v>
      </c>
    </row>
    <row r="706" spans="1:19">
      <c r="A706" s="6">
        <v>43610</v>
      </c>
      <c r="B706" s="122">
        <v>59.729999542236328</v>
      </c>
      <c r="C706" s="122">
        <v>67.75</v>
      </c>
      <c r="D706" s="122">
        <v>30</v>
      </c>
      <c r="E706" s="122">
        <v>68.153333028157547</v>
      </c>
      <c r="F706" s="122">
        <v>38.159999847412109</v>
      </c>
      <c r="G706" s="122" t="s">
        <v>28</v>
      </c>
      <c r="H706" s="122">
        <v>49.659999847412109</v>
      </c>
      <c r="I706" s="122">
        <v>45.579999923706055</v>
      </c>
      <c r="J706" s="122">
        <v>22.5</v>
      </c>
      <c r="K706" s="122" t="s">
        <v>28</v>
      </c>
      <c r="L706" s="122" t="s">
        <v>28</v>
      </c>
      <c r="M706" s="122" t="s">
        <v>28</v>
      </c>
      <c r="N706" s="122" t="s">
        <v>28</v>
      </c>
      <c r="O706" s="122" t="s">
        <v>28</v>
      </c>
      <c r="P706" s="122" t="s">
        <v>28</v>
      </c>
      <c r="Q706" s="122">
        <v>85.835000991821289</v>
      </c>
      <c r="R706" s="122" t="s">
        <v>28</v>
      </c>
      <c r="S706" s="122">
        <v>45.299999237060547</v>
      </c>
    </row>
    <row r="707" spans="1:19" ht="16.5" thickBot="1">
      <c r="A707" s="6">
        <v>43617</v>
      </c>
      <c r="B707" s="122">
        <v>63</v>
      </c>
      <c r="C707" s="122">
        <v>62.409999847412109</v>
      </c>
      <c r="D707" s="122">
        <v>37.805000305175781</v>
      </c>
      <c r="E707" s="122">
        <v>68.44000244140625</v>
      </c>
      <c r="F707" s="122">
        <v>34.309999465942383</v>
      </c>
      <c r="G707" s="122" t="s">
        <v>28</v>
      </c>
      <c r="H707" s="122">
        <v>57.260000228881836</v>
      </c>
      <c r="I707" s="122">
        <v>44.754999160766602</v>
      </c>
      <c r="J707" s="122">
        <v>34.823333740234375</v>
      </c>
      <c r="K707" s="124">
        <v>40</v>
      </c>
      <c r="L707" s="124">
        <v>41</v>
      </c>
      <c r="M707" s="124" t="s">
        <v>28</v>
      </c>
      <c r="N707" s="122" t="s">
        <v>28</v>
      </c>
      <c r="O707" s="122" t="s">
        <v>28</v>
      </c>
      <c r="P707" s="122" t="s">
        <v>28</v>
      </c>
      <c r="Q707" s="122" t="s">
        <v>28</v>
      </c>
      <c r="R707" s="122" t="s">
        <v>28</v>
      </c>
      <c r="S707" s="122" t="s">
        <v>28</v>
      </c>
    </row>
    <row r="708" spans="1:19" ht="16.5" thickTop="1">
      <c r="A708" s="6">
        <v>43624</v>
      </c>
      <c r="B708" s="122">
        <v>66.060000101725265</v>
      </c>
      <c r="C708" s="122">
        <v>65.620002746582031</v>
      </c>
      <c r="D708" s="122">
        <v>40</v>
      </c>
      <c r="E708" s="122">
        <v>63.353333791097008</v>
      </c>
      <c r="F708" s="122">
        <v>37.239999771118164</v>
      </c>
      <c r="G708" s="122" t="s">
        <v>28</v>
      </c>
      <c r="H708" s="122">
        <v>49.440000534057617</v>
      </c>
      <c r="I708" s="122">
        <v>38.315000534057617</v>
      </c>
      <c r="J708" s="122">
        <v>23</v>
      </c>
      <c r="K708" s="122" t="s">
        <v>28</v>
      </c>
      <c r="L708" s="122" t="s">
        <v>28</v>
      </c>
      <c r="M708" s="122" t="s">
        <v>28</v>
      </c>
      <c r="N708" s="122">
        <v>52.169998931884763</v>
      </c>
      <c r="O708" s="122">
        <v>47.994998931884766</v>
      </c>
      <c r="P708" s="122">
        <v>37.053333282470703</v>
      </c>
      <c r="Q708" s="122">
        <v>89.925003051757813</v>
      </c>
      <c r="R708" s="122" t="s">
        <v>28</v>
      </c>
      <c r="S708" s="122" t="s">
        <v>28</v>
      </c>
    </row>
    <row r="709" spans="1:19">
      <c r="A709" s="6">
        <v>43631</v>
      </c>
      <c r="B709" s="122">
        <v>53.590000152587891</v>
      </c>
      <c r="C709" s="122">
        <v>55.180000305175781</v>
      </c>
      <c r="D709" s="122">
        <v>23.639999389648438</v>
      </c>
      <c r="E709" s="122">
        <v>65.493334452311203</v>
      </c>
      <c r="F709" s="122">
        <v>33.029998779296875</v>
      </c>
      <c r="G709" s="122" t="s">
        <v>28</v>
      </c>
      <c r="H709" s="122">
        <v>54.150001525878906</v>
      </c>
      <c r="I709" s="122">
        <v>44.013333638509117</v>
      </c>
      <c r="J709" s="122">
        <v>28</v>
      </c>
      <c r="K709" s="122" t="s">
        <v>28</v>
      </c>
      <c r="L709" s="122" t="s">
        <v>28</v>
      </c>
      <c r="M709" s="122" t="s">
        <v>28</v>
      </c>
      <c r="N709" s="122" t="s">
        <v>28</v>
      </c>
      <c r="O709" s="122" t="s">
        <v>28</v>
      </c>
      <c r="P709" s="122" t="s">
        <v>28</v>
      </c>
      <c r="Q709" s="122">
        <v>75.976666768391922</v>
      </c>
      <c r="R709" s="122" t="s">
        <v>28</v>
      </c>
      <c r="S709" s="122" t="s">
        <v>28</v>
      </c>
    </row>
    <row r="710" spans="1:19">
      <c r="A710" s="6">
        <v>43638</v>
      </c>
      <c r="B710" s="122">
        <v>55.060000101725258</v>
      </c>
      <c r="C710" s="122">
        <v>51.959999084472656</v>
      </c>
      <c r="D710" s="122">
        <v>32.169998168945313</v>
      </c>
      <c r="E710" s="122">
        <v>58.665000915527344</v>
      </c>
      <c r="F710" s="122">
        <v>34.920000076293945</v>
      </c>
      <c r="G710" s="122" t="s">
        <v>28</v>
      </c>
      <c r="H710" s="122">
        <v>47.239999771118164</v>
      </c>
      <c r="I710" s="122">
        <v>37.229999542236328</v>
      </c>
      <c r="J710" s="122">
        <v>19.399999618530273</v>
      </c>
      <c r="K710" s="122">
        <v>47</v>
      </c>
      <c r="L710" s="122">
        <v>40</v>
      </c>
      <c r="M710" s="122">
        <v>50.5</v>
      </c>
      <c r="N710" s="122" t="s">
        <v>28</v>
      </c>
      <c r="O710" s="122" t="s">
        <v>28</v>
      </c>
      <c r="P710" s="122" t="s">
        <v>28</v>
      </c>
      <c r="Q710" s="122">
        <v>84.850002288818359</v>
      </c>
      <c r="R710" s="122" t="s">
        <v>28</v>
      </c>
      <c r="S710" s="122" t="s">
        <v>28</v>
      </c>
    </row>
    <row r="711" spans="1:19">
      <c r="A711" s="6">
        <v>43645</v>
      </c>
      <c r="B711" s="122">
        <v>50.020000457763672</v>
      </c>
      <c r="C711" s="122">
        <v>58.459999084472656</v>
      </c>
      <c r="D711" s="122">
        <v>16.199999809265137</v>
      </c>
      <c r="E711" s="122">
        <v>64.864997863769531</v>
      </c>
      <c r="F711" s="122">
        <v>36.319999694824219</v>
      </c>
      <c r="G711" s="122" t="s">
        <v>28</v>
      </c>
      <c r="H711" s="122">
        <v>55.310001373291016</v>
      </c>
      <c r="I711" s="122">
        <v>40.89666748046875</v>
      </c>
      <c r="J711" s="122">
        <v>29.430000305175781</v>
      </c>
      <c r="K711" s="122" t="s">
        <v>28</v>
      </c>
      <c r="L711" s="122" t="s">
        <v>28</v>
      </c>
      <c r="M711" s="122" t="s">
        <v>28</v>
      </c>
      <c r="N711" s="122">
        <v>44.556666056315102</v>
      </c>
      <c r="O711" s="122">
        <v>44.230001449584961</v>
      </c>
      <c r="P711" s="122">
        <v>35.099998474121094</v>
      </c>
      <c r="Q711" s="122">
        <v>71.810002644856766</v>
      </c>
      <c r="R711" s="122" t="s">
        <v>28</v>
      </c>
      <c r="S711" s="122" t="s">
        <v>28</v>
      </c>
    </row>
    <row r="712" spans="1:19">
      <c r="A712" s="6">
        <v>43652</v>
      </c>
      <c r="B712" s="122" t="s">
        <v>28</v>
      </c>
      <c r="C712" s="122" t="s">
        <v>28</v>
      </c>
      <c r="D712" s="122" t="s">
        <v>28</v>
      </c>
      <c r="E712" s="122" t="s">
        <v>28</v>
      </c>
      <c r="F712" s="122" t="s">
        <v>28</v>
      </c>
      <c r="G712" s="122" t="s">
        <v>28</v>
      </c>
      <c r="H712" s="122" t="s">
        <v>28</v>
      </c>
      <c r="I712" s="122" t="s">
        <v>28</v>
      </c>
      <c r="J712" s="122" t="s">
        <v>28</v>
      </c>
      <c r="K712" s="122" t="s">
        <v>28</v>
      </c>
      <c r="L712" s="122" t="s">
        <v>28</v>
      </c>
      <c r="M712" s="122" t="s">
        <v>28</v>
      </c>
      <c r="N712" s="122" t="s">
        <v>28</v>
      </c>
      <c r="O712" s="122" t="s">
        <v>28</v>
      </c>
      <c r="P712" s="122" t="s">
        <v>28</v>
      </c>
      <c r="Q712" s="122">
        <v>79.406667073567704</v>
      </c>
      <c r="R712" s="122" t="s">
        <v>28</v>
      </c>
      <c r="S712" s="122" t="s">
        <v>28</v>
      </c>
    </row>
    <row r="713" spans="1:19">
      <c r="A713" s="6">
        <v>43659</v>
      </c>
      <c r="B713" s="122">
        <v>46.689998626708984</v>
      </c>
      <c r="C713" s="122">
        <v>55.599998474121094</v>
      </c>
      <c r="D713" s="122">
        <v>28.059999465942383</v>
      </c>
      <c r="E713" s="122" t="s">
        <v>28</v>
      </c>
      <c r="F713" s="122" t="s">
        <v>28</v>
      </c>
      <c r="G713" s="122" t="s">
        <v>28</v>
      </c>
      <c r="H713" s="122">
        <v>53.805000305175781</v>
      </c>
      <c r="I713" s="122">
        <v>44.120000839233398</v>
      </c>
      <c r="J713" s="122">
        <v>30.034999847412109</v>
      </c>
      <c r="K713" s="122">
        <v>54</v>
      </c>
      <c r="L713" s="122">
        <v>49</v>
      </c>
      <c r="M713" s="122" t="s">
        <v>28</v>
      </c>
      <c r="N713" s="122" t="s">
        <v>28</v>
      </c>
      <c r="O713" s="122" t="s">
        <v>28</v>
      </c>
      <c r="P713" s="122" t="s">
        <v>28</v>
      </c>
      <c r="Q713" s="122">
        <v>71.833334604899093</v>
      </c>
      <c r="R713" s="122" t="s">
        <v>28</v>
      </c>
      <c r="S713" s="122" t="s">
        <v>28</v>
      </c>
    </row>
    <row r="714" spans="1:19">
      <c r="A714" s="6">
        <v>43666</v>
      </c>
      <c r="B714" s="122">
        <v>55.184999465942383</v>
      </c>
      <c r="C714" s="122">
        <v>62</v>
      </c>
      <c r="D714" s="122">
        <v>25.639999389648438</v>
      </c>
      <c r="E714" s="122">
        <v>64.579999923706055</v>
      </c>
      <c r="F714" s="122">
        <v>35.790000915527344</v>
      </c>
      <c r="G714" s="122" t="s">
        <v>28</v>
      </c>
      <c r="H714" s="122">
        <v>58.5</v>
      </c>
      <c r="I714" s="122">
        <v>52.740001678466797</v>
      </c>
      <c r="J714" s="122">
        <v>35.470001220703125</v>
      </c>
      <c r="K714" s="122" t="s">
        <v>28</v>
      </c>
      <c r="L714" s="122">
        <v>51</v>
      </c>
      <c r="M714" s="122">
        <v>41.479999542236328</v>
      </c>
      <c r="N714" s="122">
        <v>41.483332316080727</v>
      </c>
      <c r="O714" s="122">
        <v>38.829999923706055</v>
      </c>
      <c r="P714" s="122" t="s">
        <v>28</v>
      </c>
      <c r="Q714" s="122">
        <v>82.130002339680985</v>
      </c>
      <c r="R714" s="122" t="s">
        <v>28</v>
      </c>
      <c r="S714" s="122" t="s">
        <v>28</v>
      </c>
    </row>
    <row r="715" spans="1:19">
      <c r="A715" s="6">
        <v>43673</v>
      </c>
      <c r="B715" s="122" t="s">
        <v>28</v>
      </c>
      <c r="C715" s="122">
        <v>58.990001678466797</v>
      </c>
      <c r="D715" s="122" t="s">
        <v>28</v>
      </c>
      <c r="E715" s="122">
        <v>64.373334248860672</v>
      </c>
      <c r="F715" s="122">
        <v>42.369998931884766</v>
      </c>
      <c r="G715" s="122" t="s">
        <v>28</v>
      </c>
      <c r="H715" s="122">
        <v>66.305000305175781</v>
      </c>
      <c r="I715" s="122">
        <v>52.149999618530273</v>
      </c>
      <c r="J715" s="122">
        <v>35.380001068115234</v>
      </c>
      <c r="K715" s="122" t="s">
        <v>28</v>
      </c>
      <c r="L715" s="122" t="s">
        <v>28</v>
      </c>
      <c r="M715" s="122" t="s">
        <v>28</v>
      </c>
      <c r="N715" s="122" t="s">
        <v>28</v>
      </c>
      <c r="O715" s="122" t="s">
        <v>28</v>
      </c>
      <c r="P715" s="122" t="s">
        <v>28</v>
      </c>
      <c r="Q715" s="122">
        <v>83.780000686645508</v>
      </c>
      <c r="R715" s="122" t="s">
        <v>28</v>
      </c>
      <c r="S715" s="122" t="s">
        <v>28</v>
      </c>
    </row>
    <row r="716" spans="1:19">
      <c r="A716" s="6">
        <v>43680</v>
      </c>
      <c r="B716" s="122">
        <v>58.704999923706055</v>
      </c>
      <c r="C716" s="122">
        <v>68.275001525878906</v>
      </c>
      <c r="D716" s="122">
        <v>29.690000534057617</v>
      </c>
      <c r="E716" s="122">
        <v>68.289997100830078</v>
      </c>
      <c r="F716" s="122">
        <v>50.779998779296875</v>
      </c>
      <c r="G716" s="122" t="s">
        <v>28</v>
      </c>
      <c r="H716" s="122">
        <v>59.590000152587891</v>
      </c>
      <c r="I716" s="122">
        <v>50.415000915527344</v>
      </c>
      <c r="J716" s="122">
        <v>29.279999732971191</v>
      </c>
      <c r="K716" s="122" t="s">
        <v>28</v>
      </c>
      <c r="L716" s="122" t="s">
        <v>28</v>
      </c>
      <c r="M716" s="122" t="s">
        <v>28</v>
      </c>
      <c r="N716" s="122">
        <v>57.375</v>
      </c>
      <c r="O716" s="122">
        <v>56.604999542236328</v>
      </c>
      <c r="P716" s="122">
        <v>37.090000152587891</v>
      </c>
      <c r="Q716" s="122">
        <v>92.149998982747391</v>
      </c>
      <c r="R716" s="122" t="s">
        <v>28</v>
      </c>
      <c r="S716" s="122" t="s">
        <v>28</v>
      </c>
    </row>
    <row r="717" spans="1:19">
      <c r="A717" s="6">
        <v>43687</v>
      </c>
      <c r="B717" s="122">
        <v>62.349998474121094</v>
      </c>
      <c r="C717" s="122">
        <v>72</v>
      </c>
      <c r="D717" s="122" t="s">
        <v>28</v>
      </c>
      <c r="E717" s="122">
        <v>66.587499618530273</v>
      </c>
      <c r="F717" s="122">
        <v>35.5</v>
      </c>
      <c r="G717" s="122" t="s">
        <v>28</v>
      </c>
      <c r="H717" s="122">
        <v>62.065000534057617</v>
      </c>
      <c r="I717" s="122">
        <v>57.069999694824219</v>
      </c>
      <c r="J717" s="122">
        <v>47.5</v>
      </c>
      <c r="K717" s="122" t="s">
        <v>28</v>
      </c>
      <c r="L717" s="122" t="s">
        <v>28</v>
      </c>
      <c r="M717" s="122" t="s">
        <v>28</v>
      </c>
      <c r="N717" s="122" t="s">
        <v>28</v>
      </c>
      <c r="O717" s="122" t="s">
        <v>28</v>
      </c>
      <c r="P717" s="122" t="s">
        <v>28</v>
      </c>
      <c r="Q717" s="122">
        <v>98.950002034505204</v>
      </c>
      <c r="R717" s="122">
        <v>118.01666768391927</v>
      </c>
      <c r="S717" s="122" t="s">
        <v>28</v>
      </c>
    </row>
    <row r="718" spans="1:19">
      <c r="A718" s="6">
        <v>43694</v>
      </c>
      <c r="B718" s="122">
        <v>57.560001373291016</v>
      </c>
      <c r="C718" s="122">
        <v>59.549999237060547</v>
      </c>
      <c r="D718" s="122" t="s">
        <v>28</v>
      </c>
      <c r="E718" s="122">
        <v>64.405000686645508</v>
      </c>
      <c r="F718" s="122" t="s">
        <v>28</v>
      </c>
      <c r="G718" s="122" t="s">
        <v>28</v>
      </c>
      <c r="H718" s="122">
        <v>62.595000267028809</v>
      </c>
      <c r="I718" s="122">
        <v>49.093334197998047</v>
      </c>
      <c r="J718" s="122">
        <v>39.096666971842446</v>
      </c>
      <c r="K718" s="122">
        <v>50</v>
      </c>
      <c r="L718" s="122">
        <v>49</v>
      </c>
      <c r="M718" s="122">
        <v>38</v>
      </c>
      <c r="N718" s="122">
        <v>44.825000762939453</v>
      </c>
      <c r="O718" s="122">
        <v>42.485000610351563</v>
      </c>
      <c r="P718" s="122">
        <v>39.759998321533203</v>
      </c>
      <c r="Q718" s="122">
        <v>89.583333333333329</v>
      </c>
      <c r="R718" s="122" t="s">
        <v>28</v>
      </c>
      <c r="S718" s="122" t="s">
        <v>28</v>
      </c>
    </row>
    <row r="719" spans="1:19">
      <c r="A719" s="6">
        <v>43701</v>
      </c>
      <c r="B719" s="122">
        <v>64.783332824707031</v>
      </c>
      <c r="C719" s="122">
        <v>69.610000610351563</v>
      </c>
      <c r="D719" s="122" t="s">
        <v>28</v>
      </c>
      <c r="E719" s="122">
        <v>63.64000129699707</v>
      </c>
      <c r="F719" s="122">
        <v>31.979999542236328</v>
      </c>
      <c r="G719" s="122" t="s">
        <v>28</v>
      </c>
      <c r="H719" s="122">
        <v>53.400001525878906</v>
      </c>
      <c r="I719" s="122">
        <v>43.329999923706055</v>
      </c>
      <c r="J719" s="122">
        <v>37</v>
      </c>
      <c r="K719" s="122" t="s">
        <v>28</v>
      </c>
      <c r="L719" s="122" t="s">
        <v>28</v>
      </c>
      <c r="M719" s="122" t="s">
        <v>28</v>
      </c>
      <c r="N719" s="122" t="s">
        <v>28</v>
      </c>
      <c r="O719" s="122" t="s">
        <v>28</v>
      </c>
      <c r="P719" s="122" t="s">
        <v>28</v>
      </c>
      <c r="Q719" s="122">
        <v>88.836667378743485</v>
      </c>
      <c r="R719" s="122" t="s">
        <v>28</v>
      </c>
      <c r="S719" s="122" t="s">
        <v>28</v>
      </c>
    </row>
    <row r="720" spans="1:19">
      <c r="A720" s="6">
        <v>43708</v>
      </c>
      <c r="B720" s="122">
        <v>68.044998168945313</v>
      </c>
      <c r="C720" s="122">
        <v>65.779998779296875</v>
      </c>
      <c r="D720" s="122" t="s">
        <v>28</v>
      </c>
      <c r="E720" s="122">
        <v>69.100002288818359</v>
      </c>
      <c r="F720" s="122">
        <v>52.694999694824219</v>
      </c>
      <c r="G720" s="122" t="s">
        <v>28</v>
      </c>
      <c r="H720" s="122">
        <v>60.539999008178711</v>
      </c>
      <c r="I720" s="122">
        <v>47.569999694824219</v>
      </c>
      <c r="J720" s="122" t="s">
        <v>28</v>
      </c>
      <c r="K720" s="122" t="s">
        <v>28</v>
      </c>
      <c r="L720" s="122">
        <v>52</v>
      </c>
      <c r="M720" s="122" t="s">
        <v>28</v>
      </c>
      <c r="N720" s="122">
        <v>50.386666615804039</v>
      </c>
      <c r="O720" s="122">
        <v>45.889999389648438</v>
      </c>
      <c r="P720" s="122">
        <v>40.990001678466797</v>
      </c>
      <c r="Q720" s="122">
        <v>76.375</v>
      </c>
      <c r="R720" s="122" t="s">
        <v>28</v>
      </c>
      <c r="S720" s="122" t="s">
        <v>28</v>
      </c>
    </row>
    <row r="721" spans="1:19">
      <c r="A721" s="6">
        <v>43715</v>
      </c>
      <c r="B721" s="122">
        <v>76.840000152587891</v>
      </c>
      <c r="C721" s="122">
        <v>62.450000762939453</v>
      </c>
      <c r="D721" s="122" t="s">
        <v>28</v>
      </c>
      <c r="E721" s="122">
        <v>78.830001831054688</v>
      </c>
      <c r="F721" s="122">
        <v>64.639999389648438</v>
      </c>
      <c r="G721" s="122" t="s">
        <v>28</v>
      </c>
      <c r="H721" s="122">
        <v>63.85999870300293</v>
      </c>
      <c r="I721" s="122">
        <v>43.815000534057617</v>
      </c>
      <c r="J721" s="122" t="s">
        <v>28</v>
      </c>
      <c r="K721" s="122">
        <v>70.779998779296875</v>
      </c>
      <c r="L721" s="122">
        <v>63.5</v>
      </c>
      <c r="M721" s="122" t="s">
        <v>28</v>
      </c>
      <c r="N721" s="122" t="s">
        <v>28</v>
      </c>
      <c r="O721" s="122" t="s">
        <v>28</v>
      </c>
      <c r="P721" s="122" t="s">
        <v>28</v>
      </c>
      <c r="Q721" s="122" t="s">
        <v>28</v>
      </c>
      <c r="R721" s="122" t="s">
        <v>28</v>
      </c>
      <c r="S721" s="122" t="s">
        <v>28</v>
      </c>
    </row>
    <row r="722" spans="1:19">
      <c r="A722" s="6">
        <v>43722</v>
      </c>
      <c r="B722" s="122" t="s">
        <v>28</v>
      </c>
      <c r="C722" s="122">
        <v>64.739997863769531</v>
      </c>
      <c r="D722" s="122" t="s">
        <v>28</v>
      </c>
      <c r="E722" s="122">
        <v>66.93499755859375</v>
      </c>
      <c r="F722" s="122">
        <v>52</v>
      </c>
      <c r="G722" s="122" t="s">
        <v>28</v>
      </c>
      <c r="H722" s="122">
        <v>70.669998168945313</v>
      </c>
      <c r="I722" s="122">
        <v>54.784999847412109</v>
      </c>
      <c r="J722" s="122">
        <v>42</v>
      </c>
      <c r="K722" s="122" t="s">
        <v>28</v>
      </c>
      <c r="L722" s="122" t="s">
        <v>28</v>
      </c>
      <c r="M722" s="122" t="s">
        <v>28</v>
      </c>
      <c r="N722" s="122">
        <v>60.450000762939453</v>
      </c>
      <c r="O722" s="122">
        <v>53.299999237060547</v>
      </c>
      <c r="P722" s="122">
        <v>50.270000457763672</v>
      </c>
      <c r="Q722" s="122">
        <v>84.83999888102214</v>
      </c>
      <c r="R722" s="122">
        <v>59.790000915527344</v>
      </c>
      <c r="S722" s="122" t="s">
        <v>28</v>
      </c>
    </row>
    <row r="723" spans="1:19">
      <c r="A723" s="6">
        <v>43729</v>
      </c>
      <c r="B723" s="122">
        <v>62</v>
      </c>
      <c r="C723" s="122">
        <v>61.290000915527344</v>
      </c>
      <c r="D723" s="122">
        <v>30</v>
      </c>
      <c r="E723" s="122">
        <v>67.610000610351563</v>
      </c>
      <c r="F723" s="122">
        <v>50.054998397827148</v>
      </c>
      <c r="G723" s="122" t="s">
        <v>28</v>
      </c>
      <c r="H723" s="122">
        <v>72.5</v>
      </c>
      <c r="I723" s="122">
        <v>52.580001831054688</v>
      </c>
      <c r="J723" s="122">
        <v>24.559999465942383</v>
      </c>
      <c r="K723" s="122" t="s">
        <v>28</v>
      </c>
      <c r="L723" s="122" t="s">
        <v>28</v>
      </c>
      <c r="M723" s="122" t="s">
        <v>28</v>
      </c>
      <c r="N723" s="122" t="s">
        <v>28</v>
      </c>
      <c r="O723" s="122" t="s">
        <v>28</v>
      </c>
      <c r="P723" s="122" t="s">
        <v>28</v>
      </c>
      <c r="Q723" s="122">
        <v>77.120000203450516</v>
      </c>
      <c r="R723" s="122">
        <v>52.280000686645508</v>
      </c>
      <c r="S723" s="122" t="s">
        <v>28</v>
      </c>
    </row>
    <row r="724" spans="1:19">
      <c r="A724" s="6">
        <v>43736</v>
      </c>
      <c r="B724" s="122">
        <v>62.430000305175781</v>
      </c>
      <c r="C724" s="122">
        <v>59.709999084472656</v>
      </c>
      <c r="D724" s="122">
        <v>17</v>
      </c>
      <c r="E724" s="122">
        <v>63.305000305175781</v>
      </c>
      <c r="F724" s="122">
        <v>45.200000762939453</v>
      </c>
      <c r="G724" s="122" t="s">
        <v>28</v>
      </c>
      <c r="H724" s="122">
        <v>56.970001220703125</v>
      </c>
      <c r="I724" s="122">
        <v>46.620000839233398</v>
      </c>
      <c r="J724" s="122">
        <v>31.780000686645508</v>
      </c>
      <c r="K724" s="122" t="s">
        <v>28</v>
      </c>
      <c r="L724" s="122" t="s">
        <v>28</v>
      </c>
      <c r="M724" s="122" t="s">
        <v>28</v>
      </c>
      <c r="N724" s="122">
        <v>52.440000534057617</v>
      </c>
      <c r="O724" s="122">
        <v>47.619998931884766</v>
      </c>
      <c r="P724" s="122">
        <v>34.889999389648438</v>
      </c>
      <c r="Q724" s="122">
        <v>80.409999847412109</v>
      </c>
      <c r="R724" s="122" t="s">
        <v>28</v>
      </c>
      <c r="S724" s="122" t="s">
        <v>28</v>
      </c>
    </row>
    <row r="725" spans="1:19">
      <c r="A725" s="6">
        <v>43743</v>
      </c>
      <c r="B725" s="122">
        <v>62.490001678466797</v>
      </c>
      <c r="C725" s="122">
        <v>60</v>
      </c>
      <c r="D725" s="122" t="s">
        <v>28</v>
      </c>
      <c r="E725" s="122" t="s">
        <v>28</v>
      </c>
      <c r="F725" s="122" t="s">
        <v>28</v>
      </c>
      <c r="G725" s="122" t="s">
        <v>28</v>
      </c>
      <c r="H725" s="122">
        <v>57.170000076293945</v>
      </c>
      <c r="I725" s="122">
        <v>50.729999542236328</v>
      </c>
      <c r="J725" s="122" t="s">
        <v>28</v>
      </c>
      <c r="K725" s="122">
        <v>54</v>
      </c>
      <c r="L725" s="122">
        <v>52</v>
      </c>
      <c r="M725" s="122" t="s">
        <v>28</v>
      </c>
      <c r="N725" s="122">
        <v>48.900001525878906</v>
      </c>
      <c r="O725" s="122">
        <v>47.5</v>
      </c>
      <c r="P725" s="122">
        <v>33.360000610351563</v>
      </c>
      <c r="Q725" s="122">
        <v>82.680000305175781</v>
      </c>
      <c r="R725" s="122" t="s">
        <v>28</v>
      </c>
      <c r="S725" s="122" t="s">
        <v>28</v>
      </c>
    </row>
    <row r="726" spans="1:19">
      <c r="A726" s="6">
        <v>43750</v>
      </c>
      <c r="B726" s="122">
        <v>61.930000305175781</v>
      </c>
      <c r="C726" s="122">
        <v>67.475000381469727</v>
      </c>
      <c r="D726" s="122">
        <v>30</v>
      </c>
      <c r="E726" s="122">
        <v>55.240001678466797</v>
      </c>
      <c r="F726" s="122" t="s">
        <v>28</v>
      </c>
      <c r="G726" s="122" t="s">
        <v>28</v>
      </c>
      <c r="H726" s="122">
        <v>67.154998779296875</v>
      </c>
      <c r="I726" s="122" t="s">
        <v>28</v>
      </c>
      <c r="J726" s="122">
        <v>38.409999847412109</v>
      </c>
      <c r="K726" s="122" t="s">
        <v>28</v>
      </c>
      <c r="L726" s="122" t="s">
        <v>28</v>
      </c>
      <c r="M726" s="122" t="s">
        <v>28</v>
      </c>
      <c r="N726" s="122">
        <v>48.029998779296875</v>
      </c>
      <c r="O726" s="122">
        <v>46.5</v>
      </c>
      <c r="P726" s="122" t="s">
        <v>28</v>
      </c>
      <c r="Q726" s="122">
        <v>72.145000457763672</v>
      </c>
      <c r="R726" s="122" t="s">
        <v>28</v>
      </c>
      <c r="S726" s="122" t="s">
        <v>28</v>
      </c>
    </row>
    <row r="727" spans="1:19">
      <c r="A727" s="6">
        <v>43757</v>
      </c>
      <c r="B727" s="122">
        <v>62.444999694824219</v>
      </c>
      <c r="C727" s="122">
        <v>60.819999694824219</v>
      </c>
      <c r="D727" s="122" t="s">
        <v>28</v>
      </c>
      <c r="E727" s="122">
        <v>46.479999542236328</v>
      </c>
      <c r="F727" s="122" t="s">
        <v>28</v>
      </c>
      <c r="G727" s="122" t="s">
        <v>28</v>
      </c>
      <c r="H727" s="122">
        <v>55.200000762939453</v>
      </c>
      <c r="I727" s="122" t="s">
        <v>28</v>
      </c>
      <c r="J727" s="122" t="s">
        <v>28</v>
      </c>
      <c r="K727" s="122" t="s">
        <v>28</v>
      </c>
      <c r="L727" s="122" t="s">
        <v>28</v>
      </c>
      <c r="M727" s="122" t="s">
        <v>28</v>
      </c>
      <c r="N727" s="122">
        <v>46.784999847412109</v>
      </c>
      <c r="O727" s="122">
        <v>46.009998321533203</v>
      </c>
      <c r="P727" s="122">
        <v>41.665000915527344</v>
      </c>
      <c r="Q727" s="122" t="s">
        <v>28</v>
      </c>
      <c r="R727" s="122" t="s">
        <v>28</v>
      </c>
      <c r="S727" s="122" t="s">
        <v>28</v>
      </c>
    </row>
    <row r="728" spans="1:19">
      <c r="A728" s="6">
        <v>43764</v>
      </c>
      <c r="B728" s="122">
        <v>55.385000228881836</v>
      </c>
      <c r="C728" s="122">
        <v>51.930000305175781</v>
      </c>
      <c r="D728" s="122" t="s">
        <v>28</v>
      </c>
      <c r="E728" s="122">
        <v>54.369998931884766</v>
      </c>
      <c r="F728" s="122" t="s">
        <v>28</v>
      </c>
      <c r="G728" s="122" t="s">
        <v>28</v>
      </c>
      <c r="H728" s="122">
        <v>66.419998168945313</v>
      </c>
      <c r="I728" s="122">
        <v>43.579999923706055</v>
      </c>
      <c r="J728" s="122">
        <v>30.5</v>
      </c>
      <c r="K728" s="122" t="s">
        <v>28</v>
      </c>
      <c r="L728" s="122" t="s">
        <v>28</v>
      </c>
      <c r="M728" s="122" t="s">
        <v>28</v>
      </c>
      <c r="N728" s="122" t="s">
        <v>28</v>
      </c>
      <c r="O728" s="122" t="s">
        <v>28</v>
      </c>
      <c r="P728" s="122" t="s">
        <v>28</v>
      </c>
      <c r="Q728" s="122">
        <v>71.924999237060547</v>
      </c>
      <c r="R728" s="122" t="s">
        <v>28</v>
      </c>
      <c r="S728" s="122">
        <v>34.099998474121094</v>
      </c>
    </row>
    <row r="729" spans="1:19">
      <c r="A729" s="6">
        <v>43771</v>
      </c>
      <c r="B729" s="122">
        <v>52</v>
      </c>
      <c r="C729" s="122">
        <v>61.139999389648438</v>
      </c>
      <c r="D729" s="122" t="s">
        <v>28</v>
      </c>
      <c r="E729" s="122" t="s">
        <v>28</v>
      </c>
      <c r="F729" s="122" t="s">
        <v>28</v>
      </c>
      <c r="G729" s="122" t="s">
        <v>28</v>
      </c>
      <c r="H729" s="122">
        <v>60.599998474121094</v>
      </c>
      <c r="I729" s="122" t="s">
        <v>28</v>
      </c>
      <c r="J729" s="122" t="s">
        <v>28</v>
      </c>
      <c r="K729" s="122">
        <v>41</v>
      </c>
      <c r="L729" s="122">
        <v>52.78</v>
      </c>
      <c r="M729" s="122" t="s">
        <v>28</v>
      </c>
      <c r="N729" s="122">
        <v>46.834999084472656</v>
      </c>
      <c r="O729" s="122">
        <v>45.354999542236328</v>
      </c>
      <c r="P729" s="122">
        <v>41</v>
      </c>
      <c r="Q729" s="122">
        <v>69.673333485921219</v>
      </c>
      <c r="R729" s="122" t="s">
        <v>28</v>
      </c>
      <c r="S729" s="122" t="s">
        <v>28</v>
      </c>
    </row>
    <row r="730" spans="1:19">
      <c r="A730" s="6">
        <v>43778</v>
      </c>
      <c r="B730" s="122">
        <v>66</v>
      </c>
      <c r="C730" s="122">
        <v>55</v>
      </c>
      <c r="D730" s="122">
        <v>20</v>
      </c>
      <c r="E730" s="122">
        <v>60.58000055948893</v>
      </c>
      <c r="F730" s="122" t="s">
        <v>28</v>
      </c>
      <c r="G730" s="122" t="s">
        <v>28</v>
      </c>
      <c r="H730" s="122">
        <v>66</v>
      </c>
      <c r="I730" s="122">
        <v>46</v>
      </c>
      <c r="J730" s="122" t="s">
        <v>28</v>
      </c>
      <c r="K730" s="122" t="s">
        <v>28</v>
      </c>
      <c r="L730" s="122" t="s">
        <v>28</v>
      </c>
      <c r="M730" s="122" t="s">
        <v>28</v>
      </c>
      <c r="N730" s="122">
        <v>48.869998931884766</v>
      </c>
      <c r="O730" s="122">
        <v>44.389999389648438</v>
      </c>
      <c r="P730" s="122">
        <v>41.430000305175781</v>
      </c>
      <c r="Q730" s="122">
        <v>65.650001525878906</v>
      </c>
      <c r="R730" s="122">
        <v>55.729999542236328</v>
      </c>
      <c r="S730" s="122" t="s">
        <v>28</v>
      </c>
    </row>
    <row r="731" spans="1:19">
      <c r="A731" s="6">
        <v>43785</v>
      </c>
      <c r="B731" s="122">
        <v>67.5</v>
      </c>
      <c r="C731" s="122" t="s">
        <v>28</v>
      </c>
      <c r="D731" s="122">
        <v>36</v>
      </c>
      <c r="E731" s="122">
        <v>57.603333791097008</v>
      </c>
      <c r="F731" s="122" t="s">
        <v>28</v>
      </c>
      <c r="G731" s="122" t="s">
        <v>28</v>
      </c>
      <c r="H731" s="122" t="s">
        <v>28</v>
      </c>
      <c r="I731" s="122">
        <v>42.840000152587891</v>
      </c>
      <c r="J731" s="122" t="s">
        <v>28</v>
      </c>
      <c r="K731" s="122">
        <v>50</v>
      </c>
      <c r="L731" s="122">
        <v>49.24</v>
      </c>
      <c r="M731" s="122" t="s">
        <v>28</v>
      </c>
      <c r="N731" s="122" t="s">
        <v>28</v>
      </c>
      <c r="O731" s="122" t="s">
        <v>28</v>
      </c>
      <c r="P731" s="122" t="s">
        <v>28</v>
      </c>
      <c r="Q731" s="122" t="s">
        <v>28</v>
      </c>
      <c r="R731" s="122" t="s">
        <v>28</v>
      </c>
      <c r="S731" s="122" t="s">
        <v>28</v>
      </c>
    </row>
    <row r="732" spans="1:19">
      <c r="A732" s="6">
        <v>43792</v>
      </c>
      <c r="B732" s="122">
        <v>58.5</v>
      </c>
      <c r="C732" s="122">
        <v>61.939998626708984</v>
      </c>
      <c r="D732" s="122">
        <v>26.969999313354492</v>
      </c>
      <c r="E732" s="122">
        <v>71.01333363850911</v>
      </c>
      <c r="F732" s="122" t="s">
        <v>28</v>
      </c>
      <c r="G732" s="122" t="s">
        <v>28</v>
      </c>
      <c r="H732" s="122">
        <v>70.090000152587891</v>
      </c>
      <c r="I732" s="122">
        <v>50.959999084472656</v>
      </c>
      <c r="J732" s="122">
        <v>36</v>
      </c>
      <c r="K732" s="122" t="s">
        <v>28</v>
      </c>
      <c r="L732" s="122" t="s">
        <v>28</v>
      </c>
      <c r="M732" s="122" t="s">
        <v>28</v>
      </c>
      <c r="N732" s="122">
        <v>53.284999847412109</v>
      </c>
      <c r="O732" s="122">
        <v>53.119998931884766</v>
      </c>
      <c r="P732" s="122" t="s">
        <v>28</v>
      </c>
      <c r="Q732" s="122">
        <v>91.930000305175781</v>
      </c>
      <c r="R732" s="122" t="s">
        <v>28</v>
      </c>
      <c r="S732" s="122" t="s">
        <v>28</v>
      </c>
    </row>
    <row r="733" spans="1:19">
      <c r="A733" s="6">
        <v>43799</v>
      </c>
      <c r="B733" s="122" t="s">
        <v>28</v>
      </c>
      <c r="C733" s="122" t="s">
        <v>28</v>
      </c>
      <c r="D733" s="122" t="s">
        <v>28</v>
      </c>
      <c r="E733" s="122">
        <v>78.834999084472656</v>
      </c>
      <c r="F733" s="122" t="s">
        <v>28</v>
      </c>
      <c r="G733" s="122" t="s">
        <v>28</v>
      </c>
      <c r="H733" s="122" t="s">
        <v>28</v>
      </c>
      <c r="I733" s="122" t="s">
        <v>28</v>
      </c>
      <c r="J733" s="122" t="s">
        <v>28</v>
      </c>
      <c r="K733" s="122" t="s">
        <v>28</v>
      </c>
      <c r="L733" s="122" t="s">
        <v>28</v>
      </c>
      <c r="M733" s="122" t="s">
        <v>28</v>
      </c>
      <c r="N733" s="122" t="s">
        <v>28</v>
      </c>
      <c r="O733" s="122" t="s">
        <v>28</v>
      </c>
      <c r="P733" s="122" t="s">
        <v>28</v>
      </c>
      <c r="Q733" s="122" t="s">
        <v>28</v>
      </c>
      <c r="R733" s="122" t="s">
        <v>28</v>
      </c>
      <c r="S733" s="122" t="s">
        <v>28</v>
      </c>
    </row>
    <row r="734" spans="1:19">
      <c r="A734" s="6">
        <v>43806</v>
      </c>
      <c r="B734" s="122">
        <v>74</v>
      </c>
      <c r="C734" s="122">
        <v>65.860000610351563</v>
      </c>
      <c r="D734" s="122" t="s">
        <v>28</v>
      </c>
      <c r="E734" s="122">
        <v>78.450000762939453</v>
      </c>
      <c r="F734" s="122" t="s">
        <v>28</v>
      </c>
      <c r="G734" s="122" t="s">
        <v>28</v>
      </c>
      <c r="H734" s="122">
        <v>63.835000991821289</v>
      </c>
      <c r="I734" s="122">
        <v>45.133332570393883</v>
      </c>
      <c r="J734" s="122">
        <v>33.75</v>
      </c>
      <c r="K734" s="122" t="s">
        <v>28</v>
      </c>
      <c r="L734" s="122">
        <v>53</v>
      </c>
      <c r="M734" s="122" t="s">
        <v>28</v>
      </c>
      <c r="N734" s="122">
        <v>60.155000686645508</v>
      </c>
      <c r="O734" s="122">
        <v>63.39000129699707</v>
      </c>
      <c r="P734" s="122">
        <v>54.690000534057617</v>
      </c>
      <c r="Q734" s="122">
        <v>94.180000305175781</v>
      </c>
      <c r="R734" s="122">
        <v>95.174999237060547</v>
      </c>
      <c r="S734" s="122">
        <v>69.360000610351563</v>
      </c>
    </row>
    <row r="735" spans="1:19">
      <c r="A735" s="6">
        <v>43813</v>
      </c>
      <c r="B735" s="122">
        <v>70</v>
      </c>
      <c r="C735" s="122">
        <v>76.589996337890625</v>
      </c>
      <c r="D735" s="122">
        <v>31.5</v>
      </c>
      <c r="E735" s="122">
        <v>67.375001907348633</v>
      </c>
      <c r="F735" s="122" t="s">
        <v>28</v>
      </c>
      <c r="G735" s="122" t="s">
        <v>28</v>
      </c>
      <c r="H735" s="122">
        <v>62.650001525878906</v>
      </c>
      <c r="I735" s="122">
        <v>44.110000610351563</v>
      </c>
      <c r="J735" s="122" t="s">
        <v>28</v>
      </c>
      <c r="K735" s="122">
        <v>64</v>
      </c>
      <c r="L735" s="122">
        <v>67</v>
      </c>
      <c r="M735" s="122" t="s">
        <v>28</v>
      </c>
      <c r="N735" s="122" t="s">
        <v>28</v>
      </c>
      <c r="O735" s="122" t="s">
        <v>28</v>
      </c>
      <c r="P735" s="122" t="s">
        <v>28</v>
      </c>
      <c r="Q735" s="122">
        <v>105.09499931335449</v>
      </c>
      <c r="R735" s="122" t="s">
        <v>28</v>
      </c>
      <c r="S735" s="122" t="s">
        <v>28</v>
      </c>
    </row>
    <row r="736" spans="1:19">
      <c r="A736" s="6">
        <v>43820</v>
      </c>
      <c r="B736" s="122">
        <v>85.935001373291016</v>
      </c>
      <c r="C736" s="122">
        <v>84.519996643066406</v>
      </c>
      <c r="D736" s="122" t="s">
        <v>28</v>
      </c>
      <c r="E736" s="122">
        <v>63.126665751139321</v>
      </c>
      <c r="F736" s="122" t="s">
        <v>28</v>
      </c>
      <c r="G736" s="122" t="s">
        <v>28</v>
      </c>
      <c r="H736" s="122">
        <v>73.115001678466797</v>
      </c>
      <c r="I736" s="122">
        <v>43.864999771118164</v>
      </c>
      <c r="J736" s="122" t="s">
        <v>28</v>
      </c>
      <c r="K736" s="122">
        <v>57</v>
      </c>
      <c r="L736" s="122">
        <v>58</v>
      </c>
      <c r="M736" s="122" t="s">
        <v>28</v>
      </c>
      <c r="N736" s="122" t="s">
        <v>28</v>
      </c>
      <c r="O736" s="122" t="s">
        <v>28</v>
      </c>
      <c r="P736" s="122" t="s">
        <v>28</v>
      </c>
      <c r="Q736" s="122">
        <v>107.61000315348308</v>
      </c>
      <c r="R736" s="122">
        <v>90.830001831054688</v>
      </c>
      <c r="S736" s="122" t="s">
        <v>28</v>
      </c>
    </row>
    <row r="737" spans="1:19">
      <c r="A737" s="6">
        <v>43827</v>
      </c>
      <c r="B737" s="122" t="s">
        <v>28</v>
      </c>
      <c r="C737" s="122" t="s">
        <v>28</v>
      </c>
      <c r="D737" s="122" t="s">
        <v>28</v>
      </c>
      <c r="E737" s="122" t="s">
        <v>28</v>
      </c>
      <c r="F737" s="122" t="s">
        <v>28</v>
      </c>
      <c r="G737" s="122" t="s">
        <v>28</v>
      </c>
      <c r="H737" s="122" t="s">
        <v>28</v>
      </c>
      <c r="I737" s="122" t="s">
        <v>28</v>
      </c>
      <c r="J737" s="122" t="s">
        <v>28</v>
      </c>
      <c r="K737" s="122" t="s">
        <v>28</v>
      </c>
      <c r="L737" s="122" t="s">
        <v>28</v>
      </c>
      <c r="M737" s="122" t="s">
        <v>28</v>
      </c>
      <c r="N737" s="122" t="s">
        <v>28</v>
      </c>
      <c r="O737" s="122" t="s">
        <v>28</v>
      </c>
      <c r="P737" s="122" t="s">
        <v>28</v>
      </c>
      <c r="Q737" s="122" t="s">
        <v>28</v>
      </c>
      <c r="R737" s="122" t="s">
        <v>28</v>
      </c>
      <c r="S737" s="122" t="s">
        <v>28</v>
      </c>
    </row>
    <row r="738" spans="1:19">
      <c r="A738" s="6">
        <v>43834</v>
      </c>
      <c r="B738" s="122" t="s">
        <v>28</v>
      </c>
      <c r="C738" s="122" t="s">
        <v>28</v>
      </c>
      <c r="D738" s="122" t="s">
        <v>28</v>
      </c>
      <c r="E738" s="122" t="s">
        <v>28</v>
      </c>
      <c r="F738" s="122" t="s">
        <v>28</v>
      </c>
      <c r="G738" s="122" t="s">
        <v>28</v>
      </c>
      <c r="H738" s="122" t="s">
        <v>28</v>
      </c>
      <c r="I738" s="122" t="s">
        <v>28</v>
      </c>
      <c r="J738" s="122" t="s">
        <v>28</v>
      </c>
      <c r="K738" s="122" t="s">
        <v>28</v>
      </c>
      <c r="L738" s="122" t="s">
        <v>28</v>
      </c>
      <c r="M738" s="122" t="s">
        <v>28</v>
      </c>
      <c r="N738" s="122" t="s">
        <v>28</v>
      </c>
      <c r="O738" s="122" t="s">
        <v>28</v>
      </c>
      <c r="P738" s="122" t="s">
        <v>28</v>
      </c>
      <c r="Q738" s="122" t="s">
        <v>28</v>
      </c>
      <c r="R738" s="122" t="s">
        <v>28</v>
      </c>
      <c r="S738" s="122" t="s">
        <v>28</v>
      </c>
    </row>
    <row r="739" spans="1:19">
      <c r="A739" s="6">
        <v>43841</v>
      </c>
      <c r="B739" s="122">
        <v>95.575000762939453</v>
      </c>
      <c r="C739" s="122">
        <v>99.449996948242188</v>
      </c>
      <c r="D739" s="122" t="s">
        <v>28</v>
      </c>
      <c r="E739" s="122">
        <v>88.416666666666671</v>
      </c>
      <c r="F739" s="122" t="s">
        <v>28</v>
      </c>
      <c r="G739" s="122" t="s">
        <v>28</v>
      </c>
      <c r="H739" s="122">
        <v>73.845001220703125</v>
      </c>
      <c r="I739" s="122">
        <v>61.485002517700195</v>
      </c>
      <c r="J739" s="122">
        <v>34.720001220703125</v>
      </c>
      <c r="K739" s="122">
        <v>73.75</v>
      </c>
      <c r="L739" s="122">
        <v>74.19</v>
      </c>
      <c r="M739" s="122" t="s">
        <v>28</v>
      </c>
      <c r="N739" s="122" t="s">
        <v>28</v>
      </c>
      <c r="O739" s="122" t="s">
        <v>28</v>
      </c>
      <c r="P739" s="122" t="s">
        <v>28</v>
      </c>
      <c r="Q739" s="122">
        <v>130.4849967956543</v>
      </c>
      <c r="R739" s="122" t="s">
        <v>28</v>
      </c>
      <c r="S739" s="122" t="s">
        <v>28</v>
      </c>
    </row>
    <row r="740" spans="1:19">
      <c r="A740" s="6">
        <v>43848</v>
      </c>
      <c r="B740" s="122">
        <v>80.120002746582031</v>
      </c>
      <c r="C740" s="122">
        <v>88.620002746582031</v>
      </c>
      <c r="D740" s="122">
        <v>30</v>
      </c>
      <c r="E740" s="122">
        <v>96.139999389648438</v>
      </c>
      <c r="F740" s="122" t="s">
        <v>28</v>
      </c>
      <c r="G740" s="122" t="s">
        <v>28</v>
      </c>
      <c r="H740" s="122">
        <v>88.599998474121094</v>
      </c>
      <c r="I740" s="122">
        <v>66</v>
      </c>
      <c r="J740" s="122" t="s">
        <v>28</v>
      </c>
      <c r="K740" s="122">
        <v>76</v>
      </c>
      <c r="L740" s="122">
        <v>78</v>
      </c>
      <c r="M740" s="122">
        <v>72.5</v>
      </c>
      <c r="N740" s="122">
        <v>88.370000203450516</v>
      </c>
      <c r="O740" s="122">
        <v>89.110000610351563</v>
      </c>
      <c r="P740" s="122" t="s">
        <v>28</v>
      </c>
      <c r="Q740" s="122">
        <v>125.98500442504883</v>
      </c>
      <c r="R740" s="122">
        <v>122.47000122070313</v>
      </c>
      <c r="S740" s="122" t="s">
        <v>28</v>
      </c>
    </row>
    <row r="741" spans="1:19">
      <c r="A741" s="6">
        <v>43855</v>
      </c>
      <c r="B741" s="122" t="s">
        <v>28</v>
      </c>
      <c r="C741" s="122">
        <v>86</v>
      </c>
      <c r="D741" s="122" t="s">
        <v>28</v>
      </c>
      <c r="E741" s="122">
        <v>92.674999237060547</v>
      </c>
      <c r="F741" s="122" t="s">
        <v>28</v>
      </c>
      <c r="G741" s="122" t="s">
        <v>28</v>
      </c>
      <c r="H741" s="122">
        <v>72.31500244140625</v>
      </c>
      <c r="I741" s="122">
        <v>53.360000610351563</v>
      </c>
      <c r="J741" s="122" t="s">
        <v>28</v>
      </c>
      <c r="K741" s="122" t="s">
        <v>28</v>
      </c>
      <c r="L741" s="122" t="s">
        <v>28</v>
      </c>
      <c r="M741" s="122" t="s">
        <v>28</v>
      </c>
      <c r="N741" s="122" t="s">
        <v>28</v>
      </c>
      <c r="O741" s="122" t="s">
        <v>28</v>
      </c>
      <c r="P741" s="122" t="s">
        <v>28</v>
      </c>
      <c r="Q741" s="122" t="s">
        <v>28</v>
      </c>
      <c r="R741" s="122" t="s">
        <v>28</v>
      </c>
      <c r="S741" s="122" t="s">
        <v>28</v>
      </c>
    </row>
    <row r="742" spans="1:19">
      <c r="A742" s="6">
        <v>43862</v>
      </c>
      <c r="B742" s="122">
        <v>88</v>
      </c>
      <c r="C742" s="122">
        <v>90</v>
      </c>
      <c r="D742" s="122" t="s">
        <v>28</v>
      </c>
      <c r="E742" s="122">
        <v>90.170000076293945</v>
      </c>
      <c r="F742" s="122" t="s">
        <v>28</v>
      </c>
      <c r="G742" s="122" t="s">
        <v>28</v>
      </c>
      <c r="H742" s="122">
        <v>82.709999084472656</v>
      </c>
      <c r="I742" s="122">
        <v>74.889999389648438</v>
      </c>
      <c r="J742" s="122">
        <v>52.5</v>
      </c>
      <c r="K742" s="122" t="s">
        <v>28</v>
      </c>
      <c r="L742" s="122" t="s">
        <v>28</v>
      </c>
      <c r="M742" s="122" t="s">
        <v>28</v>
      </c>
      <c r="N742" s="122" t="s">
        <v>28</v>
      </c>
      <c r="O742" s="122" t="s">
        <v>28</v>
      </c>
      <c r="P742" s="122" t="s">
        <v>28</v>
      </c>
      <c r="Q742" s="122">
        <v>107.5575008392334</v>
      </c>
      <c r="R742" s="122" t="s">
        <v>28</v>
      </c>
      <c r="S742" s="122" t="s">
        <v>28</v>
      </c>
    </row>
    <row r="743" spans="1:19">
      <c r="A743" s="6">
        <v>43869</v>
      </c>
      <c r="B743" s="122">
        <v>101.57500076293945</v>
      </c>
      <c r="C743" s="122">
        <v>86</v>
      </c>
      <c r="D743" s="122" t="s">
        <v>28</v>
      </c>
      <c r="E743" s="122">
        <v>83.290000915527344</v>
      </c>
      <c r="F743" s="122" t="s">
        <v>28</v>
      </c>
      <c r="G743" s="122" t="s">
        <v>28</v>
      </c>
      <c r="H743" s="122">
        <v>75.634998321533203</v>
      </c>
      <c r="I743" s="122" t="s">
        <v>28</v>
      </c>
      <c r="J743" s="122" t="s">
        <v>28</v>
      </c>
      <c r="K743" s="122" t="s">
        <v>28</v>
      </c>
      <c r="L743" s="122" t="s">
        <v>28</v>
      </c>
      <c r="M743" s="122" t="s">
        <v>28</v>
      </c>
      <c r="N743" s="122" t="s">
        <v>28</v>
      </c>
      <c r="O743" s="122" t="s">
        <v>28</v>
      </c>
      <c r="P743" s="122" t="s">
        <v>28</v>
      </c>
      <c r="Q743" s="122">
        <v>98.95333607991536</v>
      </c>
      <c r="R743" s="122">
        <v>65.985000610351563</v>
      </c>
      <c r="S743" s="122" t="s">
        <v>28</v>
      </c>
    </row>
    <row r="744" spans="1:19">
      <c r="A744" s="6">
        <v>43876</v>
      </c>
      <c r="B744" s="122" t="s">
        <v>28</v>
      </c>
      <c r="C744" s="122" t="s">
        <v>28</v>
      </c>
      <c r="D744" s="122">
        <v>40</v>
      </c>
      <c r="E744" s="122">
        <v>84.814998626708984</v>
      </c>
      <c r="F744" s="122" t="s">
        <v>28</v>
      </c>
      <c r="G744" s="122" t="s">
        <v>28</v>
      </c>
      <c r="H744" s="122">
        <v>90.170001983642578</v>
      </c>
      <c r="I744" s="122">
        <v>78.580001831054688</v>
      </c>
      <c r="J744" s="122" t="s">
        <v>28</v>
      </c>
      <c r="K744" s="122">
        <v>85.69000244140625</v>
      </c>
      <c r="L744" s="122" t="s">
        <v>28</v>
      </c>
      <c r="M744" s="122">
        <v>67</v>
      </c>
      <c r="N744" s="122">
        <v>68.073333740234375</v>
      </c>
      <c r="O744" s="122">
        <v>84.919998168945313</v>
      </c>
      <c r="P744" s="122">
        <v>95.139999389648438</v>
      </c>
      <c r="Q744" s="122">
        <v>106.19666544596355</v>
      </c>
      <c r="R744" s="122" t="s">
        <v>28</v>
      </c>
      <c r="S744" s="122" t="s">
        <v>28</v>
      </c>
    </row>
    <row r="745" spans="1:19">
      <c r="A745" s="6">
        <v>43883</v>
      </c>
      <c r="B745" s="122">
        <v>95.860000610351563</v>
      </c>
      <c r="C745" s="122">
        <v>90.459999084472656</v>
      </c>
      <c r="D745" s="122">
        <v>50</v>
      </c>
      <c r="E745" s="122">
        <v>106.40999984741211</v>
      </c>
      <c r="F745" s="122" t="s">
        <v>28</v>
      </c>
      <c r="G745" s="122" t="s">
        <v>28</v>
      </c>
      <c r="H745" s="122">
        <v>81.215000152587891</v>
      </c>
      <c r="I745" s="122">
        <v>75.089996337890625</v>
      </c>
      <c r="J745" s="122" t="s">
        <v>28</v>
      </c>
      <c r="K745" s="122">
        <v>86</v>
      </c>
      <c r="L745" s="122">
        <v>70.22</v>
      </c>
      <c r="M745" s="122">
        <v>68</v>
      </c>
      <c r="N745" s="122" t="s">
        <v>28</v>
      </c>
      <c r="O745" s="122" t="s">
        <v>28</v>
      </c>
      <c r="P745" s="122" t="s">
        <v>28</v>
      </c>
      <c r="Q745" s="122" t="s">
        <v>28</v>
      </c>
      <c r="R745" s="122" t="s">
        <v>28</v>
      </c>
      <c r="S745" s="122" t="s">
        <v>28</v>
      </c>
    </row>
    <row r="746" spans="1:19">
      <c r="A746" s="6">
        <v>43890</v>
      </c>
      <c r="B746" s="122">
        <v>103.01999664306641</v>
      </c>
      <c r="C746" s="122">
        <v>92</v>
      </c>
      <c r="D746" s="122">
        <v>50</v>
      </c>
      <c r="E746" s="122">
        <v>107.27333323160808</v>
      </c>
      <c r="F746" s="122" t="s">
        <v>28</v>
      </c>
      <c r="G746" s="122" t="s">
        <v>28</v>
      </c>
      <c r="H746" s="122">
        <v>83.259998321533203</v>
      </c>
      <c r="I746" s="122">
        <v>76.576667785644531</v>
      </c>
      <c r="J746" s="122">
        <v>48.540000915527344</v>
      </c>
      <c r="K746" s="122" t="s">
        <v>28</v>
      </c>
      <c r="L746" s="122" t="s">
        <v>28</v>
      </c>
      <c r="M746" s="122" t="s">
        <v>28</v>
      </c>
      <c r="N746" s="122" t="s">
        <v>28</v>
      </c>
      <c r="O746" s="122" t="s">
        <v>28</v>
      </c>
      <c r="P746" s="122" t="s">
        <v>28</v>
      </c>
      <c r="Q746" s="122">
        <v>115.33333587646484</v>
      </c>
      <c r="R746" s="122">
        <v>113.84999847412109</v>
      </c>
      <c r="S746" s="122" t="s">
        <v>28</v>
      </c>
    </row>
    <row r="747" spans="1:19">
      <c r="A747" s="6">
        <v>43897</v>
      </c>
      <c r="B747" s="122">
        <v>102.70499801635742</v>
      </c>
      <c r="C747" s="122">
        <v>100.97000122070313</v>
      </c>
      <c r="D747" s="122" t="s">
        <v>28</v>
      </c>
      <c r="E747" s="122">
        <v>96.375</v>
      </c>
      <c r="F747" s="122" t="s">
        <v>28</v>
      </c>
      <c r="G747" s="122" t="s">
        <v>28</v>
      </c>
      <c r="H747" s="122">
        <v>84.840000152587891</v>
      </c>
      <c r="I747" s="122">
        <v>70.663332621256515</v>
      </c>
      <c r="J747" s="122">
        <v>66</v>
      </c>
      <c r="K747" s="122" t="s">
        <v>28</v>
      </c>
      <c r="L747" s="122" t="s">
        <v>28</v>
      </c>
      <c r="M747" s="122" t="s">
        <v>28</v>
      </c>
      <c r="N747" s="122" t="s">
        <v>28</v>
      </c>
      <c r="O747" s="122" t="s">
        <v>28</v>
      </c>
      <c r="P747" s="122" t="s">
        <v>28</v>
      </c>
      <c r="Q747" s="122">
        <v>108.95667012532552</v>
      </c>
      <c r="R747" s="122">
        <v>95.689998626708984</v>
      </c>
      <c r="S747" s="122" t="s">
        <v>28</v>
      </c>
    </row>
    <row r="748" spans="1:19">
      <c r="A748" s="6">
        <v>43904</v>
      </c>
      <c r="B748" s="122">
        <v>86.829999287923172</v>
      </c>
      <c r="C748" s="122">
        <v>91.139999389648438</v>
      </c>
      <c r="D748" s="122" t="s">
        <v>28</v>
      </c>
      <c r="E748" s="122">
        <v>77.860000610351563</v>
      </c>
      <c r="F748" s="122" t="s">
        <v>28</v>
      </c>
      <c r="G748" s="122" t="s">
        <v>28</v>
      </c>
      <c r="H748" s="122">
        <v>64.790000915527344</v>
      </c>
      <c r="I748" s="122">
        <v>56.600000381469727</v>
      </c>
      <c r="J748" s="122" t="s">
        <v>28</v>
      </c>
      <c r="K748" s="122">
        <v>72</v>
      </c>
      <c r="L748" s="122">
        <v>69</v>
      </c>
      <c r="M748" s="122">
        <v>41</v>
      </c>
      <c r="N748" s="122" t="s">
        <v>28</v>
      </c>
      <c r="O748" s="122" t="s">
        <v>28</v>
      </c>
      <c r="P748" s="122" t="s">
        <v>28</v>
      </c>
      <c r="Q748" s="122">
        <v>118.72499847412109</v>
      </c>
      <c r="R748" s="122">
        <v>87.580001831054688</v>
      </c>
      <c r="S748" s="122" t="s">
        <v>28</v>
      </c>
    </row>
    <row r="749" spans="1:19">
      <c r="A749" s="6">
        <v>43911</v>
      </c>
      <c r="B749" s="122">
        <v>90</v>
      </c>
      <c r="C749" s="122">
        <v>112</v>
      </c>
      <c r="D749" s="122" t="s">
        <v>28</v>
      </c>
      <c r="E749" s="122">
        <v>76.049999237060547</v>
      </c>
      <c r="F749" s="122" t="s">
        <v>28</v>
      </c>
      <c r="G749" s="122" t="s">
        <v>28</v>
      </c>
      <c r="H749" s="122">
        <v>68.534999847412109</v>
      </c>
      <c r="I749" s="122">
        <v>54.139999389648438</v>
      </c>
      <c r="J749" s="122">
        <v>40</v>
      </c>
      <c r="K749" s="122" t="s">
        <v>28</v>
      </c>
      <c r="L749" s="122" t="s">
        <v>28</v>
      </c>
      <c r="M749" s="122" t="s">
        <v>28</v>
      </c>
      <c r="N749" s="122">
        <v>62.804999351501465</v>
      </c>
      <c r="O749" s="122">
        <v>68.949996948242188</v>
      </c>
      <c r="P749" s="122">
        <v>59.270000457763672</v>
      </c>
      <c r="Q749" s="122">
        <v>111.92500114440918</v>
      </c>
      <c r="R749" s="122">
        <v>80.825000762939453</v>
      </c>
      <c r="S749" s="122" t="s">
        <v>28</v>
      </c>
    </row>
    <row r="750" spans="1:19">
      <c r="A750" s="6">
        <v>43918</v>
      </c>
      <c r="B750" s="122" t="s">
        <v>28</v>
      </c>
      <c r="C750" s="122" t="s">
        <v>28</v>
      </c>
      <c r="D750" s="122" t="s">
        <v>28</v>
      </c>
      <c r="E750" s="122">
        <v>65.943335215250656</v>
      </c>
      <c r="F750" s="122" t="s">
        <v>28</v>
      </c>
      <c r="G750" s="122" t="s">
        <v>28</v>
      </c>
      <c r="H750" s="122">
        <v>44.340000152587891</v>
      </c>
      <c r="I750" s="122">
        <v>30.756666819254558</v>
      </c>
      <c r="J750" s="122">
        <v>21.314999580383301</v>
      </c>
      <c r="K750" s="122" t="s">
        <v>28</v>
      </c>
      <c r="L750" s="122" t="s">
        <v>28</v>
      </c>
      <c r="M750" s="122" t="s">
        <v>28</v>
      </c>
      <c r="N750" s="122" t="s">
        <v>28</v>
      </c>
      <c r="O750" s="122" t="s">
        <v>28</v>
      </c>
      <c r="P750" s="122" t="s">
        <v>28</v>
      </c>
      <c r="Q750" s="122" t="s">
        <v>28</v>
      </c>
      <c r="R750" s="122" t="s">
        <v>28</v>
      </c>
      <c r="S750" s="122" t="s">
        <v>28</v>
      </c>
    </row>
    <row r="751" spans="1:19">
      <c r="A751" s="6">
        <v>43925</v>
      </c>
      <c r="B751" s="122" t="s">
        <v>28</v>
      </c>
      <c r="C751" s="122" t="s">
        <v>28</v>
      </c>
      <c r="D751" s="122" t="s">
        <v>28</v>
      </c>
      <c r="E751" s="122">
        <v>78.915000915527344</v>
      </c>
      <c r="F751" s="122" t="s">
        <v>28</v>
      </c>
      <c r="G751" s="122" t="s">
        <v>28</v>
      </c>
      <c r="H751" s="122">
        <v>48.055000305175781</v>
      </c>
      <c r="I751" s="122">
        <v>32.810000419616699</v>
      </c>
      <c r="J751" s="122" t="s">
        <v>28</v>
      </c>
      <c r="K751" s="122" t="s">
        <v>28</v>
      </c>
      <c r="L751" s="122" t="s">
        <v>28</v>
      </c>
      <c r="M751" s="122" t="s">
        <v>28</v>
      </c>
      <c r="N751" s="122" t="s">
        <v>28</v>
      </c>
      <c r="O751" s="122" t="s">
        <v>28</v>
      </c>
      <c r="P751" s="122" t="s">
        <v>28</v>
      </c>
      <c r="Q751" s="122" t="s">
        <v>28</v>
      </c>
      <c r="R751" s="122" t="s">
        <v>28</v>
      </c>
      <c r="S751" s="122" t="s">
        <v>28</v>
      </c>
    </row>
    <row r="752" spans="1:19">
      <c r="A752" s="6">
        <v>43932</v>
      </c>
      <c r="B752" s="122">
        <v>88.889999389648438</v>
      </c>
      <c r="C752" s="122" t="s">
        <v>28</v>
      </c>
      <c r="D752" s="122" t="s">
        <v>28</v>
      </c>
      <c r="E752" s="122">
        <v>69.290000915527344</v>
      </c>
      <c r="F752" s="122" t="s">
        <v>28</v>
      </c>
      <c r="G752" s="122" t="s">
        <v>28</v>
      </c>
      <c r="H752" s="122">
        <v>63.500001907348633</v>
      </c>
      <c r="I752" s="122">
        <v>41.110000610351563</v>
      </c>
      <c r="J752" s="122">
        <v>21</v>
      </c>
      <c r="K752" s="122" t="s">
        <v>28</v>
      </c>
      <c r="L752" s="122" t="s">
        <v>28</v>
      </c>
      <c r="M752" s="122" t="s">
        <v>28</v>
      </c>
      <c r="N752" s="122" t="s">
        <v>28</v>
      </c>
      <c r="O752" s="122" t="s">
        <v>28</v>
      </c>
      <c r="P752" s="122" t="s">
        <v>28</v>
      </c>
      <c r="Q752" s="122" t="s">
        <v>28</v>
      </c>
      <c r="R752" s="122" t="s">
        <v>28</v>
      </c>
      <c r="S752" s="122" t="s">
        <v>28</v>
      </c>
    </row>
    <row r="753" spans="1:19">
      <c r="A753" s="6">
        <v>43939</v>
      </c>
      <c r="B753" s="122">
        <v>79.139999389648438</v>
      </c>
      <c r="C753" s="122">
        <v>101</v>
      </c>
      <c r="D753" s="122" t="s">
        <v>28</v>
      </c>
      <c r="E753" s="122">
        <v>86.189998626708984</v>
      </c>
      <c r="F753" s="122" t="s">
        <v>28</v>
      </c>
      <c r="G753" s="122" t="s">
        <v>28</v>
      </c>
      <c r="H753" s="122">
        <v>68.459999084472656</v>
      </c>
      <c r="I753" s="122">
        <v>50.379999160766602</v>
      </c>
      <c r="J753" s="122">
        <v>36.229999542236328</v>
      </c>
      <c r="K753" s="122" t="s">
        <v>28</v>
      </c>
      <c r="L753" s="122" t="s">
        <v>28</v>
      </c>
      <c r="M753" s="122" t="s">
        <v>28</v>
      </c>
      <c r="N753" s="122">
        <v>45.170000076293945</v>
      </c>
      <c r="O753" s="122">
        <v>45.165000915527344</v>
      </c>
      <c r="P753" s="122">
        <v>40.5</v>
      </c>
      <c r="Q753" s="122" t="s">
        <v>28</v>
      </c>
      <c r="R753" s="122" t="s">
        <v>28</v>
      </c>
      <c r="S753" s="122" t="s">
        <v>28</v>
      </c>
    </row>
    <row r="754" spans="1:19">
      <c r="A754" s="6">
        <v>43946</v>
      </c>
      <c r="B754" s="122">
        <v>78.336667378743485</v>
      </c>
      <c r="C754" s="122">
        <v>85.549999237060547</v>
      </c>
      <c r="D754" s="122">
        <v>52.360000610351563</v>
      </c>
      <c r="E754" s="122">
        <v>77.630001068115234</v>
      </c>
      <c r="F754" s="122" t="s">
        <v>28</v>
      </c>
      <c r="G754" s="122" t="s">
        <v>28</v>
      </c>
      <c r="H754" s="122">
        <v>75.669998168945313</v>
      </c>
      <c r="I754" s="122">
        <v>58.915000915527344</v>
      </c>
      <c r="J754" s="122">
        <v>34.809999465942383</v>
      </c>
      <c r="K754" s="122" t="s">
        <v>28</v>
      </c>
      <c r="L754" s="122" t="s">
        <v>28</v>
      </c>
      <c r="M754" s="122" t="s">
        <v>28</v>
      </c>
      <c r="N754" s="122" t="s">
        <v>28</v>
      </c>
      <c r="O754" s="122" t="s">
        <v>28</v>
      </c>
      <c r="P754" s="122" t="s">
        <v>28</v>
      </c>
      <c r="Q754" s="122" t="s">
        <v>28</v>
      </c>
      <c r="R754" s="122" t="s">
        <v>28</v>
      </c>
      <c r="S754" s="122" t="s">
        <v>28</v>
      </c>
    </row>
    <row r="755" spans="1:19">
      <c r="A755" s="6">
        <v>43953</v>
      </c>
      <c r="B755" s="122">
        <v>76.5</v>
      </c>
      <c r="C755" s="122">
        <v>75.600002288818359</v>
      </c>
      <c r="D755" s="122">
        <v>57.610000610351563</v>
      </c>
      <c r="E755" s="122">
        <v>77.689998626708984</v>
      </c>
      <c r="F755" s="122" t="s">
        <v>28</v>
      </c>
      <c r="G755" s="122" t="s">
        <v>28</v>
      </c>
      <c r="H755" s="122">
        <v>74.985000610351563</v>
      </c>
      <c r="I755" s="122">
        <v>62.534999847412109</v>
      </c>
      <c r="J755" s="122">
        <v>45.590000152587891</v>
      </c>
      <c r="K755" s="122" t="s">
        <v>28</v>
      </c>
      <c r="L755" s="122" t="s">
        <v>28</v>
      </c>
      <c r="M755" s="122" t="s">
        <v>28</v>
      </c>
      <c r="N755" s="122" t="s">
        <v>28</v>
      </c>
      <c r="O755" s="122" t="s">
        <v>28</v>
      </c>
      <c r="P755" s="122" t="s">
        <v>28</v>
      </c>
      <c r="Q755" s="122" t="s">
        <v>28</v>
      </c>
      <c r="R755" s="122" t="s">
        <v>28</v>
      </c>
      <c r="S755" s="122" t="s">
        <v>28</v>
      </c>
    </row>
    <row r="756" spans="1:19">
      <c r="A756" s="6">
        <v>43960</v>
      </c>
      <c r="B756" s="122">
        <v>72.093332926432296</v>
      </c>
      <c r="C756" s="122">
        <v>78.860000610351563</v>
      </c>
      <c r="D756" s="122" t="s">
        <v>28</v>
      </c>
      <c r="E756" s="122">
        <v>77.71999867757161</v>
      </c>
      <c r="F756" s="122" t="s">
        <v>28</v>
      </c>
      <c r="G756" s="122" t="s">
        <v>28</v>
      </c>
      <c r="H756" s="122">
        <v>67.639999389648438</v>
      </c>
      <c r="I756" s="122">
        <v>58.690000534057617</v>
      </c>
      <c r="J756" s="122">
        <v>42.415000915527344</v>
      </c>
      <c r="K756" s="122" t="s">
        <v>28</v>
      </c>
      <c r="L756" s="122" t="s">
        <v>28</v>
      </c>
      <c r="M756" s="122" t="s">
        <v>28</v>
      </c>
      <c r="N756" s="122">
        <v>50.903334299723305</v>
      </c>
      <c r="O756" s="122">
        <v>52.700000762939453</v>
      </c>
      <c r="P756" s="122">
        <v>41.189998626708984</v>
      </c>
      <c r="Q756" s="122" t="s">
        <v>28</v>
      </c>
      <c r="R756" s="122" t="s">
        <v>28</v>
      </c>
      <c r="S756" s="122" t="s">
        <v>28</v>
      </c>
    </row>
    <row r="757" spans="1:19">
      <c r="A757" s="6">
        <v>43967</v>
      </c>
      <c r="B757" s="122">
        <v>73.425003051757813</v>
      </c>
      <c r="C757" s="122">
        <v>76.25</v>
      </c>
      <c r="D757" s="122">
        <v>50</v>
      </c>
      <c r="E757" s="122">
        <v>70.959999084472656</v>
      </c>
      <c r="F757" s="122" t="s">
        <v>28</v>
      </c>
      <c r="G757" s="122" t="s">
        <v>28</v>
      </c>
      <c r="H757" s="122">
        <v>79.604999542236328</v>
      </c>
      <c r="I757" s="122">
        <v>67.139999389648438</v>
      </c>
      <c r="J757" s="122">
        <v>51.854999542236328</v>
      </c>
      <c r="K757" s="122" t="s">
        <v>28</v>
      </c>
      <c r="L757" s="122" t="s">
        <v>28</v>
      </c>
      <c r="M757" s="122" t="s">
        <v>28</v>
      </c>
      <c r="N757" s="122" t="s">
        <v>28</v>
      </c>
      <c r="O757" s="122" t="s">
        <v>28</v>
      </c>
      <c r="P757" s="122" t="s">
        <v>28</v>
      </c>
      <c r="Q757" s="122" t="s">
        <v>28</v>
      </c>
      <c r="R757" s="122" t="s">
        <v>28</v>
      </c>
      <c r="S757" s="122" t="s">
        <v>28</v>
      </c>
    </row>
    <row r="758" spans="1:19">
      <c r="A758" s="6">
        <v>43974</v>
      </c>
      <c r="B758" s="122">
        <v>71.456667582194015</v>
      </c>
      <c r="C758" s="122">
        <v>87.055000305175781</v>
      </c>
      <c r="D758" s="122" t="s">
        <v>28</v>
      </c>
      <c r="E758" s="122">
        <v>76.280002593994141</v>
      </c>
      <c r="F758" s="122" t="s">
        <v>28</v>
      </c>
      <c r="G758" s="122" t="s">
        <v>28</v>
      </c>
      <c r="H758" s="122">
        <v>78.010002136230469</v>
      </c>
      <c r="I758" s="122">
        <v>75.614997863769531</v>
      </c>
      <c r="J758" s="122" t="s">
        <v>28</v>
      </c>
      <c r="K758" s="122" t="s">
        <v>28</v>
      </c>
      <c r="L758" s="122" t="s">
        <v>28</v>
      </c>
      <c r="M758" s="122" t="s">
        <v>28</v>
      </c>
      <c r="N758" s="122" t="s">
        <v>28</v>
      </c>
      <c r="O758" s="122" t="s">
        <v>28</v>
      </c>
      <c r="P758" s="122" t="s">
        <v>28</v>
      </c>
      <c r="Q758" s="122" t="s">
        <v>28</v>
      </c>
      <c r="R758" s="122" t="s">
        <v>28</v>
      </c>
      <c r="S758" s="122" t="s">
        <v>28</v>
      </c>
    </row>
    <row r="759" spans="1:19">
      <c r="A759" s="6">
        <v>43981</v>
      </c>
      <c r="B759" s="122">
        <v>86.159999847412109</v>
      </c>
      <c r="C759" s="122">
        <v>92</v>
      </c>
      <c r="D759" s="122">
        <v>46</v>
      </c>
      <c r="E759" s="122">
        <v>65.336664835611984</v>
      </c>
      <c r="F759" s="122" t="s">
        <v>28</v>
      </c>
      <c r="G759" s="122" t="s">
        <v>28</v>
      </c>
      <c r="H759" s="122">
        <v>74.284999847412109</v>
      </c>
      <c r="I759" s="122">
        <v>72.319999694824219</v>
      </c>
      <c r="J759" s="122">
        <v>55</v>
      </c>
      <c r="K759" s="122">
        <v>56.45</v>
      </c>
      <c r="L759" s="122">
        <v>53.5</v>
      </c>
      <c r="M759" s="122">
        <v>49</v>
      </c>
      <c r="N759" s="122" t="s">
        <v>28</v>
      </c>
      <c r="O759" s="122" t="s">
        <v>28</v>
      </c>
      <c r="P759" s="122" t="s">
        <v>28</v>
      </c>
      <c r="Q759" s="122" t="s">
        <v>28</v>
      </c>
      <c r="R759" s="122" t="s">
        <v>28</v>
      </c>
      <c r="S759" s="122" t="s">
        <v>28</v>
      </c>
    </row>
    <row r="760" spans="1:19">
      <c r="A760" s="6">
        <v>43988</v>
      </c>
      <c r="B760" s="122">
        <v>76.689998626708984</v>
      </c>
      <c r="C760" s="122">
        <v>82.480003356933594</v>
      </c>
      <c r="D760" s="122">
        <v>50</v>
      </c>
      <c r="E760" s="122">
        <v>71.460000991821289</v>
      </c>
      <c r="F760" s="122" t="s">
        <v>28</v>
      </c>
      <c r="G760" s="122" t="s">
        <v>28</v>
      </c>
      <c r="H760" s="122">
        <v>72.555000305175781</v>
      </c>
      <c r="I760" s="122">
        <v>58.709999084472656</v>
      </c>
      <c r="J760" s="122">
        <v>54.989999771118164</v>
      </c>
      <c r="K760" s="122" t="s">
        <v>28</v>
      </c>
      <c r="L760" s="122" t="s">
        <v>28</v>
      </c>
      <c r="M760" s="122" t="s">
        <v>28</v>
      </c>
      <c r="N760" s="122">
        <v>54.297499656677246</v>
      </c>
      <c r="O760" s="122">
        <v>56.82499885559082</v>
      </c>
      <c r="P760" s="122">
        <v>43.909999847412109</v>
      </c>
      <c r="Q760" s="122">
        <v>94.452499389648438</v>
      </c>
      <c r="R760" s="122" t="s">
        <v>28</v>
      </c>
      <c r="S760" s="122" t="s">
        <v>28</v>
      </c>
    </row>
    <row r="761" spans="1:19">
      <c r="A761" s="6">
        <v>43995</v>
      </c>
      <c r="B761" s="122">
        <v>75.194999694824219</v>
      </c>
      <c r="C761" s="122">
        <v>80.160003662109375</v>
      </c>
      <c r="D761" s="122">
        <v>52.889999389648438</v>
      </c>
      <c r="E761" s="122">
        <v>78.253332773844406</v>
      </c>
      <c r="F761" s="122" t="s">
        <v>28</v>
      </c>
      <c r="G761" s="122" t="s">
        <v>28</v>
      </c>
      <c r="H761" s="122">
        <v>74.489997863769531</v>
      </c>
      <c r="I761" s="122">
        <v>62.909998575846352</v>
      </c>
      <c r="J761" s="122">
        <v>22.5</v>
      </c>
      <c r="K761" s="122">
        <v>57</v>
      </c>
      <c r="L761" s="122">
        <v>54</v>
      </c>
      <c r="M761" s="122">
        <v>55</v>
      </c>
      <c r="N761" s="122" t="s">
        <v>28</v>
      </c>
      <c r="O761" s="122" t="s">
        <v>28</v>
      </c>
      <c r="P761" s="122" t="s">
        <v>28</v>
      </c>
      <c r="Q761" s="122">
        <v>83.552499771118164</v>
      </c>
      <c r="R761" s="122" t="s">
        <v>28</v>
      </c>
      <c r="S761" s="122" t="s">
        <v>28</v>
      </c>
    </row>
    <row r="762" spans="1:19">
      <c r="A762" s="6">
        <v>44002</v>
      </c>
      <c r="B762" s="122">
        <v>78.779998779296875</v>
      </c>
      <c r="C762" s="122">
        <v>83.970001220703125</v>
      </c>
      <c r="D762" s="122">
        <v>58.150001525878906</v>
      </c>
      <c r="E762" s="122">
        <v>65.919998168945313</v>
      </c>
      <c r="F762" s="122" t="s">
        <v>28</v>
      </c>
      <c r="G762" s="122" t="s">
        <v>28</v>
      </c>
      <c r="H762" s="122">
        <v>68.324996948242188</v>
      </c>
      <c r="I762" s="122">
        <v>61.543333689371742</v>
      </c>
      <c r="J762" s="122">
        <v>43.029998779296875</v>
      </c>
      <c r="K762" s="122" t="s">
        <v>28</v>
      </c>
      <c r="L762" s="122" t="s">
        <v>28</v>
      </c>
      <c r="M762" s="122" t="s">
        <v>28</v>
      </c>
      <c r="N762" s="122" t="s">
        <v>28</v>
      </c>
      <c r="O762" s="122" t="s">
        <v>28</v>
      </c>
      <c r="P762" s="122" t="s">
        <v>28</v>
      </c>
      <c r="Q762" s="122">
        <v>94.020000457763672</v>
      </c>
      <c r="R762" s="122">
        <v>91.099998474121094</v>
      </c>
      <c r="S762" s="122" t="s">
        <v>28</v>
      </c>
    </row>
    <row r="763" spans="1:19">
      <c r="A763" s="6">
        <v>44009</v>
      </c>
      <c r="B763" s="122">
        <v>73.289997100830078</v>
      </c>
      <c r="C763" s="122">
        <v>75.379997253417969</v>
      </c>
      <c r="D763" s="122">
        <v>47.869998931884766</v>
      </c>
      <c r="E763" s="122">
        <v>76.020000457763672</v>
      </c>
      <c r="F763" s="122" t="s">
        <v>28</v>
      </c>
      <c r="G763" s="122" t="s">
        <v>28</v>
      </c>
      <c r="H763" s="122">
        <v>71.174999237060547</v>
      </c>
      <c r="I763" s="122">
        <v>67.160003662109375</v>
      </c>
      <c r="J763" s="122">
        <v>52</v>
      </c>
      <c r="K763" s="122">
        <v>55</v>
      </c>
      <c r="L763" s="122" t="s">
        <v>28</v>
      </c>
      <c r="M763" s="122">
        <v>56.490001678466797</v>
      </c>
      <c r="N763" s="122">
        <v>58.849998474121094</v>
      </c>
      <c r="O763" s="122">
        <v>59.909999847412109</v>
      </c>
      <c r="P763" s="122">
        <v>51.709999084472656</v>
      </c>
      <c r="Q763" s="122">
        <v>131.67250061035156</v>
      </c>
      <c r="R763" s="122">
        <v>86.600002288818359</v>
      </c>
      <c r="S763" s="122" t="s">
        <v>28</v>
      </c>
    </row>
    <row r="764" spans="1:19">
      <c r="A764" s="6">
        <v>44016</v>
      </c>
      <c r="B764" s="122" t="s">
        <v>28</v>
      </c>
      <c r="C764" s="122" t="s">
        <v>28</v>
      </c>
      <c r="D764" s="122" t="s">
        <v>28</v>
      </c>
      <c r="E764" s="122" t="s">
        <v>28</v>
      </c>
      <c r="F764" s="122" t="s">
        <v>28</v>
      </c>
      <c r="G764" s="122" t="s">
        <v>28</v>
      </c>
      <c r="H764" s="122">
        <v>65.485002517700195</v>
      </c>
      <c r="I764" s="122">
        <v>59.825000762939453</v>
      </c>
      <c r="J764" s="122">
        <v>48.710000356038414</v>
      </c>
      <c r="K764" s="122" t="s">
        <v>28</v>
      </c>
      <c r="L764" s="122" t="s">
        <v>28</v>
      </c>
      <c r="M764" s="122" t="s">
        <v>28</v>
      </c>
      <c r="N764" s="122" t="s">
        <v>28</v>
      </c>
      <c r="O764" s="122" t="s">
        <v>28</v>
      </c>
      <c r="P764" s="122" t="s">
        <v>28</v>
      </c>
      <c r="Q764" s="122">
        <v>108.32666651407878</v>
      </c>
      <c r="R764" s="122" t="s">
        <v>28</v>
      </c>
      <c r="S764" s="122" t="s">
        <v>28</v>
      </c>
    </row>
    <row r="765" spans="1:19">
      <c r="A765" s="6">
        <v>44023</v>
      </c>
      <c r="B765" s="122">
        <v>76.615001678466797</v>
      </c>
      <c r="C765" s="122">
        <v>91.623334248860672</v>
      </c>
      <c r="D765" s="122">
        <v>46</v>
      </c>
      <c r="E765" s="122" t="s">
        <v>28</v>
      </c>
      <c r="F765" s="122" t="s">
        <v>28</v>
      </c>
      <c r="G765" s="122" t="s">
        <v>28</v>
      </c>
      <c r="H765" s="122">
        <v>79.389999389648438</v>
      </c>
      <c r="I765" s="122">
        <v>70.709999084472656</v>
      </c>
      <c r="J765" s="122">
        <v>67.5</v>
      </c>
      <c r="K765" s="122">
        <v>78.830001831054688</v>
      </c>
      <c r="L765" s="122">
        <v>72.580001831054688</v>
      </c>
      <c r="M765" s="122">
        <v>67</v>
      </c>
      <c r="N765" s="122" t="s">
        <v>28</v>
      </c>
      <c r="O765" s="122" t="s">
        <v>28</v>
      </c>
      <c r="P765" s="122" t="s">
        <v>28</v>
      </c>
      <c r="Q765" s="122">
        <v>97.326667785644531</v>
      </c>
      <c r="R765" s="122" t="s">
        <v>28</v>
      </c>
      <c r="S765" s="122" t="s">
        <v>28</v>
      </c>
    </row>
    <row r="766" spans="1:19">
      <c r="A766" s="6">
        <v>44030</v>
      </c>
      <c r="B766" s="122">
        <v>79.779998779296875</v>
      </c>
      <c r="C766" s="122">
        <v>77.659999847412109</v>
      </c>
      <c r="D766" s="122">
        <v>47.360000610351563</v>
      </c>
      <c r="E766" s="122">
        <v>71.034999847412109</v>
      </c>
      <c r="F766" s="122" t="s">
        <v>28</v>
      </c>
      <c r="G766" s="122" t="s">
        <v>28</v>
      </c>
      <c r="H766" s="122">
        <v>94.650001525878906</v>
      </c>
      <c r="I766" s="122">
        <v>80</v>
      </c>
      <c r="J766" s="122">
        <v>67.5</v>
      </c>
      <c r="K766" s="122">
        <v>78.669998168945313</v>
      </c>
      <c r="L766" s="122">
        <v>79.279998779296875</v>
      </c>
      <c r="M766" s="122">
        <v>71</v>
      </c>
      <c r="N766" s="122">
        <v>65.166666666666671</v>
      </c>
      <c r="O766" s="122">
        <v>62.969999313354492</v>
      </c>
      <c r="P766" s="122">
        <v>53.220001220703125</v>
      </c>
      <c r="Q766" s="122">
        <v>113.6349983215332</v>
      </c>
      <c r="R766" s="122" t="s">
        <v>28</v>
      </c>
      <c r="S766" s="122" t="s">
        <v>28</v>
      </c>
    </row>
    <row r="767" spans="1:19">
      <c r="A767" s="6">
        <v>44037</v>
      </c>
      <c r="B767" s="122">
        <v>77.529998779296875</v>
      </c>
      <c r="C767" s="122">
        <v>77.010002136230469</v>
      </c>
      <c r="D767" s="122">
        <v>53.569999694824219</v>
      </c>
      <c r="E767" s="122">
        <v>77.316668192545578</v>
      </c>
      <c r="F767" s="122" t="s">
        <v>28</v>
      </c>
      <c r="G767" s="122" t="s">
        <v>28</v>
      </c>
      <c r="H767" s="122">
        <v>66.235000610351563</v>
      </c>
      <c r="I767" s="122">
        <v>59.630001068115234</v>
      </c>
      <c r="J767" s="122">
        <v>50.360000610351563</v>
      </c>
      <c r="K767" s="122">
        <v>58.459999084472656</v>
      </c>
      <c r="L767" s="122">
        <v>58</v>
      </c>
      <c r="M767" s="122">
        <v>48</v>
      </c>
      <c r="N767" s="122" t="s">
        <v>28</v>
      </c>
      <c r="O767" s="122" t="s">
        <v>28</v>
      </c>
      <c r="P767" s="122" t="s">
        <v>28</v>
      </c>
      <c r="Q767" s="122">
        <v>120</v>
      </c>
      <c r="R767" s="122">
        <v>92.18499755859375</v>
      </c>
      <c r="S767" s="122" t="s">
        <v>28</v>
      </c>
    </row>
    <row r="768" spans="1:19">
      <c r="A768" s="6">
        <v>44044</v>
      </c>
      <c r="B768" s="122">
        <v>75.114997863769531</v>
      </c>
      <c r="C768" s="122" t="s">
        <v>28</v>
      </c>
      <c r="D768" s="122">
        <v>53</v>
      </c>
      <c r="E768" s="122">
        <v>71.260002136230469</v>
      </c>
      <c r="F768" s="122" t="s">
        <v>28</v>
      </c>
      <c r="G768" s="122" t="s">
        <v>28</v>
      </c>
      <c r="H768" s="122">
        <v>62.065000534057617</v>
      </c>
      <c r="I768" s="122">
        <v>54.975000381469727</v>
      </c>
      <c r="J768" s="122" t="s">
        <v>28</v>
      </c>
      <c r="K768" s="122">
        <v>63</v>
      </c>
      <c r="L768" s="122">
        <v>55.689998626708984</v>
      </c>
      <c r="M768" s="122">
        <v>44</v>
      </c>
      <c r="N768" s="122" t="s">
        <v>28</v>
      </c>
      <c r="O768" s="122" t="s">
        <v>28</v>
      </c>
      <c r="P768" s="122" t="s">
        <v>28</v>
      </c>
      <c r="Q768" s="122">
        <v>75.220001220703125</v>
      </c>
      <c r="R768" s="122">
        <v>87.990001678466797</v>
      </c>
      <c r="S768" s="122" t="s">
        <v>28</v>
      </c>
    </row>
    <row r="769" spans="1:19">
      <c r="A769" s="6">
        <v>44051</v>
      </c>
      <c r="B769" s="122">
        <v>74.343332926432296</v>
      </c>
      <c r="C769" s="122">
        <v>73.620002746582031</v>
      </c>
      <c r="D769" s="122">
        <v>52</v>
      </c>
      <c r="E769" s="122">
        <v>64.589997609456375</v>
      </c>
      <c r="F769" s="122">
        <v>36.029998779296875</v>
      </c>
      <c r="G769" s="122" t="s">
        <v>28</v>
      </c>
      <c r="H769" s="122">
        <v>70.859996795654297</v>
      </c>
      <c r="I769" s="122">
        <v>53.684999465942383</v>
      </c>
      <c r="J769" s="122">
        <v>48.619998931884766</v>
      </c>
      <c r="K769" s="122" t="s">
        <v>28</v>
      </c>
      <c r="L769" s="122" t="s">
        <v>28</v>
      </c>
      <c r="M769" s="122" t="s">
        <v>28</v>
      </c>
      <c r="N769" s="122">
        <v>47.549999237060547</v>
      </c>
      <c r="O769" s="122">
        <v>48.345001220703125</v>
      </c>
      <c r="P769" s="122">
        <v>42.875</v>
      </c>
      <c r="Q769" s="122">
        <v>100.00666809082031</v>
      </c>
      <c r="R769" s="122">
        <v>80.209999084472656</v>
      </c>
      <c r="S769" s="122" t="s">
        <v>28</v>
      </c>
    </row>
    <row r="770" spans="1:19">
      <c r="A770" s="6">
        <v>44058</v>
      </c>
      <c r="B770" s="122">
        <v>62.454999923706055</v>
      </c>
      <c r="C770" s="122">
        <v>70.860000610351563</v>
      </c>
      <c r="D770" s="122">
        <v>49.700000762939453</v>
      </c>
      <c r="E770" s="122">
        <v>73.973335266113281</v>
      </c>
      <c r="F770" s="122" t="s">
        <v>28</v>
      </c>
      <c r="G770" s="122" t="s">
        <v>28</v>
      </c>
      <c r="H770" s="122">
        <v>74.275001525878906</v>
      </c>
      <c r="I770" s="122">
        <v>59.229999542236328</v>
      </c>
      <c r="J770" s="122" t="s">
        <v>28</v>
      </c>
      <c r="K770" s="122" t="s">
        <v>28</v>
      </c>
      <c r="L770" s="122" t="s">
        <v>28</v>
      </c>
      <c r="M770" s="122" t="s">
        <v>28</v>
      </c>
      <c r="N770" s="122" t="s">
        <v>28</v>
      </c>
      <c r="O770" s="122" t="s">
        <v>28</v>
      </c>
      <c r="P770" s="122" t="s">
        <v>28</v>
      </c>
      <c r="Q770" s="122">
        <v>115.09599914550782</v>
      </c>
      <c r="R770" s="122">
        <v>77.913335164388016</v>
      </c>
      <c r="S770" s="122" t="s">
        <v>28</v>
      </c>
    </row>
    <row r="771" spans="1:19">
      <c r="A771" s="6">
        <v>44065</v>
      </c>
      <c r="B771" s="122">
        <v>66.794998168945313</v>
      </c>
      <c r="C771" s="122">
        <v>68.199996948242188</v>
      </c>
      <c r="D771" s="122">
        <v>32.555000305175781</v>
      </c>
      <c r="E771" s="122">
        <v>71.846666971842453</v>
      </c>
      <c r="F771" s="122" t="s">
        <v>28</v>
      </c>
      <c r="G771" s="122" t="s">
        <v>28</v>
      </c>
      <c r="H771" s="122">
        <v>69.69000244140625</v>
      </c>
      <c r="I771" s="122">
        <v>63.135000228881836</v>
      </c>
      <c r="J771" s="122" t="s">
        <v>28</v>
      </c>
      <c r="K771" s="122">
        <v>67</v>
      </c>
      <c r="L771" s="122">
        <v>92.30999755859375</v>
      </c>
      <c r="M771" s="122">
        <v>80</v>
      </c>
      <c r="N771" s="122">
        <v>47.703333536783852</v>
      </c>
      <c r="O771" s="122">
        <v>48.619998931884766</v>
      </c>
      <c r="P771" s="122">
        <v>47.479999542236328</v>
      </c>
      <c r="Q771" s="122">
        <v>97.186665852864579</v>
      </c>
      <c r="R771" s="122">
        <v>85.159999847412109</v>
      </c>
      <c r="S771" s="122" t="s">
        <v>28</v>
      </c>
    </row>
    <row r="772" spans="1:19">
      <c r="A772" s="6">
        <v>44072</v>
      </c>
      <c r="B772" s="122">
        <v>64</v>
      </c>
      <c r="C772" s="122">
        <v>71</v>
      </c>
      <c r="D772" s="122">
        <v>48.439998626708984</v>
      </c>
      <c r="E772" s="122">
        <v>66.979999542236328</v>
      </c>
      <c r="F772" s="122" t="s">
        <v>28</v>
      </c>
      <c r="G772" s="122" t="s">
        <v>28</v>
      </c>
      <c r="H772" s="122">
        <v>79.439998626708984</v>
      </c>
      <c r="I772" s="122">
        <v>74.979999542236328</v>
      </c>
      <c r="J772" s="122" t="s">
        <v>28</v>
      </c>
      <c r="K772" s="122">
        <v>73.290000915527344</v>
      </c>
      <c r="L772" s="122">
        <v>73.5</v>
      </c>
      <c r="M772" s="122">
        <v>78.5</v>
      </c>
      <c r="N772" s="122" t="s">
        <v>28</v>
      </c>
      <c r="O772" s="122" t="s">
        <v>28</v>
      </c>
      <c r="P772" s="122" t="s">
        <v>28</v>
      </c>
      <c r="Q772" s="122">
        <v>102.57749938964844</v>
      </c>
      <c r="R772" s="122">
        <v>104.90000152587891</v>
      </c>
      <c r="S772" s="122" t="s">
        <v>28</v>
      </c>
    </row>
    <row r="773" spans="1:19">
      <c r="A773" s="6">
        <v>44079</v>
      </c>
      <c r="B773" s="122">
        <v>60</v>
      </c>
      <c r="C773" s="122">
        <v>74.040000915527344</v>
      </c>
      <c r="D773" s="122">
        <v>36.819999694824219</v>
      </c>
      <c r="E773" s="122">
        <v>69.259998321533203</v>
      </c>
      <c r="F773" s="122" t="s">
        <v>28</v>
      </c>
      <c r="G773" s="122" t="s">
        <v>28</v>
      </c>
      <c r="H773" s="122">
        <v>95.770000457763672</v>
      </c>
      <c r="I773" s="122">
        <v>90.069999694824219</v>
      </c>
      <c r="J773" s="122">
        <v>65.880001068115234</v>
      </c>
      <c r="K773" s="122" t="s">
        <v>28</v>
      </c>
      <c r="L773" s="122" t="s">
        <v>28</v>
      </c>
      <c r="M773" s="122" t="s">
        <v>28</v>
      </c>
      <c r="N773" s="122">
        <v>61.07249927520752</v>
      </c>
      <c r="O773" s="122">
        <v>63.399999618530273</v>
      </c>
      <c r="P773" s="122">
        <v>55.5</v>
      </c>
      <c r="Q773" s="122">
        <v>99.733332316080734</v>
      </c>
      <c r="R773" s="122">
        <v>74.909999847412109</v>
      </c>
      <c r="S773" s="122" t="s">
        <v>28</v>
      </c>
    </row>
    <row r="774" spans="1:19">
      <c r="A774" s="6">
        <v>44086</v>
      </c>
      <c r="B774" s="122">
        <v>77</v>
      </c>
      <c r="C774" s="122">
        <v>76.580001831054688</v>
      </c>
      <c r="D774" s="122">
        <v>42.919998168945313</v>
      </c>
      <c r="E774" s="122">
        <v>95.086667378743485</v>
      </c>
      <c r="F774" s="122" t="s">
        <v>28</v>
      </c>
      <c r="G774" s="122" t="s">
        <v>28</v>
      </c>
      <c r="H774" s="122">
        <v>80.494998931884766</v>
      </c>
      <c r="I774" s="122">
        <v>56.520000457763672</v>
      </c>
      <c r="J774" s="122">
        <v>45.120000839233398</v>
      </c>
      <c r="K774" s="122">
        <v>61.689998626708984</v>
      </c>
      <c r="L774" s="122">
        <v>48</v>
      </c>
      <c r="M774" s="122">
        <v>41.220001220703125</v>
      </c>
      <c r="N774" s="122" t="s">
        <v>28</v>
      </c>
      <c r="O774" s="122" t="s">
        <v>28</v>
      </c>
      <c r="P774" s="122" t="s">
        <v>28</v>
      </c>
      <c r="Q774" s="122">
        <v>116.82250022888184</v>
      </c>
      <c r="R774" s="122" t="s">
        <v>28</v>
      </c>
      <c r="S774" s="122" t="s">
        <v>28</v>
      </c>
    </row>
    <row r="775" spans="1:19">
      <c r="A775" s="6">
        <v>44093</v>
      </c>
      <c r="B775" s="122">
        <v>87.370002746582031</v>
      </c>
      <c r="C775" s="122">
        <v>81.110000610351563</v>
      </c>
      <c r="D775" s="122">
        <v>43.799999237060547</v>
      </c>
      <c r="E775" s="122">
        <v>72.034999847412109</v>
      </c>
      <c r="F775" s="122" t="s">
        <v>28</v>
      </c>
      <c r="G775" s="122" t="s">
        <v>28</v>
      </c>
      <c r="H775" s="122">
        <v>82.825000762939453</v>
      </c>
      <c r="I775" s="122">
        <v>71</v>
      </c>
      <c r="J775" s="122">
        <v>42.5</v>
      </c>
      <c r="K775" s="122">
        <v>65.540000915527344</v>
      </c>
      <c r="L775" s="122">
        <v>58.389999389648438</v>
      </c>
      <c r="M775" s="122">
        <v>50.409999847412109</v>
      </c>
      <c r="N775" s="122">
        <v>55.869999885559082</v>
      </c>
      <c r="O775" s="122">
        <v>53.85999870300293</v>
      </c>
      <c r="P775" s="122">
        <v>49.790000915527344</v>
      </c>
      <c r="Q775" s="122">
        <v>136.77999877929688</v>
      </c>
      <c r="R775" s="122">
        <v>96.769996643066406</v>
      </c>
      <c r="S775" s="122" t="s">
        <v>28</v>
      </c>
    </row>
    <row r="776" spans="1:19">
      <c r="A776" s="6">
        <v>44100</v>
      </c>
      <c r="B776" s="122">
        <v>83.685001373291016</v>
      </c>
      <c r="C776" s="122">
        <v>83.25</v>
      </c>
      <c r="D776" s="122">
        <v>46.5</v>
      </c>
      <c r="E776" s="122">
        <v>64.840000152587891</v>
      </c>
      <c r="F776" s="122" t="s">
        <v>28</v>
      </c>
      <c r="G776" s="122" t="s">
        <v>28</v>
      </c>
      <c r="H776" s="122">
        <v>87.169998168945313</v>
      </c>
      <c r="I776" s="122">
        <v>70</v>
      </c>
      <c r="J776" s="122" t="s">
        <v>28</v>
      </c>
      <c r="K776" s="122">
        <v>55.150001525878906</v>
      </c>
      <c r="L776" s="122">
        <v>60.799999237060547</v>
      </c>
      <c r="M776" s="122">
        <v>45</v>
      </c>
      <c r="N776" s="122" t="s">
        <v>28</v>
      </c>
      <c r="O776" s="122" t="s">
        <v>28</v>
      </c>
      <c r="P776" s="122" t="s">
        <v>28</v>
      </c>
      <c r="Q776" s="122">
        <v>101.80499649047852</v>
      </c>
      <c r="R776" s="122">
        <v>78.670001983642578</v>
      </c>
      <c r="S776" s="122" t="s">
        <v>28</v>
      </c>
    </row>
    <row r="777" spans="1:19">
      <c r="A777" s="6">
        <v>44107</v>
      </c>
      <c r="B777" s="122">
        <v>83.544998168945313</v>
      </c>
      <c r="C777" s="122">
        <v>86.966667175292969</v>
      </c>
      <c r="D777" s="122">
        <v>30</v>
      </c>
      <c r="E777" s="122">
        <v>62.139999389648438</v>
      </c>
      <c r="F777" s="122" t="s">
        <v>28</v>
      </c>
      <c r="G777" s="122" t="s">
        <v>28</v>
      </c>
      <c r="H777" s="122">
        <v>92.404998779296875</v>
      </c>
      <c r="I777" s="122">
        <v>84.349998474121094</v>
      </c>
      <c r="J777" s="122">
        <v>70</v>
      </c>
      <c r="K777" s="122">
        <v>59.189998626708984</v>
      </c>
      <c r="L777" s="122">
        <v>58.930000305175781</v>
      </c>
      <c r="M777" s="122">
        <v>58.5</v>
      </c>
      <c r="N777" s="122" t="s">
        <v>28</v>
      </c>
      <c r="O777" s="122" t="s">
        <v>28</v>
      </c>
      <c r="P777" s="122" t="s">
        <v>28</v>
      </c>
      <c r="Q777" s="122">
        <v>92.817501068115234</v>
      </c>
      <c r="R777" s="122">
        <v>80.470001220703125</v>
      </c>
      <c r="S777" s="122" t="s">
        <v>28</v>
      </c>
    </row>
    <row r="778" spans="1:19">
      <c r="A778" s="6">
        <v>44114</v>
      </c>
      <c r="B778" s="122">
        <v>75</v>
      </c>
      <c r="C778" s="122">
        <v>77.730003356933594</v>
      </c>
      <c r="D778" s="122">
        <v>40.799999237060547</v>
      </c>
      <c r="E778" s="122">
        <v>63.710000991821289</v>
      </c>
      <c r="F778" s="122" t="s">
        <v>28</v>
      </c>
      <c r="G778" s="122" t="s">
        <v>28</v>
      </c>
      <c r="H778" s="122">
        <v>62.67500114440918</v>
      </c>
      <c r="I778" s="122">
        <v>55.940000534057617</v>
      </c>
      <c r="J778" s="122">
        <v>55</v>
      </c>
      <c r="K778" s="122">
        <v>51.169998168945313</v>
      </c>
      <c r="L778" s="122">
        <v>59</v>
      </c>
      <c r="M778" s="122">
        <v>62</v>
      </c>
      <c r="N778" s="122">
        <v>54.810000101725258</v>
      </c>
      <c r="O778" s="122">
        <v>57.534999847412109</v>
      </c>
      <c r="P778" s="122">
        <v>51.069999694824219</v>
      </c>
      <c r="Q778" s="122">
        <v>92.259998321533203</v>
      </c>
      <c r="R778" s="122">
        <v>77.819999694824219</v>
      </c>
      <c r="S778" s="122" t="s">
        <v>28</v>
      </c>
    </row>
    <row r="779" spans="1:19">
      <c r="A779" s="6">
        <v>44121</v>
      </c>
      <c r="B779" s="122" t="s">
        <v>28</v>
      </c>
      <c r="C779" s="122">
        <v>77.519996643066406</v>
      </c>
      <c r="D779" s="122" t="s">
        <v>28</v>
      </c>
      <c r="E779" s="122">
        <v>78.474998474121094</v>
      </c>
      <c r="F779" s="122" t="s">
        <v>28</v>
      </c>
      <c r="G779" s="122" t="s">
        <v>28</v>
      </c>
      <c r="H779" s="122">
        <v>62.844999313354492</v>
      </c>
      <c r="I779" s="122">
        <v>59.330001831054688</v>
      </c>
      <c r="J779" s="122" t="s">
        <v>28</v>
      </c>
      <c r="K779" s="122">
        <v>53.419998168945313</v>
      </c>
      <c r="L779" s="122">
        <v>41</v>
      </c>
      <c r="M779" s="122">
        <v>52</v>
      </c>
      <c r="N779" s="122">
        <v>59.753334045410156</v>
      </c>
      <c r="O779" s="122">
        <v>63.920001983642578</v>
      </c>
      <c r="P779" s="122">
        <v>56.979999542236328</v>
      </c>
      <c r="Q779" s="122" t="s">
        <v>28</v>
      </c>
      <c r="R779" s="122" t="s">
        <v>28</v>
      </c>
      <c r="S779" s="122" t="s">
        <v>28</v>
      </c>
    </row>
    <row r="780" spans="1:19">
      <c r="A780" s="6">
        <v>44128</v>
      </c>
      <c r="B780" s="122">
        <v>71.325000762939453</v>
      </c>
      <c r="C780" s="122">
        <v>70</v>
      </c>
      <c r="D780" s="122" t="s">
        <v>28</v>
      </c>
      <c r="E780" s="122">
        <v>74.989997863769531</v>
      </c>
      <c r="F780" s="122" t="s">
        <v>28</v>
      </c>
      <c r="G780" s="122" t="s">
        <v>28</v>
      </c>
      <c r="H780" s="122">
        <v>72.680000305175781</v>
      </c>
      <c r="I780" s="122">
        <v>66.189998626708984</v>
      </c>
      <c r="J780" s="122" t="s">
        <v>28</v>
      </c>
      <c r="K780" s="122">
        <v>64</v>
      </c>
      <c r="L780" s="122">
        <v>61.5</v>
      </c>
      <c r="M780" s="122">
        <v>50.5</v>
      </c>
      <c r="N780" s="122">
        <v>48.625</v>
      </c>
      <c r="O780" s="122">
        <v>52.344999313354492</v>
      </c>
      <c r="P780" s="122">
        <v>46</v>
      </c>
      <c r="Q780" s="122">
        <v>119.72200012207031</v>
      </c>
      <c r="R780" s="122">
        <v>97.994998931884766</v>
      </c>
      <c r="S780" s="122" t="s">
        <v>28</v>
      </c>
    </row>
    <row r="781" spans="1:19">
      <c r="A781" s="6">
        <v>44135</v>
      </c>
      <c r="B781" s="122">
        <v>84</v>
      </c>
      <c r="C781" s="122">
        <v>79.629997253417969</v>
      </c>
      <c r="D781" s="122" t="s">
        <v>28</v>
      </c>
      <c r="E781" s="122">
        <v>74.369998931884766</v>
      </c>
      <c r="F781" s="122" t="s">
        <v>28</v>
      </c>
      <c r="G781" s="122" t="s">
        <v>28</v>
      </c>
      <c r="H781" s="122">
        <v>82.005001068115234</v>
      </c>
      <c r="I781" s="122">
        <v>81.5</v>
      </c>
      <c r="J781" s="122">
        <v>45</v>
      </c>
      <c r="K781" s="122">
        <v>71.05999755859375</v>
      </c>
      <c r="L781" s="122">
        <v>71</v>
      </c>
      <c r="M781" s="122">
        <v>68</v>
      </c>
      <c r="N781" s="122" t="s">
        <v>28</v>
      </c>
      <c r="O781" s="122" t="s">
        <v>28</v>
      </c>
      <c r="P781" s="122" t="s">
        <v>28</v>
      </c>
      <c r="Q781" s="122">
        <v>96.662498474121094</v>
      </c>
      <c r="R781" s="122">
        <v>68.900001525878906</v>
      </c>
      <c r="S781" s="122" t="s">
        <v>28</v>
      </c>
    </row>
    <row r="782" spans="1:19">
      <c r="A782" s="6">
        <v>44142</v>
      </c>
      <c r="B782" s="122">
        <v>87.903333028157547</v>
      </c>
      <c r="C782" s="122">
        <v>75.709999084472656</v>
      </c>
      <c r="D782" s="122">
        <v>50</v>
      </c>
      <c r="E782" s="122">
        <v>73.010002136230469</v>
      </c>
      <c r="F782" s="122" t="s">
        <v>28</v>
      </c>
      <c r="G782" s="122" t="s">
        <v>28</v>
      </c>
      <c r="H782" s="122">
        <v>75.744998931884766</v>
      </c>
      <c r="I782" s="122">
        <v>48</v>
      </c>
      <c r="J782" s="122">
        <v>41</v>
      </c>
      <c r="K782" s="122">
        <v>86.180000305175781</v>
      </c>
      <c r="L782" s="122">
        <v>102.5</v>
      </c>
      <c r="M782" s="122">
        <v>100</v>
      </c>
      <c r="N782" s="122">
        <v>59.939999389648435</v>
      </c>
      <c r="O782" s="122">
        <v>73</v>
      </c>
      <c r="P782" s="122">
        <v>65.739999771118164</v>
      </c>
      <c r="Q782" s="122">
        <v>103.36000061035156</v>
      </c>
      <c r="R782" s="122">
        <v>76.754997253417969</v>
      </c>
      <c r="S782" s="122" t="s">
        <v>28</v>
      </c>
    </row>
    <row r="783" spans="1:19">
      <c r="A783" s="6">
        <v>44149</v>
      </c>
      <c r="B783" s="122">
        <v>84.416666666666671</v>
      </c>
      <c r="C783" s="122">
        <v>88.040000915527344</v>
      </c>
      <c r="D783" s="122" t="s">
        <v>28</v>
      </c>
      <c r="E783" s="122">
        <v>75.689998626708984</v>
      </c>
      <c r="F783" s="122" t="s">
        <v>28</v>
      </c>
      <c r="G783" s="122" t="s">
        <v>28</v>
      </c>
      <c r="H783" s="122">
        <v>76.540000915527344</v>
      </c>
      <c r="I783" s="122" t="s">
        <v>28</v>
      </c>
      <c r="J783" s="122">
        <v>42.5</v>
      </c>
      <c r="K783" s="122">
        <v>70</v>
      </c>
      <c r="L783" s="122">
        <v>74</v>
      </c>
      <c r="M783" s="122">
        <v>68</v>
      </c>
      <c r="N783" s="122" t="s">
        <v>28</v>
      </c>
      <c r="O783" s="122" t="s">
        <v>28</v>
      </c>
      <c r="P783" s="122" t="s">
        <v>28</v>
      </c>
      <c r="Q783" s="122" t="s">
        <v>28</v>
      </c>
      <c r="R783" s="122" t="s">
        <v>28</v>
      </c>
      <c r="S783" s="122" t="s">
        <v>28</v>
      </c>
    </row>
    <row r="784" spans="1:19">
      <c r="A784" s="6">
        <v>44156</v>
      </c>
      <c r="B784" s="122">
        <v>90.409999847412109</v>
      </c>
      <c r="C784" s="122">
        <v>87.379997253417969</v>
      </c>
      <c r="D784" s="122">
        <v>54.130001068115234</v>
      </c>
      <c r="E784" s="122">
        <v>77.014999389648438</v>
      </c>
      <c r="F784" s="122" t="s">
        <v>28</v>
      </c>
      <c r="G784" s="122" t="s">
        <v>28</v>
      </c>
      <c r="H784" s="122">
        <v>76.439998626708984</v>
      </c>
      <c r="I784" s="122">
        <v>64.115001678466797</v>
      </c>
      <c r="J784" s="122">
        <v>50</v>
      </c>
      <c r="K784" s="122">
        <v>85.5</v>
      </c>
      <c r="L784" s="122">
        <v>83.06</v>
      </c>
      <c r="M784" s="122">
        <v>85</v>
      </c>
      <c r="N784" s="122">
        <v>66.294998168945313</v>
      </c>
      <c r="O784" s="122">
        <v>71.639999389648438</v>
      </c>
      <c r="P784" s="122">
        <v>66.540000915527344</v>
      </c>
      <c r="Q784" s="122">
        <v>109.94333394368489</v>
      </c>
      <c r="R784" s="122">
        <v>83.134998321533203</v>
      </c>
      <c r="S784" s="122" t="s">
        <v>28</v>
      </c>
    </row>
    <row r="785" spans="1:19">
      <c r="A785" s="6">
        <v>44163</v>
      </c>
      <c r="B785" s="122" t="s">
        <v>28</v>
      </c>
      <c r="C785" s="122" t="s">
        <v>28</v>
      </c>
      <c r="D785" s="122" t="s">
        <v>28</v>
      </c>
      <c r="E785" s="122">
        <v>75.154998779296875</v>
      </c>
      <c r="F785" s="122" t="s">
        <v>28</v>
      </c>
      <c r="G785" s="122" t="s">
        <v>28</v>
      </c>
      <c r="H785" s="122" t="s">
        <v>28</v>
      </c>
      <c r="I785" s="122" t="s">
        <v>28</v>
      </c>
      <c r="J785" s="122" t="s">
        <v>28</v>
      </c>
      <c r="K785" s="122" t="s">
        <v>28</v>
      </c>
      <c r="L785" s="122" t="s">
        <v>28</v>
      </c>
      <c r="M785" s="122" t="s">
        <v>28</v>
      </c>
      <c r="N785" s="122" t="s">
        <v>28</v>
      </c>
      <c r="O785" s="122" t="s">
        <v>28</v>
      </c>
      <c r="P785" s="122" t="s">
        <v>28</v>
      </c>
      <c r="Q785" s="122">
        <v>87.716667175292969</v>
      </c>
      <c r="R785" s="122">
        <v>80.479999542236328</v>
      </c>
      <c r="S785" s="122" t="s">
        <v>28</v>
      </c>
    </row>
    <row r="786" spans="1:19">
      <c r="A786" s="6">
        <v>44170</v>
      </c>
      <c r="B786" s="122">
        <v>97.470001220703125</v>
      </c>
      <c r="C786" s="122">
        <v>96.819999694824219</v>
      </c>
      <c r="D786" s="122" t="s">
        <v>28</v>
      </c>
      <c r="E786" s="122">
        <v>73.41000111897786</v>
      </c>
      <c r="F786" s="122" t="s">
        <v>28</v>
      </c>
      <c r="G786" s="122" t="s">
        <v>28</v>
      </c>
      <c r="H786" s="122">
        <v>83.94000244140625</v>
      </c>
      <c r="I786" s="122">
        <v>73.060001373291016</v>
      </c>
      <c r="J786" s="122">
        <v>58.529998779296875</v>
      </c>
      <c r="K786" s="122">
        <v>78.779998779296875</v>
      </c>
      <c r="L786" s="122">
        <v>81</v>
      </c>
      <c r="M786" s="122">
        <v>86</v>
      </c>
      <c r="N786" s="122">
        <v>80.957500457763672</v>
      </c>
      <c r="O786" s="122">
        <v>76.509998321533203</v>
      </c>
      <c r="P786" s="122">
        <v>68.610000610351563</v>
      </c>
      <c r="Q786" s="122">
        <v>90.213333129882813</v>
      </c>
      <c r="R786" s="122">
        <v>78.799999237060547</v>
      </c>
      <c r="S786" s="122" t="s">
        <v>28</v>
      </c>
    </row>
    <row r="787" spans="1:19">
      <c r="A787" s="6">
        <v>44177</v>
      </c>
      <c r="B787" s="122">
        <v>88.446665445963546</v>
      </c>
      <c r="C787" s="122" t="s">
        <v>28</v>
      </c>
      <c r="D787" s="122" t="s">
        <v>28</v>
      </c>
      <c r="E787" s="122">
        <v>78.826667785644531</v>
      </c>
      <c r="F787" s="122" t="s">
        <v>28</v>
      </c>
      <c r="G787" s="122" t="s">
        <v>28</v>
      </c>
      <c r="H787" s="122">
        <v>83.639999389648438</v>
      </c>
      <c r="I787" s="122">
        <v>81.25</v>
      </c>
      <c r="J787" s="122">
        <v>58.75</v>
      </c>
      <c r="K787" s="122">
        <v>86.5</v>
      </c>
      <c r="L787" s="122">
        <v>96.5</v>
      </c>
      <c r="M787" s="122">
        <v>102.5</v>
      </c>
      <c r="N787" s="122" t="s">
        <v>28</v>
      </c>
      <c r="O787" s="122" t="s">
        <v>28</v>
      </c>
      <c r="P787" s="122" t="s">
        <v>28</v>
      </c>
      <c r="Q787" s="122">
        <v>99.670000712076828</v>
      </c>
      <c r="R787" s="122">
        <v>85.444999694824219</v>
      </c>
      <c r="S787" s="122" t="s">
        <v>28</v>
      </c>
    </row>
    <row r="788" spans="1:19">
      <c r="A788" s="6">
        <v>44184</v>
      </c>
      <c r="B788" s="122">
        <v>89.593332926432296</v>
      </c>
      <c r="C788" s="122">
        <v>85.120002746582031</v>
      </c>
      <c r="D788" s="122">
        <v>46.400001525878906</v>
      </c>
      <c r="E788" s="122">
        <v>76.090000152587891</v>
      </c>
      <c r="F788" s="122" t="s">
        <v>28</v>
      </c>
      <c r="G788" s="122" t="s">
        <v>28</v>
      </c>
      <c r="H788" s="122">
        <v>80.979999542236328</v>
      </c>
      <c r="I788" s="122">
        <v>87.980003356933594</v>
      </c>
      <c r="J788" s="122">
        <v>70</v>
      </c>
      <c r="K788" s="122">
        <v>79.37</v>
      </c>
      <c r="L788" s="122">
        <v>82.015000000000001</v>
      </c>
      <c r="M788" s="122">
        <v>85</v>
      </c>
      <c r="N788" s="122" t="s">
        <v>28</v>
      </c>
      <c r="O788" s="122" t="s">
        <v>28</v>
      </c>
      <c r="P788" s="122" t="s">
        <v>28</v>
      </c>
      <c r="Q788" s="122">
        <v>113.40399932861328</v>
      </c>
      <c r="R788" s="122">
        <v>85</v>
      </c>
      <c r="S788" s="122" t="s">
        <v>28</v>
      </c>
    </row>
    <row r="789" spans="1:19">
      <c r="A789" s="6">
        <v>44191</v>
      </c>
      <c r="B789" s="122" t="s">
        <v>28</v>
      </c>
      <c r="C789" s="122" t="s">
        <v>28</v>
      </c>
      <c r="D789" s="122" t="s">
        <v>28</v>
      </c>
      <c r="E789" s="122" t="s">
        <v>28</v>
      </c>
      <c r="F789" s="122" t="s">
        <v>28</v>
      </c>
      <c r="G789" s="122" t="s">
        <v>28</v>
      </c>
      <c r="H789" s="122" t="s">
        <v>28</v>
      </c>
      <c r="I789" s="122" t="s">
        <v>28</v>
      </c>
      <c r="J789" s="122" t="s">
        <v>28</v>
      </c>
      <c r="K789" s="122" t="s">
        <v>28</v>
      </c>
      <c r="L789" s="122" t="s">
        <v>28</v>
      </c>
      <c r="M789" s="122" t="s">
        <v>28</v>
      </c>
      <c r="N789" s="122" t="s">
        <v>28</v>
      </c>
      <c r="O789" s="122" t="s">
        <v>28</v>
      </c>
      <c r="P789" s="122" t="s">
        <v>28</v>
      </c>
      <c r="Q789" s="122">
        <v>100.25249862670898</v>
      </c>
      <c r="R789" s="122">
        <v>81.679996490478516</v>
      </c>
      <c r="S789" s="122" t="s">
        <v>28</v>
      </c>
    </row>
    <row r="790" spans="1:19">
      <c r="A790" s="6">
        <v>44198</v>
      </c>
      <c r="B790" s="122" t="s">
        <v>28</v>
      </c>
      <c r="C790" s="122" t="s">
        <v>28</v>
      </c>
      <c r="D790" s="122" t="s">
        <v>28</v>
      </c>
      <c r="E790" s="122" t="s">
        <v>28</v>
      </c>
      <c r="F790" s="122" t="s">
        <v>28</v>
      </c>
      <c r="G790" s="122" t="s">
        <v>28</v>
      </c>
      <c r="H790" s="122">
        <v>108.30999755859375</v>
      </c>
      <c r="I790" s="122">
        <v>85</v>
      </c>
      <c r="J790" s="122" t="s">
        <v>28</v>
      </c>
      <c r="K790" s="122" t="s">
        <v>28</v>
      </c>
      <c r="L790" s="122" t="s">
        <v>28</v>
      </c>
      <c r="M790" s="122" t="s">
        <v>28</v>
      </c>
      <c r="N790" s="122" t="s">
        <v>28</v>
      </c>
      <c r="O790" s="122" t="s">
        <v>28</v>
      </c>
      <c r="P790" s="122" t="s">
        <v>28</v>
      </c>
      <c r="Q790" s="122">
        <v>124.78333282470703</v>
      </c>
      <c r="R790" s="122">
        <v>90</v>
      </c>
      <c r="S790" s="122" t="s">
        <v>28</v>
      </c>
    </row>
    <row r="791" spans="1:19">
      <c r="A791" s="6">
        <v>44205</v>
      </c>
      <c r="B791" s="122">
        <v>97.799999237060547</v>
      </c>
      <c r="C791" s="122">
        <v>103.04000091552734</v>
      </c>
      <c r="D791" s="122" t="s">
        <v>28</v>
      </c>
      <c r="E791" s="122">
        <v>89.284999847412109</v>
      </c>
      <c r="F791" s="122" t="s">
        <v>28</v>
      </c>
      <c r="G791" s="122" t="s">
        <v>28</v>
      </c>
      <c r="H791" s="122">
        <v>106.50500106811523</v>
      </c>
      <c r="I791" s="122">
        <v>105.23000335693359</v>
      </c>
      <c r="J791" s="122">
        <v>91.550003051757813</v>
      </c>
      <c r="K791" s="122">
        <v>99</v>
      </c>
      <c r="L791" s="122">
        <v>95</v>
      </c>
      <c r="M791" s="122">
        <v>83</v>
      </c>
      <c r="N791" s="122" t="s">
        <v>28</v>
      </c>
      <c r="O791" s="122" t="s">
        <v>28</v>
      </c>
      <c r="P791" s="122" t="s">
        <v>28</v>
      </c>
      <c r="Q791" s="122">
        <v>138.77333577473959</v>
      </c>
      <c r="R791" s="122">
        <v>136.66666666666666</v>
      </c>
      <c r="S791" s="122" t="s">
        <v>28</v>
      </c>
    </row>
    <row r="792" spans="1:19">
      <c r="A792" s="6">
        <v>44212</v>
      </c>
      <c r="B792" s="122">
        <v>100.92499923706055</v>
      </c>
      <c r="C792" s="122">
        <v>105.16000366210938</v>
      </c>
      <c r="D792" s="122" t="s">
        <v>28</v>
      </c>
      <c r="E792" s="122">
        <v>89.25</v>
      </c>
      <c r="F792" s="122" t="s">
        <v>28</v>
      </c>
      <c r="G792" s="122" t="s">
        <v>28</v>
      </c>
      <c r="H792" s="122">
        <v>112.95500183105469</v>
      </c>
      <c r="I792" s="122">
        <v>103.6349983215332</v>
      </c>
      <c r="J792" s="122">
        <v>100.03499984741211</v>
      </c>
      <c r="K792" s="122">
        <v>102.51</v>
      </c>
      <c r="L792" s="122">
        <v>104.5</v>
      </c>
      <c r="M792" s="122">
        <v>83</v>
      </c>
      <c r="N792" s="122">
        <v>90.699996948242188</v>
      </c>
      <c r="O792" s="122">
        <v>102.375</v>
      </c>
      <c r="P792" s="122" t="s">
        <v>28</v>
      </c>
      <c r="Q792" s="122">
        <v>133.30667114257813</v>
      </c>
      <c r="R792" s="122">
        <v>99.003334045410156</v>
      </c>
      <c r="S792" s="122" t="s">
        <v>28</v>
      </c>
    </row>
    <row r="793" spans="1:19">
      <c r="A793" s="6">
        <v>44219</v>
      </c>
      <c r="B793" s="122">
        <v>112.54000091552734</v>
      </c>
      <c r="C793" s="122">
        <v>114.76999664306641</v>
      </c>
      <c r="D793" s="122" t="s">
        <v>28</v>
      </c>
      <c r="E793" s="122">
        <v>89.020000457763672</v>
      </c>
      <c r="F793" s="122" t="s">
        <v>28</v>
      </c>
      <c r="G793" s="122" t="s">
        <v>28</v>
      </c>
      <c r="H793" s="122">
        <v>100.02000172932942</v>
      </c>
      <c r="I793" s="122">
        <v>88.540000915527344</v>
      </c>
      <c r="J793" s="122">
        <v>78</v>
      </c>
      <c r="K793" s="122">
        <v>90.5</v>
      </c>
      <c r="L793" s="122">
        <v>90</v>
      </c>
      <c r="M793" s="122">
        <v>86</v>
      </c>
      <c r="N793" s="122" t="s">
        <v>28</v>
      </c>
      <c r="O793" s="122" t="s">
        <v>28</v>
      </c>
      <c r="P793" s="122" t="s">
        <v>28</v>
      </c>
      <c r="Q793" s="122">
        <v>107.0575008392334</v>
      </c>
      <c r="R793" s="122" t="s">
        <v>28</v>
      </c>
      <c r="S793" s="122" t="s">
        <v>28</v>
      </c>
    </row>
    <row r="794" spans="1:19">
      <c r="A794" s="6">
        <v>44226</v>
      </c>
      <c r="B794" s="122">
        <v>117.94999694824219</v>
      </c>
      <c r="C794" s="122">
        <v>100.44000244140625</v>
      </c>
      <c r="D794" s="122" t="s">
        <v>28</v>
      </c>
      <c r="E794" s="122" t="s">
        <v>28</v>
      </c>
      <c r="F794" s="122" t="s">
        <v>28</v>
      </c>
      <c r="G794" s="122" t="s">
        <v>28</v>
      </c>
      <c r="H794" s="122">
        <v>109.47000122070313</v>
      </c>
      <c r="I794" s="122">
        <v>103.06999969482422</v>
      </c>
      <c r="J794" s="122" t="s">
        <v>28</v>
      </c>
      <c r="K794" s="122">
        <v>100</v>
      </c>
      <c r="L794" s="122">
        <v>107</v>
      </c>
      <c r="M794" s="122">
        <v>89</v>
      </c>
      <c r="N794" s="122" t="s">
        <v>28</v>
      </c>
      <c r="O794" s="122" t="s">
        <v>28</v>
      </c>
      <c r="P794" s="122" t="s">
        <v>28</v>
      </c>
      <c r="Q794" s="122">
        <v>129.02333323160806</v>
      </c>
      <c r="R794" s="122">
        <v>63.854999542236328</v>
      </c>
      <c r="S794" s="122" t="s">
        <v>28</v>
      </c>
    </row>
    <row r="795" spans="1:19">
      <c r="A795" s="6">
        <v>44233</v>
      </c>
      <c r="B795" s="122">
        <v>114.72499847412109</v>
      </c>
      <c r="C795" s="122">
        <v>115.83000183105469</v>
      </c>
      <c r="D795" s="122" t="s">
        <v>28</v>
      </c>
      <c r="E795" s="122">
        <v>81.094997406005859</v>
      </c>
      <c r="F795" s="122" t="s">
        <v>28</v>
      </c>
      <c r="G795" s="122" t="s">
        <v>28</v>
      </c>
      <c r="H795" s="122">
        <v>98.365001678466797</v>
      </c>
      <c r="I795" s="122">
        <v>117.35333251953125</v>
      </c>
      <c r="J795" s="122">
        <v>90</v>
      </c>
      <c r="K795" s="122" t="s">
        <v>28</v>
      </c>
      <c r="L795" s="122" t="s">
        <v>28</v>
      </c>
      <c r="M795" s="122" t="s">
        <v>28</v>
      </c>
      <c r="N795" s="122" t="s">
        <v>28</v>
      </c>
      <c r="O795" s="122" t="s">
        <v>28</v>
      </c>
      <c r="P795" s="122" t="s">
        <v>28</v>
      </c>
      <c r="Q795" s="122" t="s">
        <v>28</v>
      </c>
      <c r="R795" s="122" t="s">
        <v>28</v>
      </c>
      <c r="S795" s="122" t="s">
        <v>28</v>
      </c>
    </row>
    <row r="796" spans="1:19">
      <c r="A796" s="6">
        <v>44240</v>
      </c>
      <c r="B796" s="122">
        <v>115.70666758219402</v>
      </c>
      <c r="C796" s="122">
        <v>119.58999633789063</v>
      </c>
      <c r="D796" s="122" t="s">
        <v>28</v>
      </c>
      <c r="E796" s="122">
        <v>94.23666636149089</v>
      </c>
      <c r="F796" s="122" t="s">
        <v>28</v>
      </c>
      <c r="G796" s="122" t="s">
        <v>28</v>
      </c>
      <c r="H796" s="122">
        <v>124.44000244140625</v>
      </c>
      <c r="I796" s="122">
        <v>118.56499862670898</v>
      </c>
      <c r="J796" s="122" t="s">
        <v>28</v>
      </c>
      <c r="K796" s="122" t="s">
        <v>28</v>
      </c>
      <c r="L796" s="122" t="s">
        <v>28</v>
      </c>
      <c r="M796" s="122" t="s">
        <v>28</v>
      </c>
      <c r="N796" s="122">
        <v>105.43666585286458</v>
      </c>
      <c r="O796" s="122">
        <v>110.88999938964844</v>
      </c>
      <c r="P796" s="122">
        <v>101.55000305175781</v>
      </c>
      <c r="Q796" s="122">
        <v>118.47000122070313</v>
      </c>
      <c r="R796" s="122">
        <v>103.73999786376953</v>
      </c>
      <c r="S796" s="122" t="s">
        <v>28</v>
      </c>
    </row>
    <row r="797" spans="1:19">
      <c r="A797" s="6">
        <v>44247</v>
      </c>
      <c r="B797" s="122" t="s">
        <v>28</v>
      </c>
      <c r="C797" s="122" t="s">
        <v>28</v>
      </c>
      <c r="D797" s="122" t="s">
        <v>28</v>
      </c>
      <c r="E797" s="122">
        <v>77.5</v>
      </c>
      <c r="F797" s="122" t="s">
        <v>28</v>
      </c>
      <c r="G797" s="122" t="s">
        <v>28</v>
      </c>
      <c r="H797" s="122">
        <v>125.06999969482422</v>
      </c>
      <c r="I797" s="122">
        <v>103.58000183105469</v>
      </c>
      <c r="J797" s="122" t="s">
        <v>28</v>
      </c>
      <c r="K797" s="122" t="s">
        <v>28</v>
      </c>
      <c r="L797" s="122" t="s">
        <v>28</v>
      </c>
      <c r="M797" s="122" t="s">
        <v>28</v>
      </c>
      <c r="N797" s="122" t="s">
        <v>28</v>
      </c>
      <c r="O797" s="122" t="s">
        <v>28</v>
      </c>
      <c r="P797" s="122" t="s">
        <v>28</v>
      </c>
      <c r="Q797" s="122">
        <v>122.90749931335449</v>
      </c>
      <c r="R797" s="122">
        <v>88.950000762939453</v>
      </c>
      <c r="S797" s="122" t="s">
        <v>28</v>
      </c>
    </row>
    <row r="798" spans="1:19">
      <c r="A798" s="6">
        <v>44254</v>
      </c>
      <c r="B798" s="122">
        <v>138</v>
      </c>
      <c r="C798" s="122" t="s">
        <v>28</v>
      </c>
      <c r="D798" s="122" t="s">
        <v>28</v>
      </c>
      <c r="E798" s="122">
        <v>93.895000457763672</v>
      </c>
      <c r="F798" s="122" t="s">
        <v>28</v>
      </c>
      <c r="G798" s="122" t="s">
        <v>28</v>
      </c>
      <c r="H798" s="122">
        <v>124.27500152587891</v>
      </c>
      <c r="I798" s="122">
        <v>120.10499954223633</v>
      </c>
      <c r="J798" s="122">
        <v>112.84999847412109</v>
      </c>
      <c r="K798" s="122" t="s">
        <v>28</v>
      </c>
      <c r="L798" s="122" t="s">
        <v>28</v>
      </c>
      <c r="M798" s="122" t="s">
        <v>28</v>
      </c>
      <c r="N798" s="122" t="s">
        <v>28</v>
      </c>
      <c r="O798" s="122" t="s">
        <v>28</v>
      </c>
      <c r="P798" s="122" t="s">
        <v>28</v>
      </c>
      <c r="Q798" s="122">
        <v>126.26399993896484</v>
      </c>
      <c r="R798" s="122" t="s">
        <v>28</v>
      </c>
      <c r="S798" s="122" t="s">
        <v>28</v>
      </c>
    </row>
    <row r="799" spans="1:19">
      <c r="A799" s="6">
        <v>44261</v>
      </c>
      <c r="B799" s="122">
        <v>129.90333557128906</v>
      </c>
      <c r="C799" s="122">
        <v>135.28999328613281</v>
      </c>
      <c r="D799" s="122" t="s">
        <v>28</v>
      </c>
      <c r="E799" s="122">
        <v>95.914997100830078</v>
      </c>
      <c r="F799" s="122" t="s">
        <v>28</v>
      </c>
      <c r="G799" s="122" t="s">
        <v>28</v>
      </c>
      <c r="H799" s="122">
        <v>106.67499923706055</v>
      </c>
      <c r="I799" s="122">
        <v>99.296666463216141</v>
      </c>
      <c r="J799" s="122">
        <v>99.349998474121094</v>
      </c>
      <c r="K799" s="122" t="s">
        <v>28</v>
      </c>
      <c r="L799" s="122" t="s">
        <v>28</v>
      </c>
      <c r="M799" s="122" t="s">
        <v>28</v>
      </c>
      <c r="N799" s="122" t="s">
        <v>28</v>
      </c>
      <c r="O799" s="122" t="s">
        <v>28</v>
      </c>
      <c r="P799" s="122" t="s">
        <v>28</v>
      </c>
      <c r="Q799" s="122">
        <v>150.86999702453613</v>
      </c>
      <c r="R799" s="122" t="s">
        <v>28</v>
      </c>
      <c r="S799" s="122" t="s">
        <v>28</v>
      </c>
    </row>
    <row r="800" spans="1:19">
      <c r="A800" s="6">
        <v>44268</v>
      </c>
      <c r="B800" s="122">
        <v>91.520000457763672</v>
      </c>
      <c r="C800" s="122">
        <v>118</v>
      </c>
      <c r="D800" s="122" t="s">
        <v>28</v>
      </c>
      <c r="E800" s="122">
        <v>90.050000508626297</v>
      </c>
      <c r="F800" s="122" t="s">
        <v>28</v>
      </c>
      <c r="G800" s="122" t="s">
        <v>28</v>
      </c>
      <c r="H800" s="122">
        <v>96.850002288818359</v>
      </c>
      <c r="I800" s="122">
        <v>85.849998474121094</v>
      </c>
      <c r="J800" s="122">
        <v>71.589996337890625</v>
      </c>
      <c r="K800" s="122" t="s">
        <v>28</v>
      </c>
      <c r="L800" s="122" t="s">
        <v>28</v>
      </c>
      <c r="M800" s="122" t="s">
        <v>28</v>
      </c>
      <c r="N800" s="122" t="s">
        <v>28</v>
      </c>
      <c r="O800" s="122" t="s">
        <v>28</v>
      </c>
      <c r="P800" s="122" t="s">
        <v>28</v>
      </c>
      <c r="Q800" s="122">
        <v>125.39199676513672</v>
      </c>
      <c r="R800" s="122">
        <v>95.88333384195964</v>
      </c>
      <c r="S800" s="122" t="s">
        <v>28</v>
      </c>
    </row>
    <row r="801" spans="1:19">
      <c r="A801" s="6">
        <v>44275</v>
      </c>
      <c r="B801" s="122">
        <v>114.90500259399414</v>
      </c>
      <c r="C801" s="122">
        <v>117.37999725341797</v>
      </c>
      <c r="D801" s="122">
        <v>70</v>
      </c>
      <c r="E801" s="122">
        <v>97.779998779296875</v>
      </c>
      <c r="F801" s="122" t="s">
        <v>28</v>
      </c>
      <c r="G801" s="122" t="s">
        <v>28</v>
      </c>
      <c r="H801" s="122">
        <v>83.395000457763672</v>
      </c>
      <c r="I801" s="122">
        <v>68.895000457763672</v>
      </c>
      <c r="J801" s="122">
        <v>53.5</v>
      </c>
      <c r="K801" s="122">
        <v>86</v>
      </c>
      <c r="L801" s="122">
        <v>77</v>
      </c>
      <c r="M801" s="122">
        <v>51</v>
      </c>
      <c r="N801" s="122">
        <v>99.553334554036454</v>
      </c>
      <c r="O801" s="122">
        <v>109.77999877929688</v>
      </c>
      <c r="P801" s="122">
        <v>102.45500183105469</v>
      </c>
      <c r="Q801" s="122">
        <v>101.37000020345052</v>
      </c>
      <c r="R801" s="122" t="s">
        <v>28</v>
      </c>
      <c r="S801" s="122" t="s">
        <v>28</v>
      </c>
    </row>
    <row r="802" spans="1:19">
      <c r="A802" s="6">
        <v>44282</v>
      </c>
      <c r="B802" s="122">
        <v>101</v>
      </c>
      <c r="C802" s="122">
        <v>108.69999694824219</v>
      </c>
      <c r="D802" s="122">
        <v>90</v>
      </c>
      <c r="E802" s="122">
        <v>90.792499542236328</v>
      </c>
      <c r="F802" s="122" t="s">
        <v>28</v>
      </c>
      <c r="G802" s="122" t="s">
        <v>28</v>
      </c>
      <c r="H802" s="122">
        <v>87.430000305175781</v>
      </c>
      <c r="I802" s="122">
        <v>73.75</v>
      </c>
      <c r="J802" s="122">
        <v>44.385000228881836</v>
      </c>
      <c r="K802" s="122">
        <v>71</v>
      </c>
      <c r="L802" s="122">
        <v>60.26</v>
      </c>
      <c r="M802" s="122">
        <v>42.48</v>
      </c>
      <c r="N802" s="122" t="s">
        <v>28</v>
      </c>
      <c r="O802" s="122" t="s">
        <v>28</v>
      </c>
      <c r="P802" s="122" t="s">
        <v>28</v>
      </c>
      <c r="Q802" s="122">
        <v>101.82500076293945</v>
      </c>
      <c r="R802" s="122">
        <v>81.259998321533203</v>
      </c>
      <c r="S802" s="122" t="s">
        <v>28</v>
      </c>
    </row>
    <row r="803" spans="1:19">
      <c r="A803" s="6">
        <v>44289</v>
      </c>
      <c r="B803" s="122">
        <v>107.5</v>
      </c>
      <c r="C803" s="122">
        <v>114.68000030517578</v>
      </c>
      <c r="D803" s="122" t="s">
        <v>28</v>
      </c>
      <c r="E803" s="122">
        <v>80.130001068115234</v>
      </c>
      <c r="F803" s="122">
        <v>60.270000457763672</v>
      </c>
      <c r="G803" s="122" t="s">
        <v>28</v>
      </c>
      <c r="H803" s="122">
        <v>82.544998168945313</v>
      </c>
      <c r="I803" s="122">
        <v>90.575000762939453</v>
      </c>
      <c r="J803" s="122">
        <v>75</v>
      </c>
      <c r="K803" s="122" t="s">
        <v>28</v>
      </c>
      <c r="L803" s="122" t="s">
        <v>28</v>
      </c>
      <c r="M803" s="122" t="s">
        <v>28</v>
      </c>
      <c r="N803" s="122" t="s">
        <v>28</v>
      </c>
      <c r="O803" s="122" t="s">
        <v>28</v>
      </c>
      <c r="P803" s="122" t="s">
        <v>28</v>
      </c>
      <c r="Q803" s="122">
        <v>99.400000254313156</v>
      </c>
      <c r="R803" s="122" t="s">
        <v>28</v>
      </c>
      <c r="S803" s="122" t="s">
        <v>28</v>
      </c>
    </row>
    <row r="804" spans="1:19">
      <c r="A804" s="6">
        <v>44296</v>
      </c>
      <c r="B804" s="122">
        <v>120</v>
      </c>
      <c r="C804" s="122" t="s">
        <v>28</v>
      </c>
      <c r="D804" s="122" t="s">
        <v>28</v>
      </c>
      <c r="E804" s="122">
        <v>92.909998575846359</v>
      </c>
      <c r="F804" s="122" t="s">
        <v>28</v>
      </c>
      <c r="G804" s="122" t="s">
        <v>28</v>
      </c>
      <c r="H804" s="122">
        <v>110.44999694824219</v>
      </c>
      <c r="I804" s="122">
        <v>105.58000183105469</v>
      </c>
      <c r="J804" s="122">
        <v>80</v>
      </c>
      <c r="K804" s="122" t="s">
        <v>28</v>
      </c>
      <c r="L804" s="122" t="s">
        <v>28</v>
      </c>
      <c r="M804" s="122" t="s">
        <v>28</v>
      </c>
      <c r="N804" s="122" t="s">
        <v>28</v>
      </c>
      <c r="O804" s="122" t="s">
        <v>28</v>
      </c>
      <c r="P804" s="122" t="s">
        <v>28</v>
      </c>
      <c r="Q804" s="122">
        <v>131.36833063761392</v>
      </c>
      <c r="R804" s="122">
        <v>84.300003051757813</v>
      </c>
      <c r="S804" s="122" t="s">
        <v>28</v>
      </c>
    </row>
    <row r="805" spans="1:19">
      <c r="A805" s="6">
        <v>44303</v>
      </c>
      <c r="B805" s="122">
        <v>111.09999847412109</v>
      </c>
      <c r="C805" s="122">
        <v>114.72000122070313</v>
      </c>
      <c r="D805" s="122">
        <v>98.75</v>
      </c>
      <c r="E805" s="122">
        <v>96.079999287923172</v>
      </c>
      <c r="F805" s="122" t="s">
        <v>28</v>
      </c>
      <c r="G805" s="122" t="s">
        <v>28</v>
      </c>
      <c r="H805" s="122">
        <v>101.41999816894531</v>
      </c>
      <c r="I805" s="122">
        <v>91.680000305175781</v>
      </c>
      <c r="J805" s="122">
        <v>42.5</v>
      </c>
      <c r="K805" s="122">
        <v>84</v>
      </c>
      <c r="L805" s="122">
        <v>83.15</v>
      </c>
      <c r="M805" s="122">
        <v>79</v>
      </c>
      <c r="N805" s="122" t="s">
        <v>28</v>
      </c>
      <c r="O805" s="122" t="s">
        <v>28</v>
      </c>
      <c r="P805" s="122" t="s">
        <v>28</v>
      </c>
      <c r="Q805" s="122">
        <v>109.86750030517578</v>
      </c>
      <c r="R805" s="122" t="s">
        <v>28</v>
      </c>
      <c r="S805" s="122" t="s">
        <v>28</v>
      </c>
    </row>
    <row r="806" spans="1:19">
      <c r="A806" s="6">
        <v>44310</v>
      </c>
      <c r="B806" s="122">
        <v>115.45499801635742</v>
      </c>
      <c r="C806" s="122">
        <v>122.37000274658203</v>
      </c>
      <c r="D806" s="122" t="s">
        <v>28</v>
      </c>
      <c r="E806" s="122">
        <v>119.66333516438802</v>
      </c>
      <c r="F806" s="122">
        <v>88.010002136230469</v>
      </c>
      <c r="G806" s="122" t="s">
        <v>28</v>
      </c>
      <c r="H806" s="122">
        <v>86.409999847412109</v>
      </c>
      <c r="I806" s="122">
        <v>84.786666870117188</v>
      </c>
      <c r="J806" s="122">
        <v>64.279998779296875</v>
      </c>
      <c r="K806" s="122" t="s">
        <v>28</v>
      </c>
      <c r="L806" s="122" t="s">
        <v>28</v>
      </c>
      <c r="M806" s="122" t="s">
        <v>28</v>
      </c>
      <c r="N806" s="122">
        <v>91.505001068115234</v>
      </c>
      <c r="O806" s="122">
        <v>94.775001525878906</v>
      </c>
      <c r="P806" s="122">
        <v>80.654998779296875</v>
      </c>
      <c r="Q806" s="122" t="s">
        <v>28</v>
      </c>
      <c r="R806" s="122" t="s">
        <v>28</v>
      </c>
      <c r="S806" s="122" t="s">
        <v>28</v>
      </c>
    </row>
    <row r="807" spans="1:19">
      <c r="A807" s="6">
        <v>44317</v>
      </c>
      <c r="B807" s="122">
        <v>103.90499877929688</v>
      </c>
      <c r="C807" s="122">
        <v>117.38999938964844</v>
      </c>
      <c r="D807" s="122" t="s">
        <v>28</v>
      </c>
      <c r="E807" s="122">
        <v>133.71749877929688</v>
      </c>
      <c r="F807" s="122">
        <v>102.33999888102214</v>
      </c>
      <c r="G807" s="122">
        <v>64.849998474121094</v>
      </c>
      <c r="H807" s="122">
        <v>98.569999694824219</v>
      </c>
      <c r="I807" s="122">
        <v>94.894996643066406</v>
      </c>
      <c r="J807" s="122">
        <v>72.149997711181641</v>
      </c>
      <c r="K807" s="122" t="s">
        <v>28</v>
      </c>
      <c r="L807" s="122" t="s">
        <v>28</v>
      </c>
      <c r="M807" s="122" t="s">
        <v>28</v>
      </c>
      <c r="N807" s="122" t="s">
        <v>28</v>
      </c>
      <c r="O807" s="122" t="s">
        <v>28</v>
      </c>
      <c r="P807" s="122" t="s">
        <v>28</v>
      </c>
      <c r="Q807" s="122">
        <v>132.57749938964844</v>
      </c>
      <c r="R807" s="122" t="s">
        <v>28</v>
      </c>
      <c r="S807" s="122" t="s">
        <v>28</v>
      </c>
    </row>
    <row r="808" spans="1:19">
      <c r="A808" s="6">
        <v>44324</v>
      </c>
      <c r="B808" s="122">
        <v>111.85333506266277</v>
      </c>
      <c r="C808" s="122">
        <v>115.23999786376953</v>
      </c>
      <c r="D808" s="122" t="s">
        <v>28</v>
      </c>
      <c r="E808" s="122">
        <v>134.12000528971353</v>
      </c>
      <c r="F808" s="122">
        <v>106.76199951171876</v>
      </c>
      <c r="G808" s="122">
        <v>57.840000152587891</v>
      </c>
      <c r="H808" s="122">
        <v>95.430000305175781</v>
      </c>
      <c r="I808" s="122">
        <v>95.764999389648438</v>
      </c>
      <c r="J808" s="122">
        <v>95</v>
      </c>
      <c r="K808" s="122">
        <v>91.984999999999999</v>
      </c>
      <c r="L808" s="122">
        <v>99</v>
      </c>
      <c r="M808" s="122">
        <v>89</v>
      </c>
      <c r="N808" s="122" t="s">
        <v>28</v>
      </c>
      <c r="O808" s="122" t="s">
        <v>28</v>
      </c>
      <c r="P808" s="122" t="s">
        <v>28</v>
      </c>
      <c r="Q808" s="122">
        <v>121.6719985961914</v>
      </c>
      <c r="R808" s="122" t="s">
        <v>28</v>
      </c>
      <c r="S808" s="122" t="s">
        <v>28</v>
      </c>
    </row>
    <row r="809" spans="1:19">
      <c r="A809" s="6">
        <v>44331</v>
      </c>
      <c r="B809" s="122">
        <v>108.80333455403645</v>
      </c>
      <c r="C809" s="122">
        <v>118</v>
      </c>
      <c r="D809" s="122" t="s">
        <v>28</v>
      </c>
      <c r="E809" s="122">
        <v>116.22000122070313</v>
      </c>
      <c r="F809" s="122">
        <v>95.359998067220047</v>
      </c>
      <c r="G809" s="122">
        <v>66.160003662109375</v>
      </c>
      <c r="H809" s="122">
        <v>85.764999389648438</v>
      </c>
      <c r="I809" s="122">
        <v>74.334999084472656</v>
      </c>
      <c r="J809" s="122">
        <v>57.495000839233398</v>
      </c>
      <c r="K809" s="122" t="s">
        <v>28</v>
      </c>
      <c r="L809" s="122" t="s">
        <v>28</v>
      </c>
      <c r="M809" s="122" t="s">
        <v>28</v>
      </c>
      <c r="N809" s="122" t="s">
        <v>28</v>
      </c>
      <c r="O809" s="122" t="s">
        <v>28</v>
      </c>
      <c r="P809" s="122" t="s">
        <v>28</v>
      </c>
      <c r="Q809" s="122">
        <v>132.24250030517578</v>
      </c>
      <c r="R809" s="122">
        <v>93.313334147135421</v>
      </c>
      <c r="S809" s="122" t="s">
        <v>28</v>
      </c>
    </row>
    <row r="810" spans="1:19">
      <c r="A810" s="6">
        <v>44338</v>
      </c>
      <c r="B810" s="122">
        <v>102.96333312988281</v>
      </c>
      <c r="C810" s="122">
        <v>102.26999664306641</v>
      </c>
      <c r="D810" s="122" t="s">
        <v>28</v>
      </c>
      <c r="E810" s="122">
        <v>89.079999287923172</v>
      </c>
      <c r="F810" s="122">
        <v>61.003334045410156</v>
      </c>
      <c r="G810" s="122" t="s">
        <v>28</v>
      </c>
      <c r="H810" s="122">
        <v>86.389999389648438</v>
      </c>
      <c r="I810" s="122">
        <v>83.700000762939453</v>
      </c>
      <c r="J810" s="122">
        <v>63.729999542236328</v>
      </c>
      <c r="K810" s="122">
        <v>86</v>
      </c>
      <c r="L810" s="122">
        <v>84</v>
      </c>
      <c r="M810" s="122">
        <v>80.34</v>
      </c>
      <c r="N810" s="122">
        <v>75.529998779296875</v>
      </c>
      <c r="O810" s="122">
        <v>90.610000610351563</v>
      </c>
      <c r="P810" s="122">
        <v>85.480003356933594</v>
      </c>
      <c r="Q810" s="122">
        <v>153.09799957275391</v>
      </c>
      <c r="R810" s="122">
        <v>102.39500045776367</v>
      </c>
      <c r="S810" s="122" t="s">
        <v>28</v>
      </c>
    </row>
    <row r="811" spans="1:19">
      <c r="A811" s="6">
        <v>44345</v>
      </c>
      <c r="B811" s="122">
        <v>97.534999847412109</v>
      </c>
      <c r="C811" s="122">
        <v>109.66500091552734</v>
      </c>
      <c r="D811" s="122">
        <v>83.269996643066406</v>
      </c>
      <c r="E811" s="122">
        <v>90.597497940063477</v>
      </c>
      <c r="F811" s="122">
        <v>72.779998779296875</v>
      </c>
      <c r="G811" s="122" t="s">
        <v>28</v>
      </c>
      <c r="H811" s="122">
        <v>85.569999694824219</v>
      </c>
      <c r="I811" s="122">
        <v>80.279998779296875</v>
      </c>
      <c r="J811" s="122">
        <v>85.720001220703125</v>
      </c>
      <c r="K811" s="122">
        <v>78</v>
      </c>
      <c r="L811" s="122">
        <v>75.83</v>
      </c>
      <c r="M811" s="122">
        <v>68.19</v>
      </c>
      <c r="N811" s="122" t="s">
        <v>28</v>
      </c>
      <c r="O811" s="122" t="s">
        <v>28</v>
      </c>
      <c r="P811" s="122" t="s">
        <v>28</v>
      </c>
      <c r="Q811" s="122">
        <v>114.84666697184245</v>
      </c>
      <c r="R811" s="122">
        <v>82.890003204345703</v>
      </c>
      <c r="S811" s="122" t="s">
        <v>28</v>
      </c>
    </row>
    <row r="812" spans="1:19">
      <c r="A812" s="6">
        <v>44352</v>
      </c>
      <c r="B812" s="122">
        <v>112.875</v>
      </c>
      <c r="C812" s="122" t="s">
        <v>28</v>
      </c>
      <c r="D812" s="122" t="s">
        <v>28</v>
      </c>
      <c r="E812" s="122">
        <v>88.990000406901046</v>
      </c>
      <c r="F812" s="122">
        <v>56.754999160766602</v>
      </c>
      <c r="G812" s="122" t="s">
        <v>28</v>
      </c>
      <c r="H812" s="122">
        <v>85.430000305175781</v>
      </c>
      <c r="I812" s="122">
        <v>76.284999847412109</v>
      </c>
      <c r="J812" s="122">
        <v>54.540000915527344</v>
      </c>
      <c r="K812" s="122" t="s">
        <v>28</v>
      </c>
      <c r="L812" s="122" t="s">
        <v>28</v>
      </c>
      <c r="M812" s="122" t="s">
        <v>28</v>
      </c>
      <c r="N812" s="122" t="s">
        <v>28</v>
      </c>
      <c r="O812" s="122" t="s">
        <v>28</v>
      </c>
      <c r="P812" s="122" t="s">
        <v>28</v>
      </c>
      <c r="Q812" s="122" t="s">
        <v>28</v>
      </c>
      <c r="R812" s="122" t="s">
        <v>28</v>
      </c>
      <c r="S812" s="122" t="s">
        <v>28</v>
      </c>
    </row>
    <row r="813" spans="1:19">
      <c r="A813" s="6">
        <v>44359</v>
      </c>
      <c r="B813" s="122">
        <v>98.796666463216141</v>
      </c>
      <c r="C813" s="122">
        <v>110.11000061035156</v>
      </c>
      <c r="D813" s="122" t="s">
        <v>28</v>
      </c>
      <c r="E813" s="122">
        <v>91.51500129699707</v>
      </c>
      <c r="F813" s="122">
        <v>75.639999389648438</v>
      </c>
      <c r="G813" s="122">
        <v>52.229999542236328</v>
      </c>
      <c r="H813" s="122">
        <v>86.325000762939453</v>
      </c>
      <c r="I813" s="122">
        <v>75.255001068115234</v>
      </c>
      <c r="J813" s="122">
        <v>78.569999694824219</v>
      </c>
      <c r="K813" s="122">
        <v>83</v>
      </c>
      <c r="L813" s="122">
        <v>80</v>
      </c>
      <c r="M813" s="122">
        <v>66</v>
      </c>
      <c r="N813" s="122">
        <v>85.645000457763672</v>
      </c>
      <c r="O813" s="122">
        <v>72.560001373291016</v>
      </c>
      <c r="P813" s="122">
        <v>21.696666081746418</v>
      </c>
      <c r="Q813" s="122">
        <v>127.70000076293945</v>
      </c>
      <c r="R813" s="122">
        <v>113.90000152587891</v>
      </c>
      <c r="S813" s="122" t="s">
        <v>28</v>
      </c>
    </row>
    <row r="814" spans="1:19">
      <c r="A814" s="6">
        <v>44366</v>
      </c>
      <c r="B814" s="122">
        <v>98.464996337890625</v>
      </c>
      <c r="C814" s="122">
        <v>112.91500091552734</v>
      </c>
      <c r="D814" s="122" t="s">
        <v>28</v>
      </c>
      <c r="E814" s="122">
        <v>114.2433344523112</v>
      </c>
      <c r="F814" s="122">
        <v>82.393330891927079</v>
      </c>
      <c r="G814" s="122" t="s">
        <v>28</v>
      </c>
      <c r="H814" s="122">
        <v>85.564998626708984</v>
      </c>
      <c r="I814" s="122">
        <v>85.990001678466797</v>
      </c>
      <c r="J814" s="122">
        <v>60</v>
      </c>
      <c r="K814" s="122" t="s">
        <v>28</v>
      </c>
      <c r="L814" s="122" t="s">
        <v>28</v>
      </c>
      <c r="M814" s="122" t="s">
        <v>28</v>
      </c>
      <c r="N814" s="122" t="s">
        <v>28</v>
      </c>
      <c r="O814" s="122" t="s">
        <v>28</v>
      </c>
      <c r="P814" s="122" t="s">
        <v>28</v>
      </c>
      <c r="Q814" s="122">
        <v>139.79600067138671</v>
      </c>
      <c r="R814" s="122">
        <v>107.22000122070313</v>
      </c>
      <c r="S814" s="122" t="s">
        <v>28</v>
      </c>
    </row>
    <row r="815" spans="1:19">
      <c r="A815" s="6">
        <v>44373</v>
      </c>
      <c r="B815" s="122">
        <v>92.575000762939453</v>
      </c>
      <c r="C815" s="122">
        <v>122.27999877929688</v>
      </c>
      <c r="D815" s="122">
        <v>70</v>
      </c>
      <c r="E815" s="122">
        <v>91.697502136230469</v>
      </c>
      <c r="F815" s="122">
        <v>75.003334045410156</v>
      </c>
      <c r="G815" s="122">
        <v>29.209999084472656</v>
      </c>
      <c r="H815" s="122">
        <v>91.869998931884766</v>
      </c>
      <c r="I815" s="122">
        <v>79.194999694824219</v>
      </c>
      <c r="J815" s="122">
        <v>60</v>
      </c>
      <c r="K815" s="122">
        <v>80</v>
      </c>
      <c r="L815" s="122">
        <v>80.94</v>
      </c>
      <c r="M815" s="122">
        <v>76</v>
      </c>
      <c r="N815" s="122">
        <v>77.040000915527344</v>
      </c>
      <c r="O815" s="122">
        <v>86.755001068115234</v>
      </c>
      <c r="P815" s="122" t="s">
        <v>28</v>
      </c>
      <c r="Q815" s="122">
        <v>131.45200195312501</v>
      </c>
      <c r="R815" s="122">
        <v>111.11999893188477</v>
      </c>
      <c r="S815" s="122" t="s">
        <v>28</v>
      </c>
    </row>
    <row r="816" spans="1:19">
      <c r="A816" s="6">
        <v>44380</v>
      </c>
      <c r="B816" s="122">
        <v>94.284999847412109</v>
      </c>
      <c r="C816" s="122">
        <v>115.30500030517578</v>
      </c>
      <c r="D816" s="122">
        <v>70</v>
      </c>
      <c r="E816" s="122">
        <v>85.14666748046875</v>
      </c>
      <c r="F816" s="122">
        <v>70.350002288818359</v>
      </c>
      <c r="G816" s="122">
        <v>54.549999237060547</v>
      </c>
      <c r="H816" s="122">
        <v>94.079998016357422</v>
      </c>
      <c r="I816" s="122">
        <v>93.349998474121094</v>
      </c>
      <c r="J816" s="122" t="s">
        <v>28</v>
      </c>
      <c r="K816" s="122" t="s">
        <v>28</v>
      </c>
      <c r="L816" s="122" t="s">
        <v>28</v>
      </c>
      <c r="M816" s="122" t="s">
        <v>28</v>
      </c>
      <c r="N816" s="122" t="s">
        <v>28</v>
      </c>
      <c r="O816" s="122" t="s">
        <v>28</v>
      </c>
      <c r="P816" s="122" t="s">
        <v>28</v>
      </c>
      <c r="Q816" s="122">
        <v>131.03600006103517</v>
      </c>
      <c r="R816" s="122">
        <v>91.420001983642578</v>
      </c>
      <c r="S816" s="122" t="s">
        <v>28</v>
      </c>
    </row>
    <row r="817" spans="1:19">
      <c r="A817" s="6">
        <v>44387</v>
      </c>
      <c r="B817" s="122" t="s">
        <v>28</v>
      </c>
      <c r="C817" s="122" t="s">
        <v>28</v>
      </c>
      <c r="D817" s="122" t="s">
        <v>28</v>
      </c>
      <c r="E817" s="122" t="s">
        <v>28</v>
      </c>
      <c r="F817" s="122" t="s">
        <v>28</v>
      </c>
      <c r="G817" s="122" t="s">
        <v>28</v>
      </c>
      <c r="H817" s="122">
        <v>93.959999084472656</v>
      </c>
      <c r="I817" s="122">
        <v>106.1150016784668</v>
      </c>
      <c r="J817" s="122">
        <v>90.480003356933594</v>
      </c>
      <c r="K817" s="122">
        <v>80.069999999999993</v>
      </c>
      <c r="L817" s="122">
        <v>93.09</v>
      </c>
      <c r="M817" s="122">
        <v>93.36</v>
      </c>
      <c r="N817" s="122" t="s">
        <v>28</v>
      </c>
      <c r="O817" s="122" t="s">
        <v>28</v>
      </c>
      <c r="P817" s="122" t="s">
        <v>28</v>
      </c>
      <c r="Q817" s="122" t="s">
        <v>28</v>
      </c>
      <c r="R817" s="122" t="s">
        <v>28</v>
      </c>
      <c r="S817" s="122" t="s">
        <v>28</v>
      </c>
    </row>
    <row r="818" spans="1:19">
      <c r="A818" s="6">
        <v>44394</v>
      </c>
      <c r="B818" s="122">
        <v>104.34499740600586</v>
      </c>
      <c r="C818" s="122">
        <v>132.66999816894531</v>
      </c>
      <c r="D818" s="122" t="s">
        <v>28</v>
      </c>
      <c r="E818" s="122" t="s">
        <v>28</v>
      </c>
      <c r="F818" s="122" t="s">
        <v>28</v>
      </c>
      <c r="G818" s="122" t="s">
        <v>28</v>
      </c>
      <c r="H818" s="122">
        <v>108.51499938964844</v>
      </c>
      <c r="I818" s="122">
        <v>108.48000335693359</v>
      </c>
      <c r="J818" s="122">
        <v>101.15000152587891</v>
      </c>
      <c r="K818" s="122">
        <v>86</v>
      </c>
      <c r="L818" s="122">
        <v>94</v>
      </c>
      <c r="M818" s="122">
        <v>106.63</v>
      </c>
      <c r="N818" s="122">
        <v>63.523334503173828</v>
      </c>
      <c r="O818" s="122">
        <v>70.680000305175781</v>
      </c>
      <c r="P818" s="122">
        <v>49.470001220703125</v>
      </c>
      <c r="Q818" s="122">
        <v>159.86399841308594</v>
      </c>
      <c r="R818" s="122">
        <v>102.16000366210938</v>
      </c>
      <c r="S818" s="122" t="s">
        <v>28</v>
      </c>
    </row>
    <row r="819" spans="1:19">
      <c r="A819" s="6">
        <v>44401</v>
      </c>
      <c r="B819" s="122">
        <v>93.064998626708984</v>
      </c>
      <c r="C819" s="122" t="s">
        <v>28</v>
      </c>
      <c r="D819" s="122">
        <v>70</v>
      </c>
      <c r="E819" s="122">
        <v>99.199999491373703</v>
      </c>
      <c r="F819" s="122">
        <v>71.115001678466797</v>
      </c>
      <c r="G819" s="122" t="s">
        <v>28</v>
      </c>
      <c r="H819" s="122">
        <v>94.590000152587891</v>
      </c>
      <c r="I819" s="122">
        <v>84.099998474121094</v>
      </c>
      <c r="J819" s="122">
        <v>70.370002746582031</v>
      </c>
      <c r="K819" s="122">
        <v>77.83</v>
      </c>
      <c r="L819" s="122">
        <v>79</v>
      </c>
      <c r="M819" s="122">
        <v>76</v>
      </c>
      <c r="N819" s="122" t="s">
        <v>28</v>
      </c>
      <c r="O819" s="122" t="s">
        <v>28</v>
      </c>
      <c r="P819" s="122" t="s">
        <v>28</v>
      </c>
      <c r="Q819" s="122">
        <v>111.92666753133138</v>
      </c>
      <c r="R819" s="122" t="s">
        <v>28</v>
      </c>
      <c r="S819" s="122" t="s">
        <v>28</v>
      </c>
    </row>
    <row r="820" spans="1:19">
      <c r="A820" s="6">
        <v>44408</v>
      </c>
      <c r="B820" s="122">
        <v>85</v>
      </c>
      <c r="C820" s="122">
        <v>100</v>
      </c>
      <c r="D820" s="122">
        <v>80</v>
      </c>
      <c r="E820" s="122">
        <v>131.26249885559082</v>
      </c>
      <c r="F820" s="122">
        <v>103.04000091552734</v>
      </c>
      <c r="G820" s="122" t="s">
        <v>28</v>
      </c>
      <c r="H820" s="122">
        <v>96.389999389648438</v>
      </c>
      <c r="I820" s="122">
        <v>95.069999694824219</v>
      </c>
      <c r="J820" s="122" t="s">
        <v>28</v>
      </c>
      <c r="K820" s="122">
        <v>75</v>
      </c>
      <c r="L820" s="122">
        <v>78</v>
      </c>
      <c r="M820" s="122">
        <v>65</v>
      </c>
      <c r="N820" s="122" t="s">
        <v>28</v>
      </c>
      <c r="O820" s="122" t="s">
        <v>28</v>
      </c>
      <c r="P820" s="122" t="s">
        <v>28</v>
      </c>
      <c r="Q820" s="122">
        <v>115.82999928792317</v>
      </c>
      <c r="R820" s="122">
        <v>89.779998779296875</v>
      </c>
      <c r="S820" s="122" t="s">
        <v>28</v>
      </c>
    </row>
    <row r="821" spans="1:19">
      <c r="A821" s="6">
        <v>44415</v>
      </c>
      <c r="B821" s="122">
        <v>93.370002746582031</v>
      </c>
      <c r="C821" s="122">
        <v>108</v>
      </c>
      <c r="D821" s="122">
        <v>80</v>
      </c>
      <c r="E821" s="122">
        <v>108.31333414713542</v>
      </c>
      <c r="F821" s="122">
        <v>78.169998168945313</v>
      </c>
      <c r="G821" s="122">
        <v>59.419998168945313</v>
      </c>
      <c r="H821" s="122">
        <v>89.209999084472656</v>
      </c>
      <c r="I821" s="122">
        <v>89.5</v>
      </c>
      <c r="J821" s="122">
        <v>60</v>
      </c>
      <c r="K821" s="122">
        <v>89.28</v>
      </c>
      <c r="L821" s="122">
        <v>95</v>
      </c>
      <c r="M821" s="122">
        <v>94</v>
      </c>
      <c r="N821" s="122" t="s">
        <v>28</v>
      </c>
      <c r="O821" s="122" t="s">
        <v>28</v>
      </c>
      <c r="P821" s="122" t="s">
        <v>28</v>
      </c>
      <c r="Q821" s="122">
        <v>118.66499900817871</v>
      </c>
      <c r="R821" s="122">
        <v>108.7599983215332</v>
      </c>
      <c r="S821" s="122" t="s">
        <v>28</v>
      </c>
    </row>
    <row r="822" spans="1:19">
      <c r="A822" s="6">
        <v>44422</v>
      </c>
      <c r="B822" s="122">
        <v>103.01499938964844</v>
      </c>
      <c r="C822" s="122">
        <v>108</v>
      </c>
      <c r="D822" s="122">
        <v>60</v>
      </c>
      <c r="E822" s="122">
        <v>123.6566670735677</v>
      </c>
      <c r="F822" s="122">
        <v>87.049999237060547</v>
      </c>
      <c r="G822" s="122">
        <v>52.5</v>
      </c>
      <c r="H822" s="122">
        <v>92.119998931884766</v>
      </c>
      <c r="I822" s="122">
        <v>92.389999389648438</v>
      </c>
      <c r="J822" s="122">
        <v>77.790000915527344</v>
      </c>
      <c r="K822" s="122" t="s">
        <v>28</v>
      </c>
      <c r="L822" s="122" t="s">
        <v>28</v>
      </c>
      <c r="M822" s="122" t="s">
        <v>28</v>
      </c>
      <c r="N822" s="122" t="s">
        <v>28</v>
      </c>
      <c r="O822" s="122" t="s">
        <v>28</v>
      </c>
      <c r="P822" s="122" t="s">
        <v>28</v>
      </c>
      <c r="Q822" s="122">
        <v>131.44499969482422</v>
      </c>
      <c r="R822" s="122" t="s">
        <v>28</v>
      </c>
      <c r="S822" s="122" t="s">
        <v>28</v>
      </c>
    </row>
    <row r="823" spans="1:19">
      <c r="A823" s="6">
        <v>44429</v>
      </c>
      <c r="B823" s="122">
        <v>100.90000152587891</v>
      </c>
      <c r="C823" s="122">
        <v>102</v>
      </c>
      <c r="D823" s="122">
        <v>66</v>
      </c>
      <c r="E823" s="122">
        <v>108.37666829427083</v>
      </c>
      <c r="F823" s="122">
        <v>79.915000915527344</v>
      </c>
      <c r="G823" s="122">
        <v>63.049999237060547</v>
      </c>
      <c r="H823" s="122">
        <v>86.985000610351563</v>
      </c>
      <c r="I823" s="122">
        <v>82.25</v>
      </c>
      <c r="J823" s="122">
        <v>60.240001678466797</v>
      </c>
      <c r="K823" s="122">
        <v>81</v>
      </c>
      <c r="L823" s="122">
        <v>85.5</v>
      </c>
      <c r="M823" s="122">
        <v>85.25</v>
      </c>
      <c r="N823" s="122">
        <v>74.700000762939453</v>
      </c>
      <c r="O823" s="122">
        <v>79.990001678466797</v>
      </c>
      <c r="P823" s="122">
        <v>71.860000610351563</v>
      </c>
      <c r="Q823" s="122">
        <v>129.28999900817871</v>
      </c>
      <c r="R823" s="122">
        <v>82.389999389648438</v>
      </c>
      <c r="S823" s="122" t="s">
        <v>28</v>
      </c>
    </row>
    <row r="824" spans="1:19">
      <c r="A824" s="6">
        <v>44436</v>
      </c>
      <c r="B824" s="122">
        <v>124</v>
      </c>
      <c r="C824" s="122">
        <v>108.66999816894531</v>
      </c>
      <c r="D824" s="122" t="s">
        <v>28</v>
      </c>
      <c r="E824" s="122">
        <v>98.703333536783859</v>
      </c>
      <c r="F824" s="122">
        <v>79.05999755859375</v>
      </c>
      <c r="G824" s="122">
        <v>53.315000534057617</v>
      </c>
      <c r="H824" s="122">
        <v>91.760002136230469</v>
      </c>
      <c r="I824" s="122">
        <v>85.60333251953125</v>
      </c>
      <c r="J824" s="122">
        <v>60</v>
      </c>
      <c r="K824" s="122">
        <v>95.11</v>
      </c>
      <c r="L824" s="122">
        <v>91</v>
      </c>
      <c r="M824" s="122">
        <v>89</v>
      </c>
      <c r="N824" s="122" t="s">
        <v>28</v>
      </c>
      <c r="O824" s="122" t="s">
        <v>28</v>
      </c>
      <c r="P824" s="122" t="s">
        <v>28</v>
      </c>
      <c r="Q824" s="122">
        <v>121.68000030517578</v>
      </c>
      <c r="R824" s="122">
        <v>87.416666666666671</v>
      </c>
      <c r="S824" s="122" t="s">
        <v>28</v>
      </c>
    </row>
    <row r="825" spans="1:19">
      <c r="A825" s="6">
        <v>44443</v>
      </c>
      <c r="B825" s="122">
        <v>98.455001831054688</v>
      </c>
      <c r="C825" s="122">
        <v>98.800003051757813</v>
      </c>
      <c r="D825" s="122">
        <v>80</v>
      </c>
      <c r="E825" s="122">
        <v>95.6875</v>
      </c>
      <c r="F825" s="122">
        <v>80.114997863769531</v>
      </c>
      <c r="G825" s="122" t="s">
        <v>28</v>
      </c>
      <c r="H825" s="122">
        <v>84.089996337890625</v>
      </c>
      <c r="I825" s="122">
        <v>80.220001220703125</v>
      </c>
      <c r="J825" s="122">
        <v>45</v>
      </c>
      <c r="K825" s="122">
        <v>77.45</v>
      </c>
      <c r="L825" s="122">
        <v>83.134999999999991</v>
      </c>
      <c r="M825" s="122">
        <v>74</v>
      </c>
      <c r="N825" s="122">
        <v>72.336664835611984</v>
      </c>
      <c r="O825" s="122">
        <v>74.025001525878906</v>
      </c>
      <c r="P825" s="122">
        <v>65.540000915527344</v>
      </c>
      <c r="Q825" s="122">
        <v>117.43499946594238</v>
      </c>
      <c r="R825" s="122">
        <v>89.205001831054688</v>
      </c>
      <c r="S825" s="122" t="s">
        <v>28</v>
      </c>
    </row>
    <row r="826" spans="1:19">
      <c r="A826" s="6">
        <v>44450</v>
      </c>
      <c r="B826" s="122">
        <v>113.38999938964844</v>
      </c>
      <c r="C826" s="122">
        <v>116.3849983215332</v>
      </c>
      <c r="D826" s="122">
        <v>80</v>
      </c>
      <c r="E826" s="122">
        <v>126.76333363850911</v>
      </c>
      <c r="F826" s="122">
        <v>104.43999862670898</v>
      </c>
      <c r="G826" s="122">
        <v>49.174999237060547</v>
      </c>
      <c r="H826" s="122">
        <v>98.010002136230469</v>
      </c>
      <c r="I826" s="122">
        <v>91.69000244140625</v>
      </c>
      <c r="J826" s="122" t="s">
        <v>28</v>
      </c>
      <c r="K826" s="122">
        <v>94.5</v>
      </c>
      <c r="L826" s="122">
        <v>82.5</v>
      </c>
      <c r="M826" s="122">
        <v>45</v>
      </c>
      <c r="N826" s="122" t="s">
        <v>28</v>
      </c>
      <c r="O826" s="122" t="s">
        <v>28</v>
      </c>
      <c r="P826" s="122" t="s">
        <v>28</v>
      </c>
      <c r="Q826" s="122">
        <v>116.40999857584636</v>
      </c>
      <c r="R826" s="122" t="s">
        <v>28</v>
      </c>
      <c r="S826" s="122" t="s">
        <v>28</v>
      </c>
    </row>
    <row r="827" spans="1:19">
      <c r="A827" s="6">
        <v>44457</v>
      </c>
      <c r="B827" s="122">
        <v>117.67499923706055</v>
      </c>
      <c r="C827" s="122">
        <v>118.58499908447266</v>
      </c>
      <c r="D827" s="122">
        <v>84</v>
      </c>
      <c r="E827" s="122">
        <v>137.91500091552734</v>
      </c>
      <c r="F827" s="122">
        <v>90.860000610351563</v>
      </c>
      <c r="G827" s="122">
        <v>70</v>
      </c>
      <c r="H827" s="122">
        <v>106.36999893188477</v>
      </c>
      <c r="I827" s="122">
        <v>88.924999237060547</v>
      </c>
      <c r="J827" s="122">
        <v>55</v>
      </c>
      <c r="K827" s="122">
        <v>90.04</v>
      </c>
      <c r="L827" s="122">
        <v>86.56</v>
      </c>
      <c r="M827" s="122">
        <v>47</v>
      </c>
      <c r="N827" s="122">
        <v>80.33999888102214</v>
      </c>
      <c r="O827" s="122">
        <v>75.770000457763672</v>
      </c>
      <c r="P827" s="122">
        <v>70.410003662109375</v>
      </c>
      <c r="Q827" s="122">
        <v>116.45499801635742</v>
      </c>
      <c r="R827" s="122">
        <v>65.410003662109375</v>
      </c>
      <c r="S827" s="122" t="s">
        <v>28</v>
      </c>
    </row>
    <row r="828" spans="1:19">
      <c r="A828" s="6">
        <v>44464</v>
      </c>
      <c r="B828" s="122">
        <v>116.7933349609375</v>
      </c>
      <c r="C828" s="122">
        <v>111.58000183105469</v>
      </c>
      <c r="D828" s="122" t="s">
        <v>28</v>
      </c>
      <c r="E828" s="122">
        <v>86.819999694824219</v>
      </c>
      <c r="F828" s="122">
        <v>80.744998931884766</v>
      </c>
      <c r="G828" s="122" t="s">
        <v>28</v>
      </c>
      <c r="H828" s="122">
        <v>119.44999694824219</v>
      </c>
      <c r="I828" s="122">
        <v>118.23000335693359</v>
      </c>
      <c r="J828" s="122">
        <v>74.660003662109375</v>
      </c>
      <c r="K828" s="122">
        <v>92</v>
      </c>
      <c r="L828" s="122">
        <v>99.12</v>
      </c>
      <c r="M828" s="122">
        <v>76</v>
      </c>
      <c r="N828" s="122" t="s">
        <v>28</v>
      </c>
      <c r="O828" s="122" t="s">
        <v>28</v>
      </c>
      <c r="P828" s="122" t="s">
        <v>28</v>
      </c>
      <c r="Q828" s="122">
        <v>120.31999969482422</v>
      </c>
      <c r="R828" s="122" t="s">
        <v>28</v>
      </c>
      <c r="S828" s="122" t="s">
        <v>28</v>
      </c>
    </row>
    <row r="829" spans="1:19">
      <c r="A829" s="6">
        <v>44471</v>
      </c>
      <c r="B829" s="122">
        <v>92</v>
      </c>
      <c r="C829" s="122">
        <v>96.944999694824219</v>
      </c>
      <c r="D829" s="122">
        <v>76.80999755859375</v>
      </c>
      <c r="E829" s="122">
        <v>91.666664123535156</v>
      </c>
      <c r="F829" s="122">
        <v>79.569999694824219</v>
      </c>
      <c r="G829" s="122" t="s">
        <v>28</v>
      </c>
      <c r="H829" s="122">
        <v>107.11000061035156</v>
      </c>
      <c r="I829" s="122">
        <v>115</v>
      </c>
      <c r="J829" s="122" t="s">
        <v>28</v>
      </c>
      <c r="K829" s="122">
        <v>84</v>
      </c>
      <c r="L829" s="122">
        <v>89.78</v>
      </c>
      <c r="M829" s="122">
        <v>76</v>
      </c>
      <c r="N829" s="122">
        <v>82.064998626708984</v>
      </c>
      <c r="O829" s="122">
        <v>82.603335062662765</v>
      </c>
      <c r="P829" s="122">
        <v>76.709999084472656</v>
      </c>
      <c r="Q829" s="122">
        <v>141.15000343322754</v>
      </c>
      <c r="R829" s="122" t="s">
        <v>28</v>
      </c>
      <c r="S829" s="122" t="s">
        <v>28</v>
      </c>
    </row>
    <row r="830" spans="1:19">
      <c r="A830" s="6">
        <v>44478</v>
      </c>
      <c r="B830" s="122">
        <v>98.899998982747391</v>
      </c>
      <c r="C830" s="122" t="s">
        <v>28</v>
      </c>
      <c r="D830" s="122">
        <v>80</v>
      </c>
      <c r="E830" s="122">
        <v>91.069999694824219</v>
      </c>
      <c r="F830" s="122">
        <v>52.25</v>
      </c>
      <c r="G830" s="122" t="s">
        <v>28</v>
      </c>
      <c r="H830" s="122">
        <v>95.019996643066406</v>
      </c>
      <c r="I830" s="122">
        <v>100</v>
      </c>
      <c r="J830" s="122" t="s">
        <v>28</v>
      </c>
      <c r="K830" s="122">
        <v>96.81</v>
      </c>
      <c r="L830" s="122">
        <v>87.38</v>
      </c>
      <c r="M830" s="122">
        <v>87</v>
      </c>
      <c r="N830" s="122">
        <v>78.55999755859375</v>
      </c>
      <c r="O830" s="122">
        <v>82.060001373291016</v>
      </c>
      <c r="P830" s="122">
        <v>70</v>
      </c>
      <c r="Q830" s="122">
        <v>138.93499755859375</v>
      </c>
      <c r="R830" s="122">
        <v>114.83000183105469</v>
      </c>
      <c r="S830" s="122" t="s">
        <v>28</v>
      </c>
    </row>
    <row r="831" spans="1:19">
      <c r="A831" s="6">
        <v>44485</v>
      </c>
      <c r="B831" s="122">
        <v>99.084999084472656</v>
      </c>
      <c r="C831" s="122">
        <v>102.33999633789063</v>
      </c>
      <c r="D831" s="122">
        <v>61.25</v>
      </c>
      <c r="E831" s="122">
        <v>80.830001831054688</v>
      </c>
      <c r="F831" s="122">
        <v>76.235000610351563</v>
      </c>
      <c r="G831" s="122" t="s">
        <v>28</v>
      </c>
      <c r="H831" s="122">
        <v>105.91999816894531</v>
      </c>
      <c r="I831" s="122">
        <v>95</v>
      </c>
      <c r="J831" s="122" t="s">
        <v>28</v>
      </c>
      <c r="K831" s="122" t="s">
        <v>28</v>
      </c>
      <c r="L831" s="122">
        <v>96</v>
      </c>
      <c r="M831" s="122">
        <v>90</v>
      </c>
      <c r="N831" s="122" t="s">
        <v>28</v>
      </c>
      <c r="O831" s="122" t="s">
        <v>28</v>
      </c>
      <c r="P831" s="122" t="s">
        <v>28</v>
      </c>
      <c r="Q831" s="122">
        <v>116.03333409627278</v>
      </c>
      <c r="R831" s="122" t="s">
        <v>28</v>
      </c>
      <c r="S831" s="122" t="s">
        <v>28</v>
      </c>
    </row>
    <row r="832" spans="1:19">
      <c r="A832" s="6">
        <v>44492</v>
      </c>
      <c r="B832" s="122">
        <v>99.350002288818359</v>
      </c>
      <c r="C832" s="122">
        <v>104.93500137329102</v>
      </c>
      <c r="D832" s="122">
        <v>78</v>
      </c>
      <c r="E832" s="122">
        <v>102.78000259399414</v>
      </c>
      <c r="F832" s="122">
        <v>76.159999847412109</v>
      </c>
      <c r="G832" s="122" t="s">
        <v>28</v>
      </c>
      <c r="H832" s="122">
        <v>130</v>
      </c>
      <c r="I832" s="122">
        <v>120.33999633789063</v>
      </c>
      <c r="J832" s="122">
        <v>72.889999389648438</v>
      </c>
      <c r="K832" s="122" t="s">
        <v>28</v>
      </c>
      <c r="L832" s="122">
        <v>100.00999999999999</v>
      </c>
      <c r="M832" s="122">
        <v>127.13</v>
      </c>
      <c r="N832" s="122">
        <v>88.43499755859375</v>
      </c>
      <c r="O832" s="122">
        <v>97.875</v>
      </c>
      <c r="P832" s="122">
        <v>89</v>
      </c>
      <c r="Q832" s="122">
        <v>121.6133321126302</v>
      </c>
      <c r="R832" s="122" t="s">
        <v>28</v>
      </c>
      <c r="S832" s="122" t="s">
        <v>28</v>
      </c>
    </row>
    <row r="833" spans="1:19">
      <c r="A833" s="6">
        <v>44499</v>
      </c>
      <c r="B833" s="122">
        <v>116</v>
      </c>
      <c r="C833" s="122" t="s">
        <v>28</v>
      </c>
      <c r="D833" s="122" t="s">
        <v>28</v>
      </c>
      <c r="E833" s="122">
        <v>97.73666636149089</v>
      </c>
      <c r="F833" s="122">
        <v>84.220001220703125</v>
      </c>
      <c r="G833" s="122" t="s">
        <v>28</v>
      </c>
      <c r="H833" s="122">
        <v>117.29000091552734</v>
      </c>
      <c r="I833" s="122">
        <v>105</v>
      </c>
      <c r="J833" s="122">
        <v>52.5</v>
      </c>
      <c r="K833" s="122" t="s">
        <v>28</v>
      </c>
      <c r="L833" s="122">
        <v>120</v>
      </c>
      <c r="M833" s="122">
        <v>136</v>
      </c>
      <c r="N833" s="122" t="s">
        <v>28</v>
      </c>
      <c r="O833" s="122" t="s">
        <v>28</v>
      </c>
      <c r="P833" s="122" t="s">
        <v>28</v>
      </c>
      <c r="Q833" s="122">
        <v>125.12750053405762</v>
      </c>
      <c r="R833" s="122">
        <v>100</v>
      </c>
      <c r="S833" s="122" t="s">
        <v>28</v>
      </c>
    </row>
    <row r="834" spans="1:19">
      <c r="A834" s="6">
        <v>44506</v>
      </c>
      <c r="B834" s="122" t="s">
        <v>28</v>
      </c>
      <c r="C834" s="122" t="s">
        <v>28</v>
      </c>
      <c r="D834" s="122" t="s">
        <v>28</v>
      </c>
      <c r="E834" s="122">
        <v>115.8900032043457</v>
      </c>
      <c r="F834" s="122">
        <v>92.5</v>
      </c>
      <c r="G834" s="122" t="s">
        <v>28</v>
      </c>
      <c r="H834" s="122">
        <v>115.5</v>
      </c>
      <c r="I834" s="122">
        <v>118.04000091552734</v>
      </c>
      <c r="J834" s="122">
        <v>81.610000610351563</v>
      </c>
      <c r="K834" s="122">
        <v>121.17</v>
      </c>
      <c r="L834" s="122">
        <v>127.5</v>
      </c>
      <c r="M834" s="122">
        <v>135</v>
      </c>
      <c r="N834" s="122">
        <v>94.169998168945313</v>
      </c>
      <c r="O834" s="122">
        <v>107.58499908447266</v>
      </c>
      <c r="P834" s="122">
        <v>86</v>
      </c>
      <c r="Q834" s="122">
        <v>133.38000106811523</v>
      </c>
      <c r="R834" s="122">
        <v>115.66000366210938</v>
      </c>
      <c r="S834" s="122" t="s">
        <v>28</v>
      </c>
    </row>
    <row r="835" spans="1:19">
      <c r="A835" s="6">
        <v>44513</v>
      </c>
      <c r="B835" s="122">
        <v>126</v>
      </c>
      <c r="C835" s="122">
        <v>133</v>
      </c>
      <c r="D835" s="122" t="s">
        <v>28</v>
      </c>
      <c r="E835" s="122">
        <v>131.73666636149088</v>
      </c>
      <c r="F835" s="122">
        <v>100.38000106811523</v>
      </c>
      <c r="G835" s="122" t="s">
        <v>28</v>
      </c>
      <c r="H835" s="122">
        <v>113.08000183105469</v>
      </c>
      <c r="I835" s="122">
        <v>112.51999664306641</v>
      </c>
      <c r="J835" s="122">
        <v>105</v>
      </c>
      <c r="K835" s="122">
        <v>117.65</v>
      </c>
      <c r="L835" s="122">
        <v>125.515</v>
      </c>
      <c r="M835" s="122">
        <v>115</v>
      </c>
      <c r="N835" s="122" t="s">
        <v>28</v>
      </c>
      <c r="O835" s="122" t="s">
        <v>28</v>
      </c>
      <c r="P835" s="122" t="s">
        <v>28</v>
      </c>
      <c r="Q835" s="122">
        <v>134.02249908447266</v>
      </c>
      <c r="R835" s="122" t="s">
        <v>28</v>
      </c>
      <c r="S835" s="122" t="s">
        <v>28</v>
      </c>
    </row>
    <row r="836" spans="1:19">
      <c r="A836" s="6">
        <v>44520</v>
      </c>
      <c r="B836" s="122">
        <v>129.42999267578125</v>
      </c>
      <c r="C836" s="122">
        <v>139.01000213623047</v>
      </c>
      <c r="D836" s="122" t="s">
        <v>28</v>
      </c>
      <c r="E836" s="122">
        <v>122.44333394368489</v>
      </c>
      <c r="F836" s="122">
        <v>110.00500106811523</v>
      </c>
      <c r="G836" s="122" t="s">
        <v>28</v>
      </c>
      <c r="H836" s="122">
        <v>124.29000091552734</v>
      </c>
      <c r="I836" s="122">
        <v>118.44000244140625</v>
      </c>
      <c r="J836" s="122">
        <v>95</v>
      </c>
      <c r="K836" s="122">
        <v>115.5</v>
      </c>
      <c r="L836" s="122">
        <v>126</v>
      </c>
      <c r="M836" s="122">
        <v>111</v>
      </c>
      <c r="N836" s="122">
        <v>115.85750198364258</v>
      </c>
      <c r="O836" s="122">
        <v>123.29000091552734</v>
      </c>
      <c r="P836" s="122">
        <v>93.589996337890625</v>
      </c>
      <c r="Q836" s="122">
        <v>140.22249984741211</v>
      </c>
      <c r="R836" s="122">
        <v>116.89500045776367</v>
      </c>
      <c r="S836" s="122" t="s">
        <v>28</v>
      </c>
    </row>
    <row r="837" spans="1:19">
      <c r="A837" s="6">
        <v>44527</v>
      </c>
      <c r="B837" s="122" t="s">
        <v>28</v>
      </c>
      <c r="C837" s="122" t="s">
        <v>28</v>
      </c>
      <c r="D837" s="122" t="s">
        <v>28</v>
      </c>
      <c r="E837" s="122">
        <v>140.96000162760416</v>
      </c>
      <c r="F837" s="122">
        <v>112.90499877929688</v>
      </c>
      <c r="G837" s="122" t="s">
        <v>28</v>
      </c>
      <c r="H837" s="122" t="s">
        <v>28</v>
      </c>
      <c r="I837" s="122" t="s">
        <v>28</v>
      </c>
      <c r="J837" s="122" t="s">
        <v>28</v>
      </c>
      <c r="K837" s="122" t="s">
        <v>28</v>
      </c>
      <c r="L837" s="122" t="s">
        <v>28</v>
      </c>
      <c r="M837" s="122" t="s">
        <v>28</v>
      </c>
      <c r="N837" s="122" t="s">
        <v>28</v>
      </c>
      <c r="O837" s="122" t="s">
        <v>28</v>
      </c>
      <c r="P837" s="122" t="s">
        <v>28</v>
      </c>
      <c r="Q837" s="122">
        <v>143.48666381835938</v>
      </c>
      <c r="R837" s="122" t="s">
        <v>28</v>
      </c>
      <c r="S837" s="122" t="s">
        <v>28</v>
      </c>
    </row>
    <row r="838" spans="1:19">
      <c r="A838" s="6">
        <v>44534</v>
      </c>
      <c r="B838" s="122">
        <v>145.5</v>
      </c>
      <c r="C838" s="122" t="s">
        <v>28</v>
      </c>
      <c r="D838" s="122" t="s">
        <v>28</v>
      </c>
      <c r="E838" s="122">
        <v>139.15999984741211</v>
      </c>
      <c r="F838" s="122">
        <v>123.75</v>
      </c>
      <c r="G838" s="122" t="s">
        <v>28</v>
      </c>
      <c r="H838" s="122">
        <v>135.94000244140625</v>
      </c>
      <c r="I838" s="122">
        <v>120.34999847412109</v>
      </c>
      <c r="J838" s="122">
        <v>82.5</v>
      </c>
      <c r="K838" s="122">
        <v>156.22</v>
      </c>
      <c r="L838" s="122">
        <v>157</v>
      </c>
      <c r="M838" s="122">
        <v>151</v>
      </c>
      <c r="N838" s="122">
        <v>113.11666615804036</v>
      </c>
      <c r="O838" s="122">
        <v>125.84000142415364</v>
      </c>
      <c r="P838" s="122" t="s">
        <v>28</v>
      </c>
      <c r="Q838" s="122">
        <v>152.97666931152344</v>
      </c>
      <c r="R838" s="122" t="s">
        <v>28</v>
      </c>
      <c r="S838" s="122" t="s">
        <v>28</v>
      </c>
    </row>
    <row r="839" spans="1:19">
      <c r="A839" s="6">
        <v>44541</v>
      </c>
      <c r="B839" s="122">
        <v>135</v>
      </c>
      <c r="C839" s="122">
        <v>145</v>
      </c>
      <c r="D839" s="122">
        <v>100</v>
      </c>
      <c r="E839" s="122">
        <v>139.70333353678384</v>
      </c>
      <c r="F839" s="122">
        <v>134.30999755859375</v>
      </c>
      <c r="G839" s="122" t="s">
        <v>28</v>
      </c>
      <c r="H839" s="122">
        <v>147.23500061035156</v>
      </c>
      <c r="I839" s="122">
        <v>143.69999694824219</v>
      </c>
      <c r="J839" s="122">
        <v>55</v>
      </c>
      <c r="K839" s="122">
        <v>160.68</v>
      </c>
      <c r="L839" s="122">
        <v>163.78</v>
      </c>
      <c r="M839" s="122" t="s">
        <v>28</v>
      </c>
      <c r="N839" s="122" t="s">
        <v>28</v>
      </c>
      <c r="O839" s="122" t="s">
        <v>28</v>
      </c>
      <c r="P839" s="122" t="s">
        <v>28</v>
      </c>
      <c r="Q839" s="122">
        <v>152.43000030517578</v>
      </c>
      <c r="R839" s="122">
        <v>132.5</v>
      </c>
      <c r="S839" s="122" t="s">
        <v>28</v>
      </c>
    </row>
    <row r="840" spans="1:19">
      <c r="A840" s="6">
        <v>44548</v>
      </c>
      <c r="B840" s="122" t="s">
        <v>28</v>
      </c>
      <c r="C840" s="122" t="s">
        <v>28</v>
      </c>
      <c r="D840" s="122" t="s">
        <v>28</v>
      </c>
      <c r="E840" s="122">
        <v>151.8699951171875</v>
      </c>
      <c r="F840" s="122">
        <v>149.42500305175781</v>
      </c>
      <c r="G840" s="122" t="s">
        <v>28</v>
      </c>
      <c r="H840" s="122">
        <v>169.15000152587891</v>
      </c>
      <c r="I840" s="122">
        <v>175.44999694824219</v>
      </c>
      <c r="J840" s="122">
        <v>75</v>
      </c>
      <c r="K840" s="122">
        <v>183.15</v>
      </c>
      <c r="L840" s="122" t="s">
        <v>28</v>
      </c>
      <c r="M840" s="122">
        <v>45</v>
      </c>
      <c r="N840" s="122" t="s">
        <v>28</v>
      </c>
      <c r="O840" s="122" t="s">
        <v>28</v>
      </c>
      <c r="P840" s="122" t="s">
        <v>28</v>
      </c>
      <c r="Q840" s="122">
        <v>161.59000015258789</v>
      </c>
      <c r="R840" s="122">
        <v>130.95333353678384</v>
      </c>
      <c r="S840" s="122" t="s">
        <v>28</v>
      </c>
    </row>
    <row r="841" spans="1:19">
      <c r="A841" s="6">
        <v>44555</v>
      </c>
      <c r="B841" s="122" t="s">
        <v>28</v>
      </c>
      <c r="C841" s="122" t="s">
        <v>28</v>
      </c>
      <c r="D841" s="122" t="s">
        <v>28</v>
      </c>
      <c r="E841" s="122">
        <v>157.50999959309897</v>
      </c>
      <c r="F841" s="122">
        <v>153.45500183105469</v>
      </c>
      <c r="G841" s="122" t="s">
        <v>28</v>
      </c>
      <c r="H841" s="122">
        <v>158.56500244140625</v>
      </c>
      <c r="I841" s="122">
        <v>149.50999450683594</v>
      </c>
      <c r="J841" s="122">
        <v>64.099998474121094</v>
      </c>
      <c r="K841" s="122" t="s">
        <v>28</v>
      </c>
      <c r="L841" s="122" t="s">
        <v>28</v>
      </c>
      <c r="M841" s="122" t="s">
        <v>28</v>
      </c>
      <c r="N841" s="122" t="s">
        <v>28</v>
      </c>
      <c r="O841" s="122" t="s">
        <v>28</v>
      </c>
      <c r="P841" s="122" t="s">
        <v>28</v>
      </c>
      <c r="Q841" s="122">
        <v>167.62333679199219</v>
      </c>
      <c r="R841" s="122" t="s">
        <v>28</v>
      </c>
      <c r="S841" s="122" t="s">
        <v>28</v>
      </c>
    </row>
    <row r="842" spans="1:19">
      <c r="A842" s="6">
        <v>44562</v>
      </c>
      <c r="B842" s="122" t="s">
        <v>28</v>
      </c>
      <c r="C842" s="122" t="s">
        <v>28</v>
      </c>
      <c r="D842" s="122" t="s">
        <v>28</v>
      </c>
      <c r="E842" s="122" t="s">
        <v>28</v>
      </c>
      <c r="F842" s="122" t="s">
        <v>28</v>
      </c>
      <c r="G842" s="122" t="s">
        <v>28</v>
      </c>
      <c r="H842" s="122">
        <v>178.78999328613281</v>
      </c>
      <c r="I842" s="122">
        <v>177.41000366210938</v>
      </c>
      <c r="J842" s="122" t="s">
        <v>28</v>
      </c>
      <c r="K842" s="122" t="s">
        <v>28</v>
      </c>
      <c r="L842" s="122" t="s">
        <v>28</v>
      </c>
      <c r="M842" s="122" t="s">
        <v>28</v>
      </c>
      <c r="N842" s="122" t="s">
        <v>28</v>
      </c>
      <c r="O842" s="122" t="s">
        <v>28</v>
      </c>
      <c r="P842" s="122" t="s">
        <v>28</v>
      </c>
      <c r="Q842" s="122">
        <v>187.59749984741211</v>
      </c>
      <c r="R842" s="122">
        <v>182.76999664306641</v>
      </c>
      <c r="S842" s="122" t="s">
        <v>28</v>
      </c>
    </row>
    <row r="843" spans="1:19">
      <c r="A843" s="6">
        <v>44569</v>
      </c>
      <c r="B843" s="122">
        <v>172</v>
      </c>
      <c r="C843" s="122">
        <v>152.27999877929688</v>
      </c>
      <c r="D843" s="122">
        <v>90</v>
      </c>
      <c r="E843" s="122">
        <v>172.04499816894531</v>
      </c>
      <c r="F843" s="122">
        <v>163.10000610351563</v>
      </c>
      <c r="G843" s="122" t="s">
        <v>28</v>
      </c>
      <c r="H843" s="122">
        <v>170.39999389648438</v>
      </c>
      <c r="I843" s="122">
        <v>174.02999877929688</v>
      </c>
      <c r="J843" s="122">
        <v>142.19000244140625</v>
      </c>
      <c r="K843" s="122">
        <v>165.74</v>
      </c>
      <c r="L843" s="122" t="s">
        <v>28</v>
      </c>
      <c r="M843" s="122" t="s">
        <v>28</v>
      </c>
      <c r="N843" s="122" t="s">
        <v>28</v>
      </c>
      <c r="O843" s="122" t="s">
        <v>28</v>
      </c>
      <c r="P843" s="122" t="s">
        <v>28</v>
      </c>
      <c r="Q843" s="122">
        <v>180.31333414713541</v>
      </c>
      <c r="R843" s="122" t="s">
        <v>28</v>
      </c>
      <c r="S843" s="122" t="s">
        <v>28</v>
      </c>
    </row>
    <row r="844" spans="1:19">
      <c r="A844" s="6">
        <v>44576</v>
      </c>
      <c r="B844" s="122">
        <v>152.5</v>
      </c>
      <c r="C844" s="122">
        <v>152.5</v>
      </c>
      <c r="D844" s="122" t="s">
        <v>28</v>
      </c>
      <c r="E844" s="122">
        <v>184.36000061035156</v>
      </c>
      <c r="F844" s="122">
        <v>176.86000061035156</v>
      </c>
      <c r="G844" s="122">
        <v>160</v>
      </c>
      <c r="H844" s="122">
        <v>164.22999572753906</v>
      </c>
      <c r="I844" s="122">
        <v>170.41000366210938</v>
      </c>
      <c r="J844" s="122">
        <v>100</v>
      </c>
      <c r="K844" s="122">
        <v>168.39</v>
      </c>
      <c r="L844" s="122">
        <v>143.27000000000001</v>
      </c>
      <c r="M844" s="122">
        <v>40</v>
      </c>
      <c r="N844" s="122" t="s">
        <v>28</v>
      </c>
      <c r="O844" s="122" t="s">
        <v>28</v>
      </c>
      <c r="P844" s="122" t="s">
        <v>28</v>
      </c>
      <c r="Q844" s="122">
        <v>199.29599914550781</v>
      </c>
      <c r="R844" s="122">
        <v>183.46000671386719</v>
      </c>
      <c r="S844" s="122" t="s">
        <v>28</v>
      </c>
    </row>
    <row r="845" spans="1:19">
      <c r="A845" s="6">
        <v>44583</v>
      </c>
      <c r="B845" s="122">
        <v>150</v>
      </c>
      <c r="C845" s="122">
        <v>185.97000122070313</v>
      </c>
      <c r="D845" s="122" t="s">
        <v>28</v>
      </c>
      <c r="E845" s="122">
        <v>182.36333719889322</v>
      </c>
      <c r="F845" s="122">
        <v>147.5</v>
      </c>
      <c r="G845" s="122" t="s">
        <v>28</v>
      </c>
      <c r="H845" s="122">
        <v>168.57000732421875</v>
      </c>
      <c r="I845" s="122">
        <v>173.57000732421875</v>
      </c>
      <c r="J845" s="122">
        <v>100</v>
      </c>
      <c r="K845" s="122">
        <v>190</v>
      </c>
      <c r="L845" s="122">
        <v>142.5</v>
      </c>
      <c r="M845" s="122" t="s">
        <v>28</v>
      </c>
      <c r="N845" s="122">
        <v>165.68499755859375</v>
      </c>
      <c r="O845" s="122">
        <v>193.50499725341797</v>
      </c>
      <c r="P845" s="122">
        <v>153.52999877929688</v>
      </c>
      <c r="Q845" s="122" t="s">
        <v>28</v>
      </c>
      <c r="R845" s="122" t="s">
        <v>28</v>
      </c>
      <c r="S845" s="122" t="s">
        <v>28</v>
      </c>
    </row>
    <row r="846" spans="1:19">
      <c r="A846" s="6">
        <v>44590</v>
      </c>
      <c r="B846" s="122">
        <v>195</v>
      </c>
      <c r="C846" s="122">
        <v>195</v>
      </c>
      <c r="D846" s="122">
        <v>125</v>
      </c>
      <c r="E846" s="122">
        <v>181.13500213623047</v>
      </c>
      <c r="F846" s="122">
        <v>159.2066650390625</v>
      </c>
      <c r="G846" s="122" t="s">
        <v>28</v>
      </c>
      <c r="H846" s="122">
        <v>168.57000732421875</v>
      </c>
      <c r="I846" s="122">
        <v>170.58999633789063</v>
      </c>
      <c r="J846" s="122">
        <v>100</v>
      </c>
      <c r="K846" s="122">
        <v>161</v>
      </c>
      <c r="L846" s="122">
        <v>138</v>
      </c>
      <c r="M846" s="122">
        <v>42</v>
      </c>
      <c r="N846" s="122" t="s">
        <v>28</v>
      </c>
      <c r="O846" s="122" t="s">
        <v>28</v>
      </c>
      <c r="P846" s="122" t="s">
        <v>28</v>
      </c>
      <c r="Q846" s="122">
        <v>188.88750076293945</v>
      </c>
      <c r="R846" s="122" t="s">
        <v>28</v>
      </c>
      <c r="S846" s="122" t="s">
        <v>28</v>
      </c>
    </row>
    <row r="847" spans="1:19">
      <c r="A847" s="6">
        <v>44597</v>
      </c>
      <c r="B847" s="122">
        <v>179.30999755859375</v>
      </c>
      <c r="C847" s="122">
        <v>177.50999450683594</v>
      </c>
      <c r="D847" s="122" t="s">
        <v>28</v>
      </c>
      <c r="E847" s="122" t="s">
        <v>28</v>
      </c>
      <c r="F847" s="122" t="s">
        <v>28</v>
      </c>
      <c r="G847" s="122" t="s">
        <v>28</v>
      </c>
      <c r="H847" s="122">
        <v>169.69000244140625</v>
      </c>
      <c r="I847" s="122">
        <v>166.47000122070313</v>
      </c>
      <c r="J847" s="122">
        <v>30</v>
      </c>
      <c r="K847" s="122" t="s">
        <v>28</v>
      </c>
      <c r="L847" s="122" t="s">
        <v>28</v>
      </c>
      <c r="M847" s="122" t="s">
        <v>28</v>
      </c>
      <c r="N847" s="122" t="s">
        <v>28</v>
      </c>
      <c r="O847" s="122" t="s">
        <v>28</v>
      </c>
      <c r="P847" s="122" t="s">
        <v>28</v>
      </c>
      <c r="Q847" s="122">
        <v>167.44999694824219</v>
      </c>
      <c r="R847" s="122">
        <v>150</v>
      </c>
      <c r="S847" s="122" t="s">
        <v>28</v>
      </c>
    </row>
    <row r="848" spans="1:19">
      <c r="A848" s="6">
        <v>44604</v>
      </c>
      <c r="B848" s="122" t="s">
        <v>28</v>
      </c>
      <c r="C848" s="122">
        <v>173.33000183105469</v>
      </c>
      <c r="D848" s="122" t="s">
        <v>28</v>
      </c>
      <c r="E848" s="122">
        <v>163.10000101725259</v>
      </c>
      <c r="F848" s="122">
        <v>133.02000427246094</v>
      </c>
      <c r="G848" s="122" t="s">
        <v>28</v>
      </c>
      <c r="H848" s="122">
        <v>142.60000610351563</v>
      </c>
      <c r="I848" s="122">
        <v>136.08999633789063</v>
      </c>
      <c r="J848" s="122">
        <v>95</v>
      </c>
      <c r="K848" s="122">
        <v>161</v>
      </c>
      <c r="L848" s="122">
        <v>103.5</v>
      </c>
      <c r="M848" s="122">
        <v>62</v>
      </c>
      <c r="N848" s="122">
        <v>147.11249923706055</v>
      </c>
      <c r="O848" s="122">
        <v>191.67500305175781</v>
      </c>
      <c r="P848" s="122" t="s">
        <v>28</v>
      </c>
      <c r="Q848" s="122">
        <v>183.61000061035156</v>
      </c>
      <c r="R848" s="122">
        <v>148.25</v>
      </c>
      <c r="S848" s="122" t="s">
        <v>28</v>
      </c>
    </row>
    <row r="849" spans="1:19">
      <c r="A849" s="6">
        <v>44611</v>
      </c>
      <c r="B849" s="122">
        <v>174.91333516438803</v>
      </c>
      <c r="C849" s="122">
        <v>160</v>
      </c>
      <c r="D849" s="122">
        <v>122</v>
      </c>
      <c r="E849" s="122">
        <v>136.56999969482422</v>
      </c>
      <c r="F849" s="122">
        <v>133.54000091552734</v>
      </c>
      <c r="G849" s="122" t="s">
        <v>28</v>
      </c>
      <c r="H849" s="122">
        <v>158.52999877929688</v>
      </c>
      <c r="I849" s="122">
        <v>148.11000061035156</v>
      </c>
      <c r="J849" s="122">
        <v>115</v>
      </c>
      <c r="K849" s="122">
        <v>159</v>
      </c>
      <c r="L849" s="122">
        <v>129</v>
      </c>
      <c r="M849" s="122" t="s">
        <v>28</v>
      </c>
      <c r="N849" s="122" t="s">
        <v>28</v>
      </c>
      <c r="O849" s="122" t="s">
        <v>28</v>
      </c>
      <c r="P849" s="122" t="s">
        <v>28</v>
      </c>
      <c r="Q849" s="122">
        <v>161.5099983215332</v>
      </c>
      <c r="R849" s="122">
        <v>127.72333272298177</v>
      </c>
      <c r="S849" s="122" t="s">
        <v>28</v>
      </c>
    </row>
    <row r="850" spans="1:19">
      <c r="A850" s="6">
        <v>44618</v>
      </c>
      <c r="B850" s="122">
        <v>166.60000610351563</v>
      </c>
      <c r="C850" s="122">
        <v>166.60000610351563</v>
      </c>
      <c r="D850" s="122" t="s">
        <v>28</v>
      </c>
      <c r="E850" s="122">
        <v>163.28666687011719</v>
      </c>
      <c r="F850" s="122" t="s">
        <v>28</v>
      </c>
      <c r="G850" s="122" t="s">
        <v>28</v>
      </c>
      <c r="H850" s="122">
        <v>168.39999389648438</v>
      </c>
      <c r="I850" s="122">
        <v>165</v>
      </c>
      <c r="J850" s="122">
        <v>105</v>
      </c>
      <c r="K850" s="122" t="s">
        <v>28</v>
      </c>
      <c r="L850" s="122" t="s">
        <v>28</v>
      </c>
      <c r="M850" s="122" t="s">
        <v>28</v>
      </c>
      <c r="N850" s="122" t="s">
        <v>28</v>
      </c>
      <c r="O850" s="122" t="s">
        <v>28</v>
      </c>
      <c r="P850" s="122" t="s">
        <v>28</v>
      </c>
      <c r="Q850" s="122" t="s">
        <v>28</v>
      </c>
      <c r="R850" s="122" t="s">
        <v>28</v>
      </c>
      <c r="S850" s="122" t="s">
        <v>28</v>
      </c>
    </row>
    <row r="851" spans="1:19">
      <c r="A851" s="6">
        <v>44625</v>
      </c>
      <c r="B851" s="122">
        <v>174.38500213623047</v>
      </c>
      <c r="C851" s="122" t="s">
        <v>28</v>
      </c>
      <c r="D851" s="122" t="s">
        <v>28</v>
      </c>
      <c r="E851" s="122">
        <v>135.39333597819009</v>
      </c>
      <c r="F851" s="122">
        <v>122.06499862670898</v>
      </c>
      <c r="G851" s="122" t="s">
        <v>28</v>
      </c>
      <c r="H851" s="122">
        <v>154.63999938964844</v>
      </c>
      <c r="I851" s="122">
        <v>154.69000244140625</v>
      </c>
      <c r="J851" s="122" t="s">
        <v>28</v>
      </c>
      <c r="K851" s="122">
        <v>144</v>
      </c>
      <c r="L851" s="122" t="s">
        <v>28</v>
      </c>
      <c r="M851" s="122">
        <v>83</v>
      </c>
      <c r="N851" s="122" t="s">
        <v>28</v>
      </c>
      <c r="O851" s="122" t="s">
        <v>28</v>
      </c>
      <c r="P851" s="122" t="s">
        <v>28</v>
      </c>
      <c r="Q851" s="122">
        <v>195.63400268554688</v>
      </c>
      <c r="R851" s="122">
        <v>143.86499786376953</v>
      </c>
      <c r="S851" s="122" t="s">
        <v>28</v>
      </c>
    </row>
    <row r="852" spans="1:19">
      <c r="A852" s="6">
        <v>44632</v>
      </c>
      <c r="B852" s="122">
        <v>156.56500244140625</v>
      </c>
      <c r="C852" s="122">
        <v>165.73500061035156</v>
      </c>
      <c r="D852" s="122" t="s">
        <v>28</v>
      </c>
      <c r="E852" s="122">
        <v>148.72000122070313</v>
      </c>
      <c r="F852" s="122">
        <v>117.5</v>
      </c>
      <c r="G852" s="122" t="s">
        <v>28</v>
      </c>
      <c r="H852" s="122">
        <v>151.29499816894531</v>
      </c>
      <c r="I852" s="122">
        <v>149.27999877929688</v>
      </c>
      <c r="J852" s="122">
        <v>103.66999816894531</v>
      </c>
      <c r="K852" s="122">
        <v>146</v>
      </c>
      <c r="L852" s="122">
        <v>129</v>
      </c>
      <c r="M852" s="122" t="s">
        <v>28</v>
      </c>
      <c r="N852" s="122" t="s">
        <v>28</v>
      </c>
      <c r="O852" s="122" t="s">
        <v>28</v>
      </c>
      <c r="P852" s="122" t="s">
        <v>28</v>
      </c>
      <c r="Q852" s="122">
        <v>182.28999710083008</v>
      </c>
      <c r="R852" s="122">
        <v>166.125</v>
      </c>
      <c r="S852" s="122" t="s">
        <v>28</v>
      </c>
    </row>
    <row r="853" spans="1:19">
      <c r="A853" s="6">
        <v>44639</v>
      </c>
      <c r="B853" s="122">
        <v>132.47000122070313</v>
      </c>
      <c r="C853" s="122">
        <v>148.81500244140625</v>
      </c>
      <c r="D853" s="122" t="s">
        <v>28</v>
      </c>
      <c r="E853" s="122">
        <v>145.29332987467447</v>
      </c>
      <c r="F853" s="122">
        <v>134.12999725341797</v>
      </c>
      <c r="G853" s="122">
        <v>87.650001525878906</v>
      </c>
      <c r="H853" s="122">
        <v>126.09999847412109</v>
      </c>
      <c r="I853" s="122">
        <v>132.00999450683594</v>
      </c>
      <c r="J853" s="122">
        <v>90</v>
      </c>
      <c r="K853" s="122">
        <v>141</v>
      </c>
      <c r="L853" s="122" t="s">
        <v>28</v>
      </c>
      <c r="M853" s="122">
        <v>95</v>
      </c>
      <c r="N853" s="122">
        <v>104.79999923706055</v>
      </c>
      <c r="O853" s="122">
        <v>151.22999572753906</v>
      </c>
      <c r="P853" s="122">
        <v>138.55500030517578</v>
      </c>
      <c r="Q853" s="122">
        <v>139.65249633789063</v>
      </c>
      <c r="R853" s="122">
        <v>129.85749816894531</v>
      </c>
      <c r="S853" s="122" t="s">
        <v>28</v>
      </c>
    </row>
    <row r="854" spans="1:19">
      <c r="A854" s="6">
        <v>44646</v>
      </c>
      <c r="B854" s="122">
        <v>112</v>
      </c>
      <c r="C854" s="122" t="s">
        <v>28</v>
      </c>
      <c r="D854" s="122" t="s">
        <v>28</v>
      </c>
      <c r="E854" s="122">
        <v>121.5933329264323</v>
      </c>
      <c r="F854" s="122">
        <v>107.80000305175781</v>
      </c>
      <c r="G854" s="122" t="s">
        <v>28</v>
      </c>
      <c r="H854" s="122">
        <v>107.76000213623047</v>
      </c>
      <c r="I854" s="122">
        <v>119.97000122070313</v>
      </c>
      <c r="J854" s="122">
        <v>66.300003051757813</v>
      </c>
      <c r="K854" s="122" t="s">
        <v>28</v>
      </c>
      <c r="L854" s="122" t="s">
        <v>28</v>
      </c>
      <c r="M854" s="122" t="s">
        <v>28</v>
      </c>
      <c r="N854" s="122" t="s">
        <v>28</v>
      </c>
      <c r="O854" s="122" t="s">
        <v>28</v>
      </c>
      <c r="P854" s="122" t="s">
        <v>28</v>
      </c>
      <c r="Q854" s="122">
        <v>138.48250007629395</v>
      </c>
      <c r="R854" s="122">
        <v>113.89333343505859</v>
      </c>
      <c r="S854" s="122" t="s">
        <v>28</v>
      </c>
    </row>
    <row r="855" spans="1:19">
      <c r="A855" s="6">
        <v>44653</v>
      </c>
      <c r="B855" s="122">
        <v>115</v>
      </c>
      <c r="C855" s="122">
        <v>131.05000305175781</v>
      </c>
      <c r="D855" s="122">
        <v>82</v>
      </c>
      <c r="E855" s="122">
        <v>107.54799957275391</v>
      </c>
      <c r="F855" s="122" t="s">
        <v>28</v>
      </c>
      <c r="G855" s="122" t="s">
        <v>28</v>
      </c>
      <c r="H855" s="122">
        <v>99.925003051757813</v>
      </c>
      <c r="I855" s="122">
        <v>103.18999862670898</v>
      </c>
      <c r="J855" s="122">
        <v>47.5</v>
      </c>
      <c r="K855" s="122" t="s">
        <v>28</v>
      </c>
      <c r="L855" s="122" t="s">
        <v>28</v>
      </c>
      <c r="M855" s="122" t="s">
        <v>28</v>
      </c>
      <c r="N855" s="122" t="s">
        <v>28</v>
      </c>
      <c r="O855" s="122" t="s">
        <v>28</v>
      </c>
      <c r="P855" s="122" t="s">
        <v>28</v>
      </c>
      <c r="Q855" s="122">
        <v>151.67799987792969</v>
      </c>
      <c r="R855" s="122">
        <v>110.40000152587891</v>
      </c>
      <c r="S855" s="122" t="s">
        <v>28</v>
      </c>
    </row>
    <row r="856" spans="1:19">
      <c r="A856" s="6">
        <v>44660</v>
      </c>
      <c r="B856" s="122">
        <v>113.91999816894531</v>
      </c>
      <c r="C856" s="122" t="s">
        <v>28</v>
      </c>
      <c r="D856" s="122">
        <v>94.69000244140625</v>
      </c>
      <c r="E856" s="122">
        <v>105.22000122070313</v>
      </c>
      <c r="F856" s="122">
        <v>107.11000061035156</v>
      </c>
      <c r="G856" s="122">
        <v>66.050003051757813</v>
      </c>
      <c r="H856" s="122">
        <v>95.769996643066406</v>
      </c>
      <c r="I856" s="122">
        <v>96.44000244140625</v>
      </c>
      <c r="J856" s="122">
        <v>37.5</v>
      </c>
      <c r="K856" s="122" t="s">
        <v>28</v>
      </c>
      <c r="L856" s="122" t="s">
        <v>28</v>
      </c>
      <c r="M856" s="122" t="s">
        <v>28</v>
      </c>
      <c r="N856" s="122" t="s">
        <v>28</v>
      </c>
      <c r="O856" s="122" t="s">
        <v>28</v>
      </c>
      <c r="P856" s="122" t="s">
        <v>28</v>
      </c>
      <c r="Q856" s="122">
        <v>134.5260009765625</v>
      </c>
      <c r="R856" s="122">
        <v>115.68666585286458</v>
      </c>
      <c r="S856" s="122" t="s">
        <v>28</v>
      </c>
    </row>
    <row r="857" spans="1:19">
      <c r="A857" s="6">
        <v>44667</v>
      </c>
      <c r="B857" s="122">
        <v>119.31666564941406</v>
      </c>
      <c r="C857" s="122">
        <v>112.73999786376953</v>
      </c>
      <c r="D857" s="122">
        <v>92</v>
      </c>
      <c r="E857" s="122">
        <v>117.0933354695638</v>
      </c>
      <c r="F857" s="122">
        <v>97.909999847412109</v>
      </c>
      <c r="G857" s="122" t="s">
        <v>28</v>
      </c>
      <c r="H857" s="122">
        <v>115.91999816894531</v>
      </c>
      <c r="I857" s="122">
        <v>112.22000122070313</v>
      </c>
      <c r="J857" s="122">
        <v>88.333333333333329</v>
      </c>
      <c r="K857" s="122" t="s">
        <v>28</v>
      </c>
      <c r="L857" s="122" t="s">
        <v>28</v>
      </c>
      <c r="M857" s="122" t="s">
        <v>28</v>
      </c>
      <c r="N857" s="122" t="s">
        <v>28</v>
      </c>
      <c r="O857" s="122" t="s">
        <v>28</v>
      </c>
      <c r="P857" s="122" t="s">
        <v>28</v>
      </c>
      <c r="Q857" s="122">
        <v>162.64749908447266</v>
      </c>
      <c r="R857" s="122">
        <v>105.61000061035156</v>
      </c>
      <c r="S857" s="122" t="s">
        <v>28</v>
      </c>
    </row>
    <row r="858" spans="1:19">
      <c r="A858" s="6">
        <v>44674</v>
      </c>
      <c r="B858" s="122">
        <v>116.00999959309895</v>
      </c>
      <c r="C858" s="122">
        <v>127.58499908447266</v>
      </c>
      <c r="D858" s="122">
        <v>95.160003662109375</v>
      </c>
      <c r="E858" s="122">
        <v>164.76999918619791</v>
      </c>
      <c r="F858" s="122">
        <v>132.02000427246094</v>
      </c>
      <c r="G858" s="122" t="s">
        <v>28</v>
      </c>
      <c r="H858" s="122">
        <v>94.370002746582031</v>
      </c>
      <c r="I858" s="122">
        <v>96.910003662109375</v>
      </c>
      <c r="J858" s="122">
        <v>68.580001831054688</v>
      </c>
      <c r="K858" s="122">
        <v>107.08500000000001</v>
      </c>
      <c r="L858" s="122">
        <v>71.89</v>
      </c>
      <c r="M858" s="122" t="s">
        <v>28</v>
      </c>
      <c r="N858" s="122">
        <v>94.136000061035162</v>
      </c>
      <c r="O858" s="122">
        <v>118.65499877929688</v>
      </c>
      <c r="P858" s="122">
        <v>105.77999877929688</v>
      </c>
      <c r="Q858" s="122">
        <v>138.86666870117188</v>
      </c>
      <c r="R858" s="122">
        <v>103.93000030517578</v>
      </c>
      <c r="S858" s="122" t="s">
        <v>28</v>
      </c>
    </row>
    <row r="859" spans="1:19">
      <c r="A859" s="6">
        <v>44681</v>
      </c>
      <c r="B859" s="122">
        <v>113.52999877929688</v>
      </c>
      <c r="C859" s="122">
        <v>128.47666676839194</v>
      </c>
      <c r="D859" s="122">
        <v>98.830001831054688</v>
      </c>
      <c r="E859" s="122">
        <v>124.26000213623047</v>
      </c>
      <c r="F859" s="122" t="s">
        <v>28</v>
      </c>
      <c r="G859" s="122" t="s">
        <v>28</v>
      </c>
      <c r="H859" s="122">
        <v>84.099998474121094</v>
      </c>
      <c r="I859" s="122">
        <v>97.970001220703125</v>
      </c>
      <c r="J859" s="122">
        <v>55.665000915527344</v>
      </c>
      <c r="K859" s="122" t="s">
        <v>28</v>
      </c>
      <c r="L859" s="122" t="s">
        <v>28</v>
      </c>
      <c r="M859" s="122" t="s">
        <v>28</v>
      </c>
      <c r="N859" s="122" t="s">
        <v>28</v>
      </c>
      <c r="O859" s="122" t="s">
        <v>28</v>
      </c>
      <c r="P859" s="122" t="s">
        <v>28</v>
      </c>
      <c r="Q859" s="122">
        <v>126.33400115966796</v>
      </c>
      <c r="R859" s="122">
        <v>86.300003051757813</v>
      </c>
      <c r="S859" s="122" t="s">
        <v>28</v>
      </c>
    </row>
    <row r="860" spans="1:19">
      <c r="A860" s="6">
        <v>44688</v>
      </c>
      <c r="B860" s="122">
        <v>96.493334452311203</v>
      </c>
      <c r="C860" s="122">
        <v>119.51000213623047</v>
      </c>
      <c r="D860" s="122">
        <v>92.5</v>
      </c>
      <c r="E860" s="122">
        <v>126.64999771118164</v>
      </c>
      <c r="F860" s="122">
        <v>102.25500106811523</v>
      </c>
      <c r="G860" s="122">
        <v>70</v>
      </c>
      <c r="H860" s="122">
        <v>82.370002746582031</v>
      </c>
      <c r="I860" s="122">
        <v>107.93000030517578</v>
      </c>
      <c r="J860" s="122">
        <v>49.055000305175781</v>
      </c>
      <c r="K860" s="122">
        <v>105.46</v>
      </c>
      <c r="L860" s="122">
        <v>58</v>
      </c>
      <c r="M860" s="122" t="s">
        <v>28</v>
      </c>
      <c r="N860" s="122" t="s">
        <v>28</v>
      </c>
      <c r="O860" s="122" t="s">
        <v>28</v>
      </c>
      <c r="P860" s="122" t="s">
        <v>28</v>
      </c>
      <c r="Q860" s="122">
        <v>149.0779998779297</v>
      </c>
      <c r="R860" s="122">
        <v>138.89666748046875</v>
      </c>
      <c r="S860" s="122" t="s">
        <v>28</v>
      </c>
    </row>
    <row r="861" spans="1:19">
      <c r="A861" s="6">
        <v>44695</v>
      </c>
      <c r="B861" s="122">
        <v>87.333333333333329</v>
      </c>
      <c r="C861" s="122">
        <v>110.12000274658203</v>
      </c>
      <c r="D861" s="122">
        <v>76</v>
      </c>
      <c r="E861" s="122">
        <v>79.230000813802079</v>
      </c>
      <c r="F861" s="122">
        <v>69.915000915527344</v>
      </c>
      <c r="G861" s="122" t="s">
        <v>28</v>
      </c>
      <c r="H861" s="122">
        <v>87.760002136230469</v>
      </c>
      <c r="I861" s="122">
        <v>106.51000213623047</v>
      </c>
      <c r="J861" s="122">
        <v>50</v>
      </c>
      <c r="K861" s="122" t="s">
        <v>28</v>
      </c>
      <c r="L861" s="122" t="s">
        <v>28</v>
      </c>
      <c r="M861" s="122" t="s">
        <v>28</v>
      </c>
      <c r="N861" s="122" t="s">
        <v>28</v>
      </c>
      <c r="O861" s="122" t="s">
        <v>28</v>
      </c>
      <c r="P861" s="122" t="s">
        <v>28</v>
      </c>
      <c r="Q861" s="122">
        <v>122.95249938964844</v>
      </c>
      <c r="R861" s="122">
        <v>99.139999389648438</v>
      </c>
      <c r="S861" s="122" t="s">
        <v>28</v>
      </c>
    </row>
    <row r="862" spans="1:19">
      <c r="A862" s="6">
        <v>44702</v>
      </c>
      <c r="B862" s="122">
        <v>90.720001220703125</v>
      </c>
      <c r="C862" s="122">
        <v>99.449996948242188</v>
      </c>
      <c r="D862" s="122">
        <v>90.709999084472656</v>
      </c>
      <c r="E862" s="122">
        <v>111.89999643961589</v>
      </c>
      <c r="F862" s="122">
        <v>89.174999237060547</v>
      </c>
      <c r="G862" s="122">
        <v>65</v>
      </c>
      <c r="H862" s="122">
        <v>88.104999542236328</v>
      </c>
      <c r="I862" s="122">
        <v>88.654998779296875</v>
      </c>
      <c r="J862" s="122">
        <v>64.865001678466797</v>
      </c>
      <c r="K862" s="122" t="s">
        <v>28</v>
      </c>
      <c r="L862" s="122" t="s">
        <v>28</v>
      </c>
      <c r="M862" s="122" t="s">
        <v>28</v>
      </c>
      <c r="N862" s="122">
        <v>71.142499923706055</v>
      </c>
      <c r="O862" s="122">
        <v>85.656667073567704</v>
      </c>
      <c r="P862" s="122">
        <v>63.060001373291016</v>
      </c>
      <c r="Q862" s="122">
        <v>112.74749946594238</v>
      </c>
      <c r="R862" s="122" t="s">
        <v>28</v>
      </c>
      <c r="S862" s="122" t="s">
        <v>28</v>
      </c>
    </row>
    <row r="863" spans="1:19">
      <c r="A863" s="6">
        <v>44709</v>
      </c>
      <c r="B863" s="122">
        <v>92.784999847412109</v>
      </c>
      <c r="C863" s="122">
        <v>100.10000101725261</v>
      </c>
      <c r="D863" s="122">
        <v>75</v>
      </c>
      <c r="E863" s="122">
        <v>99.80000114440918</v>
      </c>
      <c r="F863" s="122">
        <v>58.329999923706055</v>
      </c>
      <c r="G863" s="122" t="s">
        <v>28</v>
      </c>
      <c r="H863" s="122">
        <v>74.970001220703125</v>
      </c>
      <c r="I863" s="122">
        <v>78.130001068115234</v>
      </c>
      <c r="J863" s="122">
        <v>61.389999389648438</v>
      </c>
      <c r="K863" s="122" t="s">
        <v>28</v>
      </c>
      <c r="L863" s="122" t="s">
        <v>28</v>
      </c>
      <c r="M863" s="122" t="s">
        <v>28</v>
      </c>
      <c r="N863" s="122" t="s">
        <v>28</v>
      </c>
      <c r="O863" s="122" t="s">
        <v>28</v>
      </c>
      <c r="P863" s="122" t="s">
        <v>28</v>
      </c>
      <c r="Q863" s="122">
        <v>118.26250076293945</v>
      </c>
      <c r="R863" s="122">
        <v>101.85750007629395</v>
      </c>
      <c r="S863" s="122" t="s">
        <v>28</v>
      </c>
    </row>
    <row r="864" spans="1:19">
      <c r="A864" s="6">
        <v>44716</v>
      </c>
      <c r="B864" s="122">
        <v>224.81499481201172</v>
      </c>
      <c r="C864" s="122">
        <v>108.41000366210938</v>
      </c>
      <c r="D864" s="122">
        <v>81</v>
      </c>
      <c r="E864" s="122">
        <v>82.5</v>
      </c>
      <c r="F864" s="122">
        <v>66.465000152587891</v>
      </c>
      <c r="G864" s="122" t="s">
        <v>28</v>
      </c>
      <c r="H864" s="122">
        <v>74.029998779296875</v>
      </c>
      <c r="I864" s="122">
        <v>69.704998016357422</v>
      </c>
      <c r="J864" s="122">
        <v>59.634998321533203</v>
      </c>
      <c r="K864" s="122">
        <v>83</v>
      </c>
      <c r="L864" s="122">
        <v>56</v>
      </c>
      <c r="M864" s="122" t="s">
        <v>28</v>
      </c>
      <c r="N864" s="122" t="s">
        <v>28</v>
      </c>
      <c r="O864" s="122" t="s">
        <v>28</v>
      </c>
      <c r="P864" s="122" t="s">
        <v>28</v>
      </c>
      <c r="Q864" s="122" t="s">
        <v>28</v>
      </c>
      <c r="R864" s="122" t="s">
        <v>28</v>
      </c>
      <c r="S864" s="122" t="s">
        <v>28</v>
      </c>
    </row>
    <row r="865" spans="1:19">
      <c r="A865" s="6">
        <v>44723</v>
      </c>
      <c r="B865" s="122">
        <v>94.794998168945313</v>
      </c>
      <c r="C865" s="122">
        <v>99.284999847412109</v>
      </c>
      <c r="D865" s="122">
        <v>68.474998474121094</v>
      </c>
      <c r="E865" s="122">
        <v>64.323333740234375</v>
      </c>
      <c r="F865" s="122">
        <v>55.025001525878906</v>
      </c>
      <c r="G865" s="122" t="s">
        <v>28</v>
      </c>
      <c r="H865" s="122">
        <v>64.510002136230469</v>
      </c>
      <c r="I865" s="122">
        <v>67.584999084472656</v>
      </c>
      <c r="J865" s="122">
        <v>67.75</v>
      </c>
      <c r="K865" s="122" t="s">
        <v>28</v>
      </c>
      <c r="L865" s="122" t="s">
        <v>28</v>
      </c>
      <c r="M865" s="122" t="s">
        <v>28</v>
      </c>
      <c r="N865" s="122">
        <v>72.889999389648438</v>
      </c>
      <c r="O865" s="122">
        <v>72.404998779296875</v>
      </c>
      <c r="P865" s="122">
        <v>54.419998168945313</v>
      </c>
      <c r="Q865" s="122">
        <v>97.760000228881836</v>
      </c>
      <c r="R865" s="122">
        <v>82.386665344238281</v>
      </c>
      <c r="S865" s="122" t="s">
        <v>28</v>
      </c>
    </row>
    <row r="866" spans="1:19">
      <c r="A866" s="6">
        <v>44730</v>
      </c>
      <c r="B866" s="122">
        <v>89.259998321533203</v>
      </c>
      <c r="C866" s="122">
        <v>88.639999389648438</v>
      </c>
      <c r="D866" s="122">
        <v>83.090000152587891</v>
      </c>
      <c r="E866" s="122">
        <v>92.549999237060547</v>
      </c>
      <c r="F866" s="122" t="s">
        <v>28</v>
      </c>
      <c r="G866" s="122" t="s">
        <v>28</v>
      </c>
      <c r="H866" s="122">
        <v>74.800003051757813</v>
      </c>
      <c r="I866" s="122">
        <v>85.889999389648438</v>
      </c>
      <c r="J866" s="122">
        <v>61.666666666666664</v>
      </c>
      <c r="K866" s="122">
        <v>84</v>
      </c>
      <c r="L866" s="122" t="s">
        <v>28</v>
      </c>
      <c r="M866" s="122" t="s">
        <v>28</v>
      </c>
      <c r="N866" s="122" t="s">
        <v>28</v>
      </c>
      <c r="O866" s="122" t="s">
        <v>28</v>
      </c>
      <c r="P866" s="122" t="s">
        <v>28</v>
      </c>
      <c r="Q866" s="122">
        <v>105.41199951171875</v>
      </c>
      <c r="R866" s="122">
        <v>95.139999389648438</v>
      </c>
      <c r="S866" s="122" t="s">
        <v>28</v>
      </c>
    </row>
    <row r="867" spans="1:19">
      <c r="A867" s="6">
        <v>44737</v>
      </c>
      <c r="B867" s="122" t="s">
        <v>28</v>
      </c>
      <c r="C867" s="122" t="s">
        <v>28</v>
      </c>
      <c r="D867" s="122" t="s">
        <v>28</v>
      </c>
      <c r="E867" s="122">
        <v>85.649999618530273</v>
      </c>
      <c r="F867" s="122" t="s">
        <v>28</v>
      </c>
      <c r="G867" s="122" t="s">
        <v>28</v>
      </c>
      <c r="H867" s="122">
        <v>75.370002746582031</v>
      </c>
      <c r="I867" s="122">
        <v>71.380001068115234</v>
      </c>
      <c r="J867" s="122">
        <v>49.979999542236328</v>
      </c>
      <c r="K867" s="122" t="s">
        <v>28</v>
      </c>
      <c r="L867" s="122" t="s">
        <v>28</v>
      </c>
      <c r="M867" s="122" t="s">
        <v>28</v>
      </c>
      <c r="N867" s="122">
        <v>78.10799865722656</v>
      </c>
      <c r="O867" s="122">
        <v>61.195001602172852</v>
      </c>
      <c r="P867" s="122" t="s">
        <v>28</v>
      </c>
      <c r="Q867" s="122" t="s">
        <v>28</v>
      </c>
      <c r="R867" s="122" t="s">
        <v>28</v>
      </c>
      <c r="S867" s="122" t="s">
        <v>28</v>
      </c>
    </row>
    <row r="868" spans="1:19">
      <c r="A868" s="6">
        <v>44744</v>
      </c>
      <c r="B868" s="122">
        <v>85.319999694824219</v>
      </c>
      <c r="C868" s="122">
        <v>78.730003356933594</v>
      </c>
      <c r="D868" s="122">
        <v>50</v>
      </c>
      <c r="E868" s="122">
        <v>72.120000203450516</v>
      </c>
      <c r="F868" s="122">
        <v>52.844999313354492</v>
      </c>
      <c r="G868" s="122" t="s">
        <v>28</v>
      </c>
      <c r="H868" s="122">
        <v>103.52999877929688</v>
      </c>
      <c r="I868" s="122">
        <v>98.240001678466797</v>
      </c>
      <c r="J868" s="122" t="s">
        <v>28</v>
      </c>
      <c r="K868" s="122" t="s">
        <v>28</v>
      </c>
      <c r="L868" s="122" t="s">
        <v>28</v>
      </c>
      <c r="M868" s="122" t="s">
        <v>28</v>
      </c>
      <c r="N868" s="122" t="s">
        <v>28</v>
      </c>
      <c r="O868" s="122" t="s">
        <v>28</v>
      </c>
      <c r="P868" s="122" t="s">
        <v>28</v>
      </c>
      <c r="Q868" s="122" t="s">
        <v>28</v>
      </c>
      <c r="R868" s="122" t="s">
        <v>28</v>
      </c>
      <c r="S868" s="122" t="s">
        <v>28</v>
      </c>
    </row>
    <row r="869" spans="1:19">
      <c r="A869" s="6">
        <v>44751</v>
      </c>
      <c r="B869" s="122" t="s">
        <v>28</v>
      </c>
      <c r="C869" s="122" t="s">
        <v>28</v>
      </c>
      <c r="D869" s="122" t="s">
        <v>28</v>
      </c>
      <c r="E869" s="122" t="s">
        <v>28</v>
      </c>
      <c r="F869" s="122" t="s">
        <v>28</v>
      </c>
      <c r="G869" s="122" t="s">
        <v>28</v>
      </c>
      <c r="H869" s="122">
        <v>98.069999694824219</v>
      </c>
      <c r="I869" s="122">
        <v>100.44499969482422</v>
      </c>
      <c r="J869" s="122">
        <v>40</v>
      </c>
      <c r="K869" s="122" t="s">
        <v>28</v>
      </c>
      <c r="L869" s="122" t="s">
        <v>28</v>
      </c>
      <c r="M869" s="122" t="s">
        <v>28</v>
      </c>
      <c r="N869" s="122" t="s">
        <v>28</v>
      </c>
      <c r="O869" s="122" t="s">
        <v>28</v>
      </c>
      <c r="P869" s="122" t="s">
        <v>28</v>
      </c>
      <c r="Q869" s="122">
        <v>124.40999603271484</v>
      </c>
      <c r="R869" s="122">
        <v>97.5</v>
      </c>
      <c r="S869" s="122" t="s">
        <v>28</v>
      </c>
    </row>
    <row r="870" spans="1:19">
      <c r="A870" s="6">
        <v>44758</v>
      </c>
      <c r="B870" s="122">
        <v>72.625</v>
      </c>
      <c r="C870" s="122">
        <v>72.029998779296875</v>
      </c>
      <c r="D870" s="122">
        <v>31.909999847412109</v>
      </c>
      <c r="E870" s="122" t="s">
        <v>28</v>
      </c>
      <c r="F870" s="122" t="s">
        <v>28</v>
      </c>
      <c r="G870" s="122" t="s">
        <v>28</v>
      </c>
      <c r="H870" s="122">
        <v>90.370002746582031</v>
      </c>
      <c r="I870" s="122">
        <v>83.020000457763672</v>
      </c>
      <c r="J870" s="122">
        <v>35</v>
      </c>
      <c r="K870" s="122">
        <v>52.92</v>
      </c>
      <c r="L870" s="122" t="s">
        <v>28</v>
      </c>
      <c r="M870" s="122" t="s">
        <v>28</v>
      </c>
      <c r="N870" s="122">
        <v>60.114999771118164</v>
      </c>
      <c r="O870" s="122">
        <v>59.375</v>
      </c>
      <c r="P870" s="122">
        <v>53</v>
      </c>
      <c r="Q870" s="122">
        <v>105.32666524251302</v>
      </c>
      <c r="R870" s="122">
        <v>87.224998474121094</v>
      </c>
      <c r="S870" s="122" t="s">
        <v>28</v>
      </c>
    </row>
    <row r="871" spans="1:19">
      <c r="A871" s="6">
        <v>44765</v>
      </c>
      <c r="B871" s="122">
        <v>68.920000076293945</v>
      </c>
      <c r="C871" s="122">
        <v>78</v>
      </c>
      <c r="D871" s="122">
        <v>49.620000839233398</v>
      </c>
      <c r="E871" s="122">
        <v>79.240000406901046</v>
      </c>
      <c r="F871" s="122">
        <v>56.420000076293945</v>
      </c>
      <c r="G871" s="122" t="s">
        <v>28</v>
      </c>
      <c r="H871" s="122">
        <v>82.209999084472656</v>
      </c>
      <c r="I871" s="122">
        <v>81.599998474121094</v>
      </c>
      <c r="J871" s="122">
        <v>40</v>
      </c>
      <c r="K871" s="122">
        <v>65</v>
      </c>
      <c r="L871" s="122">
        <v>59</v>
      </c>
      <c r="M871" s="122" t="s">
        <v>28</v>
      </c>
      <c r="N871" s="122" t="s">
        <v>28</v>
      </c>
      <c r="O871" s="122" t="s">
        <v>28</v>
      </c>
      <c r="P871" s="122" t="s">
        <v>28</v>
      </c>
      <c r="Q871" s="122">
        <v>90.424999237060547</v>
      </c>
      <c r="R871" s="122">
        <v>51.409999847412109</v>
      </c>
      <c r="S871" s="122" t="s">
        <v>28</v>
      </c>
    </row>
    <row r="872" spans="1:19">
      <c r="A872" s="6">
        <v>44772</v>
      </c>
      <c r="B872" s="122">
        <v>79.470001220703125</v>
      </c>
      <c r="C872" s="122">
        <v>65.389999389648438</v>
      </c>
      <c r="D872" s="122">
        <v>50</v>
      </c>
      <c r="E872" s="122">
        <v>73.393333435058594</v>
      </c>
      <c r="F872" s="122">
        <v>69.449996948242188</v>
      </c>
      <c r="G872" s="122" t="s">
        <v>28</v>
      </c>
      <c r="H872" s="122">
        <v>81.900001525878906</v>
      </c>
      <c r="I872" s="122">
        <v>79.189998626708984</v>
      </c>
      <c r="J872" s="122">
        <v>70</v>
      </c>
      <c r="K872" s="122" t="s">
        <v>28</v>
      </c>
      <c r="L872" s="122" t="s">
        <v>28</v>
      </c>
      <c r="M872" s="122" t="s">
        <v>28</v>
      </c>
      <c r="N872" s="122">
        <v>60.066668192545571</v>
      </c>
      <c r="O872" s="122">
        <v>63.323333740234375</v>
      </c>
      <c r="P872" s="122">
        <v>50.900001525878906</v>
      </c>
      <c r="Q872" s="122">
        <v>80.397999572753903</v>
      </c>
      <c r="R872" s="122">
        <v>50</v>
      </c>
      <c r="S872" s="122" t="s">
        <v>28</v>
      </c>
    </row>
    <row r="873" spans="1:19">
      <c r="A873" s="6">
        <v>44779</v>
      </c>
      <c r="B873" s="122">
        <v>70.703333536783859</v>
      </c>
      <c r="C873" s="122">
        <v>72.680000305175781</v>
      </c>
      <c r="D873" s="122" t="s">
        <v>28</v>
      </c>
      <c r="E873" s="122">
        <v>75.022500991821289</v>
      </c>
      <c r="F873" s="122">
        <v>53.424999237060547</v>
      </c>
      <c r="G873" s="122">
        <v>37.710000038146973</v>
      </c>
      <c r="H873" s="122">
        <v>95.360000610351563</v>
      </c>
      <c r="I873" s="122">
        <v>101.20999908447266</v>
      </c>
      <c r="J873" s="122">
        <v>45.110000610351563</v>
      </c>
      <c r="K873" s="122">
        <v>89.666666666666671</v>
      </c>
      <c r="L873" s="122" t="s">
        <v>28</v>
      </c>
      <c r="M873" s="122" t="s">
        <v>28</v>
      </c>
      <c r="N873" s="122" t="s">
        <v>28</v>
      </c>
      <c r="O873" s="122" t="s">
        <v>28</v>
      </c>
      <c r="P873" s="122" t="s">
        <v>28</v>
      </c>
      <c r="Q873" s="122">
        <v>80.620000839233398</v>
      </c>
      <c r="R873" s="122" t="s">
        <v>28</v>
      </c>
      <c r="S873" s="122" t="s">
        <v>28</v>
      </c>
    </row>
    <row r="874" spans="1:19">
      <c r="A874" s="6">
        <v>44786</v>
      </c>
      <c r="B874" s="122">
        <v>67.880001068115234</v>
      </c>
      <c r="C874" s="122">
        <v>64.739997863769531</v>
      </c>
      <c r="D874" s="122" t="s">
        <v>28</v>
      </c>
      <c r="E874" s="122">
        <v>85.149997711181641</v>
      </c>
      <c r="F874" s="122">
        <v>66.525001525878906</v>
      </c>
      <c r="G874" s="122" t="s">
        <v>28</v>
      </c>
      <c r="H874" s="122">
        <v>103.15000152587891</v>
      </c>
      <c r="I874" s="122">
        <v>83.375</v>
      </c>
      <c r="J874" s="122">
        <v>60.290000915527344</v>
      </c>
      <c r="K874" s="122" t="s">
        <v>28</v>
      </c>
      <c r="L874" s="122" t="s">
        <v>28</v>
      </c>
      <c r="M874" s="122" t="s">
        <v>28</v>
      </c>
      <c r="N874" s="122">
        <v>52.170000712076821</v>
      </c>
      <c r="O874" s="122">
        <v>70.069999694824219</v>
      </c>
      <c r="P874" s="122">
        <v>49</v>
      </c>
      <c r="Q874" s="122">
        <v>113.60250091552734</v>
      </c>
      <c r="R874" s="122">
        <v>85.94000244140625</v>
      </c>
      <c r="S874" s="122" t="s">
        <v>28</v>
      </c>
    </row>
    <row r="875" spans="1:19">
      <c r="A875" s="6">
        <v>44793</v>
      </c>
      <c r="B875" s="122">
        <v>73.726664225260421</v>
      </c>
      <c r="C875" s="122">
        <v>76.770000457763672</v>
      </c>
      <c r="D875" s="122">
        <v>37.889999389648438</v>
      </c>
      <c r="E875" s="122">
        <v>79.444999694824219</v>
      </c>
      <c r="F875" s="122">
        <v>64.155000686645508</v>
      </c>
      <c r="G875" s="122">
        <v>35</v>
      </c>
      <c r="H875" s="122">
        <v>85.386667887369796</v>
      </c>
      <c r="I875" s="122">
        <v>80.319999694824219</v>
      </c>
      <c r="J875" s="122">
        <v>63.560001373291016</v>
      </c>
      <c r="K875" s="122">
        <v>71.95</v>
      </c>
      <c r="L875" s="122">
        <v>55</v>
      </c>
      <c r="M875" s="122" t="s">
        <v>28</v>
      </c>
      <c r="N875" s="122">
        <v>55.75999927520752</v>
      </c>
      <c r="O875" s="122">
        <v>58.200000762939453</v>
      </c>
      <c r="P875" s="122" t="s">
        <v>28</v>
      </c>
      <c r="Q875" s="122">
        <v>100.58333333333333</v>
      </c>
      <c r="R875" s="122">
        <v>73.025001525878906</v>
      </c>
      <c r="S875" s="122" t="s">
        <v>28</v>
      </c>
    </row>
    <row r="876" spans="1:19">
      <c r="A876" s="6">
        <v>44800</v>
      </c>
      <c r="B876" s="122">
        <v>97.080001831054688</v>
      </c>
      <c r="C876" s="122">
        <v>99.650001525878906</v>
      </c>
      <c r="D876" s="122" t="s">
        <v>28</v>
      </c>
      <c r="E876" s="122">
        <v>77.906667073567704</v>
      </c>
      <c r="F876" s="122">
        <v>68.544998168945313</v>
      </c>
      <c r="G876" s="122">
        <v>47.504999160766602</v>
      </c>
      <c r="H876" s="122">
        <v>89.650001525878906</v>
      </c>
      <c r="I876" s="122">
        <v>89.769996643066406</v>
      </c>
      <c r="J876" s="122">
        <v>69.510002136230469</v>
      </c>
      <c r="K876" s="122">
        <v>59</v>
      </c>
      <c r="L876" s="122">
        <v>74.02</v>
      </c>
      <c r="M876" s="122">
        <v>58</v>
      </c>
      <c r="N876" s="122" t="s">
        <v>28</v>
      </c>
      <c r="O876" s="122" t="s">
        <v>28</v>
      </c>
      <c r="P876" s="122" t="s">
        <v>28</v>
      </c>
      <c r="Q876" s="122">
        <v>96.735000610351563</v>
      </c>
      <c r="R876" s="122">
        <v>117.32333374023438</v>
      </c>
      <c r="S876" s="122" t="s">
        <v>28</v>
      </c>
    </row>
    <row r="877" spans="1:19">
      <c r="A877" s="6">
        <v>44807</v>
      </c>
      <c r="B877" s="122">
        <v>110</v>
      </c>
      <c r="C877" s="122">
        <v>98.44000244140625</v>
      </c>
      <c r="D877" s="122">
        <v>50</v>
      </c>
      <c r="E877" s="122">
        <v>70.834999084472656</v>
      </c>
      <c r="F877" s="122">
        <v>56.924999237060547</v>
      </c>
      <c r="G877" s="122">
        <v>22.5</v>
      </c>
      <c r="H877" s="122">
        <v>90.19000244140625</v>
      </c>
      <c r="I877" s="122">
        <v>85.990001678466797</v>
      </c>
      <c r="J877" s="122">
        <v>61.635000228881836</v>
      </c>
      <c r="K877" s="122">
        <v>71.38</v>
      </c>
      <c r="L877" s="122">
        <v>61</v>
      </c>
      <c r="M877" s="122" t="s">
        <v>28</v>
      </c>
      <c r="N877" s="122">
        <v>63.810001373291016</v>
      </c>
      <c r="O877" s="122">
        <v>63.155000686645508</v>
      </c>
      <c r="P877" s="122">
        <v>51.090000152587891</v>
      </c>
      <c r="Q877" s="122">
        <v>107.73799896240234</v>
      </c>
      <c r="R877" s="122">
        <v>74.625</v>
      </c>
      <c r="S877" s="122" t="s">
        <v>28</v>
      </c>
    </row>
    <row r="878" spans="1:19">
      <c r="A878" s="6">
        <v>44814</v>
      </c>
      <c r="B878" s="122">
        <v>107.57500076293945</v>
      </c>
      <c r="C878" s="122">
        <v>105.48999786376953</v>
      </c>
      <c r="D878" s="122" t="s">
        <v>28</v>
      </c>
      <c r="E878" s="122">
        <v>63.949999491373696</v>
      </c>
      <c r="F878" s="122" t="s">
        <v>28</v>
      </c>
      <c r="G878" s="122" t="s">
        <v>28</v>
      </c>
      <c r="H878" s="122">
        <v>80.980003356933594</v>
      </c>
      <c r="I878" s="122">
        <v>82.879997253417969</v>
      </c>
      <c r="J878" s="122">
        <v>53.809999465942383</v>
      </c>
      <c r="K878" s="122">
        <v>68.400000000000006</v>
      </c>
      <c r="L878" s="122" t="s">
        <v>28</v>
      </c>
      <c r="M878" s="122" t="s">
        <v>28</v>
      </c>
      <c r="N878" s="122" t="s">
        <v>28</v>
      </c>
      <c r="O878" s="122" t="s">
        <v>28</v>
      </c>
      <c r="P878" s="122" t="s">
        <v>28</v>
      </c>
      <c r="Q878" s="122" t="s">
        <v>28</v>
      </c>
      <c r="R878" s="122" t="s">
        <v>28</v>
      </c>
      <c r="S878" s="122" t="s">
        <v>28</v>
      </c>
    </row>
    <row r="879" spans="1:19">
      <c r="A879" s="6">
        <v>44821</v>
      </c>
      <c r="B879" s="122">
        <v>95.550003051757813</v>
      </c>
      <c r="C879" s="122">
        <v>96</v>
      </c>
      <c r="D879" s="122" t="s">
        <v>28</v>
      </c>
      <c r="E879" s="122">
        <v>68.313334147135421</v>
      </c>
      <c r="F879" s="122" t="s">
        <v>28</v>
      </c>
      <c r="G879" s="122" t="s">
        <v>28</v>
      </c>
      <c r="H879" s="122">
        <v>91.80999755859375</v>
      </c>
      <c r="I879" s="122">
        <v>81.200002034505204</v>
      </c>
      <c r="J879" s="122">
        <v>55</v>
      </c>
      <c r="K879" s="122">
        <v>81.599999999999994</v>
      </c>
      <c r="L879" s="122">
        <v>82</v>
      </c>
      <c r="M879" s="122" t="s">
        <v>28</v>
      </c>
      <c r="N879" s="122">
        <v>66.810000101725265</v>
      </c>
      <c r="O879" s="122">
        <v>69.380001068115234</v>
      </c>
      <c r="P879" s="122">
        <v>62.630001068115234</v>
      </c>
      <c r="Q879" s="122">
        <v>95.329999923706055</v>
      </c>
      <c r="R879" s="122">
        <v>70.354999542236328</v>
      </c>
      <c r="S879" s="122" t="s">
        <v>28</v>
      </c>
    </row>
    <row r="880" spans="1:19">
      <c r="A880" s="6">
        <v>44828</v>
      </c>
      <c r="B880" s="122">
        <v>85.645000457763672</v>
      </c>
      <c r="C880" s="122">
        <v>97.009998321533203</v>
      </c>
      <c r="D880" s="122">
        <v>36</v>
      </c>
      <c r="E880" s="122">
        <v>72.575000762939453</v>
      </c>
      <c r="F880" s="122">
        <v>55.434999465942383</v>
      </c>
      <c r="G880" s="122">
        <v>32.690000534057617</v>
      </c>
      <c r="H880" s="122">
        <v>73.349998474121094</v>
      </c>
      <c r="I880" s="122">
        <v>77.740001678466797</v>
      </c>
      <c r="J880" s="122">
        <v>54.169998168945313</v>
      </c>
      <c r="K880" s="122">
        <v>75</v>
      </c>
      <c r="L880" s="122">
        <v>73</v>
      </c>
      <c r="M880" s="122" t="s">
        <v>28</v>
      </c>
      <c r="N880" s="122" t="s">
        <v>28</v>
      </c>
      <c r="O880" s="122" t="s">
        <v>28</v>
      </c>
      <c r="P880" s="122" t="s">
        <v>28</v>
      </c>
      <c r="Q880" s="122">
        <v>114.44500350952148</v>
      </c>
      <c r="R880" s="122">
        <v>50</v>
      </c>
      <c r="S880" s="122" t="s">
        <v>28</v>
      </c>
    </row>
    <row r="881" spans="1:19">
      <c r="A881" s="6">
        <v>44835</v>
      </c>
      <c r="B881" s="122">
        <v>86.943333943684891</v>
      </c>
      <c r="C881" s="122">
        <v>84.889999389648438</v>
      </c>
      <c r="D881" s="122">
        <v>41.835000991821289</v>
      </c>
      <c r="E881" s="122">
        <v>62.959999084472656</v>
      </c>
      <c r="F881" s="122">
        <v>56.745000839233398</v>
      </c>
      <c r="G881" s="122" t="s">
        <v>28</v>
      </c>
      <c r="H881" s="122">
        <v>79.400001525878906</v>
      </c>
      <c r="I881" s="122">
        <v>70.115001678466797</v>
      </c>
      <c r="J881" s="122" t="s">
        <v>28</v>
      </c>
      <c r="K881" s="122">
        <v>66.14</v>
      </c>
      <c r="L881" s="122">
        <v>54</v>
      </c>
      <c r="M881" s="122" t="s">
        <v>28</v>
      </c>
      <c r="N881" s="122">
        <v>68.597500801086426</v>
      </c>
      <c r="O881" s="122">
        <v>66.949996948242188</v>
      </c>
      <c r="P881" s="122" t="s">
        <v>28</v>
      </c>
      <c r="Q881" s="122">
        <v>115.19499969482422</v>
      </c>
      <c r="R881" s="122" t="s">
        <v>28</v>
      </c>
      <c r="S881" s="122" t="s">
        <v>28</v>
      </c>
    </row>
    <row r="882" spans="1:19">
      <c r="A882" s="6">
        <v>44842</v>
      </c>
      <c r="B882" s="122">
        <v>64.183334350585938</v>
      </c>
      <c r="C882" s="122">
        <v>75.625</v>
      </c>
      <c r="D882" s="122">
        <v>61.189998626708984</v>
      </c>
      <c r="E882" s="122">
        <v>61.659999847412109</v>
      </c>
      <c r="F882" s="122">
        <v>62.25</v>
      </c>
      <c r="G882" s="122" t="s">
        <v>28</v>
      </c>
      <c r="H882" s="122">
        <v>59.659999847412109</v>
      </c>
      <c r="I882" s="122">
        <v>62.509998321533203</v>
      </c>
      <c r="J882" s="122">
        <v>41.630001068115234</v>
      </c>
      <c r="K882" s="122" t="s">
        <v>28</v>
      </c>
      <c r="L882" s="122">
        <v>56</v>
      </c>
      <c r="M882" s="122">
        <v>29</v>
      </c>
      <c r="N882" s="122">
        <v>58.782499313354492</v>
      </c>
      <c r="O882" s="122">
        <v>64.964998245239258</v>
      </c>
      <c r="P882" s="122">
        <v>60</v>
      </c>
      <c r="Q882" s="122">
        <v>87.92249870300293</v>
      </c>
      <c r="R882" s="122" t="s">
        <v>28</v>
      </c>
      <c r="S882" s="122" t="s">
        <v>28</v>
      </c>
    </row>
    <row r="883" spans="1:19">
      <c r="A883" s="6">
        <v>44849</v>
      </c>
      <c r="B883" s="122">
        <v>59.610000610351563</v>
      </c>
      <c r="C883" s="122">
        <v>68.075000762939453</v>
      </c>
      <c r="D883" s="122">
        <v>45.774999618530273</v>
      </c>
      <c r="E883" s="122">
        <v>75.319999694824219</v>
      </c>
      <c r="F883" s="122" t="s">
        <v>28</v>
      </c>
      <c r="G883" s="122" t="s">
        <v>28</v>
      </c>
      <c r="H883" s="122">
        <v>68.349998474121094</v>
      </c>
      <c r="I883" s="122">
        <v>85</v>
      </c>
      <c r="J883" s="122">
        <v>40</v>
      </c>
      <c r="K883" s="122">
        <v>61.5</v>
      </c>
      <c r="L883" s="122" t="s">
        <v>28</v>
      </c>
      <c r="M883" s="122">
        <v>15</v>
      </c>
      <c r="N883" s="122" t="s">
        <v>28</v>
      </c>
      <c r="O883" s="122" t="s">
        <v>28</v>
      </c>
      <c r="P883" s="122" t="s">
        <v>28</v>
      </c>
      <c r="Q883" s="122" t="s">
        <v>28</v>
      </c>
      <c r="R883" s="122" t="s">
        <v>28</v>
      </c>
      <c r="S883" s="122" t="s">
        <v>28</v>
      </c>
    </row>
    <row r="884" spans="1:19">
      <c r="A884" s="6">
        <v>44856</v>
      </c>
      <c r="B884" s="122" t="s">
        <v>28</v>
      </c>
      <c r="C884" s="122">
        <v>68.389999389648438</v>
      </c>
      <c r="D884" s="122" t="s">
        <v>28</v>
      </c>
      <c r="E884" s="122">
        <v>70.545001983642578</v>
      </c>
      <c r="F884" s="122" t="s">
        <v>28</v>
      </c>
      <c r="G884" s="122" t="s">
        <v>28</v>
      </c>
      <c r="H884" s="122">
        <v>78.169998168945313</v>
      </c>
      <c r="I884" s="122">
        <v>56.684999465942383</v>
      </c>
      <c r="J884" s="122">
        <v>35</v>
      </c>
      <c r="K884" s="122">
        <v>64</v>
      </c>
      <c r="L884" s="122">
        <v>33</v>
      </c>
      <c r="M884" s="122">
        <v>35</v>
      </c>
      <c r="N884" s="122">
        <v>62.360000610351563</v>
      </c>
      <c r="O884" s="122">
        <v>58.569999694824219</v>
      </c>
      <c r="P884" s="122">
        <v>53</v>
      </c>
      <c r="Q884" s="122">
        <v>118.28249931335449</v>
      </c>
      <c r="R884" s="122">
        <v>105</v>
      </c>
      <c r="S884" s="122" t="s">
        <v>28</v>
      </c>
    </row>
    <row r="885" spans="1:19">
      <c r="A885" s="6">
        <v>44863</v>
      </c>
      <c r="B885" s="122">
        <v>82.5</v>
      </c>
      <c r="C885" s="122">
        <v>90</v>
      </c>
      <c r="D885" s="122">
        <v>38</v>
      </c>
      <c r="E885" s="122">
        <v>80.769996643066406</v>
      </c>
      <c r="F885" s="122" t="s">
        <v>28</v>
      </c>
      <c r="G885" s="122" t="s">
        <v>28</v>
      </c>
      <c r="H885" s="122">
        <v>70</v>
      </c>
      <c r="I885" s="122">
        <v>64.306667327880859</v>
      </c>
      <c r="J885" s="122">
        <v>40</v>
      </c>
      <c r="K885" s="122">
        <v>81</v>
      </c>
      <c r="L885" s="122">
        <v>58</v>
      </c>
      <c r="M885" s="122">
        <v>30</v>
      </c>
      <c r="N885" s="122" t="s">
        <v>28</v>
      </c>
      <c r="O885" s="122" t="s">
        <v>28</v>
      </c>
      <c r="P885" s="122" t="s">
        <v>28</v>
      </c>
      <c r="Q885" s="122">
        <v>80.379997253417969</v>
      </c>
      <c r="R885" s="122">
        <v>51.569999694824219</v>
      </c>
      <c r="S885" s="122" t="s">
        <v>28</v>
      </c>
    </row>
    <row r="886" spans="1:19">
      <c r="A886" s="6">
        <v>44870</v>
      </c>
      <c r="B886" s="122" t="s">
        <v>28</v>
      </c>
      <c r="C886" s="122">
        <v>74.645000457763672</v>
      </c>
      <c r="D886" s="122">
        <v>34</v>
      </c>
      <c r="E886" s="122">
        <v>72.602499008178711</v>
      </c>
      <c r="F886" s="122" t="s">
        <v>28</v>
      </c>
      <c r="G886" s="122" t="s">
        <v>28</v>
      </c>
      <c r="H886" s="122">
        <v>84.629997253417969</v>
      </c>
      <c r="I886" s="122">
        <v>61.365001678466797</v>
      </c>
      <c r="J886" s="122">
        <v>42.529998779296875</v>
      </c>
      <c r="K886" s="122">
        <v>82.279999999999987</v>
      </c>
      <c r="L886" s="122" t="s">
        <v>28</v>
      </c>
      <c r="M886" s="122">
        <v>31</v>
      </c>
      <c r="N886" s="122">
        <v>65.639999389648438</v>
      </c>
      <c r="O886" s="122">
        <v>65.739997863769531</v>
      </c>
      <c r="P886" s="122" t="s">
        <v>28</v>
      </c>
      <c r="Q886" s="122">
        <v>98.333333333333329</v>
      </c>
      <c r="R886" s="122" t="s">
        <v>28</v>
      </c>
      <c r="S886" s="122" t="s">
        <v>28</v>
      </c>
    </row>
    <row r="887" spans="1:19">
      <c r="A887" s="6">
        <v>44877</v>
      </c>
      <c r="B887" s="122">
        <v>78</v>
      </c>
      <c r="C887" s="122">
        <v>78</v>
      </c>
      <c r="D887" s="122" t="s">
        <v>28</v>
      </c>
      <c r="E887" s="122">
        <v>78.925003051757813</v>
      </c>
      <c r="F887" s="122" t="s">
        <v>28</v>
      </c>
      <c r="G887" s="122" t="s">
        <v>28</v>
      </c>
      <c r="H887" s="122">
        <v>75.830001831054688</v>
      </c>
      <c r="I887" s="122">
        <v>71.290000915527344</v>
      </c>
      <c r="J887" s="122">
        <v>44.784999847412109</v>
      </c>
      <c r="K887" s="122" t="s">
        <v>28</v>
      </c>
      <c r="L887" s="122" t="s">
        <v>28</v>
      </c>
      <c r="M887" s="122" t="s">
        <v>28</v>
      </c>
      <c r="N887" s="122" t="s">
        <v>28</v>
      </c>
      <c r="O887" s="122" t="s">
        <v>28</v>
      </c>
      <c r="P887" s="122" t="s">
        <v>28</v>
      </c>
      <c r="Q887" s="122">
        <v>91.183334350585938</v>
      </c>
      <c r="R887" s="122">
        <v>75.880001068115234</v>
      </c>
      <c r="S887" s="122" t="s">
        <v>28</v>
      </c>
    </row>
    <row r="888" spans="1:19">
      <c r="A888" s="6">
        <v>44884</v>
      </c>
      <c r="B888" s="122">
        <v>88.019996643066406</v>
      </c>
      <c r="C888" s="122" t="s">
        <v>28</v>
      </c>
      <c r="D888" s="122" t="s">
        <v>28</v>
      </c>
      <c r="E888" s="122">
        <v>83.476666768391922</v>
      </c>
      <c r="F888" s="122" t="s">
        <v>28</v>
      </c>
      <c r="G888" s="122" t="s">
        <v>28</v>
      </c>
      <c r="H888" s="122">
        <v>103.61000061035156</v>
      </c>
      <c r="I888" s="122">
        <v>79.529998779296875</v>
      </c>
      <c r="J888" s="122">
        <v>50.559999465942383</v>
      </c>
      <c r="K888" s="122">
        <v>89</v>
      </c>
      <c r="L888" s="122" t="s">
        <v>28</v>
      </c>
      <c r="M888" s="122">
        <v>45</v>
      </c>
      <c r="N888" s="122">
        <v>76.935001373291016</v>
      </c>
      <c r="O888" s="122">
        <v>84.265003204345703</v>
      </c>
      <c r="P888" s="122">
        <v>69</v>
      </c>
      <c r="Q888" s="122">
        <v>107.68499946594238</v>
      </c>
      <c r="R888" s="122">
        <v>73.319999694824219</v>
      </c>
      <c r="S888" s="122" t="s">
        <v>28</v>
      </c>
    </row>
    <row r="889" spans="1:19">
      <c r="A889" s="6">
        <v>44891</v>
      </c>
      <c r="B889" s="122" t="s">
        <v>28</v>
      </c>
      <c r="C889" s="122" t="s">
        <v>28</v>
      </c>
      <c r="D889" s="122" t="s">
        <v>28</v>
      </c>
      <c r="E889" s="122">
        <v>83.186665852864579</v>
      </c>
      <c r="F889" s="122" t="s">
        <v>28</v>
      </c>
      <c r="G889" s="122" t="s">
        <v>28</v>
      </c>
      <c r="H889" s="122" t="s">
        <v>28</v>
      </c>
      <c r="I889" s="122" t="s">
        <v>28</v>
      </c>
      <c r="J889" s="122" t="s">
        <v>28</v>
      </c>
      <c r="K889" s="122" t="s">
        <v>28</v>
      </c>
      <c r="L889" s="122" t="s">
        <v>28</v>
      </c>
      <c r="M889" s="122" t="s">
        <v>28</v>
      </c>
      <c r="N889" s="122" t="s">
        <v>28</v>
      </c>
      <c r="O889" s="122" t="s">
        <v>28</v>
      </c>
      <c r="P889" s="122" t="s">
        <v>28</v>
      </c>
      <c r="Q889" s="122">
        <v>95.914999008178711</v>
      </c>
      <c r="R889" s="122">
        <v>66.413333892822266</v>
      </c>
      <c r="S889" s="122" t="s">
        <v>28</v>
      </c>
    </row>
    <row r="890" spans="1:19">
      <c r="A890" s="6">
        <v>44898</v>
      </c>
      <c r="B890" s="122" t="s">
        <v>28</v>
      </c>
      <c r="C890" s="122">
        <v>114.86000061035156</v>
      </c>
      <c r="D890" s="122" t="s">
        <v>28</v>
      </c>
      <c r="E890" s="122">
        <v>86.036666870117188</v>
      </c>
      <c r="F890" s="122" t="s">
        <v>28</v>
      </c>
      <c r="G890" s="122" t="s">
        <v>28</v>
      </c>
      <c r="H890" s="122">
        <v>93.480003356933594</v>
      </c>
      <c r="I890" s="122">
        <v>75.444999694824219</v>
      </c>
      <c r="J890" s="122">
        <v>55.159999847412109</v>
      </c>
      <c r="K890" s="122">
        <v>86</v>
      </c>
      <c r="L890" s="122">
        <v>93</v>
      </c>
      <c r="M890" s="122">
        <v>49</v>
      </c>
      <c r="N890" s="122">
        <v>78.200000762939453</v>
      </c>
      <c r="O890" s="122">
        <v>91.134998321533203</v>
      </c>
      <c r="P890" s="122">
        <v>85</v>
      </c>
      <c r="Q890" s="122">
        <v>91.470001220703125</v>
      </c>
      <c r="R890" s="122">
        <v>72.426666259765625</v>
      </c>
      <c r="S890" s="122" t="s">
        <v>28</v>
      </c>
    </row>
    <row r="891" spans="1:19">
      <c r="A891" s="6">
        <v>44905</v>
      </c>
      <c r="B891" s="122">
        <v>82.630001068115234</v>
      </c>
      <c r="C891" s="122">
        <v>109</v>
      </c>
      <c r="D891" s="122">
        <v>69.730003356933594</v>
      </c>
      <c r="E891" s="122">
        <v>76.145000457763672</v>
      </c>
      <c r="F891" s="122" t="s">
        <v>28</v>
      </c>
      <c r="G891" s="122" t="s">
        <v>28</v>
      </c>
      <c r="H891" s="122">
        <v>93.574996948242188</v>
      </c>
      <c r="I891" s="122">
        <v>72.5</v>
      </c>
      <c r="J891" s="122">
        <v>35</v>
      </c>
      <c r="K891" s="122">
        <v>74.34</v>
      </c>
      <c r="L891" s="122" t="s">
        <v>28</v>
      </c>
      <c r="M891" s="122">
        <v>45.5</v>
      </c>
      <c r="N891" s="122" t="s">
        <v>28</v>
      </c>
      <c r="O891" s="122" t="s">
        <v>28</v>
      </c>
      <c r="P891" s="122" t="s">
        <v>28</v>
      </c>
      <c r="Q891" s="122">
        <v>95.372501373291016</v>
      </c>
      <c r="R891" s="122">
        <v>70.954999923706055</v>
      </c>
      <c r="S891" s="122" t="s">
        <v>28</v>
      </c>
    </row>
    <row r="892" spans="1:19">
      <c r="A892" s="6">
        <v>44912</v>
      </c>
      <c r="B892" s="122">
        <v>90.880001068115234</v>
      </c>
      <c r="C892" s="122">
        <v>91.130001068115234</v>
      </c>
      <c r="D892" s="122">
        <v>75</v>
      </c>
      <c r="E892" s="122">
        <v>76.830001831054688</v>
      </c>
      <c r="F892" s="122" t="s">
        <v>28</v>
      </c>
      <c r="G892" s="122" t="s">
        <v>28</v>
      </c>
      <c r="H892" s="122" t="s">
        <v>28</v>
      </c>
      <c r="I892" s="122">
        <v>88.489997863769531</v>
      </c>
      <c r="J892" s="122" t="s">
        <v>28</v>
      </c>
      <c r="K892" s="122" t="s">
        <v>28</v>
      </c>
      <c r="L892" s="122" t="s">
        <v>28</v>
      </c>
      <c r="M892" s="122" t="s">
        <v>28</v>
      </c>
      <c r="N892" s="122" t="s">
        <v>28</v>
      </c>
      <c r="O892" s="122" t="s">
        <v>28</v>
      </c>
      <c r="P892" s="122" t="s">
        <v>28</v>
      </c>
      <c r="Q892" s="122">
        <v>95.433334350585938</v>
      </c>
      <c r="R892" s="122">
        <v>91.064998626708984</v>
      </c>
      <c r="S892" s="122" t="s">
        <v>28</v>
      </c>
    </row>
    <row r="893" spans="1:19">
      <c r="A893" s="6">
        <v>44919</v>
      </c>
      <c r="B893" s="122" t="s">
        <v>28</v>
      </c>
      <c r="C893" s="122" t="s">
        <v>28</v>
      </c>
      <c r="D893" s="122" t="s">
        <v>28</v>
      </c>
      <c r="E893" s="122">
        <v>78.716667175292969</v>
      </c>
      <c r="F893" s="122" t="s">
        <v>28</v>
      </c>
      <c r="G893" s="122" t="s">
        <v>28</v>
      </c>
      <c r="H893" s="122">
        <v>80.019996643066406</v>
      </c>
      <c r="I893" s="122">
        <v>79.360000610351563</v>
      </c>
      <c r="J893" s="122">
        <v>43.010000228881836</v>
      </c>
      <c r="K893" s="122" t="s">
        <v>28</v>
      </c>
      <c r="L893" s="122" t="s">
        <v>28</v>
      </c>
      <c r="M893" s="122" t="s">
        <v>28</v>
      </c>
      <c r="N893" s="122" t="s">
        <v>28</v>
      </c>
      <c r="O893" s="122" t="s">
        <v>28</v>
      </c>
      <c r="P893" s="122" t="s">
        <v>28</v>
      </c>
      <c r="Q893" s="122">
        <v>105.26333363850911</v>
      </c>
      <c r="R893" s="122">
        <v>107.5</v>
      </c>
      <c r="S893" s="122" t="s">
        <v>28</v>
      </c>
    </row>
    <row r="894" spans="1:19">
      <c r="A894" s="6">
        <v>44926</v>
      </c>
      <c r="B894" s="122" t="s">
        <v>28</v>
      </c>
      <c r="C894" s="122" t="s">
        <v>28</v>
      </c>
      <c r="D894" s="122" t="s">
        <v>28</v>
      </c>
      <c r="E894" s="122" t="s">
        <v>28</v>
      </c>
      <c r="F894" s="122" t="s">
        <v>28</v>
      </c>
      <c r="G894" s="122" t="s">
        <v>28</v>
      </c>
      <c r="H894" s="122">
        <v>81.660003662109375</v>
      </c>
      <c r="I894" s="122">
        <v>78.625</v>
      </c>
      <c r="J894" s="122">
        <v>53.419998168945313</v>
      </c>
      <c r="K894" s="122" t="s">
        <v>28</v>
      </c>
      <c r="L894" s="122" t="s">
        <v>28</v>
      </c>
      <c r="M894" s="122" t="s">
        <v>28</v>
      </c>
      <c r="N894" s="122" t="s">
        <v>28</v>
      </c>
      <c r="O894" s="122" t="s">
        <v>28</v>
      </c>
      <c r="P894" s="122" t="s">
        <v>28</v>
      </c>
      <c r="Q894" s="122">
        <v>110.89000129699707</v>
      </c>
      <c r="R894" s="122">
        <v>80</v>
      </c>
      <c r="S894" s="122" t="s">
        <v>28</v>
      </c>
    </row>
    <row r="895" spans="1:19">
      <c r="A895" s="6">
        <v>44933</v>
      </c>
      <c r="B895" s="122">
        <v>110</v>
      </c>
      <c r="C895" s="122">
        <v>100.32500076293945</v>
      </c>
      <c r="D895" s="122">
        <v>60</v>
      </c>
      <c r="E895" s="122">
        <v>74.636665344238281</v>
      </c>
      <c r="F895" s="122" t="s">
        <v>28</v>
      </c>
      <c r="G895" s="122" t="s">
        <v>28</v>
      </c>
      <c r="H895" s="122">
        <v>88.040000915527344</v>
      </c>
      <c r="I895" s="122">
        <v>75</v>
      </c>
      <c r="J895" s="122">
        <v>30</v>
      </c>
      <c r="K895" s="122">
        <v>77.525000000000006</v>
      </c>
      <c r="L895" s="122">
        <v>59</v>
      </c>
      <c r="M895" s="122">
        <v>11</v>
      </c>
      <c r="N895" s="122" t="s">
        <v>28</v>
      </c>
      <c r="O895" s="122" t="s">
        <v>28</v>
      </c>
      <c r="P895" s="122" t="s">
        <v>28</v>
      </c>
      <c r="Q895" s="122" t="s">
        <v>28</v>
      </c>
      <c r="R895" s="122" t="s">
        <v>28</v>
      </c>
      <c r="S895" s="122" t="s">
        <v>28</v>
      </c>
    </row>
    <row r="896" spans="1:19">
      <c r="A896" s="6">
        <v>44940</v>
      </c>
      <c r="B896" s="122">
        <v>105</v>
      </c>
      <c r="C896" s="122">
        <v>96</v>
      </c>
      <c r="D896" s="122" t="s">
        <v>28</v>
      </c>
      <c r="E896" s="122">
        <v>70.345001220703125</v>
      </c>
      <c r="F896" s="122" t="s">
        <v>28</v>
      </c>
      <c r="G896" s="122" t="s">
        <v>28</v>
      </c>
      <c r="H896" s="122">
        <v>75.449996948242188</v>
      </c>
      <c r="I896" s="122">
        <v>75.630001068115234</v>
      </c>
      <c r="J896" s="122">
        <v>54.594999313354492</v>
      </c>
      <c r="K896" s="122">
        <v>81</v>
      </c>
      <c r="L896" s="122">
        <v>62</v>
      </c>
      <c r="M896" s="122" t="s">
        <v>28</v>
      </c>
      <c r="N896" s="122" t="s">
        <v>28</v>
      </c>
      <c r="O896" s="122" t="s">
        <v>28</v>
      </c>
      <c r="P896" s="122" t="s">
        <v>28</v>
      </c>
      <c r="Q896" s="122">
        <v>98.889999389648438</v>
      </c>
      <c r="R896" s="122">
        <v>69.483332316080734</v>
      </c>
      <c r="S896" s="122" t="s">
        <v>28</v>
      </c>
    </row>
    <row r="897" spans="1:19">
      <c r="A897" s="6">
        <v>44947</v>
      </c>
      <c r="B897" s="122">
        <v>95.569999694824219</v>
      </c>
      <c r="C897" s="122">
        <v>96.224998474121094</v>
      </c>
      <c r="D897" s="122">
        <v>55.035001754760742</v>
      </c>
      <c r="E897" s="122">
        <v>70</v>
      </c>
      <c r="F897" s="122" t="s">
        <v>28</v>
      </c>
      <c r="G897" s="122" t="s">
        <v>28</v>
      </c>
      <c r="H897" s="122">
        <v>70.410003662109375</v>
      </c>
      <c r="I897" s="122">
        <v>62.809999465942383</v>
      </c>
      <c r="J897" s="122">
        <v>50.790000915527344</v>
      </c>
      <c r="K897" s="122">
        <v>66.739999999999995</v>
      </c>
      <c r="L897" s="122">
        <v>45</v>
      </c>
      <c r="M897" s="122">
        <v>27</v>
      </c>
      <c r="N897" s="122">
        <v>61.715000152587891</v>
      </c>
      <c r="O897" s="122">
        <v>55.379999160766602</v>
      </c>
      <c r="P897" s="122">
        <v>46</v>
      </c>
      <c r="Q897" s="122">
        <v>110.77999877929688</v>
      </c>
      <c r="R897" s="122">
        <v>79.110000610351563</v>
      </c>
      <c r="S897" s="122" t="s">
        <v>28</v>
      </c>
    </row>
    <row r="898" spans="1:19">
      <c r="A898" s="6">
        <v>44954</v>
      </c>
      <c r="B898" s="122">
        <v>90.935001373291016</v>
      </c>
      <c r="C898" s="122">
        <v>100</v>
      </c>
      <c r="D898" s="122" t="s">
        <v>28</v>
      </c>
      <c r="E898" s="122">
        <v>85.043329874674484</v>
      </c>
      <c r="F898" s="122" t="s">
        <v>28</v>
      </c>
      <c r="G898" s="122" t="s">
        <v>28</v>
      </c>
      <c r="H898" s="122">
        <v>54.75</v>
      </c>
      <c r="I898" s="122">
        <v>54.069999694824219</v>
      </c>
      <c r="J898" s="122">
        <v>37.694999694824219</v>
      </c>
      <c r="K898" s="122">
        <v>61.115000000000002</v>
      </c>
      <c r="L898" s="122">
        <v>45</v>
      </c>
      <c r="M898" s="122" t="s">
        <v>28</v>
      </c>
      <c r="N898" s="122" t="s">
        <v>28</v>
      </c>
      <c r="O898" s="122" t="s">
        <v>28</v>
      </c>
      <c r="P898" s="122" t="s">
        <v>28</v>
      </c>
      <c r="Q898" s="122">
        <v>100.22000122070313</v>
      </c>
      <c r="R898" s="122">
        <v>78.485000610351563</v>
      </c>
      <c r="S898" s="122" t="s">
        <v>28</v>
      </c>
    </row>
    <row r="899" spans="1:19">
      <c r="A899" s="6">
        <v>44961</v>
      </c>
      <c r="B899" s="122">
        <v>108</v>
      </c>
      <c r="C899" s="122" t="s">
        <v>28</v>
      </c>
      <c r="D899" s="122" t="s">
        <v>28</v>
      </c>
      <c r="E899" s="122">
        <v>68.825000762939453</v>
      </c>
      <c r="F899" s="122" t="s">
        <v>28</v>
      </c>
      <c r="G899" s="122" t="s">
        <v>28</v>
      </c>
      <c r="H899" s="122">
        <v>87.980003356933594</v>
      </c>
      <c r="I899" s="122">
        <v>58.450000762939453</v>
      </c>
      <c r="J899" s="122">
        <v>50</v>
      </c>
      <c r="K899" s="122" t="s">
        <v>28</v>
      </c>
      <c r="L899" s="122" t="s">
        <v>28</v>
      </c>
      <c r="M899" s="122" t="s">
        <v>28</v>
      </c>
      <c r="N899" s="122" t="s">
        <v>28</v>
      </c>
      <c r="O899" s="122" t="s">
        <v>28</v>
      </c>
      <c r="P899" s="122" t="s">
        <v>28</v>
      </c>
      <c r="Q899" s="122">
        <v>97.120000839233398</v>
      </c>
      <c r="R899" s="122">
        <v>85.154998779296875</v>
      </c>
      <c r="S899" s="122" t="s">
        <v>28</v>
      </c>
    </row>
    <row r="900" spans="1:19">
      <c r="A900" s="6">
        <v>44968</v>
      </c>
      <c r="B900" s="122">
        <v>78.040000915527344</v>
      </c>
      <c r="C900" s="122">
        <v>92</v>
      </c>
      <c r="D900" s="122">
        <v>55</v>
      </c>
      <c r="E900" s="122">
        <v>82.726664225260421</v>
      </c>
      <c r="F900" s="122" t="s">
        <v>28</v>
      </c>
      <c r="G900" s="122" t="s">
        <v>28</v>
      </c>
      <c r="H900" s="122">
        <v>87.949996948242188</v>
      </c>
      <c r="I900" s="122">
        <v>63.974998474121094</v>
      </c>
      <c r="J900" s="122">
        <v>38.284999847412109</v>
      </c>
      <c r="K900" s="122">
        <v>84.5</v>
      </c>
      <c r="L900" s="122" t="s">
        <v>28</v>
      </c>
      <c r="M900" s="122">
        <v>18</v>
      </c>
      <c r="N900" s="122" t="s">
        <v>28</v>
      </c>
      <c r="O900" s="122" t="s">
        <v>28</v>
      </c>
      <c r="P900" s="122" t="s">
        <v>28</v>
      </c>
      <c r="Q900" s="122">
        <v>120.89249992370605</v>
      </c>
      <c r="R900" s="122">
        <v>87.209999084472656</v>
      </c>
      <c r="S900" s="122" t="s">
        <v>28</v>
      </c>
    </row>
    <row r="901" spans="1:19">
      <c r="A901" s="6">
        <v>44975</v>
      </c>
      <c r="B901" s="122">
        <v>66.485000610351563</v>
      </c>
      <c r="C901" s="122" t="s">
        <v>28</v>
      </c>
      <c r="D901" s="122" t="s">
        <v>28</v>
      </c>
      <c r="E901" s="122">
        <v>66.525001525878906</v>
      </c>
      <c r="F901" s="122" t="s">
        <v>28</v>
      </c>
      <c r="G901" s="122" t="s">
        <v>28</v>
      </c>
      <c r="H901" s="122">
        <v>102.23999786376953</v>
      </c>
      <c r="I901" s="122">
        <v>96.169998168945313</v>
      </c>
      <c r="J901" s="122">
        <v>44.875</v>
      </c>
      <c r="K901" s="122">
        <v>62.83</v>
      </c>
      <c r="L901" s="122" t="s">
        <v>28</v>
      </c>
      <c r="M901" s="122" t="s">
        <v>28</v>
      </c>
      <c r="N901" s="122">
        <v>62.554998397827148</v>
      </c>
      <c r="O901" s="122">
        <v>81.889999389648438</v>
      </c>
      <c r="P901" s="122">
        <v>55.840000152587891</v>
      </c>
      <c r="Q901" s="122">
        <v>104.29000091552734</v>
      </c>
      <c r="R901" s="122" t="s">
        <v>28</v>
      </c>
      <c r="S901" s="122" t="s">
        <v>28</v>
      </c>
    </row>
    <row r="902" spans="1:19">
      <c r="A902" s="6">
        <v>44982</v>
      </c>
      <c r="B902" s="122">
        <v>70</v>
      </c>
      <c r="C902" s="122" t="s">
        <v>28</v>
      </c>
      <c r="D902" s="122">
        <v>70</v>
      </c>
      <c r="E902" s="122">
        <v>86.25</v>
      </c>
      <c r="F902" s="122" t="s">
        <v>28</v>
      </c>
      <c r="G902" s="122" t="s">
        <v>28</v>
      </c>
      <c r="H902" s="122" t="s">
        <v>28</v>
      </c>
      <c r="I902" s="122" t="s">
        <v>28</v>
      </c>
      <c r="J902" s="122" t="s">
        <v>28</v>
      </c>
      <c r="K902" s="122" t="s">
        <v>28</v>
      </c>
      <c r="L902" s="122" t="s">
        <v>28</v>
      </c>
      <c r="M902" s="122" t="s">
        <v>28</v>
      </c>
      <c r="N902" s="122" t="s">
        <v>28</v>
      </c>
      <c r="O902" s="122" t="s">
        <v>28</v>
      </c>
      <c r="P902" s="122" t="s">
        <v>28</v>
      </c>
      <c r="Q902" s="122" t="s">
        <v>28</v>
      </c>
      <c r="R902" s="122" t="s">
        <v>28</v>
      </c>
      <c r="S902" s="122" t="s">
        <v>28</v>
      </c>
    </row>
    <row r="903" spans="1:19">
      <c r="A903" s="6">
        <v>44989</v>
      </c>
      <c r="B903" s="122">
        <v>90</v>
      </c>
      <c r="C903" s="122">
        <v>105.81999969482422</v>
      </c>
      <c r="D903" s="122" t="s">
        <v>28</v>
      </c>
      <c r="E903" s="122">
        <v>83.386667887369796</v>
      </c>
      <c r="F903" s="122" t="s">
        <v>28</v>
      </c>
      <c r="G903" s="122" t="s">
        <v>28</v>
      </c>
      <c r="H903" s="122">
        <v>93.339996337890625</v>
      </c>
      <c r="I903" s="122">
        <v>70.135002136230469</v>
      </c>
      <c r="J903" s="122">
        <v>42.626667022705078</v>
      </c>
      <c r="K903" s="122">
        <v>61.956666666666671</v>
      </c>
      <c r="L903" s="122" t="s">
        <v>28</v>
      </c>
      <c r="M903" s="122" t="s">
        <v>28</v>
      </c>
      <c r="N903" s="122" t="s">
        <v>28</v>
      </c>
      <c r="O903" s="122" t="s">
        <v>28</v>
      </c>
      <c r="P903" s="122" t="s">
        <v>28</v>
      </c>
      <c r="Q903" s="122">
        <v>87.89666748046875</v>
      </c>
      <c r="R903" s="122">
        <v>76.130001068115234</v>
      </c>
      <c r="S903" s="122" t="s">
        <v>28</v>
      </c>
    </row>
    <row r="904" spans="1:19">
      <c r="A904" s="6">
        <v>44996</v>
      </c>
      <c r="B904" s="122">
        <v>99.064998626708984</v>
      </c>
      <c r="C904" s="122" t="s">
        <v>28</v>
      </c>
      <c r="D904" s="122" t="s">
        <v>28</v>
      </c>
      <c r="E904" s="122">
        <v>79.155002593994141</v>
      </c>
      <c r="F904" s="122" t="s">
        <v>28</v>
      </c>
      <c r="G904" s="122" t="s">
        <v>28</v>
      </c>
      <c r="H904" s="122">
        <v>74.844997406005859</v>
      </c>
      <c r="I904" s="122">
        <v>63.510000228881836</v>
      </c>
      <c r="J904" s="122">
        <v>50.009998321533203</v>
      </c>
      <c r="K904" s="122" t="s">
        <v>28</v>
      </c>
      <c r="L904" s="122" t="s">
        <v>28</v>
      </c>
      <c r="M904" s="122" t="s">
        <v>28</v>
      </c>
      <c r="N904" s="122" t="s">
        <v>28</v>
      </c>
      <c r="O904" s="122" t="s">
        <v>28</v>
      </c>
      <c r="P904" s="122" t="s">
        <v>28</v>
      </c>
      <c r="Q904" s="122">
        <v>93.973332722981766</v>
      </c>
      <c r="R904" s="122">
        <v>85.5</v>
      </c>
      <c r="S904" s="122" t="s">
        <v>28</v>
      </c>
    </row>
    <row r="905" spans="1:19">
      <c r="A905" s="6">
        <v>45003</v>
      </c>
      <c r="B905" s="122">
        <v>99.264999389648438</v>
      </c>
      <c r="C905" s="122" t="s">
        <v>28</v>
      </c>
      <c r="D905" s="122">
        <v>60</v>
      </c>
      <c r="E905" s="122">
        <v>80.38333384195964</v>
      </c>
      <c r="F905" s="122" t="s">
        <v>28</v>
      </c>
      <c r="G905" s="122" t="s">
        <v>28</v>
      </c>
      <c r="H905" s="122">
        <v>63.020000457763672</v>
      </c>
      <c r="I905" s="122">
        <v>64.060001373291016</v>
      </c>
      <c r="J905" s="122">
        <v>39.700000762939453</v>
      </c>
      <c r="K905" s="122">
        <v>60.333333333333336</v>
      </c>
      <c r="L905" s="122">
        <v>41</v>
      </c>
      <c r="M905" s="122">
        <v>7</v>
      </c>
      <c r="N905" s="122">
        <v>77.770000457763672</v>
      </c>
      <c r="O905" s="122">
        <v>81.920001983642578</v>
      </c>
      <c r="P905" s="122">
        <v>72.910003662109375</v>
      </c>
      <c r="Q905" s="122">
        <v>114.92999839782715</v>
      </c>
      <c r="R905" s="122">
        <v>86.895000457763672</v>
      </c>
      <c r="S905" s="122" t="s">
        <v>28</v>
      </c>
    </row>
    <row r="906" spans="1:19">
      <c r="A906" s="6">
        <v>45010</v>
      </c>
      <c r="B906" s="122">
        <v>90.454998016357422</v>
      </c>
      <c r="C906" s="122">
        <v>101.06999969482422</v>
      </c>
      <c r="D906" s="122">
        <v>75</v>
      </c>
      <c r="E906" s="122">
        <v>111.52750015258789</v>
      </c>
      <c r="F906" s="122">
        <v>80.735000610351563</v>
      </c>
      <c r="G906" s="122">
        <v>21.040000915527344</v>
      </c>
      <c r="H906" s="122">
        <v>67.449996948242188</v>
      </c>
      <c r="I906" s="122">
        <v>73.649997711181641</v>
      </c>
      <c r="J906" s="122">
        <v>44.276667277018227</v>
      </c>
      <c r="K906" s="122">
        <v>68.710000000000008</v>
      </c>
      <c r="L906" s="122">
        <v>18</v>
      </c>
      <c r="M906" s="122" t="s">
        <v>28</v>
      </c>
      <c r="N906" s="122" t="s">
        <v>28</v>
      </c>
      <c r="O906" s="122" t="s">
        <v>28</v>
      </c>
      <c r="P906" s="122" t="s">
        <v>28</v>
      </c>
      <c r="Q906" s="122">
        <v>107.05666605631511</v>
      </c>
      <c r="R906" s="122">
        <v>100</v>
      </c>
      <c r="S906" s="122" t="s">
        <v>28</v>
      </c>
    </row>
    <row r="907" spans="1:19">
      <c r="A907" s="6">
        <v>45017</v>
      </c>
      <c r="B907" s="122">
        <v>82.799999237060547</v>
      </c>
      <c r="C907" s="122">
        <v>95.580001831054688</v>
      </c>
      <c r="D907" s="122">
        <v>60</v>
      </c>
      <c r="E907" s="122">
        <v>75.369998931884766</v>
      </c>
      <c r="F907" s="122" t="s">
        <v>28</v>
      </c>
      <c r="G907" s="122" t="s">
        <v>28</v>
      </c>
      <c r="H907" s="122">
        <v>79.910003662109375</v>
      </c>
      <c r="I907" s="122">
        <v>56.444999694824219</v>
      </c>
      <c r="J907" s="122">
        <v>38.075000762939453</v>
      </c>
      <c r="K907" s="122">
        <v>61.36</v>
      </c>
      <c r="L907" s="122" t="s">
        <v>28</v>
      </c>
      <c r="M907" s="122">
        <v>5</v>
      </c>
      <c r="N907" s="122" t="s">
        <v>28</v>
      </c>
      <c r="O907" s="122" t="s">
        <v>28</v>
      </c>
      <c r="P907" s="122" t="s">
        <v>28</v>
      </c>
      <c r="Q907" s="122">
        <v>83.772502899169922</v>
      </c>
      <c r="R907" s="122">
        <v>60.850000381469727</v>
      </c>
      <c r="S907" s="122" t="s">
        <v>28</v>
      </c>
    </row>
    <row r="908" spans="1:19">
      <c r="A908" s="6">
        <v>45024</v>
      </c>
      <c r="B908" s="122">
        <v>83.284999847412109</v>
      </c>
      <c r="C908" s="122">
        <v>96</v>
      </c>
      <c r="D908" s="122" t="s">
        <v>28</v>
      </c>
      <c r="E908" s="122">
        <v>87.25</v>
      </c>
      <c r="F908" s="122" t="s">
        <v>28</v>
      </c>
      <c r="G908" s="122" t="s">
        <v>28</v>
      </c>
      <c r="H908" s="122">
        <v>62.900001525878906</v>
      </c>
      <c r="I908" s="122">
        <v>51</v>
      </c>
      <c r="J908" s="122" t="s">
        <v>28</v>
      </c>
      <c r="K908" s="122" t="s">
        <v>28</v>
      </c>
      <c r="L908" s="122" t="s">
        <v>28</v>
      </c>
      <c r="M908" s="122" t="s">
        <v>28</v>
      </c>
      <c r="N908" s="122" t="s">
        <v>28</v>
      </c>
      <c r="O908" s="122" t="s">
        <v>28</v>
      </c>
      <c r="P908" s="122" t="s">
        <v>28</v>
      </c>
      <c r="Q908" s="122">
        <v>102.79666646321614</v>
      </c>
      <c r="R908" s="122">
        <v>75</v>
      </c>
      <c r="S908" s="122" t="s">
        <v>28</v>
      </c>
    </row>
    <row r="909" spans="1:19">
      <c r="A909" s="6">
        <v>45031</v>
      </c>
      <c r="B909" s="122">
        <v>103.45999908447266</v>
      </c>
      <c r="C909" s="122">
        <v>105</v>
      </c>
      <c r="D909" s="122" t="s">
        <v>28</v>
      </c>
      <c r="E909" s="122">
        <v>84.290000915527344</v>
      </c>
      <c r="F909" s="122" t="s">
        <v>28</v>
      </c>
      <c r="G909" s="122" t="s">
        <v>28</v>
      </c>
      <c r="H909" s="122">
        <v>71.239997863769531</v>
      </c>
      <c r="I909" s="122">
        <v>54.544998168945313</v>
      </c>
      <c r="J909" s="122">
        <v>40.040000915527344</v>
      </c>
      <c r="K909" s="122">
        <v>63.21</v>
      </c>
      <c r="L909" s="122">
        <v>31</v>
      </c>
      <c r="M909" s="122" t="s">
        <v>28</v>
      </c>
      <c r="N909" s="122" t="s">
        <v>28</v>
      </c>
      <c r="O909" s="122" t="s">
        <v>28</v>
      </c>
      <c r="P909" s="122" t="s">
        <v>28</v>
      </c>
      <c r="Q909" s="122">
        <v>117.39999898274739</v>
      </c>
      <c r="R909" s="122">
        <v>89.75</v>
      </c>
      <c r="S909" s="122" t="s">
        <v>28</v>
      </c>
    </row>
    <row r="910" spans="1:19">
      <c r="A910" s="6">
        <v>45038</v>
      </c>
      <c r="B910" s="122">
        <v>87.143333435058594</v>
      </c>
      <c r="C910" s="122">
        <v>77.120002746582031</v>
      </c>
      <c r="D910" s="122">
        <v>52.779998779296875</v>
      </c>
      <c r="E910" s="122">
        <v>80.450000762939453</v>
      </c>
      <c r="F910" s="122" t="s">
        <v>28</v>
      </c>
      <c r="G910" s="122" t="s">
        <v>28</v>
      </c>
      <c r="H910" s="122">
        <v>69.269996643066406</v>
      </c>
      <c r="I910" s="122">
        <v>59.215000152587891</v>
      </c>
      <c r="J910" s="122">
        <v>45.310001373291016</v>
      </c>
      <c r="K910" s="122" t="s">
        <v>28</v>
      </c>
      <c r="L910" s="122" t="s">
        <v>28</v>
      </c>
      <c r="M910" s="122" t="s">
        <v>28</v>
      </c>
      <c r="N910" s="122">
        <v>72.057497024536133</v>
      </c>
      <c r="O910" s="122">
        <v>64.649999618530273</v>
      </c>
      <c r="P910" s="122">
        <v>49.540000915527344</v>
      </c>
      <c r="Q910" s="122">
        <v>113.72999954223633</v>
      </c>
      <c r="R910" s="122">
        <v>63.873332977294922</v>
      </c>
      <c r="S910" s="122" t="s">
        <v>28</v>
      </c>
    </row>
    <row r="911" spans="1:19">
      <c r="A911" s="6">
        <v>45045</v>
      </c>
      <c r="B911" s="122">
        <v>79.416666666666671</v>
      </c>
      <c r="C911" s="122">
        <v>91.889999389648438</v>
      </c>
      <c r="D911" s="122" t="s">
        <v>28</v>
      </c>
      <c r="E911" s="122">
        <v>75.379999796549484</v>
      </c>
      <c r="F911" s="122" t="s">
        <v>28</v>
      </c>
      <c r="G911" s="122" t="s">
        <v>28</v>
      </c>
      <c r="H911" s="122">
        <v>45.490001678466797</v>
      </c>
      <c r="I911" s="122">
        <v>44.260000228881836</v>
      </c>
      <c r="J911" s="122">
        <v>23.936666488647461</v>
      </c>
      <c r="K911" s="122" t="s">
        <v>28</v>
      </c>
      <c r="L911" s="122" t="s">
        <v>28</v>
      </c>
      <c r="M911" s="122" t="s">
        <v>28</v>
      </c>
      <c r="N911" s="122" t="s">
        <v>28</v>
      </c>
      <c r="O911" s="122" t="s">
        <v>28</v>
      </c>
      <c r="P911" s="122" t="s">
        <v>28</v>
      </c>
      <c r="Q911" s="122">
        <v>95.512500762939453</v>
      </c>
      <c r="R911" s="122">
        <v>63.045000076293945</v>
      </c>
      <c r="S911" s="122" t="s">
        <v>28</v>
      </c>
    </row>
    <row r="912" spans="1:19">
      <c r="A912" s="6">
        <v>45052</v>
      </c>
      <c r="B912" s="122" t="s">
        <v>28</v>
      </c>
      <c r="C912" s="122" t="s">
        <v>28</v>
      </c>
      <c r="D912" s="122" t="s">
        <v>28</v>
      </c>
      <c r="E912" s="122">
        <v>91.789997100830078</v>
      </c>
      <c r="F912" s="122">
        <v>75.166666666666671</v>
      </c>
      <c r="G912" s="122">
        <v>46.590000152587891</v>
      </c>
      <c r="H912" s="122">
        <v>46.209999084472656</v>
      </c>
      <c r="I912" s="122">
        <v>58.006666819254555</v>
      </c>
      <c r="J912" s="122">
        <v>22.359999656677246</v>
      </c>
      <c r="K912" s="122" t="s">
        <v>28</v>
      </c>
      <c r="L912" s="122" t="s">
        <v>28</v>
      </c>
      <c r="M912" s="122" t="s">
        <v>28</v>
      </c>
      <c r="N912" s="122" t="s">
        <v>28</v>
      </c>
      <c r="O912" s="122" t="s">
        <v>28</v>
      </c>
      <c r="P912" s="122" t="s">
        <v>28</v>
      </c>
      <c r="Q912" s="122">
        <v>85.667499542236328</v>
      </c>
      <c r="R912" s="122">
        <v>64.540000915527344</v>
      </c>
      <c r="S912" s="122" t="s">
        <v>28</v>
      </c>
    </row>
    <row r="913" spans="1:19">
      <c r="A913" s="6">
        <v>45059</v>
      </c>
      <c r="B913" s="122">
        <v>76.235000610351563</v>
      </c>
      <c r="C913" s="122">
        <v>83.379997253417969</v>
      </c>
      <c r="D913" s="122" t="s">
        <v>28</v>
      </c>
      <c r="E913" s="122">
        <v>74.860000610351563</v>
      </c>
      <c r="F913" s="122" t="s">
        <v>28</v>
      </c>
      <c r="G913" s="122" t="s">
        <v>28</v>
      </c>
      <c r="H913" s="122">
        <v>45.700000762939453</v>
      </c>
      <c r="I913" s="122">
        <v>52.440000534057617</v>
      </c>
      <c r="J913" s="122">
        <v>39.159999847412109</v>
      </c>
      <c r="K913" s="122">
        <v>52.5</v>
      </c>
      <c r="L913" s="122" t="s">
        <v>28</v>
      </c>
      <c r="M913" s="122">
        <v>13</v>
      </c>
      <c r="N913" s="122" t="s">
        <v>28</v>
      </c>
      <c r="O913" s="122" t="s">
        <v>28</v>
      </c>
      <c r="P913" s="122" t="s">
        <v>28</v>
      </c>
      <c r="Q913" s="122">
        <v>89.44000244140625</v>
      </c>
      <c r="R913" s="122">
        <v>67.223332722981766</v>
      </c>
      <c r="S913" s="122" t="s">
        <v>28</v>
      </c>
    </row>
    <row r="914" spans="1:19">
      <c r="A914" s="6">
        <v>45066</v>
      </c>
      <c r="B914" s="122">
        <v>74.654998779296875</v>
      </c>
      <c r="C914" s="122">
        <v>79.230003356933594</v>
      </c>
      <c r="D914" s="122">
        <v>55</v>
      </c>
      <c r="E914" s="122">
        <v>66.326666514078781</v>
      </c>
      <c r="F914" s="122" t="s">
        <v>28</v>
      </c>
      <c r="G914" s="122" t="s">
        <v>28</v>
      </c>
      <c r="H914" s="122">
        <v>49.110000610351563</v>
      </c>
      <c r="I914" s="122">
        <v>54.754999160766602</v>
      </c>
      <c r="J914" s="122">
        <v>26.739999771118164</v>
      </c>
      <c r="K914" s="122" t="s">
        <v>28</v>
      </c>
      <c r="L914" s="122" t="s">
        <v>28</v>
      </c>
      <c r="M914" s="122" t="s">
        <v>28</v>
      </c>
      <c r="N914" s="122">
        <v>63.110000610351563</v>
      </c>
      <c r="O914" s="122">
        <v>54.844999313354492</v>
      </c>
      <c r="P914" s="122">
        <v>41.020000457763672</v>
      </c>
      <c r="Q914" s="122">
        <v>100.17666625976563</v>
      </c>
      <c r="R914" s="122">
        <v>87.5</v>
      </c>
      <c r="S914" s="122" t="s">
        <v>28</v>
      </c>
    </row>
    <row r="915" spans="1:19">
      <c r="A915" s="6">
        <v>45073</v>
      </c>
      <c r="B915" s="122">
        <v>56.579999923706055</v>
      </c>
      <c r="C915" s="122">
        <v>70.305000305175781</v>
      </c>
      <c r="D915" s="122">
        <v>49.684999465942383</v>
      </c>
      <c r="E915" s="122">
        <v>75.125</v>
      </c>
      <c r="F915" s="122" t="s">
        <v>28</v>
      </c>
      <c r="G915" s="122" t="s">
        <v>28</v>
      </c>
      <c r="H915" s="122">
        <v>55.470001220703125</v>
      </c>
      <c r="I915" s="122">
        <v>49.915000915527344</v>
      </c>
      <c r="J915" s="122">
        <v>35</v>
      </c>
      <c r="K915" s="122">
        <v>57.239999999999995</v>
      </c>
      <c r="L915" s="122" t="s">
        <v>28</v>
      </c>
      <c r="M915" s="122">
        <v>10</v>
      </c>
      <c r="N915" s="122" t="s">
        <v>28</v>
      </c>
      <c r="O915" s="122" t="s">
        <v>28</v>
      </c>
      <c r="P915" s="122" t="s">
        <v>28</v>
      </c>
      <c r="Q915" s="122">
        <v>83.436668395996094</v>
      </c>
      <c r="R915" s="122">
        <v>59.286666870117188</v>
      </c>
      <c r="S915" s="122" t="s">
        <v>28</v>
      </c>
    </row>
    <row r="916" spans="1:19">
      <c r="A916" s="6">
        <v>45080</v>
      </c>
      <c r="B916" s="122">
        <v>76.650001525878906</v>
      </c>
      <c r="C916" s="122">
        <v>78.290000915527344</v>
      </c>
      <c r="D916" s="122">
        <v>56.819999694824219</v>
      </c>
      <c r="E916" s="122">
        <v>68.709999084472656</v>
      </c>
      <c r="F916" s="122" t="s">
        <v>28</v>
      </c>
      <c r="G916" s="122" t="s">
        <v>28</v>
      </c>
      <c r="H916" s="122">
        <v>52.110000610351563</v>
      </c>
      <c r="I916" s="122">
        <v>46.533332824707031</v>
      </c>
      <c r="J916" s="122">
        <v>15.890000025431315</v>
      </c>
      <c r="K916" s="122" t="s">
        <v>28</v>
      </c>
      <c r="L916" s="122" t="s">
        <v>28</v>
      </c>
      <c r="M916" s="122" t="s">
        <v>28</v>
      </c>
      <c r="N916" s="122" t="s">
        <v>28</v>
      </c>
      <c r="O916" s="122" t="s">
        <v>28</v>
      </c>
      <c r="P916" s="122" t="s">
        <v>28</v>
      </c>
      <c r="Q916" s="122" t="s">
        <v>28</v>
      </c>
      <c r="R916" s="122" t="s">
        <v>28</v>
      </c>
      <c r="S916" s="122" t="s">
        <v>28</v>
      </c>
    </row>
    <row r="917" spans="1:19">
      <c r="A917" s="6">
        <v>45087</v>
      </c>
      <c r="B917" s="122">
        <v>73.910003662109375</v>
      </c>
      <c r="C917" s="122">
        <v>74.569999694824219</v>
      </c>
      <c r="D917" s="122">
        <v>56</v>
      </c>
      <c r="E917" s="122">
        <v>76.462499618530273</v>
      </c>
      <c r="F917" s="122" t="s">
        <v>28</v>
      </c>
      <c r="G917" s="122" t="s">
        <v>28</v>
      </c>
      <c r="H917" s="122">
        <v>54.860000610351563</v>
      </c>
      <c r="I917" s="122">
        <v>50.450000762939453</v>
      </c>
      <c r="J917" s="122">
        <v>25.310000419616699</v>
      </c>
      <c r="K917" s="122" t="s">
        <v>28</v>
      </c>
      <c r="L917" s="122" t="s">
        <v>28</v>
      </c>
      <c r="M917" s="122" t="s">
        <v>28</v>
      </c>
      <c r="N917" s="122">
        <v>58.589998881022133</v>
      </c>
      <c r="O917" s="122">
        <v>55.495000839233398</v>
      </c>
      <c r="P917" s="122">
        <v>41.669998168945313</v>
      </c>
      <c r="Q917" s="122">
        <v>89.319999694824219</v>
      </c>
      <c r="R917" s="122">
        <v>45</v>
      </c>
      <c r="S917" s="122" t="s">
        <v>28</v>
      </c>
    </row>
    <row r="918" spans="1:19">
      <c r="A918" s="6">
        <v>45094</v>
      </c>
      <c r="B918" s="122">
        <v>70.369998931884766</v>
      </c>
      <c r="C918" s="122">
        <v>80</v>
      </c>
      <c r="D918" s="122">
        <v>54</v>
      </c>
      <c r="E918" s="122">
        <v>71.286666870117188</v>
      </c>
      <c r="F918" s="122" t="s">
        <v>28</v>
      </c>
      <c r="G918" s="122" t="s">
        <v>28</v>
      </c>
      <c r="H918" s="122">
        <v>52.479999542236328</v>
      </c>
      <c r="I918" s="122">
        <v>43.165000915527344</v>
      </c>
      <c r="J918" s="122">
        <v>30.420000076293945</v>
      </c>
      <c r="K918" s="122">
        <v>65.990000000000009</v>
      </c>
      <c r="L918" s="122" t="s">
        <v>28</v>
      </c>
      <c r="M918" s="122">
        <v>17</v>
      </c>
      <c r="N918" s="122" t="s">
        <v>28</v>
      </c>
      <c r="O918" s="122" t="s">
        <v>28</v>
      </c>
      <c r="P918" s="122" t="s">
        <v>28</v>
      </c>
      <c r="Q918" s="122">
        <v>107.89999961853027</v>
      </c>
      <c r="R918" s="122">
        <v>83.106666564941406</v>
      </c>
      <c r="S918" s="122" t="s">
        <v>28</v>
      </c>
    </row>
    <row r="919" spans="1:19">
      <c r="A919" s="6">
        <v>45101</v>
      </c>
      <c r="B919" s="122">
        <v>67.259999593098954</v>
      </c>
      <c r="C919" s="122">
        <v>72.589996337890625</v>
      </c>
      <c r="D919" s="122" t="s">
        <v>28</v>
      </c>
      <c r="E919" s="122">
        <v>73.463333129882813</v>
      </c>
      <c r="F919" s="122" t="s">
        <v>28</v>
      </c>
      <c r="G919" s="122" t="s">
        <v>28</v>
      </c>
      <c r="H919" s="122">
        <v>47.099998474121094</v>
      </c>
      <c r="I919" s="122">
        <v>43.280000686645508</v>
      </c>
      <c r="J919" s="122" t="s">
        <v>28</v>
      </c>
      <c r="K919" s="122" t="s">
        <v>28</v>
      </c>
      <c r="L919" s="122" t="s">
        <v>28</v>
      </c>
      <c r="M919" s="122" t="s">
        <v>28</v>
      </c>
      <c r="N919" s="122">
        <v>60.649999618530273</v>
      </c>
      <c r="O919" s="122">
        <v>52.010000228881836</v>
      </c>
      <c r="P919" s="122">
        <v>40.419998168945313</v>
      </c>
      <c r="Q919" s="122">
        <v>101.12666829427083</v>
      </c>
      <c r="R919" s="122">
        <v>63.259998321533203</v>
      </c>
      <c r="S919" s="122" t="s">
        <v>28</v>
      </c>
    </row>
    <row r="920" spans="1:19">
      <c r="A920" s="6">
        <v>45108</v>
      </c>
      <c r="B920" s="122">
        <v>53.555000305175781</v>
      </c>
      <c r="C920" s="122">
        <v>47.529998779296875</v>
      </c>
      <c r="D920" s="122">
        <v>34.409999847412109</v>
      </c>
      <c r="E920" s="122">
        <v>71.422500610351563</v>
      </c>
      <c r="F920" s="122" t="s">
        <v>28</v>
      </c>
      <c r="G920" s="122" t="s">
        <v>28</v>
      </c>
      <c r="H920" s="122">
        <v>39.759998321533203</v>
      </c>
      <c r="I920" s="122">
        <v>38.629999160766602</v>
      </c>
      <c r="J920" s="122">
        <v>20.129999160766602</v>
      </c>
      <c r="K920" s="122" t="s">
        <v>28</v>
      </c>
      <c r="L920" s="122" t="s">
        <v>28</v>
      </c>
      <c r="M920" s="122" t="s">
        <v>28</v>
      </c>
      <c r="N920" s="122" t="s">
        <v>28</v>
      </c>
      <c r="O920" s="122" t="s">
        <v>28</v>
      </c>
      <c r="P920" s="122" t="s">
        <v>28</v>
      </c>
      <c r="Q920" s="122" t="s">
        <v>28</v>
      </c>
      <c r="R920" s="122" t="s">
        <v>28</v>
      </c>
      <c r="S920" s="122" t="s">
        <v>28</v>
      </c>
    </row>
    <row r="921" spans="1:19">
      <c r="A921" s="6">
        <v>45115</v>
      </c>
      <c r="B921" s="122" t="s">
        <v>28</v>
      </c>
      <c r="C921" s="122" t="s">
        <v>28</v>
      </c>
      <c r="D921" s="122" t="s">
        <v>28</v>
      </c>
      <c r="E921" s="122" t="s">
        <v>28</v>
      </c>
      <c r="F921" s="122" t="s">
        <v>28</v>
      </c>
      <c r="G921" s="122" t="s">
        <v>28</v>
      </c>
      <c r="H921" s="122">
        <v>51.509998321533203</v>
      </c>
      <c r="I921" s="122">
        <v>45.490001678466797</v>
      </c>
      <c r="J921" s="122">
        <v>45</v>
      </c>
      <c r="K921" s="122" t="s">
        <v>28</v>
      </c>
      <c r="L921" s="122" t="s">
        <v>28</v>
      </c>
      <c r="M921" s="122" t="s">
        <v>28</v>
      </c>
      <c r="N921" s="122" t="s">
        <v>28</v>
      </c>
      <c r="O921" s="122" t="s">
        <v>28</v>
      </c>
      <c r="P921" s="122" t="s">
        <v>28</v>
      </c>
      <c r="Q921" s="122">
        <v>92.096000671386719</v>
      </c>
      <c r="R921" s="122">
        <v>59.959999084472656</v>
      </c>
      <c r="S921" s="122" t="s">
        <v>28</v>
      </c>
    </row>
    <row r="922" spans="1:19">
      <c r="A922" s="6">
        <v>45122</v>
      </c>
      <c r="B922" s="122">
        <v>72.459999084472656</v>
      </c>
      <c r="C922" s="122" t="s">
        <v>28</v>
      </c>
      <c r="D922" s="122">
        <v>46.200000762939453</v>
      </c>
      <c r="E922" s="122" t="s">
        <v>28</v>
      </c>
      <c r="F922" s="122" t="s">
        <v>28</v>
      </c>
      <c r="G922" s="122" t="s">
        <v>28</v>
      </c>
      <c r="H922" s="122">
        <v>43.840000152587891</v>
      </c>
      <c r="I922" s="122">
        <v>33.159999847412109</v>
      </c>
      <c r="J922" s="122">
        <v>21.159999847412109</v>
      </c>
      <c r="K922" s="122">
        <v>52.144999999999996</v>
      </c>
      <c r="L922" s="122">
        <v>34</v>
      </c>
      <c r="M922" s="122">
        <v>14</v>
      </c>
      <c r="N922" s="122">
        <v>61.300000190734863</v>
      </c>
      <c r="O922" s="122">
        <v>54.780000686645508</v>
      </c>
      <c r="P922" s="122">
        <v>40.729999542236328</v>
      </c>
      <c r="Q922" s="122">
        <v>89.364999771118164</v>
      </c>
      <c r="R922" s="122">
        <v>58.777500152587891</v>
      </c>
      <c r="S922" s="122" t="s">
        <v>28</v>
      </c>
    </row>
    <row r="923" spans="1:19">
      <c r="A923" s="6">
        <v>45129</v>
      </c>
      <c r="B923" s="122">
        <v>86</v>
      </c>
      <c r="C923" s="122">
        <v>52.545000076293945</v>
      </c>
      <c r="D923" s="122">
        <v>40</v>
      </c>
      <c r="E923" s="122">
        <v>79.529998779296875</v>
      </c>
      <c r="F923" s="122" t="s">
        <v>28</v>
      </c>
      <c r="G923" s="122" t="s">
        <v>28</v>
      </c>
      <c r="H923" s="122">
        <v>48.229999542236328</v>
      </c>
      <c r="I923" s="122">
        <v>55.815000534057617</v>
      </c>
      <c r="J923" s="122">
        <v>27.5</v>
      </c>
      <c r="K923" s="122" t="s">
        <v>28</v>
      </c>
      <c r="L923" s="122" t="s">
        <v>28</v>
      </c>
      <c r="M923" s="122" t="s">
        <v>28</v>
      </c>
      <c r="N923" s="122" t="s">
        <v>28</v>
      </c>
      <c r="O923" s="122" t="s">
        <v>28</v>
      </c>
      <c r="P923" s="122" t="s">
        <v>28</v>
      </c>
      <c r="Q923" s="122">
        <v>84.027500152587891</v>
      </c>
      <c r="R923" s="122">
        <v>64.570003509521484</v>
      </c>
      <c r="S923" s="122" t="s">
        <v>28</v>
      </c>
    </row>
    <row r="924" spans="1:19">
      <c r="A924" s="6">
        <v>45136</v>
      </c>
      <c r="B924" s="122">
        <v>42.145000457763672</v>
      </c>
      <c r="C924" s="122">
        <v>63.540000915527344</v>
      </c>
      <c r="D924" s="122">
        <v>31</v>
      </c>
      <c r="E924" s="122">
        <v>91.239997863769531</v>
      </c>
      <c r="F924" s="122">
        <v>71.650001525878906</v>
      </c>
      <c r="G924" s="122">
        <v>70</v>
      </c>
      <c r="H924" s="122">
        <v>59.639999389648438</v>
      </c>
      <c r="I924" s="122">
        <v>41.549999237060547</v>
      </c>
      <c r="J924" s="122">
        <v>37.5</v>
      </c>
      <c r="K924" s="122">
        <v>47.5</v>
      </c>
      <c r="L924" s="122">
        <v>45</v>
      </c>
      <c r="M924" s="122" t="s">
        <v>28</v>
      </c>
      <c r="N924" s="122" t="s">
        <v>28</v>
      </c>
      <c r="O924" s="122" t="s">
        <v>28</v>
      </c>
      <c r="P924" s="122" t="s">
        <v>28</v>
      </c>
      <c r="Q924" s="122">
        <v>75.676666259765625</v>
      </c>
      <c r="R924" s="122">
        <v>40</v>
      </c>
      <c r="S924" s="122" t="s">
        <v>28</v>
      </c>
    </row>
    <row r="925" spans="1:19">
      <c r="A925" s="6">
        <v>45143</v>
      </c>
      <c r="B925" s="122">
        <v>83</v>
      </c>
      <c r="C925" s="122">
        <v>66</v>
      </c>
      <c r="D925" s="122">
        <v>28.229999542236328</v>
      </c>
      <c r="E925" s="122">
        <v>125.18000030517578</v>
      </c>
      <c r="F925" s="122">
        <v>61.225000381469727</v>
      </c>
      <c r="G925" s="122">
        <v>37.5</v>
      </c>
      <c r="H925" s="122">
        <v>46.159999847412109</v>
      </c>
      <c r="I925" s="122">
        <v>37.885000228881836</v>
      </c>
      <c r="J925" s="122">
        <v>20.049999237060547</v>
      </c>
      <c r="K925" s="122" t="s">
        <v>28</v>
      </c>
      <c r="L925" s="122" t="s">
        <v>28</v>
      </c>
      <c r="M925" s="122" t="s">
        <v>28</v>
      </c>
      <c r="N925" s="122">
        <v>56.923332214355469</v>
      </c>
      <c r="O925" s="122">
        <v>55.814998626708984</v>
      </c>
      <c r="P925" s="122">
        <v>37.740001678466797</v>
      </c>
      <c r="Q925" s="122">
        <v>102.81666692097981</v>
      </c>
      <c r="R925" s="122">
        <v>65</v>
      </c>
      <c r="S925" s="122" t="s">
        <v>28</v>
      </c>
    </row>
    <row r="926" spans="1:19">
      <c r="A926" s="6">
        <v>45150</v>
      </c>
      <c r="B926" s="122">
        <v>68.919998168945313</v>
      </c>
      <c r="C926" s="122">
        <v>68.110000610351563</v>
      </c>
      <c r="D926" s="122" t="s">
        <v>28</v>
      </c>
      <c r="E926" s="122">
        <v>81.649997711181641</v>
      </c>
      <c r="F926" s="122" t="s">
        <v>28</v>
      </c>
      <c r="G926" s="122" t="s">
        <v>28</v>
      </c>
      <c r="H926" s="122">
        <v>58.560001373291016</v>
      </c>
      <c r="I926" s="122">
        <v>55.233333587646484</v>
      </c>
      <c r="J926" s="122">
        <v>25</v>
      </c>
      <c r="K926" s="122" t="s">
        <v>28</v>
      </c>
      <c r="L926" s="122" t="s">
        <v>28</v>
      </c>
      <c r="M926" s="122" t="s">
        <v>28</v>
      </c>
      <c r="N926" s="122">
        <v>58.950000762939453</v>
      </c>
      <c r="O926" s="122">
        <v>59.704999923706055</v>
      </c>
      <c r="P926" s="122">
        <v>33</v>
      </c>
      <c r="Q926" s="122">
        <v>77.775001525878906</v>
      </c>
      <c r="R926" s="122">
        <v>50.059999465942383</v>
      </c>
      <c r="S926" s="122" t="s">
        <v>28</v>
      </c>
    </row>
    <row r="927" spans="1:19">
      <c r="A927" s="6">
        <v>45157</v>
      </c>
      <c r="B927" s="122">
        <v>66.209999084472656</v>
      </c>
      <c r="C927" s="122">
        <v>68.300003051757813</v>
      </c>
      <c r="D927" s="122">
        <v>40</v>
      </c>
      <c r="E927" s="122">
        <v>66.713333129882813</v>
      </c>
      <c r="F927" s="122" t="s">
        <v>28</v>
      </c>
      <c r="G927" s="122" t="s">
        <v>28</v>
      </c>
      <c r="H927" s="122">
        <v>65.599998474121094</v>
      </c>
      <c r="I927" s="122">
        <v>48.060001373291016</v>
      </c>
      <c r="J927" s="122" t="s">
        <v>28</v>
      </c>
      <c r="K927" s="122">
        <v>53</v>
      </c>
      <c r="L927" s="122">
        <v>45</v>
      </c>
      <c r="M927" s="122" t="s">
        <v>28</v>
      </c>
      <c r="N927" s="122" t="s">
        <v>28</v>
      </c>
      <c r="O927" s="122" t="s">
        <v>28</v>
      </c>
      <c r="P927" s="122" t="s">
        <v>28</v>
      </c>
      <c r="Q927" s="122">
        <v>101.51999918619792</v>
      </c>
      <c r="R927" s="122">
        <v>52.213333129882813</v>
      </c>
      <c r="S927" s="122" t="s">
        <v>28</v>
      </c>
    </row>
    <row r="928" spans="1:19">
      <c r="A928" s="6">
        <v>45164</v>
      </c>
      <c r="B928" s="122" t="s">
        <v>28</v>
      </c>
      <c r="C928" s="122">
        <v>62.720001220703125</v>
      </c>
      <c r="D928" s="122">
        <v>25.239999771118164</v>
      </c>
      <c r="E928" s="122">
        <v>69.960000356038407</v>
      </c>
      <c r="F928" s="122" t="s">
        <v>28</v>
      </c>
      <c r="G928" s="122" t="s">
        <v>28</v>
      </c>
      <c r="H928" s="122">
        <v>50.939998626708984</v>
      </c>
      <c r="I928" s="122">
        <v>40.389999389648438</v>
      </c>
      <c r="J928" s="122">
        <v>21.319999694824219</v>
      </c>
      <c r="K928" s="122">
        <v>66.63</v>
      </c>
      <c r="L928" s="122">
        <v>41</v>
      </c>
      <c r="M928" s="122">
        <v>21</v>
      </c>
      <c r="N928" s="122" t="s">
        <v>28</v>
      </c>
      <c r="O928" s="122" t="s">
        <v>28</v>
      </c>
      <c r="P928" s="122" t="s">
        <v>28</v>
      </c>
      <c r="Q928" s="122">
        <v>85.046666463216141</v>
      </c>
      <c r="R928" s="122">
        <v>55.340000152587891</v>
      </c>
      <c r="S928" s="122" t="s">
        <v>28</v>
      </c>
    </row>
    <row r="929" spans="1:19">
      <c r="A929" s="6">
        <v>45171</v>
      </c>
      <c r="B929" s="122">
        <v>77</v>
      </c>
      <c r="C929" s="122">
        <v>65.269996643066406</v>
      </c>
      <c r="D929" s="122" t="s">
        <v>28</v>
      </c>
      <c r="E929" s="122">
        <v>74.596666971842453</v>
      </c>
      <c r="F929" s="122" t="s">
        <v>28</v>
      </c>
      <c r="G929" s="122" t="s">
        <v>28</v>
      </c>
      <c r="H929" s="122">
        <v>55.220001220703125</v>
      </c>
      <c r="I929" s="122">
        <v>31.184999465942383</v>
      </c>
      <c r="J929" s="122">
        <v>12.800000190734863</v>
      </c>
      <c r="K929" s="122">
        <v>58.5</v>
      </c>
      <c r="L929" s="122">
        <v>49</v>
      </c>
      <c r="M929" s="122">
        <v>20</v>
      </c>
      <c r="N929" s="122">
        <v>53.813334147135414</v>
      </c>
      <c r="O929" s="122">
        <v>45.435001373291016</v>
      </c>
      <c r="P929" s="122" t="s">
        <v>28</v>
      </c>
      <c r="Q929" s="122">
        <v>92.586667378743485</v>
      </c>
      <c r="R929" s="122">
        <v>67.305000305175781</v>
      </c>
      <c r="S929" s="122" t="s">
        <v>28</v>
      </c>
    </row>
    <row r="930" spans="1:19">
      <c r="A930" s="6">
        <v>45178</v>
      </c>
      <c r="B930" s="122">
        <v>71.060001373291016</v>
      </c>
      <c r="C930" s="122">
        <v>57.409999847412109</v>
      </c>
      <c r="D930" s="122">
        <v>37.490001678466797</v>
      </c>
      <c r="E930" s="122">
        <v>81.993334452311203</v>
      </c>
      <c r="F930" s="122" t="s">
        <v>28</v>
      </c>
      <c r="G930" s="122" t="s">
        <v>28</v>
      </c>
      <c r="H930" s="122">
        <v>50</v>
      </c>
      <c r="I930" s="122">
        <v>47.905000686645508</v>
      </c>
      <c r="J930" s="122" t="s">
        <v>28</v>
      </c>
      <c r="K930" s="122">
        <v>67</v>
      </c>
      <c r="L930" s="122">
        <v>65</v>
      </c>
      <c r="M930" s="122" t="s">
        <v>28</v>
      </c>
      <c r="N930" s="122" t="s">
        <v>28</v>
      </c>
      <c r="O930" s="122" t="s">
        <v>28</v>
      </c>
      <c r="P930" s="122" t="s">
        <v>28</v>
      </c>
      <c r="Q930" s="122" t="s">
        <v>28</v>
      </c>
      <c r="R930" s="122" t="s">
        <v>28</v>
      </c>
      <c r="S930" s="122" t="s">
        <v>28</v>
      </c>
    </row>
    <row r="931" spans="1:19">
      <c r="A931" s="6">
        <v>45185</v>
      </c>
      <c r="B931" s="122">
        <v>71.255001068115234</v>
      </c>
      <c r="C931" s="122">
        <v>77.305000305175781</v>
      </c>
      <c r="D931" s="122" t="s">
        <v>28</v>
      </c>
      <c r="E931" s="122">
        <v>67.255001068115234</v>
      </c>
      <c r="F931" s="122" t="s">
        <v>28</v>
      </c>
      <c r="G931" s="122" t="s">
        <v>28</v>
      </c>
      <c r="H931" s="122">
        <v>59.520000457763672</v>
      </c>
      <c r="I931" s="122">
        <v>47.529998779296875</v>
      </c>
      <c r="J931" s="122">
        <v>32.130001068115234</v>
      </c>
      <c r="K931" s="122">
        <v>71.185000000000002</v>
      </c>
      <c r="L931" s="122">
        <v>50.34</v>
      </c>
      <c r="M931" s="122">
        <v>11</v>
      </c>
      <c r="N931" s="122">
        <v>49.243333180745445</v>
      </c>
      <c r="O931" s="122">
        <v>52.220001220703125</v>
      </c>
      <c r="P931" s="122">
        <v>40.369998931884766</v>
      </c>
      <c r="Q931" s="122">
        <v>119.45999908447266</v>
      </c>
      <c r="R931" s="122">
        <v>82.704999923706055</v>
      </c>
      <c r="S931" s="122" t="s">
        <v>28</v>
      </c>
    </row>
    <row r="932" spans="1:19">
      <c r="A932" s="6">
        <v>45192</v>
      </c>
      <c r="B932" s="122">
        <v>69.029998779296875</v>
      </c>
      <c r="C932" s="122">
        <v>67.844999313354492</v>
      </c>
      <c r="D932" s="122" t="s">
        <v>28</v>
      </c>
      <c r="E932" s="122">
        <v>70.024997711181641</v>
      </c>
      <c r="F932" s="122" t="s">
        <v>28</v>
      </c>
      <c r="G932" s="122" t="s">
        <v>28</v>
      </c>
      <c r="H932" s="122">
        <v>77.569999694824219</v>
      </c>
      <c r="I932" s="122">
        <v>57.905000686645508</v>
      </c>
      <c r="J932" s="122">
        <v>30</v>
      </c>
      <c r="K932" s="122">
        <v>69.72</v>
      </c>
      <c r="L932" s="122">
        <v>48</v>
      </c>
      <c r="M932" s="122">
        <v>21</v>
      </c>
      <c r="N932" s="122" t="s">
        <v>28</v>
      </c>
      <c r="O932" s="122" t="s">
        <v>28</v>
      </c>
      <c r="P932" s="122" t="s">
        <v>28</v>
      </c>
      <c r="Q932" s="122">
        <v>109.60999806722005</v>
      </c>
      <c r="R932" s="122">
        <v>79.569999694824219</v>
      </c>
      <c r="S932" s="122" t="s">
        <v>28</v>
      </c>
    </row>
    <row r="933" spans="1:19">
      <c r="A933" s="6">
        <v>45199</v>
      </c>
      <c r="B933" s="122">
        <v>67.110000610351563</v>
      </c>
      <c r="C933" s="122">
        <v>63.770000457763672</v>
      </c>
      <c r="D933" s="122" t="s">
        <v>28</v>
      </c>
      <c r="E933" s="122">
        <v>73.375</v>
      </c>
      <c r="F933" s="122" t="s">
        <v>28</v>
      </c>
      <c r="G933" s="122" t="s">
        <v>28</v>
      </c>
      <c r="H933" s="122">
        <v>65.760000228881836</v>
      </c>
      <c r="I933" s="122">
        <v>46.825000762939453</v>
      </c>
      <c r="J933" s="122" t="s">
        <v>28</v>
      </c>
      <c r="K933" s="122">
        <v>67</v>
      </c>
      <c r="L933" s="122">
        <v>42</v>
      </c>
      <c r="M933" s="122">
        <v>14</v>
      </c>
      <c r="N933" s="122">
        <v>52.950000762939453</v>
      </c>
      <c r="O933" s="122">
        <v>45</v>
      </c>
      <c r="P933" s="122">
        <v>40</v>
      </c>
      <c r="Q933" s="122">
        <v>87.519999186197921</v>
      </c>
      <c r="R933" s="122">
        <v>75.466667175292969</v>
      </c>
      <c r="S933" s="122" t="s">
        <v>28</v>
      </c>
    </row>
    <row r="934" spans="1:19">
      <c r="A934" s="6">
        <v>45206</v>
      </c>
      <c r="B934" s="122" t="s">
        <v>28</v>
      </c>
      <c r="C934" s="122">
        <v>53.169998168945313</v>
      </c>
      <c r="D934" s="122" t="s">
        <v>28</v>
      </c>
      <c r="E934" s="122">
        <v>67.226666768391922</v>
      </c>
      <c r="F934" s="122" t="s">
        <v>28</v>
      </c>
      <c r="G934" s="122" t="s">
        <v>28</v>
      </c>
      <c r="H934" s="122">
        <v>56.409999847412109</v>
      </c>
      <c r="I934" s="122">
        <v>40</v>
      </c>
      <c r="J934" s="122">
        <v>30</v>
      </c>
      <c r="K934" s="122">
        <v>65</v>
      </c>
      <c r="L934" s="122" t="s">
        <v>28</v>
      </c>
      <c r="M934" s="122" t="s">
        <v>28</v>
      </c>
      <c r="N934" s="122">
        <v>48.994998931884766</v>
      </c>
      <c r="O934" s="122">
        <v>47.290000915527344</v>
      </c>
      <c r="P934" s="122">
        <v>39</v>
      </c>
      <c r="Q934" s="122">
        <v>81.0433349609375</v>
      </c>
      <c r="R934" s="122">
        <v>68.92666880289714</v>
      </c>
      <c r="S934" s="122" t="s">
        <v>28</v>
      </c>
    </row>
    <row r="935" spans="1:19">
      <c r="A935" s="6">
        <v>45213</v>
      </c>
      <c r="B935" s="122">
        <v>87.5</v>
      </c>
      <c r="C935" s="122">
        <v>53.150001525878906</v>
      </c>
      <c r="D935" s="122" t="s">
        <v>28</v>
      </c>
      <c r="E935" s="122">
        <v>68.875001907348633</v>
      </c>
      <c r="F935" s="122" t="s">
        <v>28</v>
      </c>
      <c r="G935" s="122" t="s">
        <v>28</v>
      </c>
      <c r="H935" s="122">
        <v>41.459999084472656</v>
      </c>
      <c r="I935" s="122">
        <v>39.689998626708984</v>
      </c>
      <c r="J935" s="122" t="s">
        <v>28</v>
      </c>
      <c r="K935" s="122">
        <v>66.5</v>
      </c>
      <c r="L935" s="122">
        <v>44.93</v>
      </c>
      <c r="M935" s="122">
        <v>19.5</v>
      </c>
      <c r="N935" s="122" t="s">
        <v>28</v>
      </c>
      <c r="O935" s="122" t="s">
        <v>28</v>
      </c>
      <c r="P935" s="122" t="s">
        <v>28</v>
      </c>
      <c r="Q935" s="122" t="s">
        <v>28</v>
      </c>
      <c r="R935" s="122" t="s">
        <v>28</v>
      </c>
      <c r="S935" s="122" t="s">
        <v>28</v>
      </c>
    </row>
    <row r="936" spans="1:19">
      <c r="A936" s="6">
        <v>45220</v>
      </c>
      <c r="B936" s="122">
        <v>62</v>
      </c>
      <c r="C936" s="122">
        <v>60.709999084472656</v>
      </c>
      <c r="D936" s="122" t="s">
        <v>28</v>
      </c>
      <c r="E936" s="122">
        <v>72.380001068115234</v>
      </c>
      <c r="F936" s="122" t="s">
        <v>28</v>
      </c>
      <c r="G936" s="122" t="s">
        <v>28</v>
      </c>
      <c r="H936" s="122">
        <v>57.299999237060547</v>
      </c>
      <c r="I936" s="122">
        <v>45.889999389648438</v>
      </c>
      <c r="J936" s="122" t="s">
        <v>28</v>
      </c>
      <c r="K936" s="122">
        <v>66.66</v>
      </c>
      <c r="L936" s="122" t="s">
        <v>28</v>
      </c>
      <c r="M936" s="122" t="s">
        <v>28</v>
      </c>
      <c r="N936" s="122">
        <v>48.229999542236328</v>
      </c>
      <c r="O936" s="122">
        <v>46.819999694824219</v>
      </c>
      <c r="P936" s="122">
        <v>35</v>
      </c>
      <c r="Q936" s="122">
        <v>90.153335571289063</v>
      </c>
      <c r="R936" s="122">
        <v>66.139999389648438</v>
      </c>
      <c r="S936" s="122" t="s">
        <v>28</v>
      </c>
    </row>
    <row r="937" spans="1:19">
      <c r="A937" s="6">
        <v>45227</v>
      </c>
      <c r="B937" s="122">
        <v>78</v>
      </c>
      <c r="C937" s="122">
        <v>58.159999847412109</v>
      </c>
      <c r="D937" s="122">
        <v>34</v>
      </c>
      <c r="E937" s="122">
        <v>76.640003204345703</v>
      </c>
      <c r="F937" s="122" t="s">
        <v>28</v>
      </c>
      <c r="G937" s="122" t="s">
        <v>28</v>
      </c>
      <c r="H937" s="122">
        <v>49.860000610351563</v>
      </c>
      <c r="I937" s="122">
        <v>36.754999160766602</v>
      </c>
      <c r="J937" s="122">
        <v>15</v>
      </c>
      <c r="K937" s="122">
        <v>60.89</v>
      </c>
      <c r="L937" s="122">
        <v>50</v>
      </c>
      <c r="M937" s="122">
        <v>23</v>
      </c>
      <c r="N937" s="122" t="s">
        <v>28</v>
      </c>
      <c r="O937" s="122" t="s">
        <v>28</v>
      </c>
      <c r="P937" s="122" t="s">
        <v>28</v>
      </c>
      <c r="Q937" s="122">
        <v>85.694998741149902</v>
      </c>
      <c r="R937" s="122">
        <v>59.634998321533203</v>
      </c>
      <c r="S937" s="122" t="s">
        <v>28</v>
      </c>
    </row>
    <row r="938" spans="1:19">
      <c r="A938" s="6">
        <v>45234</v>
      </c>
      <c r="B938" s="122" t="s">
        <v>28</v>
      </c>
      <c r="C938" s="122" t="s">
        <v>28</v>
      </c>
      <c r="D938" s="122" t="s">
        <v>28</v>
      </c>
      <c r="E938" s="122">
        <v>69.860001881917313</v>
      </c>
      <c r="F938" s="122" t="s">
        <v>28</v>
      </c>
      <c r="G938" s="122" t="s">
        <v>28</v>
      </c>
      <c r="H938" s="122">
        <v>50.049999237060547</v>
      </c>
      <c r="I938" s="122">
        <v>39.230001449584961</v>
      </c>
      <c r="J938" s="122" t="s">
        <v>28</v>
      </c>
      <c r="K938" s="122">
        <v>54</v>
      </c>
      <c r="L938" s="122" t="s">
        <v>28</v>
      </c>
      <c r="M938" s="122" t="s">
        <v>28</v>
      </c>
      <c r="N938" s="122">
        <v>52.440000534057617</v>
      </c>
      <c r="O938" s="122" t="s">
        <v>28</v>
      </c>
      <c r="P938" s="122">
        <v>45</v>
      </c>
      <c r="Q938" s="122">
        <v>78.602500915527344</v>
      </c>
      <c r="R938" s="122">
        <v>63.093331654866539</v>
      </c>
      <c r="S938" s="122" t="s">
        <v>28</v>
      </c>
    </row>
    <row r="939" spans="1:19">
      <c r="A939" s="6">
        <v>45241</v>
      </c>
      <c r="B939" s="122">
        <v>61.110000610351563</v>
      </c>
      <c r="C939" s="122" t="s">
        <v>28</v>
      </c>
      <c r="D939" s="122" t="s">
        <v>28</v>
      </c>
      <c r="E939" s="122">
        <v>73.909999847412109</v>
      </c>
      <c r="F939" s="122" t="s">
        <v>28</v>
      </c>
      <c r="G939" s="122" t="s">
        <v>28</v>
      </c>
      <c r="H939" s="122">
        <v>53.625</v>
      </c>
      <c r="I939" s="122">
        <v>45</v>
      </c>
      <c r="J939" s="122">
        <v>24.090000152587891</v>
      </c>
      <c r="K939" s="122">
        <v>64</v>
      </c>
      <c r="L939" s="122">
        <v>29</v>
      </c>
      <c r="M939" s="122" t="s">
        <v>28</v>
      </c>
      <c r="N939" s="122" t="s">
        <v>28</v>
      </c>
      <c r="O939" s="122" t="s">
        <v>28</v>
      </c>
      <c r="P939" s="122" t="s">
        <v>28</v>
      </c>
      <c r="Q939" s="122">
        <v>88.196667989095047</v>
      </c>
      <c r="R939" s="122">
        <v>76.340000152587891</v>
      </c>
      <c r="S939" s="122" t="s">
        <v>28</v>
      </c>
    </row>
    <row r="940" spans="1:19">
      <c r="A940" s="6">
        <v>45248</v>
      </c>
      <c r="B940" s="122">
        <v>102.84999847412109</v>
      </c>
      <c r="C940" s="122">
        <v>65</v>
      </c>
      <c r="D940" s="122" t="s">
        <v>28</v>
      </c>
      <c r="E940" s="122">
        <v>73.653333028157547</v>
      </c>
      <c r="F940" s="122" t="s">
        <v>28</v>
      </c>
      <c r="G940" s="122" t="s">
        <v>28</v>
      </c>
      <c r="H940" s="122">
        <v>55.139999389648438</v>
      </c>
      <c r="I940" s="122">
        <v>36.389999389648438</v>
      </c>
      <c r="J940" s="122" t="s">
        <v>28</v>
      </c>
      <c r="K940" s="122">
        <v>71</v>
      </c>
      <c r="L940" s="122">
        <v>54</v>
      </c>
      <c r="M940" s="122">
        <v>21</v>
      </c>
      <c r="N940" s="122">
        <v>54.409999847412109</v>
      </c>
      <c r="O940" s="122">
        <v>55.379999160766602</v>
      </c>
      <c r="P940" s="122">
        <v>35</v>
      </c>
      <c r="Q940" s="122" t="s">
        <v>28</v>
      </c>
      <c r="R940" s="122" t="s">
        <v>28</v>
      </c>
      <c r="S940" s="122" t="s">
        <v>28</v>
      </c>
    </row>
    <row r="941" spans="1:19">
      <c r="A941" s="6">
        <v>45255</v>
      </c>
      <c r="B941" s="122" t="s">
        <v>28</v>
      </c>
      <c r="C941" s="122" t="s">
        <v>28</v>
      </c>
      <c r="D941" s="122" t="s">
        <v>28</v>
      </c>
      <c r="E941" s="122">
        <v>73.653333028157547</v>
      </c>
      <c r="F941" s="122" t="s">
        <v>28</v>
      </c>
      <c r="G941" s="122" t="s">
        <v>28</v>
      </c>
      <c r="H941" s="122" t="s">
        <v>28</v>
      </c>
      <c r="I941" s="122" t="s">
        <v>28</v>
      </c>
      <c r="J941" s="122" t="s">
        <v>28</v>
      </c>
      <c r="K941" s="122" t="s">
        <v>28</v>
      </c>
      <c r="L941" s="122" t="s">
        <v>28</v>
      </c>
      <c r="M941" s="122" t="s">
        <v>28</v>
      </c>
      <c r="N941" s="122" t="s">
        <v>28</v>
      </c>
      <c r="O941" s="122" t="s">
        <v>28</v>
      </c>
      <c r="P941" s="122" t="s">
        <v>28</v>
      </c>
      <c r="Q941" s="122">
        <v>83.139999389648438</v>
      </c>
      <c r="R941" s="122">
        <v>71.439998626708984</v>
      </c>
      <c r="S941" s="122" t="s">
        <v>28</v>
      </c>
    </row>
    <row r="942" spans="1:19">
      <c r="A942" s="6">
        <v>45262</v>
      </c>
      <c r="B942" s="122">
        <v>100.59999847412109</v>
      </c>
      <c r="C942" s="122" t="s">
        <v>28</v>
      </c>
      <c r="D942" s="122">
        <v>38</v>
      </c>
      <c r="E942" s="122">
        <v>75.219997406005859</v>
      </c>
      <c r="F942" s="122" t="s">
        <v>28</v>
      </c>
      <c r="G942" s="122" t="s">
        <v>28</v>
      </c>
      <c r="H942" s="122">
        <v>70.665000915527344</v>
      </c>
      <c r="I942" s="122">
        <v>50</v>
      </c>
      <c r="J942" s="122" t="s">
        <v>28</v>
      </c>
      <c r="K942" s="122">
        <v>67.984999999999999</v>
      </c>
      <c r="L942" s="122">
        <v>45</v>
      </c>
      <c r="M942" s="122">
        <v>11</v>
      </c>
      <c r="N942" s="122">
        <v>65.016667683919266</v>
      </c>
      <c r="O942" s="122">
        <v>65.599998474121094</v>
      </c>
      <c r="P942" s="122" t="s">
        <v>28</v>
      </c>
      <c r="Q942" s="122" t="s">
        <v>28</v>
      </c>
      <c r="R942" s="122" t="s">
        <v>28</v>
      </c>
      <c r="S942" s="122" t="s">
        <v>28</v>
      </c>
    </row>
    <row r="943" spans="1:19">
      <c r="A943" s="6">
        <v>45269</v>
      </c>
      <c r="B943" s="122">
        <v>72.825000762939453</v>
      </c>
      <c r="C943" s="122" t="s">
        <v>28</v>
      </c>
      <c r="D943" s="122" t="s">
        <v>28</v>
      </c>
      <c r="E943" s="122">
        <v>81.58999888102214</v>
      </c>
      <c r="F943" s="122" t="s">
        <v>28</v>
      </c>
      <c r="G943" s="122" t="s">
        <v>28</v>
      </c>
      <c r="H943" s="122">
        <v>81.880001068115234</v>
      </c>
      <c r="I943" s="122">
        <v>50</v>
      </c>
      <c r="J943" s="122" t="s">
        <v>28</v>
      </c>
      <c r="K943" s="122">
        <v>70.650000000000006</v>
      </c>
      <c r="L943" s="122" t="s">
        <v>28</v>
      </c>
      <c r="M943" s="122" t="s">
        <v>28</v>
      </c>
      <c r="N943" s="122" t="s">
        <v>28</v>
      </c>
      <c r="O943" s="122" t="s">
        <v>28</v>
      </c>
      <c r="P943" s="122" t="s">
        <v>28</v>
      </c>
      <c r="Q943" s="122">
        <v>86.197500228881836</v>
      </c>
      <c r="R943" s="122">
        <v>74.345001220703125</v>
      </c>
      <c r="S943" s="122" t="s">
        <v>28</v>
      </c>
    </row>
    <row r="944" spans="1:19">
      <c r="A944" s="6">
        <v>45276</v>
      </c>
      <c r="B944" s="122">
        <v>86.040000915527344</v>
      </c>
      <c r="C944" s="122" t="s">
        <v>28</v>
      </c>
      <c r="D944" s="122" t="s">
        <v>28</v>
      </c>
      <c r="E944" s="122">
        <v>76.103335062662765</v>
      </c>
      <c r="F944" s="122" t="s">
        <v>28</v>
      </c>
      <c r="G944" s="122" t="s">
        <v>28</v>
      </c>
      <c r="H944" s="122">
        <v>75.269996643066406</v>
      </c>
      <c r="I944" s="122" t="s">
        <v>28</v>
      </c>
      <c r="J944" s="122" t="s">
        <v>28</v>
      </c>
      <c r="K944" s="122">
        <v>60.04</v>
      </c>
      <c r="L944" s="122">
        <v>43</v>
      </c>
      <c r="M944" s="122">
        <v>15</v>
      </c>
      <c r="N944" s="122" t="s">
        <v>28</v>
      </c>
      <c r="O944" s="122" t="s">
        <v>28</v>
      </c>
      <c r="P944" s="122" t="s">
        <v>28</v>
      </c>
      <c r="Q944" s="122" t="s">
        <v>28</v>
      </c>
      <c r="R944" s="122" t="s">
        <v>28</v>
      </c>
      <c r="S944" s="122" t="s">
        <v>28</v>
      </c>
    </row>
    <row r="945" spans="1:19">
      <c r="A945" s="6">
        <v>45283</v>
      </c>
      <c r="B945" s="122">
        <v>81.189998626708984</v>
      </c>
      <c r="C945" s="122">
        <v>75.095001220703125</v>
      </c>
      <c r="D945" s="122">
        <v>39.619998931884766</v>
      </c>
      <c r="E945" s="122">
        <v>77.404998779296875</v>
      </c>
      <c r="F945" s="122" t="s">
        <v>28</v>
      </c>
      <c r="G945" s="122" t="s">
        <v>28</v>
      </c>
      <c r="H945" s="122">
        <v>77.959999084472656</v>
      </c>
      <c r="I945" s="122" t="s">
        <v>28</v>
      </c>
      <c r="J945" s="122" t="s">
        <v>28</v>
      </c>
      <c r="K945" s="122" t="s">
        <v>28</v>
      </c>
      <c r="L945" s="122" t="s">
        <v>28</v>
      </c>
      <c r="M945" s="122" t="s">
        <v>28</v>
      </c>
      <c r="N945" s="122" t="s">
        <v>28</v>
      </c>
      <c r="O945" s="122" t="s">
        <v>28</v>
      </c>
      <c r="P945" s="122" t="s">
        <v>28</v>
      </c>
      <c r="Q945" s="122">
        <v>102.25666809082031</v>
      </c>
      <c r="R945" s="122">
        <v>89.950000762939453</v>
      </c>
      <c r="S945" s="122" t="s">
        <v>28</v>
      </c>
    </row>
    <row r="946" spans="1:19">
      <c r="A946" s="6">
        <v>45290</v>
      </c>
      <c r="B946" s="122" t="s">
        <v>28</v>
      </c>
      <c r="C946" s="122" t="s">
        <v>28</v>
      </c>
      <c r="D946" s="122" t="s">
        <v>28</v>
      </c>
      <c r="E946" s="122" t="s">
        <v>28</v>
      </c>
      <c r="F946" s="122" t="s">
        <v>28</v>
      </c>
      <c r="G946" s="122" t="s">
        <v>28</v>
      </c>
      <c r="H946" s="122">
        <v>84.470001220703125</v>
      </c>
      <c r="I946" s="122">
        <v>54.549999237060547</v>
      </c>
      <c r="J946" s="122" t="s">
        <v>28</v>
      </c>
      <c r="K946" s="122" t="s">
        <v>28</v>
      </c>
      <c r="L946" s="122" t="s">
        <v>28</v>
      </c>
      <c r="M946" s="122" t="s">
        <v>28</v>
      </c>
      <c r="N946" s="122" t="s">
        <v>28</v>
      </c>
      <c r="O946" s="122" t="s">
        <v>28</v>
      </c>
      <c r="P946" s="122" t="s">
        <v>28</v>
      </c>
      <c r="Q946" s="122" t="s">
        <v>28</v>
      </c>
      <c r="R946" s="122" t="s">
        <v>28</v>
      </c>
      <c r="S946" s="122" t="s">
        <v>28</v>
      </c>
    </row>
    <row r="947" spans="1:19">
      <c r="A947" s="6">
        <v>45297</v>
      </c>
      <c r="B947" s="122" t="s">
        <v>28</v>
      </c>
      <c r="C947" s="122" t="s">
        <v>28</v>
      </c>
      <c r="D947" s="122" t="s">
        <v>28</v>
      </c>
      <c r="E947" s="122">
        <v>121.2400016784668</v>
      </c>
      <c r="F947" s="122">
        <v>83.569999694824219</v>
      </c>
      <c r="G947" s="122" t="s">
        <v>28</v>
      </c>
      <c r="H947" s="122">
        <v>90.519996643066406</v>
      </c>
      <c r="I947" s="122">
        <v>60</v>
      </c>
      <c r="J947" s="122" t="s">
        <v>28</v>
      </c>
      <c r="K947" s="122">
        <v>77.25</v>
      </c>
      <c r="L947" s="122">
        <v>54</v>
      </c>
      <c r="M947" s="122">
        <v>5</v>
      </c>
      <c r="N947" s="122" t="s">
        <v>28</v>
      </c>
      <c r="O947" s="122" t="s">
        <v>28</v>
      </c>
      <c r="P947" s="122" t="s">
        <v>28</v>
      </c>
      <c r="Q947" s="122" t="s">
        <v>28</v>
      </c>
      <c r="R947" s="122" t="s">
        <v>28</v>
      </c>
      <c r="S947" s="122" t="s">
        <v>28</v>
      </c>
    </row>
    <row r="948" spans="1:19">
      <c r="A948" s="6">
        <v>45304</v>
      </c>
      <c r="B948" s="122">
        <v>86.114997863769531</v>
      </c>
      <c r="C948" s="122" t="s">
        <v>28</v>
      </c>
      <c r="D948" s="122" t="s">
        <v>28</v>
      </c>
      <c r="E948" s="122">
        <v>89.014999389648438</v>
      </c>
      <c r="F948" s="122" t="s">
        <v>28</v>
      </c>
      <c r="G948" s="122" t="s">
        <v>28</v>
      </c>
      <c r="H948" s="122">
        <v>95</v>
      </c>
      <c r="I948" s="122">
        <v>52.809999465942383</v>
      </c>
      <c r="J948" s="122" t="s">
        <v>28</v>
      </c>
      <c r="K948" s="122" t="s">
        <v>28</v>
      </c>
      <c r="L948" s="122" t="s">
        <v>28</v>
      </c>
      <c r="M948" s="122" t="s">
        <v>28</v>
      </c>
      <c r="N948" s="122" t="s">
        <v>28</v>
      </c>
      <c r="O948" s="122" t="s">
        <v>28</v>
      </c>
      <c r="P948" s="122" t="s">
        <v>28</v>
      </c>
      <c r="Q948" s="122">
        <v>115.07333374023438</v>
      </c>
      <c r="R948" s="122">
        <v>92.819999694824219</v>
      </c>
      <c r="S948" s="122" t="s">
        <v>28</v>
      </c>
    </row>
    <row r="949" spans="1:19">
      <c r="A949" s="6">
        <v>45311</v>
      </c>
      <c r="B949" s="122" t="s">
        <v>28</v>
      </c>
      <c r="C949" s="122" t="s">
        <v>28</v>
      </c>
      <c r="D949" s="122" t="s">
        <v>28</v>
      </c>
      <c r="E949" s="122">
        <v>92.970001220703125</v>
      </c>
      <c r="F949" s="122" t="s">
        <v>28</v>
      </c>
      <c r="G949" s="122" t="s">
        <v>28</v>
      </c>
      <c r="H949" s="122">
        <v>86.209999084472656</v>
      </c>
      <c r="I949" s="122">
        <v>45</v>
      </c>
      <c r="J949" s="122" t="s">
        <v>28</v>
      </c>
      <c r="K949" s="122" t="s">
        <v>28</v>
      </c>
      <c r="L949" s="122" t="s">
        <v>28</v>
      </c>
      <c r="M949" s="122" t="s">
        <v>28</v>
      </c>
      <c r="N949" s="122" t="s">
        <v>28</v>
      </c>
      <c r="O949" s="122" t="s">
        <v>28</v>
      </c>
      <c r="P949" s="122" t="s">
        <v>28</v>
      </c>
      <c r="Q949" s="122" t="s">
        <v>28</v>
      </c>
      <c r="R949" s="122" t="s">
        <v>28</v>
      </c>
      <c r="S949" s="122" t="s">
        <v>28</v>
      </c>
    </row>
    <row r="950" spans="1:19">
      <c r="A950" s="6">
        <v>45318</v>
      </c>
      <c r="B950" s="122">
        <v>90</v>
      </c>
      <c r="C950" s="122">
        <v>78</v>
      </c>
      <c r="D950" s="122" t="s">
        <v>28</v>
      </c>
      <c r="E950" s="122">
        <v>101.86333465576172</v>
      </c>
      <c r="F950" s="122" t="s">
        <v>28</v>
      </c>
      <c r="G950" s="122" t="s">
        <v>28</v>
      </c>
      <c r="H950" s="122">
        <v>92.199996948242188</v>
      </c>
      <c r="I950" s="122">
        <v>45</v>
      </c>
      <c r="J950" s="122" t="s">
        <v>28</v>
      </c>
      <c r="K950" s="122">
        <v>82.805000000000007</v>
      </c>
      <c r="L950" s="122">
        <v>65</v>
      </c>
      <c r="M950" s="122">
        <v>10</v>
      </c>
      <c r="N950" s="122">
        <v>85.526664733886719</v>
      </c>
      <c r="O950" s="122">
        <v>79.210002899169922</v>
      </c>
      <c r="P950" s="122">
        <v>54.169998168945313</v>
      </c>
      <c r="Q950" s="122">
        <v>122.26499557495117</v>
      </c>
      <c r="R950" s="122">
        <v>91.666666666666671</v>
      </c>
      <c r="S950" s="122" t="s">
        <v>28</v>
      </c>
    </row>
    <row r="951" spans="1:19">
      <c r="A951" s="6">
        <v>45325</v>
      </c>
      <c r="B951" s="122">
        <v>95</v>
      </c>
      <c r="C951" s="122">
        <v>70</v>
      </c>
      <c r="D951" s="122" t="s">
        <v>28</v>
      </c>
      <c r="E951" s="122">
        <v>90.060000101725265</v>
      </c>
      <c r="F951" s="122" t="s">
        <v>28</v>
      </c>
      <c r="G951" s="122" t="s">
        <v>28</v>
      </c>
      <c r="H951" s="122">
        <v>98.650001525878906</v>
      </c>
      <c r="I951" s="122">
        <v>64.25</v>
      </c>
      <c r="J951" s="122" t="s">
        <v>28</v>
      </c>
      <c r="K951" s="122" t="s">
        <v>28</v>
      </c>
      <c r="L951" s="122" t="s">
        <v>28</v>
      </c>
      <c r="M951" s="122" t="s">
        <v>28</v>
      </c>
      <c r="N951" s="122" t="s">
        <v>28</v>
      </c>
      <c r="O951" s="122" t="s">
        <v>28</v>
      </c>
      <c r="P951" s="122" t="s">
        <v>28</v>
      </c>
      <c r="Q951" s="122">
        <v>113.60000228881836</v>
      </c>
      <c r="R951" s="122">
        <v>72.5</v>
      </c>
      <c r="S951" s="122" t="s">
        <v>28</v>
      </c>
    </row>
    <row r="952" spans="1:19">
      <c r="A952" s="6">
        <v>45332</v>
      </c>
      <c r="B952" s="122">
        <v>95.884998321533203</v>
      </c>
      <c r="C952" s="122">
        <v>90</v>
      </c>
      <c r="D952" s="122" t="s">
        <v>28</v>
      </c>
      <c r="E952" s="122">
        <v>90.939999898274735</v>
      </c>
      <c r="F952" s="122" t="s">
        <v>28</v>
      </c>
      <c r="G952" s="122" t="s">
        <v>28</v>
      </c>
      <c r="H952" s="122">
        <v>99.639999389648438</v>
      </c>
      <c r="I952" s="122">
        <v>54.159999847412109</v>
      </c>
      <c r="J952" s="122" t="s">
        <v>28</v>
      </c>
      <c r="K952" s="122" t="s">
        <v>28</v>
      </c>
      <c r="L952" s="122" t="s">
        <v>28</v>
      </c>
      <c r="M952" s="122" t="s">
        <v>28</v>
      </c>
      <c r="N952" s="122" t="s">
        <v>28</v>
      </c>
      <c r="O952" s="122" t="s">
        <v>28</v>
      </c>
      <c r="P952" s="122" t="s">
        <v>28</v>
      </c>
      <c r="Q952" s="122" t="s">
        <v>28</v>
      </c>
      <c r="R952" s="122" t="s">
        <v>28</v>
      </c>
      <c r="S952" s="122" t="s">
        <v>28</v>
      </c>
    </row>
    <row r="953" spans="1:19">
      <c r="A953" s="6">
        <v>45339</v>
      </c>
      <c r="B953" s="122">
        <v>94.976666768391922</v>
      </c>
      <c r="C953" s="122">
        <v>91.739997863769531</v>
      </c>
      <c r="D953" s="122" t="s">
        <v>28</v>
      </c>
      <c r="E953" s="122">
        <v>95.444999694824219</v>
      </c>
      <c r="F953" s="122" t="s">
        <v>28</v>
      </c>
      <c r="G953" s="122" t="s">
        <v>28</v>
      </c>
      <c r="H953" s="122">
        <v>84.655000686645508</v>
      </c>
      <c r="I953" s="122">
        <v>65</v>
      </c>
      <c r="J953" s="122" t="s">
        <v>28</v>
      </c>
      <c r="K953" s="122">
        <v>83</v>
      </c>
      <c r="L953" s="122">
        <v>71</v>
      </c>
      <c r="M953" s="122">
        <v>22.5</v>
      </c>
      <c r="N953" s="122">
        <v>84.606666564941406</v>
      </c>
      <c r="O953" s="122">
        <v>83.25</v>
      </c>
      <c r="P953" s="122">
        <v>71.150001525878906</v>
      </c>
      <c r="Q953" s="122">
        <v>112.66000111897786</v>
      </c>
      <c r="R953" s="122">
        <v>86.790000915527344</v>
      </c>
      <c r="S953" s="122" t="s">
        <v>28</v>
      </c>
    </row>
    <row r="954" spans="1:19">
      <c r="A954" s="6">
        <v>45346</v>
      </c>
      <c r="B954" s="122">
        <v>101</v>
      </c>
      <c r="C954" s="122" t="s">
        <v>28</v>
      </c>
      <c r="D954" s="122" t="s">
        <v>28</v>
      </c>
      <c r="E954" s="122">
        <v>102.36499786376953</v>
      </c>
      <c r="F954" s="122" t="s">
        <v>28</v>
      </c>
      <c r="G954" s="122" t="s">
        <v>28</v>
      </c>
      <c r="H954" s="122">
        <v>98.510002136230469</v>
      </c>
      <c r="I954" s="122">
        <v>75</v>
      </c>
      <c r="J954" s="122" t="s">
        <v>28</v>
      </c>
      <c r="K954" s="122">
        <v>77.37</v>
      </c>
      <c r="L954" s="122">
        <v>65</v>
      </c>
      <c r="M954" s="122" t="s">
        <v>28</v>
      </c>
      <c r="N954" s="122" t="s">
        <v>28</v>
      </c>
      <c r="O954" s="122" t="s">
        <v>28</v>
      </c>
      <c r="P954" s="122" t="s">
        <v>28</v>
      </c>
      <c r="Q954" s="122" t="s">
        <v>28</v>
      </c>
      <c r="R954" s="122" t="s">
        <v>28</v>
      </c>
      <c r="S954" s="122" t="s">
        <v>28</v>
      </c>
    </row>
    <row r="955" spans="1:19">
      <c r="A955" s="6">
        <v>45353</v>
      </c>
      <c r="B955" s="122">
        <v>104.45000076293945</v>
      </c>
      <c r="C955" s="122" t="s">
        <v>28</v>
      </c>
      <c r="D955" s="122" t="s">
        <v>28</v>
      </c>
      <c r="E955" s="122">
        <v>88.857500076293945</v>
      </c>
      <c r="F955" s="122" t="s">
        <v>28</v>
      </c>
      <c r="G955" s="122" t="s">
        <v>28</v>
      </c>
      <c r="H955" s="122">
        <v>90.674999237060547</v>
      </c>
      <c r="I955" s="122">
        <v>82.800003051757813</v>
      </c>
      <c r="J955" s="122" t="s">
        <v>28</v>
      </c>
      <c r="K955" s="122">
        <v>86</v>
      </c>
      <c r="L955" s="122">
        <v>61</v>
      </c>
      <c r="M955" s="122">
        <v>27.5</v>
      </c>
      <c r="N955" s="122" t="s">
        <v>28</v>
      </c>
      <c r="O955" s="122" t="s">
        <v>28</v>
      </c>
      <c r="P955" s="122" t="s">
        <v>28</v>
      </c>
      <c r="Q955" s="122">
        <v>131.40000152587891</v>
      </c>
      <c r="R955" s="122">
        <v>117.91666412353516</v>
      </c>
      <c r="S955" s="122" t="s">
        <v>28</v>
      </c>
    </row>
    <row r="956" spans="1:19">
      <c r="A956" s="6">
        <v>45360</v>
      </c>
      <c r="B956" s="122">
        <v>120</v>
      </c>
      <c r="C956" s="122" t="s">
        <v>28</v>
      </c>
      <c r="D956" s="122" t="s">
        <v>28</v>
      </c>
      <c r="E956" s="122">
        <v>90.909999847412109</v>
      </c>
      <c r="F956" s="122" t="s">
        <v>28</v>
      </c>
      <c r="G956" s="122" t="s">
        <v>28</v>
      </c>
      <c r="H956" s="122">
        <v>101.79499816894531</v>
      </c>
      <c r="I956" s="122">
        <v>60.940000534057617</v>
      </c>
      <c r="J956" s="122">
        <v>54.383333841959633</v>
      </c>
      <c r="K956" s="122" t="s">
        <v>28</v>
      </c>
      <c r="L956" s="122" t="s">
        <v>28</v>
      </c>
      <c r="M956" s="122" t="s">
        <v>28</v>
      </c>
      <c r="N956" s="122" t="s">
        <v>28</v>
      </c>
      <c r="O956" s="122" t="s">
        <v>28</v>
      </c>
      <c r="P956" s="122" t="s">
        <v>28</v>
      </c>
      <c r="Q956" s="122">
        <v>125.00400238037109</v>
      </c>
      <c r="R956" s="122">
        <v>105</v>
      </c>
      <c r="S956" s="122" t="s">
        <v>28</v>
      </c>
    </row>
    <row r="957" spans="1:19">
      <c r="A957" s="6">
        <v>45367</v>
      </c>
      <c r="B957" s="122">
        <v>101.19499969482422</v>
      </c>
      <c r="C957" s="122">
        <v>90</v>
      </c>
      <c r="D957" s="122" t="s">
        <v>28</v>
      </c>
      <c r="E957" s="122">
        <v>100.68000030517578</v>
      </c>
      <c r="F957" s="122" t="s">
        <v>28</v>
      </c>
      <c r="G957" s="122" t="s">
        <v>28</v>
      </c>
      <c r="H957" s="122">
        <v>81.17500114440918</v>
      </c>
      <c r="I957" s="122">
        <v>69.220001220703125</v>
      </c>
      <c r="J957" s="122" t="s">
        <v>28</v>
      </c>
      <c r="K957" s="122">
        <v>111.21</v>
      </c>
      <c r="L957" s="122">
        <v>60</v>
      </c>
      <c r="M957" s="122" t="s">
        <v>28</v>
      </c>
      <c r="N957" s="122">
        <v>102.47999827067058</v>
      </c>
      <c r="O957" s="122">
        <v>95.409999847412109</v>
      </c>
      <c r="P957" s="122" t="s">
        <v>28</v>
      </c>
      <c r="Q957" s="122">
        <v>124.19600067138671</v>
      </c>
      <c r="R957" s="122">
        <v>84.226666768391922</v>
      </c>
      <c r="S957" s="122" t="s">
        <v>28</v>
      </c>
    </row>
    <row r="958" spans="1:19">
      <c r="A958" s="6">
        <v>45374</v>
      </c>
      <c r="B958" s="122">
        <v>94.240000406901046</v>
      </c>
      <c r="C958" s="122">
        <v>95.480003356933594</v>
      </c>
      <c r="D958" s="122" t="s">
        <v>28</v>
      </c>
      <c r="E958" s="122" t="s">
        <v>28</v>
      </c>
      <c r="F958" s="122" t="s">
        <v>28</v>
      </c>
      <c r="G958" s="122" t="s">
        <v>28</v>
      </c>
      <c r="H958" s="122">
        <v>88.645000457763672</v>
      </c>
      <c r="I958" s="122">
        <v>67.069999694824219</v>
      </c>
      <c r="J958" s="122">
        <v>58.970001220703125</v>
      </c>
      <c r="K958" s="122">
        <v>87</v>
      </c>
      <c r="L958" s="122">
        <v>61</v>
      </c>
      <c r="M958" s="122" t="s">
        <v>28</v>
      </c>
      <c r="N958" s="122" t="s">
        <v>28</v>
      </c>
      <c r="O958" s="122" t="s">
        <v>28</v>
      </c>
      <c r="P958" s="122" t="s">
        <v>28</v>
      </c>
      <c r="Q958" s="122">
        <v>123.91500091552734</v>
      </c>
      <c r="R958" s="122">
        <v>91.567499160766602</v>
      </c>
      <c r="S958" s="122" t="s">
        <v>28</v>
      </c>
    </row>
    <row r="959" spans="1:19">
      <c r="A959" s="6">
        <v>45381</v>
      </c>
      <c r="B959" s="122">
        <v>90.55666859944661</v>
      </c>
      <c r="C959" s="122">
        <v>96</v>
      </c>
      <c r="D959" s="122" t="s">
        <v>28</v>
      </c>
      <c r="E959" s="122">
        <v>93.636667887369796</v>
      </c>
      <c r="F959" s="122" t="s">
        <v>28</v>
      </c>
      <c r="G959" s="122" t="s">
        <v>28</v>
      </c>
      <c r="H959" s="122">
        <v>75.930000305175781</v>
      </c>
      <c r="I959" s="122" t="s">
        <v>28</v>
      </c>
      <c r="J959" s="122">
        <v>65</v>
      </c>
      <c r="K959" s="122" t="s">
        <v>28</v>
      </c>
      <c r="L959" s="122" t="s">
        <v>28</v>
      </c>
      <c r="M959" s="122" t="s">
        <v>28</v>
      </c>
      <c r="N959" s="122" t="s">
        <v>28</v>
      </c>
      <c r="O959" s="122" t="s">
        <v>28</v>
      </c>
      <c r="P959" s="122" t="s">
        <v>28</v>
      </c>
      <c r="Q959" s="122">
        <v>98.6</v>
      </c>
      <c r="R959" s="122">
        <v>78.509998321533203</v>
      </c>
      <c r="S959" s="122" t="s">
        <v>28</v>
      </c>
    </row>
    <row r="960" spans="1:19">
      <c r="A960" s="6">
        <v>45388</v>
      </c>
      <c r="B960" s="122">
        <v>97.700000762939453</v>
      </c>
      <c r="C960" s="122">
        <v>105.64500045776367</v>
      </c>
      <c r="D960" s="122" t="s">
        <v>28</v>
      </c>
      <c r="E960" s="122">
        <v>102.02500152587891</v>
      </c>
      <c r="F960" s="122" t="s">
        <v>28</v>
      </c>
      <c r="G960" s="122" t="s">
        <v>28</v>
      </c>
      <c r="H960" s="122">
        <v>85.384998321533203</v>
      </c>
      <c r="I960" s="122">
        <v>102.34000015258789</v>
      </c>
      <c r="J960" s="122">
        <v>60.650001525878906</v>
      </c>
      <c r="K960" s="122">
        <v>86</v>
      </c>
      <c r="L960" s="122">
        <v>61.44</v>
      </c>
      <c r="M960" s="122" t="s">
        <v>28</v>
      </c>
      <c r="N960" s="122" t="s">
        <v>28</v>
      </c>
      <c r="O960" s="122" t="s">
        <v>28</v>
      </c>
      <c r="P960" s="122" t="s">
        <v>28</v>
      </c>
      <c r="Q960" s="122">
        <v>113.09749984741211</v>
      </c>
      <c r="R960" s="122">
        <v>76.075000762939453</v>
      </c>
      <c r="S960" s="122" t="s">
        <v>28</v>
      </c>
    </row>
    <row r="961" spans="1:19">
      <c r="A961" s="6">
        <v>45395</v>
      </c>
      <c r="B961" s="122">
        <v>105.50500106811523</v>
      </c>
      <c r="C961" s="122" t="s">
        <v>28</v>
      </c>
      <c r="D961" s="122" t="s">
        <v>28</v>
      </c>
      <c r="E961" s="122">
        <v>94.423332214355469</v>
      </c>
      <c r="F961" s="122" t="s">
        <v>28</v>
      </c>
      <c r="G961" s="122" t="s">
        <v>28</v>
      </c>
      <c r="H961" s="122">
        <v>82.494998931884766</v>
      </c>
      <c r="I961" s="122">
        <v>70.430000305175781</v>
      </c>
      <c r="J961" s="122">
        <v>55.069999694824219</v>
      </c>
      <c r="K961" s="122" t="s">
        <v>28</v>
      </c>
      <c r="L961" s="122" t="s">
        <v>28</v>
      </c>
      <c r="M961" s="122" t="s">
        <v>28</v>
      </c>
      <c r="N961" s="122" t="s">
        <v>28</v>
      </c>
      <c r="O961" s="122" t="s">
        <v>28</v>
      </c>
      <c r="P961" s="122" t="s">
        <v>28</v>
      </c>
      <c r="Q961" s="122">
        <v>123.69750022888184</v>
      </c>
      <c r="R961" s="122">
        <v>103.9066670735677</v>
      </c>
      <c r="S961" s="122" t="s">
        <v>28</v>
      </c>
    </row>
    <row r="962" spans="1:19">
      <c r="A962" s="6">
        <v>45402</v>
      </c>
      <c r="B962" s="122">
        <v>95</v>
      </c>
      <c r="C962" s="122" t="s">
        <v>28</v>
      </c>
      <c r="D962" s="122" t="s">
        <v>28</v>
      </c>
      <c r="E962" s="122">
        <v>93.400001525878906</v>
      </c>
      <c r="F962" s="122" t="s">
        <v>28</v>
      </c>
      <c r="G962" s="122" t="s">
        <v>28</v>
      </c>
      <c r="H962" s="122">
        <v>83.740001678466797</v>
      </c>
      <c r="I962" s="122">
        <v>73.519996643066406</v>
      </c>
      <c r="J962" s="122">
        <v>55.759998321533203</v>
      </c>
      <c r="K962" s="122" t="s">
        <v>28</v>
      </c>
      <c r="L962" s="122" t="s">
        <v>28</v>
      </c>
      <c r="M962" s="122" t="s">
        <v>28</v>
      </c>
      <c r="N962" s="122" t="s">
        <v>28</v>
      </c>
      <c r="O962" s="122" t="s">
        <v>28</v>
      </c>
      <c r="P962" s="122" t="s">
        <v>28</v>
      </c>
      <c r="Q962" s="122">
        <v>117.04750061035156</v>
      </c>
      <c r="R962" s="122">
        <v>105.69666544596355</v>
      </c>
      <c r="S962" s="122" t="s">
        <v>28</v>
      </c>
    </row>
    <row r="963" spans="1:19">
      <c r="A963" s="6">
        <v>45409</v>
      </c>
      <c r="B963" s="122">
        <v>96</v>
      </c>
      <c r="C963" s="122">
        <v>94.529998779296875</v>
      </c>
      <c r="D963" s="122" t="s">
        <v>28</v>
      </c>
      <c r="E963" s="122">
        <v>100.63333384195964</v>
      </c>
      <c r="F963" s="122" t="s">
        <v>28</v>
      </c>
      <c r="G963" s="122" t="s">
        <v>28</v>
      </c>
      <c r="H963" s="122">
        <v>106.44499969482422</v>
      </c>
      <c r="I963" s="122">
        <v>80.410003662109375</v>
      </c>
      <c r="J963" s="122">
        <v>75</v>
      </c>
      <c r="K963" s="122" t="s">
        <v>28</v>
      </c>
      <c r="L963" s="122" t="s">
        <v>28</v>
      </c>
      <c r="M963" s="122" t="s">
        <v>28</v>
      </c>
      <c r="N963" s="122">
        <v>93.916666666666671</v>
      </c>
      <c r="O963" s="122">
        <v>78.889999389648438</v>
      </c>
      <c r="P963" s="122">
        <v>55.439998626708984</v>
      </c>
      <c r="Q963" s="122">
        <v>107.44499969482422</v>
      </c>
      <c r="R963" s="122">
        <v>93.689998626708984</v>
      </c>
      <c r="S963" s="122" t="s">
        <v>28</v>
      </c>
    </row>
    <row r="964" spans="1:19">
      <c r="A964" s="6">
        <v>45416</v>
      </c>
      <c r="B964" s="122" t="s">
        <v>28</v>
      </c>
      <c r="C964" s="122" t="s">
        <v>28</v>
      </c>
      <c r="D964" s="122" t="s">
        <v>28</v>
      </c>
      <c r="E964" s="122" t="s">
        <v>28</v>
      </c>
      <c r="F964" s="122" t="s">
        <v>28</v>
      </c>
      <c r="G964" s="122" t="s">
        <v>28</v>
      </c>
      <c r="H964" s="122" t="s">
        <v>28</v>
      </c>
      <c r="I964" s="122" t="s">
        <v>28</v>
      </c>
      <c r="J964" s="122" t="s">
        <v>28</v>
      </c>
      <c r="K964" s="122" t="s">
        <v>28</v>
      </c>
      <c r="L964" s="122" t="s">
        <v>28</v>
      </c>
      <c r="M964" s="122" t="s">
        <v>28</v>
      </c>
      <c r="N964" s="122" t="s">
        <v>28</v>
      </c>
      <c r="O964" s="122" t="s">
        <v>28</v>
      </c>
      <c r="P964" s="122" t="s">
        <v>28</v>
      </c>
      <c r="Q964" s="122" t="s">
        <v>28</v>
      </c>
      <c r="R964" s="122" t="s">
        <v>28</v>
      </c>
      <c r="S964" s="122" t="s">
        <v>28</v>
      </c>
    </row>
    <row r="965" spans="1:19">
      <c r="A965" s="6">
        <v>45423</v>
      </c>
      <c r="B965" s="122" t="s">
        <v>28</v>
      </c>
      <c r="C965" s="122" t="s">
        <v>28</v>
      </c>
      <c r="D965" s="122" t="s">
        <v>28</v>
      </c>
      <c r="E965" s="122" t="s">
        <v>28</v>
      </c>
      <c r="F965" s="122" t="s">
        <v>28</v>
      </c>
      <c r="G965" s="122" t="s">
        <v>28</v>
      </c>
      <c r="H965" s="122" t="s">
        <v>28</v>
      </c>
      <c r="I965" s="122" t="s">
        <v>28</v>
      </c>
      <c r="J965" s="122" t="s">
        <v>28</v>
      </c>
      <c r="K965" s="122" t="s">
        <v>28</v>
      </c>
      <c r="L965" s="122" t="s">
        <v>28</v>
      </c>
      <c r="M965" s="122" t="s">
        <v>28</v>
      </c>
      <c r="N965" s="122" t="s">
        <v>28</v>
      </c>
      <c r="O965" s="122" t="s">
        <v>28</v>
      </c>
      <c r="P965" s="122" t="s">
        <v>28</v>
      </c>
      <c r="Q965" s="122" t="s">
        <v>28</v>
      </c>
      <c r="R965" s="122" t="s">
        <v>28</v>
      </c>
      <c r="S965" s="122" t="s">
        <v>28</v>
      </c>
    </row>
    <row r="966" spans="1:19">
      <c r="A966" s="6">
        <v>45430</v>
      </c>
      <c r="B966" s="122" t="s">
        <v>28</v>
      </c>
      <c r="C966" s="122" t="s">
        <v>28</v>
      </c>
      <c r="D966" s="122" t="s">
        <v>28</v>
      </c>
      <c r="E966" s="122" t="s">
        <v>28</v>
      </c>
      <c r="F966" s="122" t="s">
        <v>28</v>
      </c>
      <c r="G966" s="122" t="s">
        <v>28</v>
      </c>
      <c r="H966" s="122" t="s">
        <v>28</v>
      </c>
      <c r="I966" s="122" t="s">
        <v>28</v>
      </c>
      <c r="J966" s="122" t="s">
        <v>28</v>
      </c>
      <c r="K966" s="122" t="s">
        <v>28</v>
      </c>
      <c r="L966" s="122" t="s">
        <v>28</v>
      </c>
      <c r="M966" s="122" t="s">
        <v>28</v>
      </c>
      <c r="N966" s="122" t="s">
        <v>28</v>
      </c>
      <c r="O966" s="122" t="s">
        <v>28</v>
      </c>
      <c r="P966" s="122" t="s">
        <v>28</v>
      </c>
      <c r="Q966" s="122" t="s">
        <v>28</v>
      </c>
      <c r="R966" s="122" t="s">
        <v>28</v>
      </c>
      <c r="S966" s="122" t="s">
        <v>28</v>
      </c>
    </row>
    <row r="967" spans="1:19">
      <c r="A967" s="6">
        <v>45437</v>
      </c>
      <c r="B967" s="122" t="s">
        <v>28</v>
      </c>
      <c r="C967" s="122" t="s">
        <v>28</v>
      </c>
      <c r="D967" s="122" t="s">
        <v>28</v>
      </c>
      <c r="E967" s="122" t="s">
        <v>28</v>
      </c>
      <c r="F967" s="122" t="s">
        <v>28</v>
      </c>
      <c r="G967" s="122" t="s">
        <v>28</v>
      </c>
      <c r="H967" s="122" t="s">
        <v>28</v>
      </c>
      <c r="I967" s="122" t="s">
        <v>28</v>
      </c>
      <c r="J967" s="122" t="s">
        <v>28</v>
      </c>
      <c r="K967" s="122" t="s">
        <v>28</v>
      </c>
      <c r="L967" s="122" t="s">
        <v>28</v>
      </c>
      <c r="M967" s="122" t="s">
        <v>28</v>
      </c>
      <c r="N967" s="122" t="s">
        <v>28</v>
      </c>
      <c r="O967" s="122" t="s">
        <v>28</v>
      </c>
      <c r="P967" s="122" t="s">
        <v>28</v>
      </c>
      <c r="Q967" s="122" t="s">
        <v>28</v>
      </c>
      <c r="R967" s="122" t="s">
        <v>28</v>
      </c>
      <c r="S967" s="122" t="s">
        <v>28</v>
      </c>
    </row>
    <row r="968" spans="1:19">
      <c r="A968" s="6">
        <v>45444</v>
      </c>
      <c r="B968" s="122" t="s">
        <v>28</v>
      </c>
      <c r="C968" s="122" t="s">
        <v>28</v>
      </c>
      <c r="D968" s="122" t="s">
        <v>28</v>
      </c>
      <c r="E968" s="122" t="s">
        <v>28</v>
      </c>
      <c r="F968" s="122" t="s">
        <v>28</v>
      </c>
      <c r="G968" s="122" t="s">
        <v>28</v>
      </c>
      <c r="H968" s="122" t="s">
        <v>28</v>
      </c>
      <c r="I968" s="122" t="s">
        <v>28</v>
      </c>
      <c r="J968" s="122" t="s">
        <v>28</v>
      </c>
      <c r="K968" s="122" t="s">
        <v>28</v>
      </c>
      <c r="L968" s="122" t="s">
        <v>28</v>
      </c>
      <c r="M968" s="122" t="s">
        <v>28</v>
      </c>
      <c r="N968" s="122" t="s">
        <v>28</v>
      </c>
      <c r="O968" s="122" t="s">
        <v>28</v>
      </c>
      <c r="P968" s="122" t="s">
        <v>28</v>
      </c>
      <c r="Q968" s="122" t="s">
        <v>28</v>
      </c>
      <c r="R968" s="122" t="s">
        <v>28</v>
      </c>
      <c r="S968" s="122" t="s">
        <v>28</v>
      </c>
    </row>
    <row r="969" spans="1:19">
      <c r="A969" s="6">
        <v>45451</v>
      </c>
      <c r="B969" s="122" t="s">
        <v>28</v>
      </c>
      <c r="C969" s="122" t="s">
        <v>28</v>
      </c>
      <c r="D969" s="122" t="s">
        <v>28</v>
      </c>
      <c r="E969" s="122" t="s">
        <v>28</v>
      </c>
      <c r="F969" s="122" t="s">
        <v>28</v>
      </c>
      <c r="G969" s="122" t="s">
        <v>28</v>
      </c>
      <c r="H969" s="122" t="s">
        <v>28</v>
      </c>
      <c r="I969" s="122" t="s">
        <v>28</v>
      </c>
      <c r="J969" s="122" t="s">
        <v>28</v>
      </c>
      <c r="K969" s="122" t="s">
        <v>28</v>
      </c>
      <c r="L969" s="122" t="s">
        <v>28</v>
      </c>
      <c r="M969" s="122" t="s">
        <v>28</v>
      </c>
      <c r="N969" s="122" t="s">
        <v>28</v>
      </c>
      <c r="O969" s="122" t="s">
        <v>28</v>
      </c>
      <c r="P969" s="122" t="s">
        <v>28</v>
      </c>
      <c r="Q969" s="122" t="s">
        <v>28</v>
      </c>
      <c r="R969" s="122" t="s">
        <v>28</v>
      </c>
      <c r="S969" s="122" t="s">
        <v>28</v>
      </c>
    </row>
    <row r="970" spans="1:19">
      <c r="A970" s="6">
        <v>45458</v>
      </c>
      <c r="B970" s="122" t="s">
        <v>28</v>
      </c>
      <c r="C970" s="122" t="s">
        <v>28</v>
      </c>
      <c r="D970" s="122" t="s">
        <v>28</v>
      </c>
      <c r="E970" s="122" t="s">
        <v>28</v>
      </c>
      <c r="F970" s="122" t="s">
        <v>28</v>
      </c>
      <c r="G970" s="122" t="s">
        <v>28</v>
      </c>
      <c r="H970" s="122" t="s">
        <v>28</v>
      </c>
      <c r="I970" s="122" t="s">
        <v>28</v>
      </c>
      <c r="J970" s="122" t="s">
        <v>28</v>
      </c>
      <c r="K970" s="122" t="s">
        <v>28</v>
      </c>
      <c r="L970" s="122" t="s">
        <v>28</v>
      </c>
      <c r="M970" s="122" t="s">
        <v>28</v>
      </c>
      <c r="N970" s="122" t="s">
        <v>28</v>
      </c>
      <c r="O970" s="122" t="s">
        <v>28</v>
      </c>
      <c r="P970" s="122" t="s">
        <v>28</v>
      </c>
      <c r="Q970" s="122" t="s">
        <v>28</v>
      </c>
      <c r="R970" s="122" t="s">
        <v>28</v>
      </c>
      <c r="S970" s="122" t="s">
        <v>28</v>
      </c>
    </row>
    <row r="971" spans="1:19">
      <c r="A971" s="6">
        <v>45465</v>
      </c>
      <c r="B971" s="122" t="s">
        <v>28</v>
      </c>
      <c r="C971" s="122" t="s">
        <v>28</v>
      </c>
      <c r="D971" s="122" t="s">
        <v>28</v>
      </c>
      <c r="E971" s="122" t="s">
        <v>28</v>
      </c>
      <c r="F971" s="122" t="s">
        <v>28</v>
      </c>
      <c r="G971" s="122" t="s">
        <v>28</v>
      </c>
      <c r="H971" s="122" t="s">
        <v>28</v>
      </c>
      <c r="I971" s="122" t="s">
        <v>28</v>
      </c>
      <c r="J971" s="122" t="s">
        <v>28</v>
      </c>
      <c r="K971" s="122" t="s">
        <v>28</v>
      </c>
      <c r="L971" s="122" t="s">
        <v>28</v>
      </c>
      <c r="M971" s="122" t="s">
        <v>28</v>
      </c>
      <c r="N971" s="122" t="s">
        <v>28</v>
      </c>
      <c r="O971" s="122" t="s">
        <v>28</v>
      </c>
      <c r="P971" s="122" t="s">
        <v>28</v>
      </c>
      <c r="Q971" s="122" t="s">
        <v>28</v>
      </c>
      <c r="R971" s="122" t="s">
        <v>28</v>
      </c>
      <c r="S971" s="122" t="s">
        <v>28</v>
      </c>
    </row>
    <row r="972" spans="1:19">
      <c r="A972" s="6">
        <v>45472</v>
      </c>
      <c r="B972" s="122" t="s">
        <v>28</v>
      </c>
      <c r="C972" s="122" t="s">
        <v>28</v>
      </c>
      <c r="D972" s="122" t="s">
        <v>28</v>
      </c>
      <c r="E972" s="122" t="s">
        <v>28</v>
      </c>
      <c r="F972" s="122" t="s">
        <v>28</v>
      </c>
      <c r="G972" s="122" t="s">
        <v>28</v>
      </c>
      <c r="H972" s="122" t="s">
        <v>28</v>
      </c>
      <c r="I972" s="122" t="s">
        <v>28</v>
      </c>
      <c r="J972" s="122" t="s">
        <v>28</v>
      </c>
      <c r="K972" s="122" t="s">
        <v>28</v>
      </c>
      <c r="L972" s="122" t="s">
        <v>28</v>
      </c>
      <c r="M972" s="122" t="s">
        <v>28</v>
      </c>
      <c r="N972" s="122" t="s">
        <v>28</v>
      </c>
      <c r="O972" s="122" t="s">
        <v>28</v>
      </c>
      <c r="P972" s="122" t="s">
        <v>28</v>
      </c>
      <c r="Q972" s="122" t="s">
        <v>28</v>
      </c>
      <c r="R972" s="122" t="s">
        <v>28</v>
      </c>
      <c r="S972" s="122" t="s">
        <v>28</v>
      </c>
    </row>
    <row r="973" spans="1:19">
      <c r="A973" s="6">
        <v>45479</v>
      </c>
      <c r="B973" s="122" t="s">
        <v>28</v>
      </c>
      <c r="C973" s="122" t="s">
        <v>28</v>
      </c>
      <c r="D973" s="122" t="s">
        <v>28</v>
      </c>
      <c r="E973" s="122" t="s">
        <v>28</v>
      </c>
      <c r="F973" s="122" t="s">
        <v>28</v>
      </c>
      <c r="G973" s="122" t="s">
        <v>28</v>
      </c>
      <c r="H973" s="122" t="s">
        <v>28</v>
      </c>
      <c r="I973" s="122" t="s">
        <v>28</v>
      </c>
      <c r="J973" s="122" t="s">
        <v>28</v>
      </c>
      <c r="K973" s="122" t="s">
        <v>28</v>
      </c>
      <c r="L973" s="122" t="s">
        <v>28</v>
      </c>
      <c r="M973" s="122" t="s">
        <v>28</v>
      </c>
      <c r="N973" s="122" t="s">
        <v>28</v>
      </c>
      <c r="O973" s="122" t="s">
        <v>28</v>
      </c>
      <c r="P973" s="122" t="s">
        <v>28</v>
      </c>
      <c r="Q973" s="122" t="s">
        <v>28</v>
      </c>
      <c r="R973" s="122" t="s">
        <v>28</v>
      </c>
      <c r="S973" s="122" t="s">
        <v>28</v>
      </c>
    </row>
    <row r="974" spans="1:19">
      <c r="A974" s="6">
        <v>45486</v>
      </c>
      <c r="B974" s="122" t="s">
        <v>28</v>
      </c>
      <c r="C974" s="122" t="s">
        <v>28</v>
      </c>
      <c r="D974" s="122" t="s">
        <v>28</v>
      </c>
      <c r="E974" s="122" t="s">
        <v>28</v>
      </c>
      <c r="F974" s="122" t="s">
        <v>28</v>
      </c>
      <c r="G974" s="122" t="s">
        <v>28</v>
      </c>
      <c r="H974" s="122" t="s">
        <v>28</v>
      </c>
      <c r="I974" s="122" t="s">
        <v>28</v>
      </c>
      <c r="J974" s="122" t="s">
        <v>28</v>
      </c>
      <c r="K974" s="122" t="s">
        <v>28</v>
      </c>
      <c r="L974" s="122" t="s">
        <v>28</v>
      </c>
      <c r="M974" s="122" t="s">
        <v>28</v>
      </c>
      <c r="N974" s="122" t="s">
        <v>28</v>
      </c>
      <c r="O974" s="122" t="s">
        <v>28</v>
      </c>
      <c r="P974" s="122" t="s">
        <v>28</v>
      </c>
      <c r="Q974" s="122" t="s">
        <v>28</v>
      </c>
      <c r="R974" s="122" t="s">
        <v>28</v>
      </c>
      <c r="S974" s="122" t="s">
        <v>28</v>
      </c>
    </row>
    <row r="975" spans="1:19">
      <c r="A975" s="6">
        <v>45493</v>
      </c>
      <c r="B975" s="122" t="s">
        <v>28</v>
      </c>
      <c r="C975" s="122" t="s">
        <v>28</v>
      </c>
      <c r="D975" s="122" t="s">
        <v>28</v>
      </c>
      <c r="E975" s="122" t="s">
        <v>28</v>
      </c>
      <c r="F975" s="122" t="s">
        <v>28</v>
      </c>
      <c r="G975" s="122" t="s">
        <v>28</v>
      </c>
      <c r="H975" s="122" t="s">
        <v>28</v>
      </c>
      <c r="I975" s="122" t="s">
        <v>28</v>
      </c>
      <c r="J975" s="122" t="s">
        <v>28</v>
      </c>
      <c r="K975" s="122" t="s">
        <v>28</v>
      </c>
      <c r="L975" s="122" t="s">
        <v>28</v>
      </c>
      <c r="M975" s="122" t="s">
        <v>28</v>
      </c>
      <c r="N975" s="122" t="s">
        <v>28</v>
      </c>
      <c r="O975" s="122" t="s">
        <v>28</v>
      </c>
      <c r="P975" s="122" t="s">
        <v>28</v>
      </c>
      <c r="Q975" s="122" t="s">
        <v>28</v>
      </c>
      <c r="R975" s="122" t="s">
        <v>28</v>
      </c>
      <c r="S975" s="122" t="s">
        <v>28</v>
      </c>
    </row>
    <row r="976" spans="1:19">
      <c r="A976" s="6">
        <v>45500</v>
      </c>
      <c r="B976" s="122" t="s">
        <v>28</v>
      </c>
      <c r="C976" s="122" t="s">
        <v>28</v>
      </c>
      <c r="D976" s="122" t="s">
        <v>28</v>
      </c>
      <c r="E976" s="122" t="s">
        <v>28</v>
      </c>
      <c r="F976" s="122" t="s">
        <v>28</v>
      </c>
      <c r="G976" s="122" t="s">
        <v>28</v>
      </c>
      <c r="H976" s="122" t="s">
        <v>28</v>
      </c>
      <c r="I976" s="122" t="s">
        <v>28</v>
      </c>
      <c r="J976" s="122" t="s">
        <v>28</v>
      </c>
      <c r="K976" s="122" t="s">
        <v>28</v>
      </c>
      <c r="L976" s="122" t="s">
        <v>28</v>
      </c>
      <c r="M976" s="122" t="s">
        <v>28</v>
      </c>
      <c r="N976" s="122" t="s">
        <v>28</v>
      </c>
      <c r="O976" s="122" t="s">
        <v>28</v>
      </c>
      <c r="P976" s="122" t="s">
        <v>28</v>
      </c>
      <c r="Q976" s="122" t="s">
        <v>28</v>
      </c>
      <c r="R976" s="122" t="s">
        <v>28</v>
      </c>
      <c r="S976" s="122" t="s">
        <v>28</v>
      </c>
    </row>
    <row r="977" spans="1:19">
      <c r="A977" s="6">
        <v>45507</v>
      </c>
      <c r="B977" s="122" t="s">
        <v>28</v>
      </c>
      <c r="C977" s="122" t="s">
        <v>28</v>
      </c>
      <c r="D977" s="122" t="s">
        <v>28</v>
      </c>
      <c r="E977" s="122" t="s">
        <v>28</v>
      </c>
      <c r="F977" s="122" t="s">
        <v>28</v>
      </c>
      <c r="G977" s="122" t="s">
        <v>28</v>
      </c>
      <c r="H977" s="122" t="s">
        <v>28</v>
      </c>
      <c r="I977" s="122" t="s">
        <v>28</v>
      </c>
      <c r="J977" s="122" t="s">
        <v>28</v>
      </c>
      <c r="K977" s="122" t="s">
        <v>28</v>
      </c>
      <c r="L977" s="122" t="s">
        <v>28</v>
      </c>
      <c r="M977" s="122" t="s">
        <v>28</v>
      </c>
      <c r="N977" s="122" t="s">
        <v>28</v>
      </c>
      <c r="O977" s="122" t="s">
        <v>28</v>
      </c>
      <c r="P977" s="122" t="s">
        <v>28</v>
      </c>
      <c r="Q977" s="122" t="s">
        <v>28</v>
      </c>
      <c r="R977" s="122" t="s">
        <v>28</v>
      </c>
      <c r="S977" s="122" t="s">
        <v>28</v>
      </c>
    </row>
    <row r="978" spans="1:19">
      <c r="A978" s="6">
        <v>45514</v>
      </c>
      <c r="B978" s="122" t="s">
        <v>28</v>
      </c>
      <c r="C978" s="122" t="s">
        <v>28</v>
      </c>
      <c r="D978" s="122" t="s">
        <v>28</v>
      </c>
      <c r="E978" s="122" t="s">
        <v>28</v>
      </c>
      <c r="F978" s="122" t="s">
        <v>28</v>
      </c>
      <c r="G978" s="122" t="s">
        <v>28</v>
      </c>
      <c r="H978" s="122" t="s">
        <v>28</v>
      </c>
      <c r="I978" s="122" t="s">
        <v>28</v>
      </c>
      <c r="J978" s="122" t="s">
        <v>28</v>
      </c>
      <c r="K978" s="122" t="s">
        <v>28</v>
      </c>
      <c r="L978" s="122" t="s">
        <v>28</v>
      </c>
      <c r="M978" s="122" t="s">
        <v>28</v>
      </c>
      <c r="N978" s="122" t="s">
        <v>28</v>
      </c>
      <c r="O978" s="122" t="s">
        <v>28</v>
      </c>
      <c r="P978" s="122" t="s">
        <v>28</v>
      </c>
      <c r="Q978" s="122" t="s">
        <v>28</v>
      </c>
      <c r="R978" s="122" t="s">
        <v>28</v>
      </c>
      <c r="S978" s="122" t="s">
        <v>28</v>
      </c>
    </row>
    <row r="979" spans="1:19">
      <c r="A979" s="6">
        <v>45521</v>
      </c>
      <c r="B979" s="122" t="s">
        <v>28</v>
      </c>
      <c r="C979" s="122" t="s">
        <v>28</v>
      </c>
      <c r="D979" s="122" t="s">
        <v>28</v>
      </c>
      <c r="E979" s="122" t="s">
        <v>28</v>
      </c>
      <c r="F979" s="122" t="s">
        <v>28</v>
      </c>
      <c r="G979" s="122" t="s">
        <v>28</v>
      </c>
      <c r="H979" s="122" t="s">
        <v>28</v>
      </c>
      <c r="I979" s="122" t="s">
        <v>28</v>
      </c>
      <c r="J979" s="122" t="s">
        <v>28</v>
      </c>
      <c r="K979" s="122" t="s">
        <v>28</v>
      </c>
      <c r="L979" s="122" t="s">
        <v>28</v>
      </c>
      <c r="M979" s="122" t="s">
        <v>28</v>
      </c>
      <c r="N979" s="122" t="s">
        <v>28</v>
      </c>
      <c r="O979" s="122" t="s">
        <v>28</v>
      </c>
      <c r="P979" s="122" t="s">
        <v>28</v>
      </c>
      <c r="Q979" s="122" t="s">
        <v>28</v>
      </c>
      <c r="R979" s="122" t="s">
        <v>28</v>
      </c>
      <c r="S979" s="122" t="s">
        <v>28</v>
      </c>
    </row>
    <row r="980" spans="1:19">
      <c r="A980" s="6">
        <v>45528</v>
      </c>
      <c r="B980" s="122" t="s">
        <v>28</v>
      </c>
      <c r="C980" s="122" t="s">
        <v>28</v>
      </c>
      <c r="D980" s="122" t="s">
        <v>28</v>
      </c>
      <c r="E980" s="122" t="s">
        <v>28</v>
      </c>
      <c r="F980" s="122" t="s">
        <v>28</v>
      </c>
      <c r="G980" s="122" t="s">
        <v>28</v>
      </c>
      <c r="H980" s="122" t="s">
        <v>28</v>
      </c>
      <c r="I980" s="122" t="s">
        <v>28</v>
      </c>
      <c r="J980" s="122" t="s">
        <v>28</v>
      </c>
      <c r="K980" s="122" t="s">
        <v>28</v>
      </c>
      <c r="L980" s="122" t="s">
        <v>28</v>
      </c>
      <c r="M980" s="122" t="s">
        <v>28</v>
      </c>
      <c r="N980" s="122" t="s">
        <v>28</v>
      </c>
      <c r="O980" s="122" t="s">
        <v>28</v>
      </c>
      <c r="P980" s="122" t="s">
        <v>28</v>
      </c>
      <c r="Q980" s="122" t="s">
        <v>28</v>
      </c>
      <c r="R980" s="122" t="s">
        <v>28</v>
      </c>
      <c r="S980" s="122" t="s">
        <v>28</v>
      </c>
    </row>
    <row r="981" spans="1:19">
      <c r="A981" s="6">
        <v>45535</v>
      </c>
      <c r="B981" s="122" t="s">
        <v>28</v>
      </c>
      <c r="C981" s="122" t="s">
        <v>28</v>
      </c>
      <c r="D981" s="122" t="s">
        <v>28</v>
      </c>
      <c r="E981" s="122" t="s">
        <v>28</v>
      </c>
      <c r="F981" s="122" t="s">
        <v>28</v>
      </c>
      <c r="G981" s="122" t="s">
        <v>28</v>
      </c>
      <c r="H981" s="122" t="s">
        <v>28</v>
      </c>
      <c r="I981" s="122" t="s">
        <v>28</v>
      </c>
      <c r="J981" s="122" t="s">
        <v>28</v>
      </c>
      <c r="K981" s="122" t="s">
        <v>28</v>
      </c>
      <c r="L981" s="122" t="s">
        <v>28</v>
      </c>
      <c r="M981" s="122" t="s">
        <v>28</v>
      </c>
      <c r="N981" s="122" t="s">
        <v>28</v>
      </c>
      <c r="O981" s="122" t="s">
        <v>28</v>
      </c>
      <c r="P981" s="122" t="s">
        <v>28</v>
      </c>
      <c r="Q981" s="122" t="s">
        <v>28</v>
      </c>
      <c r="R981" s="122" t="s">
        <v>28</v>
      </c>
      <c r="S981" s="122" t="s">
        <v>28</v>
      </c>
    </row>
    <row r="982" spans="1:19">
      <c r="A982" s="6">
        <v>45542</v>
      </c>
      <c r="B982" s="122" t="s">
        <v>28</v>
      </c>
      <c r="C982" s="122" t="s">
        <v>28</v>
      </c>
      <c r="D982" s="122" t="s">
        <v>28</v>
      </c>
      <c r="E982" s="122" t="s">
        <v>28</v>
      </c>
      <c r="F982" s="122" t="s">
        <v>28</v>
      </c>
      <c r="G982" s="122" t="s">
        <v>28</v>
      </c>
      <c r="H982" s="122" t="s">
        <v>28</v>
      </c>
      <c r="I982" s="122" t="s">
        <v>28</v>
      </c>
      <c r="J982" s="122" t="s">
        <v>28</v>
      </c>
      <c r="K982" s="122" t="s">
        <v>28</v>
      </c>
      <c r="L982" s="122" t="s">
        <v>28</v>
      </c>
      <c r="M982" s="122" t="s">
        <v>28</v>
      </c>
      <c r="N982" s="122" t="s">
        <v>28</v>
      </c>
      <c r="O982" s="122" t="s">
        <v>28</v>
      </c>
      <c r="P982" s="122" t="s">
        <v>28</v>
      </c>
      <c r="Q982" s="122" t="s">
        <v>28</v>
      </c>
      <c r="R982" s="122" t="s">
        <v>28</v>
      </c>
      <c r="S982" s="122" t="s">
        <v>28</v>
      </c>
    </row>
    <row r="983" spans="1:19">
      <c r="A983" s="6">
        <v>45549</v>
      </c>
      <c r="B983" s="122" t="s">
        <v>28</v>
      </c>
      <c r="C983" s="122" t="s">
        <v>28</v>
      </c>
      <c r="D983" s="122" t="s">
        <v>28</v>
      </c>
      <c r="E983" s="122" t="s">
        <v>28</v>
      </c>
      <c r="F983" s="122" t="s">
        <v>28</v>
      </c>
      <c r="G983" s="122" t="s">
        <v>28</v>
      </c>
      <c r="H983" s="122" t="s">
        <v>28</v>
      </c>
      <c r="I983" s="122" t="s">
        <v>28</v>
      </c>
      <c r="J983" s="122" t="s">
        <v>28</v>
      </c>
      <c r="K983" s="122" t="s">
        <v>28</v>
      </c>
      <c r="L983" s="122" t="s">
        <v>28</v>
      </c>
      <c r="M983" s="122" t="s">
        <v>28</v>
      </c>
      <c r="N983" s="122" t="s">
        <v>28</v>
      </c>
      <c r="O983" s="122" t="s">
        <v>28</v>
      </c>
      <c r="P983" s="122" t="s">
        <v>28</v>
      </c>
      <c r="Q983" s="122" t="s">
        <v>28</v>
      </c>
      <c r="R983" s="122" t="s">
        <v>28</v>
      </c>
      <c r="S983" s="122" t="s">
        <v>28</v>
      </c>
    </row>
    <row r="984" spans="1:19">
      <c r="A984" s="6">
        <v>45556</v>
      </c>
      <c r="B984" s="122" t="s">
        <v>28</v>
      </c>
      <c r="C984" s="122" t="s">
        <v>28</v>
      </c>
      <c r="D984" s="122" t="s">
        <v>28</v>
      </c>
      <c r="E984" s="122" t="s">
        <v>28</v>
      </c>
      <c r="F984" s="122" t="s">
        <v>28</v>
      </c>
      <c r="G984" s="122" t="s">
        <v>28</v>
      </c>
      <c r="H984" s="122" t="s">
        <v>28</v>
      </c>
      <c r="I984" s="122" t="s">
        <v>28</v>
      </c>
      <c r="J984" s="122" t="s">
        <v>28</v>
      </c>
      <c r="K984" s="122" t="s">
        <v>28</v>
      </c>
      <c r="L984" s="122" t="s">
        <v>28</v>
      </c>
      <c r="M984" s="122" t="s">
        <v>28</v>
      </c>
      <c r="N984" s="122" t="s">
        <v>28</v>
      </c>
      <c r="O984" s="122" t="s">
        <v>28</v>
      </c>
      <c r="P984" s="122" t="s">
        <v>28</v>
      </c>
      <c r="Q984" s="122" t="s">
        <v>28</v>
      </c>
      <c r="R984" s="122" t="s">
        <v>28</v>
      </c>
      <c r="S984" s="122" t="s">
        <v>28</v>
      </c>
    </row>
    <row r="985" spans="1:19">
      <c r="A985" s="6">
        <v>45563</v>
      </c>
      <c r="B985" s="122" t="s">
        <v>28</v>
      </c>
      <c r="C985" s="122" t="s">
        <v>28</v>
      </c>
      <c r="D985" s="122" t="s">
        <v>28</v>
      </c>
      <c r="E985" s="122" t="s">
        <v>28</v>
      </c>
      <c r="F985" s="122" t="s">
        <v>28</v>
      </c>
      <c r="G985" s="122" t="s">
        <v>28</v>
      </c>
      <c r="H985" s="122" t="s">
        <v>28</v>
      </c>
      <c r="I985" s="122" t="s">
        <v>28</v>
      </c>
      <c r="J985" s="122" t="s">
        <v>28</v>
      </c>
      <c r="K985" s="122" t="s">
        <v>28</v>
      </c>
      <c r="L985" s="122" t="s">
        <v>28</v>
      </c>
      <c r="M985" s="122" t="s">
        <v>28</v>
      </c>
      <c r="N985" s="122" t="s">
        <v>28</v>
      </c>
      <c r="O985" s="122" t="s">
        <v>28</v>
      </c>
      <c r="P985" s="122" t="s">
        <v>28</v>
      </c>
      <c r="Q985" s="122" t="s">
        <v>28</v>
      </c>
      <c r="R985" s="122" t="s">
        <v>28</v>
      </c>
      <c r="S985" s="122" t="s">
        <v>28</v>
      </c>
    </row>
    <row r="986" spans="1:19">
      <c r="A986" s="6">
        <v>45570</v>
      </c>
      <c r="B986" s="122" t="s">
        <v>28</v>
      </c>
      <c r="C986" s="122" t="s">
        <v>28</v>
      </c>
      <c r="D986" s="122" t="s">
        <v>28</v>
      </c>
      <c r="E986" s="122" t="s">
        <v>28</v>
      </c>
      <c r="F986" s="122" t="s">
        <v>28</v>
      </c>
      <c r="G986" s="122" t="s">
        <v>28</v>
      </c>
      <c r="H986" s="122" t="s">
        <v>28</v>
      </c>
      <c r="I986" s="122" t="s">
        <v>28</v>
      </c>
      <c r="J986" s="122" t="s">
        <v>28</v>
      </c>
      <c r="K986" s="122" t="s">
        <v>28</v>
      </c>
      <c r="L986" s="122" t="s">
        <v>28</v>
      </c>
      <c r="M986" s="122" t="s">
        <v>28</v>
      </c>
      <c r="N986" s="122" t="s">
        <v>28</v>
      </c>
      <c r="O986" s="122" t="s">
        <v>28</v>
      </c>
      <c r="P986" s="122" t="s">
        <v>28</v>
      </c>
      <c r="Q986" s="122" t="s">
        <v>28</v>
      </c>
      <c r="R986" s="122" t="s">
        <v>28</v>
      </c>
      <c r="S986" s="122" t="s">
        <v>28</v>
      </c>
    </row>
    <row r="987" spans="1:19">
      <c r="A987" s="6">
        <v>45577</v>
      </c>
      <c r="B987" s="122" t="s">
        <v>28</v>
      </c>
      <c r="C987" s="122" t="s">
        <v>28</v>
      </c>
      <c r="D987" s="122" t="s">
        <v>28</v>
      </c>
      <c r="E987" s="122" t="s">
        <v>28</v>
      </c>
      <c r="F987" s="122" t="s">
        <v>28</v>
      </c>
      <c r="G987" s="122" t="s">
        <v>28</v>
      </c>
      <c r="H987" s="122" t="s">
        <v>28</v>
      </c>
      <c r="I987" s="122" t="s">
        <v>28</v>
      </c>
      <c r="J987" s="122" t="s">
        <v>28</v>
      </c>
      <c r="K987" s="122" t="s">
        <v>28</v>
      </c>
      <c r="L987" s="122" t="s">
        <v>28</v>
      </c>
      <c r="M987" s="122" t="s">
        <v>28</v>
      </c>
      <c r="N987" s="122" t="s">
        <v>28</v>
      </c>
      <c r="O987" s="122" t="s">
        <v>28</v>
      </c>
      <c r="P987" s="122" t="s">
        <v>28</v>
      </c>
      <c r="Q987" s="122" t="s">
        <v>28</v>
      </c>
      <c r="R987" s="122" t="s">
        <v>28</v>
      </c>
      <c r="S987" s="122" t="s">
        <v>28</v>
      </c>
    </row>
    <row r="988" spans="1:19">
      <c r="A988" s="6">
        <v>45584</v>
      </c>
      <c r="B988" s="122" t="s">
        <v>28</v>
      </c>
      <c r="C988" s="122" t="s">
        <v>28</v>
      </c>
      <c r="D988" s="122" t="s">
        <v>28</v>
      </c>
      <c r="E988" s="122" t="s">
        <v>28</v>
      </c>
      <c r="F988" s="122" t="s">
        <v>28</v>
      </c>
      <c r="G988" s="122" t="s">
        <v>28</v>
      </c>
      <c r="H988" s="122" t="s">
        <v>28</v>
      </c>
      <c r="I988" s="122" t="s">
        <v>28</v>
      </c>
      <c r="J988" s="122" t="s">
        <v>28</v>
      </c>
      <c r="K988" s="122" t="s">
        <v>28</v>
      </c>
      <c r="L988" s="122" t="s">
        <v>28</v>
      </c>
      <c r="M988" s="122" t="s">
        <v>28</v>
      </c>
      <c r="N988" s="122" t="s">
        <v>28</v>
      </c>
      <c r="O988" s="122" t="s">
        <v>28</v>
      </c>
      <c r="P988" s="122" t="s">
        <v>28</v>
      </c>
      <c r="Q988" s="122" t="s">
        <v>28</v>
      </c>
      <c r="R988" s="122" t="s">
        <v>28</v>
      </c>
      <c r="S988" s="122" t="s">
        <v>28</v>
      </c>
    </row>
    <row r="989" spans="1:19">
      <c r="A989" s="6">
        <v>45591</v>
      </c>
      <c r="B989" s="122" t="s">
        <v>28</v>
      </c>
      <c r="C989" s="122" t="s">
        <v>28</v>
      </c>
      <c r="D989" s="122" t="s">
        <v>28</v>
      </c>
      <c r="E989" s="122" t="s">
        <v>28</v>
      </c>
      <c r="F989" s="122" t="s">
        <v>28</v>
      </c>
      <c r="G989" s="122" t="s">
        <v>28</v>
      </c>
      <c r="H989" s="122" t="s">
        <v>28</v>
      </c>
      <c r="I989" s="122" t="s">
        <v>28</v>
      </c>
      <c r="J989" s="122" t="s">
        <v>28</v>
      </c>
      <c r="K989" s="122" t="s">
        <v>28</v>
      </c>
      <c r="L989" s="122" t="s">
        <v>28</v>
      </c>
      <c r="M989" s="122" t="s">
        <v>28</v>
      </c>
      <c r="N989" s="122" t="s">
        <v>28</v>
      </c>
      <c r="O989" s="122" t="s">
        <v>28</v>
      </c>
      <c r="P989" s="122" t="s">
        <v>28</v>
      </c>
      <c r="Q989" s="122" t="s">
        <v>28</v>
      </c>
      <c r="R989" s="122" t="s">
        <v>28</v>
      </c>
      <c r="S989" s="122" t="s">
        <v>28</v>
      </c>
    </row>
    <row r="990" spans="1:19">
      <c r="A990" s="6">
        <v>45598</v>
      </c>
      <c r="B990" s="122" t="s">
        <v>28</v>
      </c>
      <c r="C990" s="122" t="s">
        <v>28</v>
      </c>
      <c r="D990" s="122" t="s">
        <v>28</v>
      </c>
      <c r="E990" s="122" t="s">
        <v>28</v>
      </c>
      <c r="F990" s="122" t="s">
        <v>28</v>
      </c>
      <c r="G990" s="122" t="s">
        <v>28</v>
      </c>
      <c r="H990" s="122" t="s">
        <v>28</v>
      </c>
      <c r="I990" s="122" t="s">
        <v>28</v>
      </c>
      <c r="J990" s="122" t="s">
        <v>28</v>
      </c>
      <c r="K990" s="122" t="s">
        <v>28</v>
      </c>
      <c r="L990" s="122" t="s">
        <v>28</v>
      </c>
      <c r="M990" s="122" t="s">
        <v>28</v>
      </c>
      <c r="N990" s="122" t="s">
        <v>28</v>
      </c>
      <c r="O990" s="122" t="s">
        <v>28</v>
      </c>
      <c r="P990" s="122" t="s">
        <v>28</v>
      </c>
      <c r="Q990" s="122" t="s">
        <v>28</v>
      </c>
      <c r="R990" s="122" t="s">
        <v>28</v>
      </c>
      <c r="S990" s="122" t="s">
        <v>28</v>
      </c>
    </row>
    <row r="991" spans="1:19">
      <c r="A991" s="6">
        <v>45605</v>
      </c>
      <c r="B991" s="122" t="s">
        <v>28</v>
      </c>
      <c r="C991" s="122" t="s">
        <v>28</v>
      </c>
      <c r="D991" s="122" t="s">
        <v>28</v>
      </c>
      <c r="E991" s="122" t="s">
        <v>28</v>
      </c>
      <c r="F991" s="122" t="s">
        <v>28</v>
      </c>
      <c r="G991" s="122" t="s">
        <v>28</v>
      </c>
      <c r="H991" s="122" t="s">
        <v>28</v>
      </c>
      <c r="I991" s="122" t="s">
        <v>28</v>
      </c>
      <c r="J991" s="122" t="s">
        <v>28</v>
      </c>
      <c r="K991" s="122" t="s">
        <v>28</v>
      </c>
      <c r="L991" s="122" t="s">
        <v>28</v>
      </c>
      <c r="M991" s="122" t="s">
        <v>28</v>
      </c>
      <c r="N991" s="122" t="s">
        <v>28</v>
      </c>
      <c r="O991" s="122" t="s">
        <v>28</v>
      </c>
      <c r="P991" s="122" t="s">
        <v>28</v>
      </c>
      <c r="Q991" s="122" t="s">
        <v>28</v>
      </c>
      <c r="R991" s="122" t="s">
        <v>28</v>
      </c>
      <c r="S991" s="122" t="s">
        <v>28</v>
      </c>
    </row>
    <row r="992" spans="1:19">
      <c r="A992" s="6">
        <v>45612</v>
      </c>
      <c r="B992" s="122" t="s">
        <v>28</v>
      </c>
      <c r="C992" s="122" t="s">
        <v>28</v>
      </c>
      <c r="D992" s="122" t="s">
        <v>28</v>
      </c>
      <c r="E992" s="122" t="s">
        <v>28</v>
      </c>
      <c r="F992" s="122" t="s">
        <v>28</v>
      </c>
      <c r="G992" s="122" t="s">
        <v>28</v>
      </c>
      <c r="H992" s="122" t="s">
        <v>28</v>
      </c>
      <c r="I992" s="122" t="s">
        <v>28</v>
      </c>
      <c r="J992" s="122" t="s">
        <v>28</v>
      </c>
      <c r="K992" s="122" t="s">
        <v>28</v>
      </c>
      <c r="L992" s="122" t="s">
        <v>28</v>
      </c>
      <c r="M992" s="122" t="s">
        <v>28</v>
      </c>
      <c r="N992" s="122" t="s">
        <v>28</v>
      </c>
      <c r="O992" s="122" t="s">
        <v>28</v>
      </c>
      <c r="P992" s="122" t="s">
        <v>28</v>
      </c>
      <c r="Q992" s="122" t="s">
        <v>28</v>
      </c>
      <c r="R992" s="122" t="s">
        <v>28</v>
      </c>
      <c r="S992" s="122" t="s">
        <v>28</v>
      </c>
    </row>
    <row r="993" spans="1:19">
      <c r="A993" s="6">
        <v>45619</v>
      </c>
      <c r="B993" s="122" t="s">
        <v>28</v>
      </c>
      <c r="C993" s="122" t="s">
        <v>28</v>
      </c>
      <c r="D993" s="122" t="s">
        <v>28</v>
      </c>
      <c r="E993" s="122" t="s">
        <v>28</v>
      </c>
      <c r="F993" s="122" t="s">
        <v>28</v>
      </c>
      <c r="G993" s="122" t="s">
        <v>28</v>
      </c>
      <c r="H993" s="122" t="s">
        <v>28</v>
      </c>
      <c r="I993" s="122" t="s">
        <v>28</v>
      </c>
      <c r="J993" s="122" t="s">
        <v>28</v>
      </c>
      <c r="K993" s="122" t="s">
        <v>28</v>
      </c>
      <c r="L993" s="122" t="s">
        <v>28</v>
      </c>
      <c r="M993" s="122" t="s">
        <v>28</v>
      </c>
      <c r="N993" s="122" t="s">
        <v>28</v>
      </c>
      <c r="O993" s="122" t="s">
        <v>28</v>
      </c>
      <c r="P993" s="122" t="s">
        <v>28</v>
      </c>
      <c r="Q993" s="122" t="s">
        <v>28</v>
      </c>
      <c r="R993" s="122" t="s">
        <v>28</v>
      </c>
      <c r="S993" s="122" t="s">
        <v>28</v>
      </c>
    </row>
    <row r="994" spans="1:19">
      <c r="A994" s="6">
        <v>45626</v>
      </c>
      <c r="B994" s="122" t="s">
        <v>28</v>
      </c>
      <c r="C994" s="122" t="s">
        <v>28</v>
      </c>
      <c r="D994" s="122" t="s">
        <v>28</v>
      </c>
      <c r="E994" s="122" t="s">
        <v>28</v>
      </c>
      <c r="F994" s="122" t="s">
        <v>28</v>
      </c>
      <c r="G994" s="122" t="s">
        <v>28</v>
      </c>
      <c r="H994" s="122" t="s">
        <v>28</v>
      </c>
      <c r="I994" s="122" t="s">
        <v>28</v>
      </c>
      <c r="J994" s="122" t="s">
        <v>28</v>
      </c>
      <c r="K994" s="122" t="s">
        <v>28</v>
      </c>
      <c r="L994" s="122" t="s">
        <v>28</v>
      </c>
      <c r="M994" s="122" t="s">
        <v>28</v>
      </c>
      <c r="N994" s="122" t="s">
        <v>28</v>
      </c>
      <c r="O994" s="122" t="s">
        <v>28</v>
      </c>
      <c r="P994" s="122" t="s">
        <v>28</v>
      </c>
      <c r="Q994" s="122" t="s">
        <v>28</v>
      </c>
      <c r="R994" s="122" t="s">
        <v>28</v>
      </c>
      <c r="S994" s="122" t="s">
        <v>28</v>
      </c>
    </row>
    <row r="995" spans="1:19">
      <c r="A995" s="6">
        <v>45633</v>
      </c>
      <c r="B995" s="122" t="s">
        <v>28</v>
      </c>
      <c r="C995" s="122" t="s">
        <v>28</v>
      </c>
      <c r="D995" s="122" t="s">
        <v>28</v>
      </c>
      <c r="E995" s="122" t="s">
        <v>28</v>
      </c>
      <c r="F995" s="122" t="s">
        <v>28</v>
      </c>
      <c r="G995" s="122" t="s">
        <v>28</v>
      </c>
      <c r="H995" s="122" t="s">
        <v>28</v>
      </c>
      <c r="I995" s="122" t="s">
        <v>28</v>
      </c>
      <c r="J995" s="122" t="s">
        <v>28</v>
      </c>
      <c r="K995" s="122" t="s">
        <v>28</v>
      </c>
      <c r="L995" s="122" t="s">
        <v>28</v>
      </c>
      <c r="M995" s="122" t="s">
        <v>28</v>
      </c>
      <c r="N995" s="122" t="s">
        <v>28</v>
      </c>
      <c r="O995" s="122" t="s">
        <v>28</v>
      </c>
      <c r="P995" s="122" t="s">
        <v>28</v>
      </c>
      <c r="Q995" s="122" t="s">
        <v>28</v>
      </c>
      <c r="R995" s="122" t="s">
        <v>28</v>
      </c>
      <c r="S995" s="122" t="s">
        <v>28</v>
      </c>
    </row>
    <row r="996" spans="1:19">
      <c r="A996" s="6">
        <v>45640</v>
      </c>
      <c r="B996" s="122" t="s">
        <v>28</v>
      </c>
      <c r="C996" s="122" t="s">
        <v>28</v>
      </c>
      <c r="D996" s="122" t="s">
        <v>28</v>
      </c>
      <c r="E996" s="122" t="s">
        <v>28</v>
      </c>
      <c r="F996" s="122" t="s">
        <v>28</v>
      </c>
      <c r="G996" s="122" t="s">
        <v>28</v>
      </c>
      <c r="H996" s="122" t="s">
        <v>28</v>
      </c>
      <c r="I996" s="122" t="s">
        <v>28</v>
      </c>
      <c r="J996" s="122" t="s">
        <v>28</v>
      </c>
      <c r="K996" s="122" t="s">
        <v>28</v>
      </c>
      <c r="L996" s="122" t="s">
        <v>28</v>
      </c>
      <c r="M996" s="122" t="s">
        <v>28</v>
      </c>
      <c r="N996" s="122" t="s">
        <v>28</v>
      </c>
      <c r="O996" s="122" t="s">
        <v>28</v>
      </c>
      <c r="P996" s="122" t="s">
        <v>28</v>
      </c>
      <c r="Q996" s="122" t="s">
        <v>28</v>
      </c>
      <c r="R996" s="122" t="s">
        <v>28</v>
      </c>
      <c r="S996" s="122" t="s">
        <v>28</v>
      </c>
    </row>
    <row r="997" spans="1:19">
      <c r="A997" s="6">
        <v>45647</v>
      </c>
      <c r="B997" s="122" t="s">
        <v>28</v>
      </c>
      <c r="C997" s="122" t="s">
        <v>28</v>
      </c>
      <c r="D997" s="122" t="s">
        <v>28</v>
      </c>
      <c r="E997" s="122" t="s">
        <v>28</v>
      </c>
      <c r="F997" s="122" t="s">
        <v>28</v>
      </c>
      <c r="G997" s="122" t="s">
        <v>28</v>
      </c>
      <c r="H997" s="122" t="s">
        <v>28</v>
      </c>
      <c r="I997" s="122" t="s">
        <v>28</v>
      </c>
      <c r="J997" s="122" t="s">
        <v>28</v>
      </c>
      <c r="K997" s="122" t="s">
        <v>28</v>
      </c>
      <c r="L997" s="122" t="s">
        <v>28</v>
      </c>
      <c r="M997" s="122" t="s">
        <v>28</v>
      </c>
      <c r="N997" s="122" t="s">
        <v>28</v>
      </c>
      <c r="O997" s="122" t="s">
        <v>28</v>
      </c>
      <c r="P997" s="122" t="s">
        <v>28</v>
      </c>
      <c r="Q997" s="122" t="s">
        <v>28</v>
      </c>
      <c r="R997" s="122" t="s">
        <v>28</v>
      </c>
      <c r="S997" s="122" t="s">
        <v>28</v>
      </c>
    </row>
    <row r="998" spans="1:19">
      <c r="A998" s="6">
        <v>45654</v>
      </c>
      <c r="B998" s="122" t="s">
        <v>28</v>
      </c>
      <c r="C998" s="122" t="s">
        <v>28</v>
      </c>
      <c r="D998" s="122" t="s">
        <v>28</v>
      </c>
      <c r="E998" s="122" t="s">
        <v>28</v>
      </c>
      <c r="F998" s="122" t="s">
        <v>28</v>
      </c>
      <c r="G998" s="122" t="s">
        <v>28</v>
      </c>
      <c r="H998" s="122" t="s">
        <v>28</v>
      </c>
      <c r="I998" s="122" t="s">
        <v>28</v>
      </c>
      <c r="J998" s="122" t="s">
        <v>28</v>
      </c>
      <c r="K998" s="122" t="s">
        <v>28</v>
      </c>
      <c r="L998" s="122" t="s">
        <v>28</v>
      </c>
      <c r="M998" s="122" t="s">
        <v>28</v>
      </c>
      <c r="N998" s="122" t="s">
        <v>28</v>
      </c>
      <c r="O998" s="122" t="s">
        <v>28</v>
      </c>
      <c r="P998" s="122" t="s">
        <v>28</v>
      </c>
      <c r="Q998" s="122" t="s">
        <v>28</v>
      </c>
      <c r="R998" s="122" t="s">
        <v>28</v>
      </c>
      <c r="S998" s="122" t="s">
        <v>28</v>
      </c>
    </row>
    <row r="999" spans="1:19">
      <c r="A999" s="6">
        <v>45661</v>
      </c>
      <c r="B999" s="122" t="s">
        <v>28</v>
      </c>
      <c r="C999" s="122" t="s">
        <v>28</v>
      </c>
      <c r="D999" s="122" t="s">
        <v>28</v>
      </c>
      <c r="E999" s="122" t="s">
        <v>28</v>
      </c>
      <c r="F999" s="122" t="s">
        <v>28</v>
      </c>
      <c r="G999" s="122" t="s">
        <v>28</v>
      </c>
      <c r="H999" s="122" t="s">
        <v>28</v>
      </c>
      <c r="I999" s="122" t="s">
        <v>28</v>
      </c>
      <c r="J999" s="122" t="s">
        <v>28</v>
      </c>
      <c r="K999" s="122" t="s">
        <v>28</v>
      </c>
      <c r="L999" s="122" t="s">
        <v>28</v>
      </c>
      <c r="M999" s="122" t="s">
        <v>28</v>
      </c>
      <c r="N999" s="122" t="s">
        <v>28</v>
      </c>
      <c r="O999" s="122" t="s">
        <v>28</v>
      </c>
      <c r="P999" s="122" t="s">
        <v>28</v>
      </c>
      <c r="Q999" s="122" t="s">
        <v>28</v>
      </c>
      <c r="R999" s="122" t="s">
        <v>28</v>
      </c>
      <c r="S999" s="122" t="s">
        <v>28</v>
      </c>
    </row>
    <row r="1000" spans="1:19">
      <c r="A1000" s="6">
        <v>45668</v>
      </c>
      <c r="B1000" s="122" t="s">
        <v>28</v>
      </c>
      <c r="C1000" s="122" t="s">
        <v>28</v>
      </c>
      <c r="D1000" s="122" t="s">
        <v>28</v>
      </c>
      <c r="E1000" s="122" t="s">
        <v>28</v>
      </c>
      <c r="F1000" s="122" t="s">
        <v>28</v>
      </c>
      <c r="G1000" s="122" t="s">
        <v>28</v>
      </c>
      <c r="H1000" s="122" t="s">
        <v>28</v>
      </c>
      <c r="I1000" s="122" t="s">
        <v>28</v>
      </c>
      <c r="J1000" s="122" t="s">
        <v>28</v>
      </c>
      <c r="K1000" s="122" t="s">
        <v>28</v>
      </c>
      <c r="L1000" s="122" t="s">
        <v>28</v>
      </c>
      <c r="M1000" s="122" t="s">
        <v>28</v>
      </c>
      <c r="N1000" s="122" t="s">
        <v>28</v>
      </c>
      <c r="O1000" s="122" t="s">
        <v>28</v>
      </c>
      <c r="P1000" s="122" t="s">
        <v>28</v>
      </c>
      <c r="Q1000" s="122" t="s">
        <v>28</v>
      </c>
      <c r="R1000" s="122" t="s">
        <v>28</v>
      </c>
      <c r="S1000" s="122" t="s">
        <v>28</v>
      </c>
    </row>
    <row r="1001" spans="1:19">
      <c r="A1001" s="6">
        <v>45675</v>
      </c>
      <c r="B1001" s="122" t="s">
        <v>28</v>
      </c>
      <c r="C1001" s="122" t="s">
        <v>28</v>
      </c>
      <c r="D1001" s="122" t="s">
        <v>28</v>
      </c>
      <c r="E1001" s="122" t="s">
        <v>28</v>
      </c>
      <c r="F1001" s="122" t="s">
        <v>28</v>
      </c>
      <c r="G1001" s="122" t="s">
        <v>28</v>
      </c>
      <c r="H1001" s="122" t="s">
        <v>28</v>
      </c>
      <c r="I1001" s="122" t="s">
        <v>28</v>
      </c>
      <c r="J1001" s="122" t="s">
        <v>28</v>
      </c>
      <c r="K1001" s="122" t="s">
        <v>28</v>
      </c>
      <c r="L1001" s="122" t="s">
        <v>28</v>
      </c>
      <c r="M1001" s="122" t="s">
        <v>28</v>
      </c>
      <c r="N1001" s="122" t="s">
        <v>28</v>
      </c>
      <c r="O1001" s="122" t="s">
        <v>28</v>
      </c>
      <c r="P1001" s="122" t="s">
        <v>28</v>
      </c>
      <c r="Q1001" s="122" t="s">
        <v>28</v>
      </c>
      <c r="R1001" s="122" t="s">
        <v>28</v>
      </c>
      <c r="S1001" s="122" t="s">
        <v>28</v>
      </c>
    </row>
    <row r="1002" spans="1:19">
      <c r="A1002" s="6">
        <v>45682</v>
      </c>
      <c r="B1002" s="122" t="s">
        <v>28</v>
      </c>
      <c r="C1002" s="122" t="s">
        <v>28</v>
      </c>
      <c r="D1002" s="122" t="s">
        <v>28</v>
      </c>
      <c r="E1002" s="122" t="s">
        <v>28</v>
      </c>
      <c r="F1002" s="122" t="s">
        <v>28</v>
      </c>
      <c r="G1002" s="122" t="s">
        <v>28</v>
      </c>
      <c r="H1002" s="122" t="s">
        <v>28</v>
      </c>
      <c r="I1002" s="122" t="s">
        <v>28</v>
      </c>
      <c r="J1002" s="122" t="s">
        <v>28</v>
      </c>
      <c r="K1002" s="122" t="s">
        <v>28</v>
      </c>
      <c r="L1002" s="122" t="s">
        <v>28</v>
      </c>
      <c r="M1002" s="122" t="s">
        <v>28</v>
      </c>
      <c r="N1002" s="122" t="s">
        <v>28</v>
      </c>
      <c r="O1002" s="122" t="s">
        <v>28</v>
      </c>
      <c r="P1002" s="122" t="s">
        <v>28</v>
      </c>
      <c r="Q1002" s="122" t="s">
        <v>28</v>
      </c>
      <c r="R1002" s="122" t="s">
        <v>28</v>
      </c>
      <c r="S1002" s="122" t="s">
        <v>28</v>
      </c>
    </row>
    <row r="1003" spans="1:19">
      <c r="A1003" s="6">
        <v>45689</v>
      </c>
      <c r="B1003" s="122" t="s">
        <v>28</v>
      </c>
      <c r="C1003" s="122" t="s">
        <v>28</v>
      </c>
      <c r="D1003" s="122" t="s">
        <v>28</v>
      </c>
      <c r="E1003" s="122" t="s">
        <v>28</v>
      </c>
      <c r="F1003" s="122" t="s">
        <v>28</v>
      </c>
      <c r="G1003" s="122" t="s">
        <v>28</v>
      </c>
      <c r="H1003" s="122" t="s">
        <v>28</v>
      </c>
      <c r="I1003" s="122" t="s">
        <v>28</v>
      </c>
      <c r="J1003" s="122" t="s">
        <v>28</v>
      </c>
      <c r="K1003" s="122" t="s">
        <v>28</v>
      </c>
      <c r="L1003" s="122" t="s">
        <v>28</v>
      </c>
      <c r="M1003" s="122" t="s">
        <v>28</v>
      </c>
      <c r="N1003" s="122" t="s">
        <v>28</v>
      </c>
      <c r="O1003" s="122" t="s">
        <v>28</v>
      </c>
      <c r="P1003" s="122" t="s">
        <v>28</v>
      </c>
      <c r="Q1003" s="122" t="s">
        <v>28</v>
      </c>
      <c r="R1003" s="122" t="s">
        <v>28</v>
      </c>
      <c r="S1003" s="122" t="s">
        <v>28</v>
      </c>
    </row>
    <row r="1004" spans="1:19">
      <c r="A1004" s="6">
        <v>45696</v>
      </c>
      <c r="B1004" s="122" t="s">
        <v>28</v>
      </c>
      <c r="C1004" s="122" t="s">
        <v>28</v>
      </c>
      <c r="D1004" s="122" t="s">
        <v>28</v>
      </c>
      <c r="E1004" s="122" t="s">
        <v>28</v>
      </c>
      <c r="F1004" s="122" t="s">
        <v>28</v>
      </c>
      <c r="G1004" s="122" t="s">
        <v>28</v>
      </c>
      <c r="H1004" s="122" t="s">
        <v>28</v>
      </c>
      <c r="I1004" s="122" t="s">
        <v>28</v>
      </c>
      <c r="J1004" s="122" t="s">
        <v>28</v>
      </c>
      <c r="K1004" s="122" t="s">
        <v>28</v>
      </c>
      <c r="L1004" s="122" t="s">
        <v>28</v>
      </c>
      <c r="M1004" s="122" t="s">
        <v>28</v>
      </c>
      <c r="N1004" s="122" t="s">
        <v>28</v>
      </c>
      <c r="O1004" s="122" t="s">
        <v>28</v>
      </c>
      <c r="P1004" s="122" t="s">
        <v>28</v>
      </c>
      <c r="Q1004" s="122" t="s">
        <v>28</v>
      </c>
      <c r="R1004" s="122" t="s">
        <v>28</v>
      </c>
      <c r="S1004" s="122" t="s">
        <v>28</v>
      </c>
    </row>
    <row r="1005" spans="1:19">
      <c r="A1005" s="6">
        <v>45703</v>
      </c>
      <c r="B1005" s="122" t="s">
        <v>28</v>
      </c>
      <c r="C1005" s="122" t="s">
        <v>28</v>
      </c>
      <c r="D1005" s="122" t="s">
        <v>28</v>
      </c>
      <c r="E1005" s="122" t="s">
        <v>28</v>
      </c>
      <c r="F1005" s="122" t="s">
        <v>28</v>
      </c>
      <c r="G1005" s="122" t="s">
        <v>28</v>
      </c>
      <c r="H1005" s="122" t="s">
        <v>28</v>
      </c>
      <c r="I1005" s="122" t="s">
        <v>28</v>
      </c>
      <c r="J1005" s="122" t="s">
        <v>28</v>
      </c>
      <c r="K1005" s="122" t="s">
        <v>28</v>
      </c>
      <c r="L1005" s="122" t="s">
        <v>28</v>
      </c>
      <c r="M1005" s="122" t="s">
        <v>28</v>
      </c>
      <c r="N1005" s="122" t="s">
        <v>28</v>
      </c>
      <c r="O1005" s="122" t="s">
        <v>28</v>
      </c>
      <c r="P1005" s="122" t="s">
        <v>28</v>
      </c>
      <c r="Q1005" s="122" t="s">
        <v>28</v>
      </c>
      <c r="R1005" s="122" t="s">
        <v>28</v>
      </c>
      <c r="S1005" s="122" t="s">
        <v>28</v>
      </c>
    </row>
    <row r="1006" spans="1:19">
      <c r="A1006" s="6">
        <v>45710</v>
      </c>
      <c r="B1006" s="122" t="s">
        <v>28</v>
      </c>
      <c r="C1006" s="122" t="s">
        <v>28</v>
      </c>
      <c r="D1006" s="122" t="s">
        <v>28</v>
      </c>
      <c r="E1006" s="122" t="s">
        <v>28</v>
      </c>
      <c r="F1006" s="122" t="s">
        <v>28</v>
      </c>
      <c r="G1006" s="122" t="s">
        <v>28</v>
      </c>
      <c r="H1006" s="122" t="s">
        <v>28</v>
      </c>
      <c r="I1006" s="122" t="s">
        <v>28</v>
      </c>
      <c r="J1006" s="122" t="s">
        <v>28</v>
      </c>
      <c r="K1006" s="122" t="s">
        <v>28</v>
      </c>
      <c r="L1006" s="122" t="s">
        <v>28</v>
      </c>
      <c r="M1006" s="122" t="s">
        <v>28</v>
      </c>
      <c r="N1006" s="122" t="s">
        <v>28</v>
      </c>
      <c r="O1006" s="122" t="s">
        <v>28</v>
      </c>
      <c r="P1006" s="122" t="s">
        <v>28</v>
      </c>
      <c r="Q1006" s="122" t="s">
        <v>28</v>
      </c>
      <c r="R1006" s="122" t="s">
        <v>28</v>
      </c>
      <c r="S1006" s="122" t="s">
        <v>28</v>
      </c>
    </row>
    <row r="1007" spans="1:19">
      <c r="A1007" s="6">
        <v>45717</v>
      </c>
      <c r="B1007" s="122" t="s">
        <v>28</v>
      </c>
      <c r="C1007" s="122" t="s">
        <v>28</v>
      </c>
      <c r="D1007" s="122" t="s">
        <v>28</v>
      </c>
      <c r="E1007" s="122" t="s">
        <v>28</v>
      </c>
      <c r="F1007" s="122" t="s">
        <v>28</v>
      </c>
      <c r="G1007" s="122" t="s">
        <v>28</v>
      </c>
      <c r="H1007" s="122" t="s">
        <v>28</v>
      </c>
      <c r="I1007" s="122" t="s">
        <v>28</v>
      </c>
      <c r="J1007" s="122" t="s">
        <v>28</v>
      </c>
      <c r="K1007" s="122" t="s">
        <v>28</v>
      </c>
      <c r="L1007" s="122" t="s">
        <v>28</v>
      </c>
      <c r="M1007" s="122" t="s">
        <v>28</v>
      </c>
      <c r="N1007" s="122" t="s">
        <v>28</v>
      </c>
      <c r="O1007" s="122" t="s">
        <v>28</v>
      </c>
      <c r="P1007" s="122" t="s">
        <v>28</v>
      </c>
      <c r="Q1007" s="122" t="s">
        <v>28</v>
      </c>
      <c r="R1007" s="122" t="s">
        <v>28</v>
      </c>
      <c r="S1007" s="122" t="s">
        <v>28</v>
      </c>
    </row>
    <row r="1008" spans="1:19">
      <c r="A1008" s="6">
        <v>45724</v>
      </c>
      <c r="B1008" s="122" t="s">
        <v>28</v>
      </c>
      <c r="C1008" s="122" t="s">
        <v>28</v>
      </c>
      <c r="D1008" s="122" t="s">
        <v>28</v>
      </c>
      <c r="E1008" s="122" t="s">
        <v>28</v>
      </c>
      <c r="F1008" s="122" t="s">
        <v>28</v>
      </c>
      <c r="G1008" s="122" t="s">
        <v>28</v>
      </c>
      <c r="H1008" s="122" t="s">
        <v>28</v>
      </c>
      <c r="I1008" s="122" t="s">
        <v>28</v>
      </c>
      <c r="J1008" s="122" t="s">
        <v>28</v>
      </c>
      <c r="K1008" s="122" t="s">
        <v>28</v>
      </c>
      <c r="L1008" s="122" t="s">
        <v>28</v>
      </c>
      <c r="M1008" s="122" t="s">
        <v>28</v>
      </c>
      <c r="N1008" s="122" t="s">
        <v>28</v>
      </c>
      <c r="O1008" s="122" t="s">
        <v>28</v>
      </c>
      <c r="P1008" s="122" t="s">
        <v>28</v>
      </c>
      <c r="Q1008" s="122" t="s">
        <v>28</v>
      </c>
      <c r="R1008" s="122" t="s">
        <v>28</v>
      </c>
      <c r="S1008" s="122" t="s">
        <v>28</v>
      </c>
    </row>
    <row r="1009" spans="1:19">
      <c r="A1009" s="6">
        <v>45731</v>
      </c>
      <c r="B1009" s="122" t="s">
        <v>28</v>
      </c>
      <c r="C1009" s="122" t="s">
        <v>28</v>
      </c>
      <c r="D1009" s="122" t="s">
        <v>28</v>
      </c>
      <c r="E1009" s="122" t="s">
        <v>28</v>
      </c>
      <c r="F1009" s="122" t="s">
        <v>28</v>
      </c>
      <c r="G1009" s="122" t="s">
        <v>28</v>
      </c>
      <c r="H1009" s="122" t="s">
        <v>28</v>
      </c>
      <c r="I1009" s="122" t="s">
        <v>28</v>
      </c>
      <c r="J1009" s="122" t="s">
        <v>28</v>
      </c>
      <c r="K1009" s="122" t="s">
        <v>28</v>
      </c>
      <c r="L1009" s="122" t="s">
        <v>28</v>
      </c>
      <c r="M1009" s="122" t="s">
        <v>28</v>
      </c>
      <c r="N1009" s="122" t="s">
        <v>28</v>
      </c>
      <c r="O1009" s="122" t="s">
        <v>28</v>
      </c>
      <c r="P1009" s="122" t="s">
        <v>28</v>
      </c>
      <c r="Q1009" s="122" t="s">
        <v>28</v>
      </c>
      <c r="R1009" s="122" t="s">
        <v>28</v>
      </c>
      <c r="S1009" s="122" t="s">
        <v>28</v>
      </c>
    </row>
    <row r="1010" spans="1:19">
      <c r="A1010" s="6">
        <v>45738</v>
      </c>
      <c r="B1010" s="122" t="s">
        <v>28</v>
      </c>
      <c r="C1010" s="122" t="s">
        <v>28</v>
      </c>
      <c r="D1010" s="122" t="s">
        <v>28</v>
      </c>
      <c r="E1010" s="122" t="s">
        <v>28</v>
      </c>
      <c r="F1010" s="122" t="s">
        <v>28</v>
      </c>
      <c r="G1010" s="122" t="s">
        <v>28</v>
      </c>
      <c r="H1010" s="122" t="s">
        <v>28</v>
      </c>
      <c r="I1010" s="122" t="s">
        <v>28</v>
      </c>
      <c r="J1010" s="122" t="s">
        <v>28</v>
      </c>
      <c r="K1010" s="122" t="s">
        <v>28</v>
      </c>
      <c r="L1010" s="122" t="s">
        <v>28</v>
      </c>
      <c r="M1010" s="122" t="s">
        <v>28</v>
      </c>
      <c r="N1010" s="122" t="s">
        <v>28</v>
      </c>
      <c r="O1010" s="122" t="s">
        <v>28</v>
      </c>
      <c r="P1010" s="122" t="s">
        <v>28</v>
      </c>
      <c r="Q1010" s="122" t="s">
        <v>28</v>
      </c>
      <c r="R1010" s="122" t="s">
        <v>28</v>
      </c>
      <c r="S1010" s="122" t="s">
        <v>28</v>
      </c>
    </row>
    <row r="1011" spans="1:19">
      <c r="A1011" s="6">
        <v>45745</v>
      </c>
      <c r="B1011" s="122" t="s">
        <v>28</v>
      </c>
      <c r="C1011" s="122" t="s">
        <v>28</v>
      </c>
      <c r="D1011" s="122" t="s">
        <v>28</v>
      </c>
      <c r="E1011" s="122" t="s">
        <v>28</v>
      </c>
      <c r="F1011" s="122" t="s">
        <v>28</v>
      </c>
      <c r="G1011" s="122" t="s">
        <v>28</v>
      </c>
      <c r="H1011" s="122" t="s">
        <v>28</v>
      </c>
      <c r="I1011" s="122" t="s">
        <v>28</v>
      </c>
      <c r="J1011" s="122" t="s">
        <v>28</v>
      </c>
      <c r="K1011" s="122" t="s">
        <v>28</v>
      </c>
      <c r="L1011" s="122" t="s">
        <v>28</v>
      </c>
      <c r="M1011" s="122" t="s">
        <v>28</v>
      </c>
      <c r="N1011" s="122" t="s">
        <v>28</v>
      </c>
      <c r="O1011" s="122" t="s">
        <v>28</v>
      </c>
      <c r="P1011" s="122" t="s">
        <v>28</v>
      </c>
      <c r="Q1011" s="122" t="s">
        <v>28</v>
      </c>
      <c r="R1011" s="122" t="s">
        <v>28</v>
      </c>
      <c r="S1011" s="122" t="s">
        <v>28</v>
      </c>
    </row>
    <row r="1012" spans="1:19">
      <c r="A1012" s="6">
        <v>45752</v>
      </c>
      <c r="B1012" s="122" t="s">
        <v>28</v>
      </c>
      <c r="C1012" s="122" t="s">
        <v>28</v>
      </c>
      <c r="D1012" s="122" t="s">
        <v>28</v>
      </c>
      <c r="E1012" s="122" t="s">
        <v>28</v>
      </c>
      <c r="F1012" s="122" t="s">
        <v>28</v>
      </c>
      <c r="G1012" s="122" t="s">
        <v>28</v>
      </c>
      <c r="H1012" s="122" t="s">
        <v>28</v>
      </c>
      <c r="I1012" s="122" t="s">
        <v>28</v>
      </c>
      <c r="J1012" s="122" t="s">
        <v>28</v>
      </c>
      <c r="K1012" s="122" t="s">
        <v>28</v>
      </c>
      <c r="L1012" s="122" t="s">
        <v>28</v>
      </c>
      <c r="M1012" s="122" t="s">
        <v>28</v>
      </c>
      <c r="N1012" s="122" t="s">
        <v>28</v>
      </c>
      <c r="O1012" s="122" t="s">
        <v>28</v>
      </c>
      <c r="P1012" s="122" t="s">
        <v>28</v>
      </c>
      <c r="Q1012" s="122" t="s">
        <v>28</v>
      </c>
      <c r="R1012" s="122" t="s">
        <v>28</v>
      </c>
      <c r="S1012" s="122" t="s">
        <v>28</v>
      </c>
    </row>
    <row r="1013" spans="1:19">
      <c r="A1013" s="6">
        <v>45759</v>
      </c>
      <c r="B1013" s="122" t="s">
        <v>28</v>
      </c>
      <c r="C1013" s="122" t="s">
        <v>28</v>
      </c>
      <c r="D1013" s="122" t="s">
        <v>28</v>
      </c>
      <c r="E1013" s="122" t="s">
        <v>28</v>
      </c>
      <c r="F1013" s="122" t="s">
        <v>28</v>
      </c>
      <c r="G1013" s="122" t="s">
        <v>28</v>
      </c>
      <c r="H1013" s="122" t="s">
        <v>28</v>
      </c>
      <c r="I1013" s="122" t="s">
        <v>28</v>
      </c>
      <c r="J1013" s="122" t="s">
        <v>28</v>
      </c>
      <c r="K1013" s="122" t="s">
        <v>28</v>
      </c>
      <c r="L1013" s="122" t="s">
        <v>28</v>
      </c>
      <c r="M1013" s="122" t="s">
        <v>28</v>
      </c>
      <c r="N1013" s="122" t="s">
        <v>28</v>
      </c>
      <c r="O1013" s="122" t="s">
        <v>28</v>
      </c>
      <c r="P1013" s="122" t="s">
        <v>28</v>
      </c>
      <c r="Q1013" s="122" t="s">
        <v>28</v>
      </c>
      <c r="R1013" s="122" t="s">
        <v>28</v>
      </c>
      <c r="S1013" s="122" t="s">
        <v>28</v>
      </c>
    </row>
    <row r="1014" spans="1:19">
      <c r="A1014" s="6">
        <v>45766</v>
      </c>
      <c r="B1014" s="122" t="s">
        <v>28</v>
      </c>
      <c r="C1014" s="122" t="s">
        <v>28</v>
      </c>
      <c r="D1014" s="122" t="s">
        <v>28</v>
      </c>
      <c r="E1014" s="122" t="s">
        <v>28</v>
      </c>
      <c r="F1014" s="122" t="s">
        <v>28</v>
      </c>
      <c r="G1014" s="122" t="s">
        <v>28</v>
      </c>
      <c r="H1014" s="122" t="s">
        <v>28</v>
      </c>
      <c r="I1014" s="122" t="s">
        <v>28</v>
      </c>
      <c r="J1014" s="122" t="s">
        <v>28</v>
      </c>
      <c r="K1014" s="122" t="s">
        <v>28</v>
      </c>
      <c r="L1014" s="122" t="s">
        <v>28</v>
      </c>
      <c r="M1014" s="122" t="s">
        <v>28</v>
      </c>
      <c r="N1014" s="122" t="s">
        <v>28</v>
      </c>
      <c r="O1014" s="122" t="s">
        <v>28</v>
      </c>
      <c r="P1014" s="122" t="s">
        <v>28</v>
      </c>
      <c r="Q1014" s="122" t="s">
        <v>28</v>
      </c>
      <c r="R1014" s="122" t="s">
        <v>28</v>
      </c>
      <c r="S1014" s="122" t="s">
        <v>28</v>
      </c>
    </row>
    <row r="1015" spans="1:19">
      <c r="A1015" s="6">
        <v>45773</v>
      </c>
      <c r="B1015" s="122" t="s">
        <v>28</v>
      </c>
      <c r="C1015" s="122" t="s">
        <v>28</v>
      </c>
      <c r="D1015" s="122" t="s">
        <v>28</v>
      </c>
      <c r="E1015" s="122" t="s">
        <v>28</v>
      </c>
      <c r="F1015" s="122" t="s">
        <v>28</v>
      </c>
      <c r="G1015" s="122" t="s">
        <v>28</v>
      </c>
      <c r="H1015" s="122" t="s">
        <v>28</v>
      </c>
      <c r="I1015" s="122" t="s">
        <v>28</v>
      </c>
      <c r="J1015" s="122" t="s">
        <v>28</v>
      </c>
      <c r="K1015" s="122" t="s">
        <v>28</v>
      </c>
      <c r="L1015" s="122" t="s">
        <v>28</v>
      </c>
      <c r="M1015" s="122" t="s">
        <v>28</v>
      </c>
      <c r="N1015" s="122" t="s">
        <v>28</v>
      </c>
      <c r="O1015" s="122" t="s">
        <v>28</v>
      </c>
      <c r="P1015" s="122" t="s">
        <v>28</v>
      </c>
      <c r="Q1015" s="122" t="s">
        <v>28</v>
      </c>
      <c r="R1015" s="122" t="s">
        <v>28</v>
      </c>
      <c r="S1015" s="122" t="s">
        <v>28</v>
      </c>
    </row>
    <row r="1016" spans="1:19">
      <c r="A1016" s="6">
        <v>45780</v>
      </c>
      <c r="B1016" s="122" t="s">
        <v>28</v>
      </c>
      <c r="C1016" s="122" t="s">
        <v>28</v>
      </c>
      <c r="D1016" s="122" t="s">
        <v>28</v>
      </c>
      <c r="E1016" s="122" t="s">
        <v>28</v>
      </c>
      <c r="F1016" s="122" t="s">
        <v>28</v>
      </c>
      <c r="G1016" s="122" t="s">
        <v>28</v>
      </c>
      <c r="H1016" s="122" t="s">
        <v>28</v>
      </c>
      <c r="I1016" s="122" t="s">
        <v>28</v>
      </c>
      <c r="J1016" s="122" t="s">
        <v>28</v>
      </c>
      <c r="K1016" s="122" t="s">
        <v>28</v>
      </c>
      <c r="L1016" s="122" t="s">
        <v>28</v>
      </c>
      <c r="M1016" s="122" t="s">
        <v>28</v>
      </c>
      <c r="N1016" s="122" t="s">
        <v>28</v>
      </c>
      <c r="O1016" s="122" t="s">
        <v>28</v>
      </c>
      <c r="P1016" s="122" t="s">
        <v>28</v>
      </c>
      <c r="Q1016" s="122" t="s">
        <v>28</v>
      </c>
      <c r="R1016" s="122" t="s">
        <v>28</v>
      </c>
      <c r="S1016" s="122" t="s">
        <v>28</v>
      </c>
    </row>
    <row r="1017" spans="1:19">
      <c r="A1017" s="6">
        <v>45787</v>
      </c>
      <c r="B1017" s="122" t="s">
        <v>28</v>
      </c>
      <c r="C1017" s="122" t="s">
        <v>28</v>
      </c>
      <c r="D1017" s="122" t="s">
        <v>28</v>
      </c>
      <c r="E1017" s="122" t="s">
        <v>28</v>
      </c>
      <c r="F1017" s="122" t="s">
        <v>28</v>
      </c>
      <c r="G1017" s="122" t="s">
        <v>28</v>
      </c>
      <c r="H1017" s="122" t="s">
        <v>28</v>
      </c>
      <c r="I1017" s="122" t="s">
        <v>28</v>
      </c>
      <c r="J1017" s="122" t="s">
        <v>28</v>
      </c>
      <c r="K1017" s="122" t="s">
        <v>28</v>
      </c>
      <c r="L1017" s="122" t="s">
        <v>28</v>
      </c>
      <c r="M1017" s="122" t="s">
        <v>28</v>
      </c>
      <c r="N1017" s="122" t="s">
        <v>28</v>
      </c>
      <c r="O1017" s="122" t="s">
        <v>28</v>
      </c>
      <c r="P1017" s="122" t="s">
        <v>28</v>
      </c>
      <c r="Q1017" s="122" t="s">
        <v>28</v>
      </c>
      <c r="R1017" s="122" t="s">
        <v>28</v>
      </c>
      <c r="S1017" s="122" t="s">
        <v>28</v>
      </c>
    </row>
    <row r="1018" spans="1:19">
      <c r="A1018" s="6">
        <v>45794</v>
      </c>
      <c r="B1018" s="122" t="s">
        <v>28</v>
      </c>
      <c r="C1018" s="122" t="s">
        <v>28</v>
      </c>
      <c r="D1018" s="122" t="s">
        <v>28</v>
      </c>
      <c r="E1018" s="122" t="s">
        <v>28</v>
      </c>
      <c r="F1018" s="122" t="s">
        <v>28</v>
      </c>
      <c r="G1018" s="122" t="s">
        <v>28</v>
      </c>
      <c r="H1018" s="122" t="s">
        <v>28</v>
      </c>
      <c r="I1018" s="122" t="s">
        <v>28</v>
      </c>
      <c r="J1018" s="122" t="s">
        <v>28</v>
      </c>
      <c r="K1018" s="122" t="s">
        <v>28</v>
      </c>
      <c r="L1018" s="122" t="s">
        <v>28</v>
      </c>
      <c r="M1018" s="122" t="s">
        <v>28</v>
      </c>
      <c r="N1018" s="122" t="s">
        <v>28</v>
      </c>
      <c r="O1018" s="122" t="s">
        <v>28</v>
      </c>
      <c r="P1018" s="122" t="s">
        <v>28</v>
      </c>
      <c r="Q1018" s="122" t="s">
        <v>28</v>
      </c>
      <c r="R1018" s="122" t="s">
        <v>28</v>
      </c>
      <c r="S1018" s="122" t="s">
        <v>28</v>
      </c>
    </row>
    <row r="1019" spans="1:19">
      <c r="A1019" s="6">
        <v>45801</v>
      </c>
      <c r="B1019" s="122" t="s">
        <v>28</v>
      </c>
      <c r="C1019" s="122" t="s">
        <v>28</v>
      </c>
      <c r="D1019" s="122" t="s">
        <v>28</v>
      </c>
      <c r="E1019" s="122" t="s">
        <v>28</v>
      </c>
      <c r="F1019" s="122" t="s">
        <v>28</v>
      </c>
      <c r="G1019" s="122" t="s">
        <v>28</v>
      </c>
      <c r="H1019" s="122" t="s">
        <v>28</v>
      </c>
      <c r="I1019" s="122" t="s">
        <v>28</v>
      </c>
      <c r="J1019" s="122" t="s">
        <v>28</v>
      </c>
      <c r="K1019" s="122" t="s">
        <v>28</v>
      </c>
      <c r="L1019" s="122" t="s">
        <v>28</v>
      </c>
      <c r="M1019" s="122" t="s">
        <v>28</v>
      </c>
      <c r="N1019" s="122" t="s">
        <v>28</v>
      </c>
      <c r="O1019" s="122" t="s">
        <v>28</v>
      </c>
      <c r="P1019" s="122" t="s">
        <v>28</v>
      </c>
      <c r="Q1019" s="122" t="s">
        <v>28</v>
      </c>
      <c r="R1019" s="122" t="s">
        <v>28</v>
      </c>
      <c r="S1019" s="122" t="s">
        <v>28</v>
      </c>
    </row>
    <row r="1020" spans="1:19">
      <c r="A1020" s="6">
        <v>45808</v>
      </c>
      <c r="B1020" s="122" t="s">
        <v>28</v>
      </c>
      <c r="C1020" s="122" t="s">
        <v>28</v>
      </c>
      <c r="D1020" s="122" t="s">
        <v>28</v>
      </c>
      <c r="E1020" s="122" t="s">
        <v>28</v>
      </c>
      <c r="F1020" s="122" t="s">
        <v>28</v>
      </c>
      <c r="G1020" s="122" t="s">
        <v>28</v>
      </c>
      <c r="H1020" s="122" t="s">
        <v>28</v>
      </c>
      <c r="I1020" s="122" t="s">
        <v>28</v>
      </c>
      <c r="J1020" s="122" t="s">
        <v>28</v>
      </c>
      <c r="K1020" s="122" t="s">
        <v>28</v>
      </c>
      <c r="L1020" s="122" t="s">
        <v>28</v>
      </c>
      <c r="M1020" s="122" t="s">
        <v>28</v>
      </c>
      <c r="N1020" s="122" t="s">
        <v>28</v>
      </c>
      <c r="O1020" s="122" t="s">
        <v>28</v>
      </c>
      <c r="P1020" s="122" t="s">
        <v>28</v>
      </c>
      <c r="Q1020" s="122" t="s">
        <v>28</v>
      </c>
      <c r="R1020" s="122" t="s">
        <v>28</v>
      </c>
      <c r="S1020" s="122" t="s">
        <v>28</v>
      </c>
    </row>
    <row r="1021" spans="1:19">
      <c r="A1021" s="6">
        <v>45815</v>
      </c>
      <c r="B1021" s="122" t="s">
        <v>28</v>
      </c>
      <c r="C1021" s="122" t="s">
        <v>28</v>
      </c>
      <c r="D1021" s="122" t="s">
        <v>28</v>
      </c>
      <c r="E1021" s="122" t="s">
        <v>28</v>
      </c>
      <c r="F1021" s="122" t="s">
        <v>28</v>
      </c>
      <c r="G1021" s="122" t="s">
        <v>28</v>
      </c>
      <c r="H1021" s="122" t="s">
        <v>28</v>
      </c>
      <c r="I1021" s="122" t="s">
        <v>28</v>
      </c>
      <c r="J1021" s="122" t="s">
        <v>28</v>
      </c>
      <c r="K1021" s="122" t="s">
        <v>28</v>
      </c>
      <c r="L1021" s="122" t="s">
        <v>28</v>
      </c>
      <c r="M1021" s="122" t="s">
        <v>28</v>
      </c>
      <c r="N1021" s="122" t="s">
        <v>28</v>
      </c>
      <c r="O1021" s="122" t="s">
        <v>28</v>
      </c>
      <c r="P1021" s="122" t="s">
        <v>28</v>
      </c>
      <c r="Q1021" s="122" t="s">
        <v>28</v>
      </c>
      <c r="R1021" s="122" t="s">
        <v>28</v>
      </c>
      <c r="S1021" s="122" t="s">
        <v>28</v>
      </c>
    </row>
    <row r="1022" spans="1:19">
      <c r="A1022" s="6">
        <v>45822</v>
      </c>
      <c r="B1022" s="122" t="s">
        <v>28</v>
      </c>
      <c r="C1022" s="122" t="s">
        <v>28</v>
      </c>
      <c r="D1022" s="122" t="s">
        <v>28</v>
      </c>
      <c r="E1022" s="122" t="s">
        <v>28</v>
      </c>
      <c r="F1022" s="122" t="s">
        <v>28</v>
      </c>
      <c r="G1022" s="122" t="s">
        <v>28</v>
      </c>
      <c r="H1022" s="122" t="s">
        <v>28</v>
      </c>
      <c r="I1022" s="122" t="s">
        <v>28</v>
      </c>
      <c r="J1022" s="122" t="s">
        <v>28</v>
      </c>
      <c r="K1022" s="122" t="s">
        <v>28</v>
      </c>
      <c r="L1022" s="122" t="s">
        <v>28</v>
      </c>
      <c r="M1022" s="122" t="s">
        <v>28</v>
      </c>
      <c r="N1022" s="122" t="s">
        <v>28</v>
      </c>
      <c r="O1022" s="122" t="s">
        <v>28</v>
      </c>
      <c r="P1022" s="122" t="s">
        <v>28</v>
      </c>
      <c r="Q1022" s="122" t="s">
        <v>28</v>
      </c>
      <c r="R1022" s="122" t="s">
        <v>28</v>
      </c>
      <c r="S1022" s="122" t="s">
        <v>28</v>
      </c>
    </row>
    <row r="1023" spans="1:19">
      <c r="A1023" s="6">
        <v>45829</v>
      </c>
      <c r="B1023" s="122" t="s">
        <v>28</v>
      </c>
      <c r="C1023" s="122" t="s">
        <v>28</v>
      </c>
      <c r="D1023" s="122" t="s">
        <v>28</v>
      </c>
      <c r="E1023" s="122" t="s">
        <v>28</v>
      </c>
      <c r="F1023" s="122" t="s">
        <v>28</v>
      </c>
      <c r="G1023" s="122" t="s">
        <v>28</v>
      </c>
      <c r="H1023" s="122" t="s">
        <v>28</v>
      </c>
      <c r="I1023" s="122" t="s">
        <v>28</v>
      </c>
      <c r="J1023" s="122" t="s">
        <v>28</v>
      </c>
      <c r="K1023" s="122" t="s">
        <v>28</v>
      </c>
      <c r="L1023" s="122" t="s">
        <v>28</v>
      </c>
      <c r="M1023" s="122" t="s">
        <v>28</v>
      </c>
      <c r="N1023" s="122" t="s">
        <v>28</v>
      </c>
      <c r="O1023" s="122" t="s">
        <v>28</v>
      </c>
      <c r="P1023" s="122" t="s">
        <v>28</v>
      </c>
      <c r="Q1023" s="122" t="s">
        <v>28</v>
      </c>
      <c r="R1023" s="122" t="s">
        <v>28</v>
      </c>
      <c r="S1023" s="122" t="s">
        <v>28</v>
      </c>
    </row>
    <row r="1024" spans="1:19">
      <c r="A1024" s="6">
        <v>45836</v>
      </c>
      <c r="B1024" s="122" t="s">
        <v>28</v>
      </c>
      <c r="C1024" s="122" t="s">
        <v>28</v>
      </c>
      <c r="D1024" s="122" t="s">
        <v>28</v>
      </c>
      <c r="E1024" s="122" t="s">
        <v>28</v>
      </c>
      <c r="F1024" s="122" t="s">
        <v>28</v>
      </c>
      <c r="G1024" s="122" t="s">
        <v>28</v>
      </c>
      <c r="H1024" s="122" t="s">
        <v>28</v>
      </c>
      <c r="I1024" s="122" t="s">
        <v>28</v>
      </c>
      <c r="J1024" s="122" t="s">
        <v>28</v>
      </c>
      <c r="K1024" s="122" t="s">
        <v>28</v>
      </c>
      <c r="L1024" s="122" t="s">
        <v>28</v>
      </c>
      <c r="M1024" s="122" t="s">
        <v>28</v>
      </c>
      <c r="N1024" s="122" t="s">
        <v>28</v>
      </c>
      <c r="O1024" s="122" t="s">
        <v>28</v>
      </c>
      <c r="P1024" s="122" t="s">
        <v>28</v>
      </c>
      <c r="Q1024" s="122" t="s">
        <v>28</v>
      </c>
      <c r="R1024" s="122" t="s">
        <v>28</v>
      </c>
      <c r="S1024" s="122" t="s">
        <v>28</v>
      </c>
    </row>
    <row r="1025" spans="1:19">
      <c r="A1025" s="6">
        <v>45843</v>
      </c>
      <c r="B1025" s="122" t="s">
        <v>28</v>
      </c>
      <c r="C1025" s="122" t="s">
        <v>28</v>
      </c>
      <c r="D1025" s="122" t="s">
        <v>28</v>
      </c>
      <c r="E1025" s="122" t="s">
        <v>28</v>
      </c>
      <c r="F1025" s="122" t="s">
        <v>28</v>
      </c>
      <c r="G1025" s="122" t="s">
        <v>28</v>
      </c>
      <c r="H1025" s="122" t="s">
        <v>28</v>
      </c>
      <c r="I1025" s="122" t="s">
        <v>28</v>
      </c>
      <c r="J1025" s="122" t="s">
        <v>28</v>
      </c>
      <c r="K1025" s="122" t="s">
        <v>28</v>
      </c>
      <c r="L1025" s="122" t="s">
        <v>28</v>
      </c>
      <c r="M1025" s="122" t="s">
        <v>28</v>
      </c>
      <c r="N1025" s="122" t="s">
        <v>28</v>
      </c>
      <c r="O1025" s="122" t="s">
        <v>28</v>
      </c>
      <c r="P1025" s="122" t="s">
        <v>28</v>
      </c>
      <c r="Q1025" s="122" t="s">
        <v>28</v>
      </c>
      <c r="R1025" s="122" t="s">
        <v>28</v>
      </c>
      <c r="S1025" s="122" t="s">
        <v>28</v>
      </c>
    </row>
    <row r="1026" spans="1:19">
      <c r="A1026" s="6">
        <v>45850</v>
      </c>
      <c r="B1026" s="122" t="s">
        <v>28</v>
      </c>
      <c r="C1026" s="122" t="s">
        <v>28</v>
      </c>
      <c r="D1026" s="122" t="s">
        <v>28</v>
      </c>
      <c r="E1026" s="122" t="s">
        <v>28</v>
      </c>
      <c r="F1026" s="122" t="s">
        <v>28</v>
      </c>
      <c r="G1026" s="122" t="s">
        <v>28</v>
      </c>
      <c r="H1026" s="122" t="s">
        <v>28</v>
      </c>
      <c r="I1026" s="122" t="s">
        <v>28</v>
      </c>
      <c r="J1026" s="122" t="s">
        <v>28</v>
      </c>
      <c r="K1026" s="122" t="s">
        <v>28</v>
      </c>
      <c r="L1026" s="122" t="s">
        <v>28</v>
      </c>
      <c r="M1026" s="122" t="s">
        <v>28</v>
      </c>
      <c r="N1026" s="122" t="s">
        <v>28</v>
      </c>
      <c r="O1026" s="122" t="s">
        <v>28</v>
      </c>
      <c r="P1026" s="122" t="s">
        <v>28</v>
      </c>
      <c r="Q1026" s="122" t="s">
        <v>28</v>
      </c>
      <c r="R1026" s="122" t="s">
        <v>28</v>
      </c>
      <c r="S1026" s="122" t="s">
        <v>28</v>
      </c>
    </row>
    <row r="1027" spans="1:19">
      <c r="A1027" s="6">
        <v>45857</v>
      </c>
      <c r="B1027" s="122" t="s">
        <v>28</v>
      </c>
      <c r="C1027" s="122" t="s">
        <v>28</v>
      </c>
      <c r="D1027" s="122" t="s">
        <v>28</v>
      </c>
      <c r="E1027" s="122" t="s">
        <v>28</v>
      </c>
      <c r="F1027" s="122" t="s">
        <v>28</v>
      </c>
      <c r="G1027" s="122" t="s">
        <v>28</v>
      </c>
      <c r="H1027" s="122" t="s">
        <v>28</v>
      </c>
      <c r="I1027" s="122" t="s">
        <v>28</v>
      </c>
      <c r="J1027" s="122" t="s">
        <v>28</v>
      </c>
      <c r="K1027" s="122" t="s">
        <v>28</v>
      </c>
      <c r="L1027" s="122" t="s">
        <v>28</v>
      </c>
      <c r="M1027" s="122" t="s">
        <v>28</v>
      </c>
      <c r="N1027" s="122" t="s">
        <v>28</v>
      </c>
      <c r="O1027" s="122" t="s">
        <v>28</v>
      </c>
      <c r="P1027" s="122" t="s">
        <v>28</v>
      </c>
      <c r="Q1027" s="122" t="s">
        <v>28</v>
      </c>
      <c r="R1027" s="122" t="s">
        <v>28</v>
      </c>
      <c r="S1027" s="122" t="s">
        <v>28</v>
      </c>
    </row>
    <row r="1028" spans="1:19">
      <c r="A1028" s="6">
        <v>45864</v>
      </c>
      <c r="B1028" s="122" t="s">
        <v>28</v>
      </c>
      <c r="C1028" s="122" t="s">
        <v>28</v>
      </c>
      <c r="D1028" s="122" t="s">
        <v>28</v>
      </c>
      <c r="E1028" s="122" t="s">
        <v>28</v>
      </c>
      <c r="F1028" s="122" t="s">
        <v>28</v>
      </c>
      <c r="G1028" s="122" t="s">
        <v>28</v>
      </c>
      <c r="H1028" s="122" t="s">
        <v>28</v>
      </c>
      <c r="I1028" s="122" t="s">
        <v>28</v>
      </c>
      <c r="J1028" s="122" t="s">
        <v>28</v>
      </c>
      <c r="K1028" s="122" t="s">
        <v>28</v>
      </c>
      <c r="L1028" s="122" t="s">
        <v>28</v>
      </c>
      <c r="M1028" s="122" t="s">
        <v>28</v>
      </c>
      <c r="N1028" s="122" t="s">
        <v>28</v>
      </c>
      <c r="O1028" s="122" t="s">
        <v>28</v>
      </c>
      <c r="P1028" s="122" t="s">
        <v>28</v>
      </c>
      <c r="Q1028" s="122" t="s">
        <v>28</v>
      </c>
      <c r="R1028" s="122" t="s">
        <v>28</v>
      </c>
      <c r="S1028" s="122" t="s">
        <v>28</v>
      </c>
    </row>
    <row r="1029" spans="1:19">
      <c r="A1029" s="6">
        <v>45871</v>
      </c>
      <c r="B1029" s="122" t="s">
        <v>28</v>
      </c>
      <c r="C1029" s="122" t="s">
        <v>28</v>
      </c>
      <c r="D1029" s="122" t="s">
        <v>28</v>
      </c>
      <c r="E1029" s="122" t="s">
        <v>28</v>
      </c>
      <c r="F1029" s="122" t="s">
        <v>28</v>
      </c>
      <c r="G1029" s="122" t="s">
        <v>28</v>
      </c>
      <c r="H1029" s="122" t="s">
        <v>28</v>
      </c>
      <c r="I1029" s="122" t="s">
        <v>28</v>
      </c>
      <c r="J1029" s="122" t="s">
        <v>28</v>
      </c>
      <c r="K1029" s="122" t="s">
        <v>28</v>
      </c>
      <c r="L1029" s="122" t="s">
        <v>28</v>
      </c>
      <c r="M1029" s="122" t="s">
        <v>28</v>
      </c>
      <c r="N1029" s="122" t="s">
        <v>28</v>
      </c>
      <c r="O1029" s="122" t="s">
        <v>28</v>
      </c>
      <c r="P1029" s="122" t="s">
        <v>28</v>
      </c>
      <c r="Q1029" s="122" t="s">
        <v>28</v>
      </c>
      <c r="R1029" s="122" t="s">
        <v>28</v>
      </c>
      <c r="S1029" s="122" t="s">
        <v>28</v>
      </c>
    </row>
    <row r="1030" spans="1:19">
      <c r="A1030" s="6">
        <v>45878</v>
      </c>
      <c r="B1030" s="122" t="s">
        <v>28</v>
      </c>
      <c r="C1030" s="122" t="s">
        <v>28</v>
      </c>
      <c r="D1030" s="122" t="s">
        <v>28</v>
      </c>
      <c r="E1030" s="122" t="s">
        <v>28</v>
      </c>
      <c r="F1030" s="122" t="s">
        <v>28</v>
      </c>
      <c r="G1030" s="122" t="s">
        <v>28</v>
      </c>
      <c r="H1030" s="122" t="s">
        <v>28</v>
      </c>
      <c r="I1030" s="122" t="s">
        <v>28</v>
      </c>
      <c r="J1030" s="122" t="s">
        <v>28</v>
      </c>
      <c r="K1030" s="122" t="s">
        <v>28</v>
      </c>
      <c r="L1030" s="122" t="s">
        <v>28</v>
      </c>
      <c r="M1030" s="122" t="s">
        <v>28</v>
      </c>
      <c r="N1030" s="122" t="s">
        <v>28</v>
      </c>
      <c r="O1030" s="122" t="s">
        <v>28</v>
      </c>
      <c r="P1030" s="122" t="s">
        <v>28</v>
      </c>
      <c r="Q1030" s="122" t="s">
        <v>28</v>
      </c>
      <c r="R1030" s="122" t="s">
        <v>28</v>
      </c>
      <c r="S1030" s="122" t="s">
        <v>28</v>
      </c>
    </row>
    <row r="1031" spans="1:19">
      <c r="A1031" s="6">
        <v>45885</v>
      </c>
      <c r="B1031" s="122" t="s">
        <v>28</v>
      </c>
      <c r="C1031" s="122" t="s">
        <v>28</v>
      </c>
      <c r="D1031" s="122" t="s">
        <v>28</v>
      </c>
      <c r="E1031" s="122" t="s">
        <v>28</v>
      </c>
      <c r="F1031" s="122" t="s">
        <v>28</v>
      </c>
      <c r="G1031" s="122" t="s">
        <v>28</v>
      </c>
      <c r="H1031" s="122" t="s">
        <v>28</v>
      </c>
      <c r="I1031" s="122" t="s">
        <v>28</v>
      </c>
      <c r="J1031" s="122" t="s">
        <v>28</v>
      </c>
      <c r="K1031" s="122" t="s">
        <v>28</v>
      </c>
      <c r="L1031" s="122" t="s">
        <v>28</v>
      </c>
      <c r="M1031" s="122" t="s">
        <v>28</v>
      </c>
      <c r="N1031" s="122" t="s">
        <v>28</v>
      </c>
      <c r="O1031" s="122" t="s">
        <v>28</v>
      </c>
      <c r="P1031" s="122" t="s">
        <v>28</v>
      </c>
      <c r="Q1031" s="122" t="s">
        <v>28</v>
      </c>
      <c r="R1031" s="122" t="s">
        <v>28</v>
      </c>
      <c r="S1031" s="122" t="s">
        <v>28</v>
      </c>
    </row>
    <row r="1032" spans="1:19">
      <c r="A1032" s="6">
        <v>45892</v>
      </c>
      <c r="B1032" s="122" t="s">
        <v>28</v>
      </c>
      <c r="C1032" s="122" t="s">
        <v>28</v>
      </c>
      <c r="D1032" s="122" t="s">
        <v>28</v>
      </c>
      <c r="E1032" s="122" t="s">
        <v>28</v>
      </c>
      <c r="F1032" s="122" t="s">
        <v>28</v>
      </c>
      <c r="G1032" s="122" t="s">
        <v>28</v>
      </c>
      <c r="H1032" s="122" t="s">
        <v>28</v>
      </c>
      <c r="I1032" s="122" t="s">
        <v>28</v>
      </c>
      <c r="J1032" s="122" t="s">
        <v>28</v>
      </c>
      <c r="K1032" s="122" t="s">
        <v>28</v>
      </c>
      <c r="L1032" s="122" t="s">
        <v>28</v>
      </c>
      <c r="M1032" s="122" t="s">
        <v>28</v>
      </c>
      <c r="N1032" s="122" t="s">
        <v>28</v>
      </c>
      <c r="O1032" s="122" t="s">
        <v>28</v>
      </c>
      <c r="P1032" s="122" t="s">
        <v>28</v>
      </c>
      <c r="Q1032" s="122" t="s">
        <v>28</v>
      </c>
      <c r="R1032" s="122" t="s">
        <v>28</v>
      </c>
      <c r="S1032" s="122" t="s">
        <v>28</v>
      </c>
    </row>
    <row r="1033" spans="1:19">
      <c r="A1033" s="6">
        <v>45899</v>
      </c>
      <c r="B1033" s="122" t="s">
        <v>28</v>
      </c>
      <c r="C1033" s="122" t="s">
        <v>28</v>
      </c>
      <c r="D1033" s="122" t="s">
        <v>28</v>
      </c>
      <c r="E1033" s="122" t="s">
        <v>28</v>
      </c>
      <c r="F1033" s="122" t="s">
        <v>28</v>
      </c>
      <c r="G1033" s="122" t="s">
        <v>28</v>
      </c>
      <c r="H1033" s="122" t="s">
        <v>28</v>
      </c>
      <c r="I1033" s="122" t="s">
        <v>28</v>
      </c>
      <c r="J1033" s="122" t="s">
        <v>28</v>
      </c>
      <c r="K1033" s="122" t="s">
        <v>28</v>
      </c>
      <c r="L1033" s="122" t="s">
        <v>28</v>
      </c>
      <c r="M1033" s="122" t="s">
        <v>28</v>
      </c>
      <c r="N1033" s="122" t="s">
        <v>28</v>
      </c>
      <c r="O1033" s="122" t="s">
        <v>28</v>
      </c>
      <c r="P1033" s="122" t="s">
        <v>28</v>
      </c>
      <c r="Q1033" s="122" t="s">
        <v>28</v>
      </c>
      <c r="R1033" s="122" t="s">
        <v>28</v>
      </c>
      <c r="S1033" s="122" t="s">
        <v>28</v>
      </c>
    </row>
    <row r="1034" spans="1:19">
      <c r="A1034" s="6">
        <v>45906</v>
      </c>
      <c r="B1034" s="122" t="s">
        <v>28</v>
      </c>
      <c r="C1034" s="122" t="s">
        <v>28</v>
      </c>
      <c r="D1034" s="122" t="s">
        <v>28</v>
      </c>
      <c r="E1034" s="122" t="s">
        <v>28</v>
      </c>
      <c r="F1034" s="122" t="s">
        <v>28</v>
      </c>
      <c r="G1034" s="122" t="s">
        <v>28</v>
      </c>
      <c r="H1034" s="122" t="s">
        <v>28</v>
      </c>
      <c r="I1034" s="122" t="s">
        <v>28</v>
      </c>
      <c r="J1034" s="122" t="s">
        <v>28</v>
      </c>
      <c r="K1034" s="122" t="s">
        <v>28</v>
      </c>
      <c r="L1034" s="122" t="s">
        <v>28</v>
      </c>
      <c r="M1034" s="122" t="s">
        <v>28</v>
      </c>
      <c r="N1034" s="122" t="s">
        <v>28</v>
      </c>
      <c r="O1034" s="122" t="s">
        <v>28</v>
      </c>
      <c r="P1034" s="122" t="s">
        <v>28</v>
      </c>
      <c r="Q1034" s="122" t="s">
        <v>28</v>
      </c>
      <c r="R1034" s="122" t="s">
        <v>28</v>
      </c>
      <c r="S1034" s="122" t="s">
        <v>28</v>
      </c>
    </row>
    <row r="1035" spans="1:19">
      <c r="A1035" s="6">
        <v>45913</v>
      </c>
      <c r="B1035" s="122" t="s">
        <v>28</v>
      </c>
      <c r="C1035" s="122" t="s">
        <v>28</v>
      </c>
      <c r="D1035" s="122" t="s">
        <v>28</v>
      </c>
      <c r="E1035" s="122" t="s">
        <v>28</v>
      </c>
      <c r="F1035" s="122" t="s">
        <v>28</v>
      </c>
      <c r="G1035" s="122" t="s">
        <v>28</v>
      </c>
      <c r="H1035" s="122" t="s">
        <v>28</v>
      </c>
      <c r="I1035" s="122" t="s">
        <v>28</v>
      </c>
      <c r="J1035" s="122" t="s">
        <v>28</v>
      </c>
      <c r="K1035" s="122" t="s">
        <v>28</v>
      </c>
      <c r="L1035" s="122" t="s">
        <v>28</v>
      </c>
      <c r="M1035" s="122" t="s">
        <v>28</v>
      </c>
      <c r="N1035" s="122" t="s">
        <v>28</v>
      </c>
      <c r="O1035" s="122" t="s">
        <v>28</v>
      </c>
      <c r="P1035" s="122" t="s">
        <v>28</v>
      </c>
      <c r="Q1035" s="122" t="s">
        <v>28</v>
      </c>
      <c r="R1035" s="122" t="s">
        <v>28</v>
      </c>
      <c r="S1035" s="122" t="s">
        <v>28</v>
      </c>
    </row>
    <row r="1036" spans="1:19">
      <c r="A1036" s="6">
        <v>45920</v>
      </c>
      <c r="B1036" s="122" t="s">
        <v>28</v>
      </c>
      <c r="C1036" s="122" t="s">
        <v>28</v>
      </c>
      <c r="D1036" s="122" t="s">
        <v>28</v>
      </c>
      <c r="E1036" s="122" t="s">
        <v>28</v>
      </c>
      <c r="F1036" s="122" t="s">
        <v>28</v>
      </c>
      <c r="G1036" s="122" t="s">
        <v>28</v>
      </c>
      <c r="H1036" s="122" t="s">
        <v>28</v>
      </c>
      <c r="I1036" s="122" t="s">
        <v>28</v>
      </c>
      <c r="J1036" s="122" t="s">
        <v>28</v>
      </c>
      <c r="K1036" s="122" t="s">
        <v>28</v>
      </c>
      <c r="L1036" s="122" t="s">
        <v>28</v>
      </c>
      <c r="M1036" s="122" t="s">
        <v>28</v>
      </c>
      <c r="N1036" s="122" t="s">
        <v>28</v>
      </c>
      <c r="O1036" s="122" t="s">
        <v>28</v>
      </c>
      <c r="P1036" s="122" t="s">
        <v>28</v>
      </c>
      <c r="Q1036" s="122" t="s">
        <v>28</v>
      </c>
      <c r="R1036" s="122" t="s">
        <v>28</v>
      </c>
      <c r="S1036" s="122" t="s">
        <v>28</v>
      </c>
    </row>
    <row r="1037" spans="1:19">
      <c r="A1037" s="6">
        <v>45927</v>
      </c>
      <c r="B1037" s="122" t="s">
        <v>28</v>
      </c>
      <c r="C1037" s="122" t="s">
        <v>28</v>
      </c>
      <c r="D1037" s="122" t="s">
        <v>28</v>
      </c>
      <c r="E1037" s="122" t="s">
        <v>28</v>
      </c>
      <c r="F1037" s="122" t="s">
        <v>28</v>
      </c>
      <c r="G1037" s="122" t="s">
        <v>28</v>
      </c>
      <c r="H1037" s="122" t="s">
        <v>28</v>
      </c>
      <c r="I1037" s="122" t="s">
        <v>28</v>
      </c>
      <c r="J1037" s="122" t="s">
        <v>28</v>
      </c>
      <c r="K1037" s="122" t="s">
        <v>28</v>
      </c>
      <c r="L1037" s="122" t="s">
        <v>28</v>
      </c>
      <c r="M1037" s="122" t="s">
        <v>28</v>
      </c>
      <c r="N1037" s="122" t="s">
        <v>28</v>
      </c>
      <c r="O1037" s="122" t="s">
        <v>28</v>
      </c>
      <c r="P1037" s="122" t="s">
        <v>28</v>
      </c>
      <c r="Q1037" s="122" t="s">
        <v>28</v>
      </c>
      <c r="R1037" s="122" t="s">
        <v>28</v>
      </c>
      <c r="S1037" s="122" t="s">
        <v>28</v>
      </c>
    </row>
    <row r="1038" spans="1:19">
      <c r="A1038" s="6">
        <v>45934</v>
      </c>
      <c r="B1038" s="122" t="s">
        <v>28</v>
      </c>
      <c r="C1038" s="122" t="s">
        <v>28</v>
      </c>
      <c r="D1038" s="122" t="s">
        <v>28</v>
      </c>
      <c r="E1038" s="122" t="s">
        <v>28</v>
      </c>
      <c r="F1038" s="122" t="s">
        <v>28</v>
      </c>
      <c r="G1038" s="122" t="s">
        <v>28</v>
      </c>
      <c r="H1038" s="122" t="s">
        <v>28</v>
      </c>
      <c r="I1038" s="122" t="s">
        <v>28</v>
      </c>
      <c r="J1038" s="122" t="s">
        <v>28</v>
      </c>
      <c r="K1038" s="122" t="s">
        <v>28</v>
      </c>
      <c r="L1038" s="122" t="s">
        <v>28</v>
      </c>
      <c r="M1038" s="122" t="s">
        <v>28</v>
      </c>
      <c r="N1038" s="122" t="s">
        <v>28</v>
      </c>
      <c r="O1038" s="122" t="s">
        <v>28</v>
      </c>
      <c r="P1038" s="122" t="s">
        <v>28</v>
      </c>
      <c r="Q1038" s="122" t="s">
        <v>28</v>
      </c>
      <c r="R1038" s="122" t="s">
        <v>28</v>
      </c>
      <c r="S1038" s="122" t="s">
        <v>28</v>
      </c>
    </row>
    <row r="1039" spans="1:19">
      <c r="A1039" s="6">
        <v>45941</v>
      </c>
      <c r="B1039" s="122" t="s">
        <v>28</v>
      </c>
      <c r="C1039" s="122" t="s">
        <v>28</v>
      </c>
      <c r="D1039" s="122" t="s">
        <v>28</v>
      </c>
      <c r="E1039" s="122" t="s">
        <v>28</v>
      </c>
      <c r="F1039" s="122" t="s">
        <v>28</v>
      </c>
      <c r="G1039" s="122" t="s">
        <v>28</v>
      </c>
      <c r="H1039" s="122" t="s">
        <v>28</v>
      </c>
      <c r="I1039" s="122" t="s">
        <v>28</v>
      </c>
      <c r="J1039" s="122" t="s">
        <v>28</v>
      </c>
      <c r="K1039" s="122" t="s">
        <v>28</v>
      </c>
      <c r="L1039" s="122" t="s">
        <v>28</v>
      </c>
      <c r="M1039" s="122" t="s">
        <v>28</v>
      </c>
      <c r="N1039" s="122" t="s">
        <v>28</v>
      </c>
      <c r="O1039" s="122" t="s">
        <v>28</v>
      </c>
      <c r="P1039" s="122" t="s">
        <v>28</v>
      </c>
      <c r="Q1039" s="122" t="s">
        <v>28</v>
      </c>
      <c r="R1039" s="122" t="s">
        <v>28</v>
      </c>
      <c r="S1039" s="122" t="s">
        <v>28</v>
      </c>
    </row>
    <row r="1040" spans="1:19">
      <c r="A1040" s="6">
        <v>45948</v>
      </c>
      <c r="B1040" s="122" t="s">
        <v>28</v>
      </c>
      <c r="C1040" s="122" t="s">
        <v>28</v>
      </c>
      <c r="D1040" s="122" t="s">
        <v>28</v>
      </c>
      <c r="E1040" s="122" t="s">
        <v>28</v>
      </c>
      <c r="F1040" s="122" t="s">
        <v>28</v>
      </c>
      <c r="G1040" s="122" t="s">
        <v>28</v>
      </c>
      <c r="H1040" s="122" t="s">
        <v>28</v>
      </c>
      <c r="I1040" s="122" t="s">
        <v>28</v>
      </c>
      <c r="J1040" s="122" t="s">
        <v>28</v>
      </c>
      <c r="K1040" s="122" t="s">
        <v>28</v>
      </c>
      <c r="L1040" s="122" t="s">
        <v>28</v>
      </c>
      <c r="M1040" s="122" t="s">
        <v>28</v>
      </c>
      <c r="N1040" s="122" t="s">
        <v>28</v>
      </c>
      <c r="O1040" s="122" t="s">
        <v>28</v>
      </c>
      <c r="P1040" s="122" t="s">
        <v>28</v>
      </c>
      <c r="Q1040" s="122" t="s">
        <v>28</v>
      </c>
      <c r="R1040" s="122" t="s">
        <v>28</v>
      </c>
      <c r="S1040" s="122" t="s">
        <v>28</v>
      </c>
    </row>
    <row r="1041" spans="1:19">
      <c r="A1041" s="6">
        <v>45955</v>
      </c>
      <c r="B1041" s="122" t="s">
        <v>28</v>
      </c>
      <c r="C1041" s="122" t="s">
        <v>28</v>
      </c>
      <c r="D1041" s="122" t="s">
        <v>28</v>
      </c>
      <c r="E1041" s="122" t="s">
        <v>28</v>
      </c>
      <c r="F1041" s="122" t="s">
        <v>28</v>
      </c>
      <c r="G1041" s="122" t="s">
        <v>28</v>
      </c>
      <c r="H1041" s="122" t="s">
        <v>28</v>
      </c>
      <c r="I1041" s="122" t="s">
        <v>28</v>
      </c>
      <c r="J1041" s="122" t="s">
        <v>28</v>
      </c>
      <c r="K1041" s="122" t="s">
        <v>28</v>
      </c>
      <c r="L1041" s="122" t="s">
        <v>28</v>
      </c>
      <c r="M1041" s="122" t="s">
        <v>28</v>
      </c>
      <c r="N1041" s="122" t="s">
        <v>28</v>
      </c>
      <c r="O1041" s="122" t="s">
        <v>28</v>
      </c>
      <c r="P1041" s="122" t="s">
        <v>28</v>
      </c>
      <c r="Q1041" s="122" t="s">
        <v>28</v>
      </c>
      <c r="R1041" s="122" t="s">
        <v>28</v>
      </c>
      <c r="S1041" s="122" t="s">
        <v>28</v>
      </c>
    </row>
    <row r="1042" spans="1:19">
      <c r="A1042" s="6">
        <v>45962</v>
      </c>
      <c r="B1042" s="122" t="s">
        <v>28</v>
      </c>
      <c r="C1042" s="122" t="s">
        <v>28</v>
      </c>
      <c r="D1042" s="122" t="s">
        <v>28</v>
      </c>
      <c r="E1042" s="122" t="s">
        <v>28</v>
      </c>
      <c r="F1042" s="122" t="s">
        <v>28</v>
      </c>
      <c r="G1042" s="122" t="s">
        <v>28</v>
      </c>
      <c r="H1042" s="122" t="s">
        <v>28</v>
      </c>
      <c r="I1042" s="122" t="s">
        <v>28</v>
      </c>
      <c r="J1042" s="122" t="s">
        <v>28</v>
      </c>
      <c r="K1042" s="122" t="s">
        <v>28</v>
      </c>
      <c r="L1042" s="122" t="s">
        <v>28</v>
      </c>
      <c r="M1042" s="122" t="s">
        <v>28</v>
      </c>
      <c r="N1042" s="122" t="s">
        <v>28</v>
      </c>
      <c r="O1042" s="122" t="s">
        <v>28</v>
      </c>
      <c r="P1042" s="122" t="s">
        <v>28</v>
      </c>
      <c r="Q1042" s="122" t="s">
        <v>28</v>
      </c>
      <c r="R1042" s="122" t="s">
        <v>28</v>
      </c>
      <c r="S1042" s="122" t="s">
        <v>28</v>
      </c>
    </row>
    <row r="1043" spans="1:19">
      <c r="A1043" s="6">
        <v>45969</v>
      </c>
      <c r="B1043" s="122" t="s">
        <v>28</v>
      </c>
      <c r="C1043" s="122" t="s">
        <v>28</v>
      </c>
      <c r="D1043" s="122" t="s">
        <v>28</v>
      </c>
      <c r="E1043" s="122" t="s">
        <v>28</v>
      </c>
      <c r="F1043" s="122" t="s">
        <v>28</v>
      </c>
      <c r="G1043" s="122" t="s">
        <v>28</v>
      </c>
      <c r="H1043" s="122" t="s">
        <v>28</v>
      </c>
      <c r="I1043" s="122" t="s">
        <v>28</v>
      </c>
      <c r="J1043" s="122" t="s">
        <v>28</v>
      </c>
      <c r="K1043" s="122" t="s">
        <v>28</v>
      </c>
      <c r="L1043" s="122" t="s">
        <v>28</v>
      </c>
      <c r="M1043" s="122" t="s">
        <v>28</v>
      </c>
      <c r="N1043" s="122" t="s">
        <v>28</v>
      </c>
      <c r="O1043" s="122" t="s">
        <v>28</v>
      </c>
      <c r="P1043" s="122" t="s">
        <v>28</v>
      </c>
      <c r="Q1043" s="122" t="s">
        <v>28</v>
      </c>
      <c r="R1043" s="122" t="s">
        <v>28</v>
      </c>
      <c r="S1043" s="122" t="s">
        <v>28</v>
      </c>
    </row>
    <row r="1044" spans="1:19">
      <c r="A1044" s="6">
        <v>45976</v>
      </c>
      <c r="B1044" s="122" t="s">
        <v>28</v>
      </c>
      <c r="C1044" s="122" t="s">
        <v>28</v>
      </c>
      <c r="D1044" s="122" t="s">
        <v>28</v>
      </c>
      <c r="E1044" s="122" t="s">
        <v>28</v>
      </c>
      <c r="F1044" s="122" t="s">
        <v>28</v>
      </c>
      <c r="G1044" s="122" t="s">
        <v>28</v>
      </c>
      <c r="H1044" s="122" t="s">
        <v>28</v>
      </c>
      <c r="I1044" s="122" t="s">
        <v>28</v>
      </c>
      <c r="J1044" s="122" t="s">
        <v>28</v>
      </c>
      <c r="K1044" s="122" t="s">
        <v>28</v>
      </c>
      <c r="L1044" s="122" t="s">
        <v>28</v>
      </c>
      <c r="M1044" s="122" t="s">
        <v>28</v>
      </c>
      <c r="N1044" s="122" t="s">
        <v>28</v>
      </c>
      <c r="O1044" s="122" t="s">
        <v>28</v>
      </c>
      <c r="P1044" s="122" t="s">
        <v>28</v>
      </c>
      <c r="Q1044" s="122" t="s">
        <v>28</v>
      </c>
      <c r="R1044" s="122" t="s">
        <v>28</v>
      </c>
      <c r="S1044" s="122" t="s">
        <v>28</v>
      </c>
    </row>
    <row r="1045" spans="1:19">
      <c r="A1045" s="6">
        <v>45983</v>
      </c>
      <c r="B1045" s="122" t="s">
        <v>28</v>
      </c>
      <c r="C1045" s="122" t="s">
        <v>28</v>
      </c>
      <c r="D1045" s="122" t="s">
        <v>28</v>
      </c>
      <c r="E1045" s="122" t="s">
        <v>28</v>
      </c>
      <c r="F1045" s="122" t="s">
        <v>28</v>
      </c>
      <c r="G1045" s="122" t="s">
        <v>28</v>
      </c>
      <c r="H1045" s="122" t="s">
        <v>28</v>
      </c>
      <c r="I1045" s="122" t="s">
        <v>28</v>
      </c>
      <c r="J1045" s="122" t="s">
        <v>28</v>
      </c>
      <c r="K1045" s="122" t="s">
        <v>28</v>
      </c>
      <c r="L1045" s="122" t="s">
        <v>28</v>
      </c>
      <c r="M1045" s="122" t="s">
        <v>28</v>
      </c>
      <c r="N1045" s="122" t="s">
        <v>28</v>
      </c>
      <c r="O1045" s="122" t="s">
        <v>28</v>
      </c>
      <c r="P1045" s="122" t="s">
        <v>28</v>
      </c>
      <c r="Q1045" s="122" t="s">
        <v>28</v>
      </c>
      <c r="R1045" s="122" t="s">
        <v>28</v>
      </c>
      <c r="S1045" s="122" t="s">
        <v>28</v>
      </c>
    </row>
    <row r="1046" spans="1:19">
      <c r="A1046" s="6">
        <v>45990</v>
      </c>
      <c r="B1046" s="122" t="s">
        <v>28</v>
      </c>
      <c r="C1046" s="122" t="s">
        <v>28</v>
      </c>
      <c r="D1046" s="122" t="s">
        <v>28</v>
      </c>
      <c r="E1046" s="122" t="s">
        <v>28</v>
      </c>
      <c r="F1046" s="122" t="s">
        <v>28</v>
      </c>
      <c r="G1046" s="122" t="s">
        <v>28</v>
      </c>
      <c r="H1046" s="122" t="s">
        <v>28</v>
      </c>
      <c r="I1046" s="122" t="s">
        <v>28</v>
      </c>
      <c r="J1046" s="122" t="s">
        <v>28</v>
      </c>
      <c r="K1046" s="122" t="s">
        <v>28</v>
      </c>
      <c r="L1046" s="122" t="s">
        <v>28</v>
      </c>
      <c r="M1046" s="122" t="s">
        <v>28</v>
      </c>
      <c r="N1046" s="122" t="s">
        <v>28</v>
      </c>
      <c r="O1046" s="122" t="s">
        <v>28</v>
      </c>
      <c r="P1046" s="122" t="s">
        <v>28</v>
      </c>
      <c r="Q1046" s="122" t="s">
        <v>28</v>
      </c>
      <c r="R1046" s="122" t="s">
        <v>28</v>
      </c>
      <c r="S1046" s="122" t="s">
        <v>28</v>
      </c>
    </row>
    <row r="1047" spans="1:19">
      <c r="A1047" s="6">
        <v>45997</v>
      </c>
      <c r="B1047" s="122" t="s">
        <v>28</v>
      </c>
      <c r="C1047" s="122" t="s">
        <v>28</v>
      </c>
      <c r="D1047" s="122" t="s">
        <v>28</v>
      </c>
      <c r="E1047" s="122" t="s">
        <v>28</v>
      </c>
      <c r="F1047" s="122" t="s">
        <v>28</v>
      </c>
      <c r="G1047" s="122" t="s">
        <v>28</v>
      </c>
      <c r="H1047" s="122" t="s">
        <v>28</v>
      </c>
      <c r="I1047" s="122" t="s">
        <v>28</v>
      </c>
      <c r="J1047" s="122" t="s">
        <v>28</v>
      </c>
      <c r="K1047" s="122" t="s">
        <v>28</v>
      </c>
      <c r="L1047" s="122" t="s">
        <v>28</v>
      </c>
      <c r="M1047" s="122" t="s">
        <v>28</v>
      </c>
      <c r="N1047" s="122" t="s">
        <v>28</v>
      </c>
      <c r="O1047" s="122" t="s">
        <v>28</v>
      </c>
      <c r="P1047" s="122" t="s">
        <v>28</v>
      </c>
      <c r="Q1047" s="122" t="s">
        <v>28</v>
      </c>
      <c r="R1047" s="122" t="s">
        <v>28</v>
      </c>
      <c r="S1047" s="122" t="s">
        <v>28</v>
      </c>
    </row>
    <row r="1048" spans="1:19">
      <c r="A1048" s="6">
        <v>46004</v>
      </c>
      <c r="B1048" s="122" t="s">
        <v>28</v>
      </c>
      <c r="C1048" s="122" t="s">
        <v>28</v>
      </c>
      <c r="D1048" s="122" t="s">
        <v>28</v>
      </c>
      <c r="E1048" s="122" t="s">
        <v>28</v>
      </c>
      <c r="F1048" s="122" t="s">
        <v>28</v>
      </c>
      <c r="G1048" s="122" t="s">
        <v>28</v>
      </c>
      <c r="H1048" s="122" t="s">
        <v>28</v>
      </c>
      <c r="I1048" s="122" t="s">
        <v>28</v>
      </c>
      <c r="J1048" s="122" t="s">
        <v>28</v>
      </c>
      <c r="K1048" s="122" t="s">
        <v>28</v>
      </c>
      <c r="L1048" s="122" t="s">
        <v>28</v>
      </c>
      <c r="M1048" s="122" t="s">
        <v>28</v>
      </c>
      <c r="N1048" s="122" t="s">
        <v>28</v>
      </c>
      <c r="O1048" s="122" t="s">
        <v>28</v>
      </c>
      <c r="P1048" s="122" t="s">
        <v>28</v>
      </c>
      <c r="Q1048" s="122" t="s">
        <v>28</v>
      </c>
      <c r="R1048" s="122" t="s">
        <v>28</v>
      </c>
      <c r="S1048" s="122" t="s">
        <v>28</v>
      </c>
    </row>
    <row r="1049" spans="1:19">
      <c r="A1049" s="6">
        <v>46011</v>
      </c>
      <c r="B1049" s="122" t="s">
        <v>28</v>
      </c>
      <c r="C1049" s="122" t="s">
        <v>28</v>
      </c>
      <c r="D1049" s="122" t="s">
        <v>28</v>
      </c>
      <c r="E1049" s="122" t="s">
        <v>28</v>
      </c>
      <c r="F1049" s="122" t="s">
        <v>28</v>
      </c>
      <c r="G1049" s="122" t="s">
        <v>28</v>
      </c>
      <c r="H1049" s="122" t="s">
        <v>28</v>
      </c>
      <c r="I1049" s="122" t="s">
        <v>28</v>
      </c>
      <c r="J1049" s="122" t="s">
        <v>28</v>
      </c>
      <c r="K1049" s="122" t="s">
        <v>28</v>
      </c>
      <c r="L1049" s="122" t="s">
        <v>28</v>
      </c>
      <c r="M1049" s="122" t="s">
        <v>28</v>
      </c>
      <c r="N1049" s="122" t="s">
        <v>28</v>
      </c>
      <c r="O1049" s="122" t="s">
        <v>28</v>
      </c>
      <c r="P1049" s="122" t="s">
        <v>28</v>
      </c>
      <c r="Q1049" s="122" t="s">
        <v>28</v>
      </c>
      <c r="R1049" s="122" t="s">
        <v>28</v>
      </c>
      <c r="S1049" s="122" t="s">
        <v>28</v>
      </c>
    </row>
    <row r="1050" spans="1:19">
      <c r="A1050" s="6">
        <v>46018</v>
      </c>
      <c r="B1050" s="122" t="s">
        <v>28</v>
      </c>
      <c r="C1050" s="122" t="s">
        <v>28</v>
      </c>
      <c r="D1050" s="122" t="s">
        <v>28</v>
      </c>
      <c r="E1050" s="122" t="s">
        <v>28</v>
      </c>
      <c r="F1050" s="122" t="s">
        <v>28</v>
      </c>
      <c r="G1050" s="122" t="s">
        <v>28</v>
      </c>
      <c r="H1050" s="122" t="s">
        <v>28</v>
      </c>
      <c r="I1050" s="122" t="s">
        <v>28</v>
      </c>
      <c r="J1050" s="122" t="s">
        <v>28</v>
      </c>
      <c r="K1050" s="122" t="s">
        <v>28</v>
      </c>
      <c r="L1050" s="122" t="s">
        <v>28</v>
      </c>
      <c r="M1050" s="122" t="s">
        <v>28</v>
      </c>
      <c r="N1050" s="122" t="s">
        <v>28</v>
      </c>
      <c r="O1050" s="122" t="s">
        <v>28</v>
      </c>
      <c r="P1050" s="122" t="s">
        <v>28</v>
      </c>
      <c r="Q1050" s="122" t="s">
        <v>28</v>
      </c>
      <c r="R1050" s="122" t="s">
        <v>28</v>
      </c>
      <c r="S1050" s="122" t="s">
        <v>28</v>
      </c>
    </row>
    <row r="1051" spans="1:19">
      <c r="A1051" s="6">
        <v>46025</v>
      </c>
      <c r="B1051" s="122" t="s">
        <v>28</v>
      </c>
      <c r="C1051" s="122" t="s">
        <v>28</v>
      </c>
      <c r="D1051" s="122" t="s">
        <v>28</v>
      </c>
      <c r="E1051" s="122" t="s">
        <v>28</v>
      </c>
      <c r="F1051" s="122" t="s">
        <v>28</v>
      </c>
      <c r="G1051" s="122" t="s">
        <v>28</v>
      </c>
      <c r="H1051" s="122" t="s">
        <v>28</v>
      </c>
      <c r="I1051" s="122" t="s">
        <v>28</v>
      </c>
      <c r="J1051" s="122" t="s">
        <v>28</v>
      </c>
      <c r="K1051" s="122" t="s">
        <v>28</v>
      </c>
      <c r="L1051" s="122" t="s">
        <v>28</v>
      </c>
      <c r="M1051" s="122" t="s">
        <v>28</v>
      </c>
      <c r="N1051" s="122" t="s">
        <v>28</v>
      </c>
      <c r="O1051" s="122" t="s">
        <v>28</v>
      </c>
      <c r="P1051" s="122" t="s">
        <v>28</v>
      </c>
      <c r="Q1051" s="122" t="s">
        <v>28</v>
      </c>
      <c r="R1051" s="122" t="s">
        <v>28</v>
      </c>
      <c r="S1051" s="122" t="s">
        <v>28</v>
      </c>
    </row>
    <row r="1052" spans="1:19">
      <c r="A1052" s="6">
        <v>46032</v>
      </c>
      <c r="B1052" s="122" t="s">
        <v>28</v>
      </c>
      <c r="C1052" s="122" t="s">
        <v>28</v>
      </c>
      <c r="D1052" s="122" t="s">
        <v>28</v>
      </c>
      <c r="E1052" s="122" t="s">
        <v>28</v>
      </c>
      <c r="F1052" s="122" t="s">
        <v>28</v>
      </c>
      <c r="G1052" s="122" t="s">
        <v>28</v>
      </c>
      <c r="H1052" s="122" t="s">
        <v>28</v>
      </c>
      <c r="I1052" s="122" t="s">
        <v>28</v>
      </c>
      <c r="J1052" s="122" t="s">
        <v>28</v>
      </c>
      <c r="K1052" s="122" t="s">
        <v>28</v>
      </c>
      <c r="L1052" s="122" t="s">
        <v>28</v>
      </c>
      <c r="M1052" s="122" t="s">
        <v>28</v>
      </c>
      <c r="N1052" s="122" t="s">
        <v>28</v>
      </c>
      <c r="O1052" s="122" t="s">
        <v>28</v>
      </c>
      <c r="P1052" s="122" t="s">
        <v>28</v>
      </c>
      <c r="Q1052" s="122" t="s">
        <v>28</v>
      </c>
      <c r="R1052" s="122" t="s">
        <v>28</v>
      </c>
      <c r="S1052" s="122" t="s">
        <v>28</v>
      </c>
    </row>
    <row r="1053" spans="1:19">
      <c r="A1053" s="6">
        <v>46039</v>
      </c>
      <c r="B1053" s="122" t="s">
        <v>28</v>
      </c>
      <c r="C1053" s="122" t="s">
        <v>28</v>
      </c>
      <c r="D1053" s="122" t="s">
        <v>28</v>
      </c>
      <c r="E1053" s="122" t="s">
        <v>28</v>
      </c>
      <c r="F1053" s="122" t="s">
        <v>28</v>
      </c>
      <c r="G1053" s="122" t="s">
        <v>28</v>
      </c>
      <c r="H1053" s="122" t="s">
        <v>28</v>
      </c>
      <c r="I1053" s="122" t="s">
        <v>28</v>
      </c>
      <c r="J1053" s="122" t="s">
        <v>28</v>
      </c>
      <c r="K1053" s="122" t="s">
        <v>28</v>
      </c>
      <c r="L1053" s="122" t="s">
        <v>28</v>
      </c>
      <c r="M1053" s="122" t="s">
        <v>28</v>
      </c>
      <c r="N1053" s="122" t="s">
        <v>28</v>
      </c>
      <c r="O1053" s="122" t="s">
        <v>28</v>
      </c>
      <c r="P1053" s="122" t="s">
        <v>28</v>
      </c>
      <c r="Q1053" s="122" t="s">
        <v>28</v>
      </c>
      <c r="R1053" s="122" t="s">
        <v>28</v>
      </c>
      <c r="S1053" s="122" t="s">
        <v>28</v>
      </c>
    </row>
    <row r="1054" spans="1:19">
      <c r="A1054" s="6">
        <v>46046</v>
      </c>
      <c r="B1054" s="122" t="s">
        <v>28</v>
      </c>
      <c r="C1054" s="122" t="s">
        <v>28</v>
      </c>
      <c r="D1054" s="122" t="s">
        <v>28</v>
      </c>
      <c r="E1054" s="122" t="s">
        <v>28</v>
      </c>
      <c r="F1054" s="122" t="s">
        <v>28</v>
      </c>
      <c r="G1054" s="122" t="s">
        <v>28</v>
      </c>
      <c r="H1054" s="122" t="s">
        <v>28</v>
      </c>
      <c r="I1054" s="122" t="s">
        <v>28</v>
      </c>
      <c r="J1054" s="122" t="s">
        <v>28</v>
      </c>
      <c r="K1054" s="122" t="s">
        <v>28</v>
      </c>
      <c r="L1054" s="122" t="s">
        <v>28</v>
      </c>
      <c r="M1054" s="122" t="s">
        <v>28</v>
      </c>
      <c r="N1054" s="122" t="s">
        <v>28</v>
      </c>
      <c r="O1054" s="122" t="s">
        <v>28</v>
      </c>
      <c r="P1054" s="122" t="s">
        <v>28</v>
      </c>
      <c r="Q1054" s="122" t="s">
        <v>28</v>
      </c>
      <c r="R1054" s="122" t="s">
        <v>28</v>
      </c>
      <c r="S1054" s="122" t="s">
        <v>28</v>
      </c>
    </row>
    <row r="1055" spans="1:19">
      <c r="A1055" s="6">
        <v>46053</v>
      </c>
      <c r="B1055" s="122" t="s">
        <v>28</v>
      </c>
      <c r="C1055" s="122" t="s">
        <v>28</v>
      </c>
      <c r="D1055" s="122" t="s">
        <v>28</v>
      </c>
      <c r="E1055" s="122" t="s">
        <v>28</v>
      </c>
      <c r="F1055" s="122" t="s">
        <v>28</v>
      </c>
      <c r="G1055" s="122" t="s">
        <v>28</v>
      </c>
      <c r="H1055" s="122" t="s">
        <v>28</v>
      </c>
      <c r="I1055" s="122" t="s">
        <v>28</v>
      </c>
      <c r="J1055" s="122" t="s">
        <v>28</v>
      </c>
      <c r="K1055" s="122" t="s">
        <v>28</v>
      </c>
      <c r="L1055" s="122" t="s">
        <v>28</v>
      </c>
      <c r="M1055" s="122" t="s">
        <v>28</v>
      </c>
      <c r="N1055" s="122" t="s">
        <v>28</v>
      </c>
      <c r="O1055" s="122" t="s">
        <v>28</v>
      </c>
      <c r="P1055" s="122" t="s">
        <v>28</v>
      </c>
      <c r="Q1055" s="122" t="s">
        <v>28</v>
      </c>
      <c r="R1055" s="122" t="s">
        <v>28</v>
      </c>
      <c r="S1055" s="122" t="s">
        <v>28</v>
      </c>
    </row>
    <row r="1056" spans="1:19">
      <c r="A1056" s="6">
        <v>46060</v>
      </c>
      <c r="B1056" s="122" t="s">
        <v>28</v>
      </c>
      <c r="C1056" s="122" t="s">
        <v>28</v>
      </c>
      <c r="D1056" s="122" t="s">
        <v>28</v>
      </c>
      <c r="E1056" s="122" t="s">
        <v>28</v>
      </c>
      <c r="F1056" s="122" t="s">
        <v>28</v>
      </c>
      <c r="G1056" s="122" t="s">
        <v>28</v>
      </c>
      <c r="H1056" s="122" t="s">
        <v>28</v>
      </c>
      <c r="I1056" s="122" t="s">
        <v>28</v>
      </c>
      <c r="J1056" s="122" t="s">
        <v>28</v>
      </c>
      <c r="K1056" s="122" t="s">
        <v>28</v>
      </c>
      <c r="L1056" s="122" t="s">
        <v>28</v>
      </c>
      <c r="M1056" s="122" t="s">
        <v>28</v>
      </c>
      <c r="N1056" s="122" t="s">
        <v>28</v>
      </c>
      <c r="O1056" s="122" t="s">
        <v>28</v>
      </c>
      <c r="P1056" s="122" t="s">
        <v>28</v>
      </c>
      <c r="Q1056" s="122" t="s">
        <v>28</v>
      </c>
      <c r="R1056" s="122" t="s">
        <v>28</v>
      </c>
      <c r="S1056" s="122" t="s">
        <v>28</v>
      </c>
    </row>
    <row r="1057" spans="1:19">
      <c r="A1057" s="6">
        <v>46067</v>
      </c>
      <c r="B1057" s="122" t="s">
        <v>28</v>
      </c>
      <c r="C1057" s="122" t="s">
        <v>28</v>
      </c>
      <c r="D1057" s="122" t="s">
        <v>28</v>
      </c>
      <c r="E1057" s="122" t="s">
        <v>28</v>
      </c>
      <c r="F1057" s="122" t="s">
        <v>28</v>
      </c>
      <c r="G1057" s="122" t="s">
        <v>28</v>
      </c>
      <c r="H1057" s="122" t="s">
        <v>28</v>
      </c>
      <c r="I1057" s="122" t="s">
        <v>28</v>
      </c>
      <c r="J1057" s="122" t="s">
        <v>28</v>
      </c>
      <c r="K1057" s="122" t="s">
        <v>28</v>
      </c>
      <c r="L1057" s="122" t="s">
        <v>28</v>
      </c>
      <c r="M1057" s="122" t="s">
        <v>28</v>
      </c>
      <c r="N1057" s="122" t="s">
        <v>28</v>
      </c>
      <c r="O1057" s="122" t="s">
        <v>28</v>
      </c>
      <c r="P1057" s="122" t="s">
        <v>28</v>
      </c>
      <c r="Q1057" s="122" t="s">
        <v>28</v>
      </c>
      <c r="R1057" s="122" t="s">
        <v>28</v>
      </c>
      <c r="S1057" s="122" t="s">
        <v>28</v>
      </c>
    </row>
    <row r="1058" spans="1:19">
      <c r="A1058" s="6">
        <v>46074</v>
      </c>
      <c r="B1058" s="122" t="s">
        <v>28</v>
      </c>
      <c r="C1058" s="122" t="s">
        <v>28</v>
      </c>
      <c r="D1058" s="122" t="s">
        <v>28</v>
      </c>
      <c r="E1058" s="122" t="s">
        <v>28</v>
      </c>
      <c r="F1058" s="122" t="s">
        <v>28</v>
      </c>
      <c r="G1058" s="122" t="s">
        <v>28</v>
      </c>
      <c r="H1058" s="122" t="s">
        <v>28</v>
      </c>
      <c r="I1058" s="122" t="s">
        <v>28</v>
      </c>
      <c r="J1058" s="122" t="s">
        <v>28</v>
      </c>
      <c r="K1058" s="122" t="s">
        <v>28</v>
      </c>
      <c r="L1058" s="122" t="s">
        <v>28</v>
      </c>
      <c r="M1058" s="122" t="s">
        <v>28</v>
      </c>
      <c r="N1058" s="122" t="s">
        <v>28</v>
      </c>
      <c r="O1058" s="122" t="s">
        <v>28</v>
      </c>
      <c r="P1058" s="122" t="s">
        <v>28</v>
      </c>
      <c r="Q1058" s="122" t="s">
        <v>28</v>
      </c>
      <c r="R1058" s="122" t="s">
        <v>28</v>
      </c>
      <c r="S1058" s="122" t="s">
        <v>28</v>
      </c>
    </row>
    <row r="1059" spans="1:19">
      <c r="A1059" s="6">
        <v>46081</v>
      </c>
      <c r="B1059" s="122" t="s">
        <v>28</v>
      </c>
      <c r="C1059" s="122" t="s">
        <v>28</v>
      </c>
      <c r="D1059" s="122" t="s">
        <v>28</v>
      </c>
      <c r="E1059" s="122" t="s">
        <v>28</v>
      </c>
      <c r="F1059" s="122" t="s">
        <v>28</v>
      </c>
      <c r="G1059" s="122" t="s">
        <v>28</v>
      </c>
      <c r="H1059" s="122" t="s">
        <v>28</v>
      </c>
      <c r="I1059" s="122" t="s">
        <v>28</v>
      </c>
      <c r="J1059" s="122" t="s">
        <v>28</v>
      </c>
      <c r="K1059" s="122" t="s">
        <v>28</v>
      </c>
      <c r="L1059" s="122" t="s">
        <v>28</v>
      </c>
      <c r="M1059" s="122" t="s">
        <v>28</v>
      </c>
      <c r="N1059" s="122" t="s">
        <v>28</v>
      </c>
      <c r="O1059" s="122" t="s">
        <v>28</v>
      </c>
      <c r="P1059" s="122" t="s">
        <v>28</v>
      </c>
      <c r="Q1059" s="122" t="s">
        <v>28</v>
      </c>
      <c r="R1059" s="122" t="s">
        <v>28</v>
      </c>
      <c r="S1059" s="122" t="s">
        <v>28</v>
      </c>
    </row>
    <row r="1060" spans="1:19">
      <c r="A1060" s="6">
        <v>46088</v>
      </c>
      <c r="B1060" s="122" t="s">
        <v>28</v>
      </c>
      <c r="C1060" s="122" t="s">
        <v>28</v>
      </c>
      <c r="D1060" s="122" t="s">
        <v>28</v>
      </c>
      <c r="E1060" s="122" t="s">
        <v>28</v>
      </c>
      <c r="F1060" s="122" t="s">
        <v>28</v>
      </c>
      <c r="G1060" s="122" t="s">
        <v>28</v>
      </c>
      <c r="H1060" s="122" t="s">
        <v>28</v>
      </c>
      <c r="I1060" s="122" t="s">
        <v>28</v>
      </c>
      <c r="J1060" s="122" t="s">
        <v>28</v>
      </c>
      <c r="K1060" s="122" t="s">
        <v>28</v>
      </c>
      <c r="L1060" s="122" t="s">
        <v>28</v>
      </c>
      <c r="M1060" s="122" t="s">
        <v>28</v>
      </c>
      <c r="N1060" s="122" t="s">
        <v>28</v>
      </c>
      <c r="O1060" s="122" t="s">
        <v>28</v>
      </c>
      <c r="P1060" s="122" t="s">
        <v>28</v>
      </c>
      <c r="Q1060" s="122" t="s">
        <v>28</v>
      </c>
      <c r="R1060" s="122" t="s">
        <v>28</v>
      </c>
      <c r="S1060" s="122" t="s">
        <v>28</v>
      </c>
    </row>
    <row r="1061" spans="1:19">
      <c r="A1061" s="6">
        <v>46095</v>
      </c>
      <c r="B1061" s="122" t="s">
        <v>28</v>
      </c>
      <c r="C1061" s="122" t="s">
        <v>28</v>
      </c>
      <c r="D1061" s="122" t="s">
        <v>28</v>
      </c>
      <c r="E1061" s="122" t="s">
        <v>28</v>
      </c>
      <c r="F1061" s="122" t="s">
        <v>28</v>
      </c>
      <c r="G1061" s="122" t="s">
        <v>28</v>
      </c>
      <c r="H1061" s="122" t="s">
        <v>28</v>
      </c>
      <c r="I1061" s="122" t="s">
        <v>28</v>
      </c>
      <c r="J1061" s="122" t="s">
        <v>28</v>
      </c>
      <c r="K1061" s="122" t="s">
        <v>28</v>
      </c>
      <c r="L1061" s="122" t="s">
        <v>28</v>
      </c>
      <c r="M1061" s="122" t="s">
        <v>28</v>
      </c>
      <c r="N1061" s="122" t="s">
        <v>28</v>
      </c>
      <c r="O1061" s="122" t="s">
        <v>28</v>
      </c>
      <c r="P1061" s="122" t="s">
        <v>28</v>
      </c>
      <c r="Q1061" s="122" t="s">
        <v>28</v>
      </c>
      <c r="R1061" s="122" t="s">
        <v>28</v>
      </c>
      <c r="S1061" s="122" t="s">
        <v>28</v>
      </c>
    </row>
    <row r="1062" spans="1:19">
      <c r="A1062" s="6">
        <v>46102</v>
      </c>
      <c r="B1062" s="122" t="s">
        <v>28</v>
      </c>
      <c r="C1062" s="122" t="s">
        <v>28</v>
      </c>
      <c r="D1062" s="122" t="s">
        <v>28</v>
      </c>
      <c r="E1062" s="122" t="s">
        <v>28</v>
      </c>
      <c r="F1062" s="122" t="s">
        <v>28</v>
      </c>
      <c r="G1062" s="122" t="s">
        <v>28</v>
      </c>
      <c r="H1062" s="122" t="s">
        <v>28</v>
      </c>
      <c r="I1062" s="122" t="s">
        <v>28</v>
      </c>
      <c r="J1062" s="122" t="s">
        <v>28</v>
      </c>
      <c r="K1062" s="122" t="s">
        <v>28</v>
      </c>
      <c r="L1062" s="122" t="s">
        <v>28</v>
      </c>
      <c r="M1062" s="122" t="s">
        <v>28</v>
      </c>
      <c r="N1062" s="122" t="s">
        <v>28</v>
      </c>
      <c r="O1062" s="122" t="s">
        <v>28</v>
      </c>
      <c r="P1062" s="122" t="s">
        <v>28</v>
      </c>
      <c r="Q1062" s="122" t="s">
        <v>28</v>
      </c>
      <c r="R1062" s="122" t="s">
        <v>28</v>
      </c>
      <c r="S1062" s="122" t="s">
        <v>28</v>
      </c>
    </row>
    <row r="1063" spans="1:19">
      <c r="A1063" s="6">
        <v>46109</v>
      </c>
      <c r="B1063" s="122" t="s">
        <v>28</v>
      </c>
      <c r="C1063" s="122" t="s">
        <v>28</v>
      </c>
      <c r="D1063" s="122" t="s">
        <v>28</v>
      </c>
      <c r="E1063" s="122" t="s">
        <v>28</v>
      </c>
      <c r="F1063" s="122" t="s">
        <v>28</v>
      </c>
      <c r="G1063" s="122" t="s">
        <v>28</v>
      </c>
      <c r="H1063" s="122" t="s">
        <v>28</v>
      </c>
      <c r="I1063" s="122" t="s">
        <v>28</v>
      </c>
      <c r="J1063" s="122" t="s">
        <v>28</v>
      </c>
      <c r="K1063" s="122" t="s">
        <v>28</v>
      </c>
      <c r="L1063" s="122" t="s">
        <v>28</v>
      </c>
      <c r="M1063" s="122" t="s">
        <v>28</v>
      </c>
      <c r="N1063" s="122" t="s">
        <v>28</v>
      </c>
      <c r="O1063" s="122" t="s">
        <v>28</v>
      </c>
      <c r="P1063" s="122" t="s">
        <v>28</v>
      </c>
      <c r="Q1063" s="122" t="s">
        <v>28</v>
      </c>
      <c r="R1063" s="122" t="s">
        <v>28</v>
      </c>
      <c r="S1063" s="122" t="s">
        <v>28</v>
      </c>
    </row>
    <row r="1064" spans="1:19">
      <c r="A1064" s="6">
        <v>46116</v>
      </c>
      <c r="B1064" s="122" t="s">
        <v>28</v>
      </c>
      <c r="C1064" s="122" t="s">
        <v>28</v>
      </c>
      <c r="D1064" s="122" t="s">
        <v>28</v>
      </c>
      <c r="E1064" s="122" t="s">
        <v>28</v>
      </c>
      <c r="F1064" s="122" t="s">
        <v>28</v>
      </c>
      <c r="G1064" s="122" t="s">
        <v>28</v>
      </c>
      <c r="H1064" s="122" t="s">
        <v>28</v>
      </c>
      <c r="I1064" s="122" t="s">
        <v>28</v>
      </c>
      <c r="J1064" s="122" t="s">
        <v>28</v>
      </c>
      <c r="K1064" s="122" t="s">
        <v>28</v>
      </c>
      <c r="L1064" s="122" t="s">
        <v>28</v>
      </c>
      <c r="M1064" s="122" t="s">
        <v>28</v>
      </c>
      <c r="N1064" s="122" t="s">
        <v>28</v>
      </c>
      <c r="O1064" s="122" t="s">
        <v>28</v>
      </c>
      <c r="P1064" s="122" t="s">
        <v>28</v>
      </c>
      <c r="Q1064" s="122" t="s">
        <v>28</v>
      </c>
      <c r="R1064" s="122" t="s">
        <v>28</v>
      </c>
      <c r="S1064" s="122" t="s">
        <v>28</v>
      </c>
    </row>
    <row r="1065" spans="1:19">
      <c r="A1065" s="6">
        <v>46123</v>
      </c>
      <c r="B1065" s="122" t="s">
        <v>28</v>
      </c>
      <c r="C1065" s="122" t="s">
        <v>28</v>
      </c>
      <c r="D1065" s="122" t="s">
        <v>28</v>
      </c>
      <c r="E1065" s="122" t="s">
        <v>28</v>
      </c>
      <c r="F1065" s="122" t="s">
        <v>28</v>
      </c>
      <c r="G1065" s="122" t="s">
        <v>28</v>
      </c>
      <c r="H1065" s="122" t="s">
        <v>28</v>
      </c>
      <c r="I1065" s="122" t="s">
        <v>28</v>
      </c>
      <c r="J1065" s="122" t="s">
        <v>28</v>
      </c>
      <c r="K1065" s="122" t="s">
        <v>28</v>
      </c>
      <c r="L1065" s="122" t="s">
        <v>28</v>
      </c>
      <c r="M1065" s="122" t="s">
        <v>28</v>
      </c>
      <c r="N1065" s="122" t="s">
        <v>28</v>
      </c>
      <c r="O1065" s="122" t="s">
        <v>28</v>
      </c>
      <c r="P1065" s="122" t="s">
        <v>28</v>
      </c>
      <c r="Q1065" s="122" t="s">
        <v>28</v>
      </c>
      <c r="R1065" s="122" t="s">
        <v>28</v>
      </c>
      <c r="S1065" s="122" t="s">
        <v>28</v>
      </c>
    </row>
    <row r="1066" spans="1:19">
      <c r="A1066" s="6">
        <v>46130</v>
      </c>
      <c r="B1066" s="122" t="s">
        <v>28</v>
      </c>
      <c r="C1066" s="122" t="s">
        <v>28</v>
      </c>
      <c r="D1066" s="122" t="s">
        <v>28</v>
      </c>
      <c r="E1066" s="122" t="s">
        <v>28</v>
      </c>
      <c r="F1066" s="122" t="s">
        <v>28</v>
      </c>
      <c r="G1066" s="122" t="s">
        <v>28</v>
      </c>
      <c r="H1066" s="122" t="s">
        <v>28</v>
      </c>
      <c r="I1066" s="122" t="s">
        <v>28</v>
      </c>
      <c r="J1066" s="122" t="s">
        <v>28</v>
      </c>
      <c r="K1066" s="122" t="s">
        <v>28</v>
      </c>
      <c r="L1066" s="122" t="s">
        <v>28</v>
      </c>
      <c r="M1066" s="122" t="s">
        <v>28</v>
      </c>
      <c r="N1066" s="122" t="s">
        <v>28</v>
      </c>
      <c r="O1066" s="122" t="s">
        <v>28</v>
      </c>
      <c r="P1066" s="122" t="s">
        <v>28</v>
      </c>
      <c r="Q1066" s="122" t="s">
        <v>28</v>
      </c>
      <c r="R1066" s="122" t="s">
        <v>28</v>
      </c>
      <c r="S1066" s="122" t="s">
        <v>28</v>
      </c>
    </row>
    <row r="1067" spans="1:19">
      <c r="A1067" s="6">
        <v>46137</v>
      </c>
      <c r="B1067" s="122" t="s">
        <v>28</v>
      </c>
      <c r="C1067" s="122" t="s">
        <v>28</v>
      </c>
      <c r="D1067" s="122" t="s">
        <v>28</v>
      </c>
      <c r="E1067" s="122" t="s">
        <v>28</v>
      </c>
      <c r="F1067" s="122" t="s">
        <v>28</v>
      </c>
      <c r="G1067" s="122" t="s">
        <v>28</v>
      </c>
      <c r="H1067" s="122" t="s">
        <v>28</v>
      </c>
      <c r="I1067" s="122" t="s">
        <v>28</v>
      </c>
      <c r="J1067" s="122" t="s">
        <v>28</v>
      </c>
      <c r="K1067" s="122" t="s">
        <v>28</v>
      </c>
      <c r="L1067" s="122" t="s">
        <v>28</v>
      </c>
      <c r="M1067" s="122" t="s">
        <v>28</v>
      </c>
      <c r="N1067" s="122" t="s">
        <v>28</v>
      </c>
      <c r="O1067" s="122" t="s">
        <v>28</v>
      </c>
      <c r="P1067" s="122" t="s">
        <v>28</v>
      </c>
      <c r="Q1067" s="122" t="s">
        <v>28</v>
      </c>
      <c r="R1067" s="122" t="s">
        <v>28</v>
      </c>
      <c r="S1067" s="122" t="s">
        <v>28</v>
      </c>
    </row>
    <row r="1068" spans="1:19">
      <c r="A1068" s="6">
        <v>46144</v>
      </c>
      <c r="B1068" s="122" t="s">
        <v>28</v>
      </c>
      <c r="C1068" s="122" t="s">
        <v>28</v>
      </c>
      <c r="D1068" s="122" t="s">
        <v>28</v>
      </c>
      <c r="E1068" s="122" t="s">
        <v>28</v>
      </c>
      <c r="F1068" s="122" t="s">
        <v>28</v>
      </c>
      <c r="G1068" s="122" t="s">
        <v>28</v>
      </c>
      <c r="H1068" s="122" t="s">
        <v>28</v>
      </c>
      <c r="I1068" s="122" t="s">
        <v>28</v>
      </c>
      <c r="J1068" s="122" t="s">
        <v>28</v>
      </c>
      <c r="K1068" s="122" t="s">
        <v>28</v>
      </c>
      <c r="L1068" s="122" t="s">
        <v>28</v>
      </c>
      <c r="M1068" s="122" t="s">
        <v>28</v>
      </c>
      <c r="N1068" s="122" t="s">
        <v>28</v>
      </c>
      <c r="O1068" s="122" t="s">
        <v>28</v>
      </c>
      <c r="P1068" s="122" t="s">
        <v>28</v>
      </c>
      <c r="Q1068" s="122" t="s">
        <v>28</v>
      </c>
      <c r="R1068" s="122" t="s">
        <v>28</v>
      </c>
      <c r="S1068" s="122" t="s">
        <v>28</v>
      </c>
    </row>
    <row r="1069" spans="1:19">
      <c r="A1069" s="6">
        <v>46151</v>
      </c>
      <c r="B1069" s="122" t="s">
        <v>28</v>
      </c>
      <c r="C1069" s="122" t="s">
        <v>28</v>
      </c>
      <c r="D1069" s="122" t="s">
        <v>28</v>
      </c>
      <c r="E1069" s="122" t="s">
        <v>28</v>
      </c>
      <c r="F1069" s="122" t="s">
        <v>28</v>
      </c>
      <c r="G1069" s="122" t="s">
        <v>28</v>
      </c>
      <c r="H1069" s="122" t="s">
        <v>28</v>
      </c>
      <c r="I1069" s="122" t="s">
        <v>28</v>
      </c>
      <c r="J1069" s="122" t="s">
        <v>28</v>
      </c>
      <c r="K1069" s="122" t="s">
        <v>28</v>
      </c>
      <c r="L1069" s="122" t="s">
        <v>28</v>
      </c>
      <c r="M1069" s="122" t="s">
        <v>28</v>
      </c>
      <c r="N1069" s="122" t="s">
        <v>28</v>
      </c>
      <c r="O1069" s="122" t="s">
        <v>28</v>
      </c>
      <c r="P1069" s="122" t="s">
        <v>28</v>
      </c>
      <c r="Q1069" s="122" t="s">
        <v>28</v>
      </c>
      <c r="R1069" s="122" t="s">
        <v>28</v>
      </c>
      <c r="S1069" s="122" t="s">
        <v>28</v>
      </c>
    </row>
    <row r="1070" spans="1:19">
      <c r="A1070" s="6">
        <v>46158</v>
      </c>
      <c r="B1070" s="122" t="s">
        <v>28</v>
      </c>
      <c r="C1070" s="122" t="s">
        <v>28</v>
      </c>
      <c r="D1070" s="122" t="s">
        <v>28</v>
      </c>
      <c r="E1070" s="122" t="s">
        <v>28</v>
      </c>
      <c r="F1070" s="122" t="s">
        <v>28</v>
      </c>
      <c r="G1070" s="122" t="s">
        <v>28</v>
      </c>
      <c r="H1070" s="122" t="s">
        <v>28</v>
      </c>
      <c r="I1070" s="122" t="s">
        <v>28</v>
      </c>
      <c r="J1070" s="122" t="s">
        <v>28</v>
      </c>
      <c r="K1070" s="122" t="s">
        <v>28</v>
      </c>
      <c r="L1070" s="122" t="s">
        <v>28</v>
      </c>
      <c r="M1070" s="122" t="s">
        <v>28</v>
      </c>
      <c r="N1070" s="122" t="s">
        <v>28</v>
      </c>
      <c r="O1070" s="122" t="s">
        <v>28</v>
      </c>
      <c r="P1070" s="122" t="s">
        <v>28</v>
      </c>
      <c r="Q1070" s="122" t="s">
        <v>28</v>
      </c>
      <c r="R1070" s="122" t="s">
        <v>28</v>
      </c>
      <c r="S1070" s="122" t="s">
        <v>28</v>
      </c>
    </row>
    <row r="1071" spans="1:19">
      <c r="A1071" s="6">
        <v>46165</v>
      </c>
      <c r="B1071" s="122" t="s">
        <v>28</v>
      </c>
      <c r="C1071" s="122" t="s">
        <v>28</v>
      </c>
      <c r="D1071" s="122" t="s">
        <v>28</v>
      </c>
      <c r="E1071" s="122" t="s">
        <v>28</v>
      </c>
      <c r="F1071" s="122" t="s">
        <v>28</v>
      </c>
      <c r="G1071" s="122" t="s">
        <v>28</v>
      </c>
      <c r="H1071" s="122" t="s">
        <v>28</v>
      </c>
      <c r="I1071" s="122" t="s">
        <v>28</v>
      </c>
      <c r="J1071" s="122" t="s">
        <v>28</v>
      </c>
      <c r="K1071" s="122" t="s">
        <v>28</v>
      </c>
      <c r="L1071" s="122" t="s">
        <v>28</v>
      </c>
      <c r="M1071" s="122" t="s">
        <v>28</v>
      </c>
      <c r="N1071" s="122" t="s">
        <v>28</v>
      </c>
      <c r="O1071" s="122" t="s">
        <v>28</v>
      </c>
      <c r="P1071" s="122" t="s">
        <v>28</v>
      </c>
      <c r="Q1071" s="122" t="s">
        <v>28</v>
      </c>
      <c r="R1071" s="122" t="s">
        <v>28</v>
      </c>
      <c r="S1071" s="122" t="s">
        <v>28</v>
      </c>
    </row>
    <row r="1072" spans="1:19">
      <c r="A1072" s="6">
        <v>46172</v>
      </c>
      <c r="B1072" s="122" t="s">
        <v>28</v>
      </c>
      <c r="C1072" s="122" t="s">
        <v>28</v>
      </c>
      <c r="D1072" s="122" t="s">
        <v>28</v>
      </c>
      <c r="E1072" s="122" t="s">
        <v>28</v>
      </c>
      <c r="F1072" s="122" t="s">
        <v>28</v>
      </c>
      <c r="G1072" s="122" t="s">
        <v>28</v>
      </c>
      <c r="H1072" s="122" t="s">
        <v>28</v>
      </c>
      <c r="I1072" s="122" t="s">
        <v>28</v>
      </c>
      <c r="J1072" s="122" t="s">
        <v>28</v>
      </c>
      <c r="K1072" s="122" t="s">
        <v>28</v>
      </c>
      <c r="L1072" s="122" t="s">
        <v>28</v>
      </c>
      <c r="M1072" s="122" t="s">
        <v>28</v>
      </c>
      <c r="N1072" s="122" t="s">
        <v>28</v>
      </c>
      <c r="O1072" s="122" t="s">
        <v>28</v>
      </c>
      <c r="P1072" s="122" t="s">
        <v>28</v>
      </c>
      <c r="Q1072" s="122" t="s">
        <v>28</v>
      </c>
      <c r="R1072" s="122" t="s">
        <v>28</v>
      </c>
      <c r="S1072" s="122" t="s">
        <v>28</v>
      </c>
    </row>
    <row r="1073" spans="1:19">
      <c r="A1073" s="6">
        <v>46179</v>
      </c>
      <c r="B1073" s="122" t="s">
        <v>28</v>
      </c>
      <c r="C1073" s="122" t="s">
        <v>28</v>
      </c>
      <c r="D1073" s="122" t="s">
        <v>28</v>
      </c>
      <c r="E1073" s="122" t="s">
        <v>28</v>
      </c>
      <c r="F1073" s="122" t="s">
        <v>28</v>
      </c>
      <c r="G1073" s="122" t="s">
        <v>28</v>
      </c>
      <c r="H1073" s="122" t="s">
        <v>28</v>
      </c>
      <c r="I1073" s="122" t="s">
        <v>28</v>
      </c>
      <c r="J1073" s="122" t="s">
        <v>28</v>
      </c>
      <c r="K1073" s="122" t="s">
        <v>28</v>
      </c>
      <c r="L1073" s="122" t="s">
        <v>28</v>
      </c>
      <c r="M1073" s="122" t="s">
        <v>28</v>
      </c>
      <c r="N1073" s="122" t="s">
        <v>28</v>
      </c>
      <c r="O1073" s="122" t="s">
        <v>28</v>
      </c>
      <c r="P1073" s="122" t="s">
        <v>28</v>
      </c>
      <c r="Q1073" s="122" t="s">
        <v>28</v>
      </c>
      <c r="R1073" s="122" t="s">
        <v>28</v>
      </c>
      <c r="S1073" s="122" t="s">
        <v>28</v>
      </c>
    </row>
    <row r="1074" spans="1:19">
      <c r="A1074" s="6">
        <v>46186</v>
      </c>
      <c r="B1074" s="122" t="s">
        <v>28</v>
      </c>
      <c r="C1074" s="122" t="s">
        <v>28</v>
      </c>
      <c r="D1074" s="122" t="s">
        <v>28</v>
      </c>
      <c r="E1074" s="122" t="s">
        <v>28</v>
      </c>
      <c r="F1074" s="122" t="s">
        <v>28</v>
      </c>
      <c r="G1074" s="122" t="s">
        <v>28</v>
      </c>
      <c r="H1074" s="122" t="s">
        <v>28</v>
      </c>
      <c r="I1074" s="122" t="s">
        <v>28</v>
      </c>
      <c r="J1074" s="122" t="s">
        <v>28</v>
      </c>
      <c r="K1074" s="122" t="s">
        <v>28</v>
      </c>
      <c r="L1074" s="122" t="s">
        <v>28</v>
      </c>
      <c r="M1074" s="122" t="s">
        <v>28</v>
      </c>
      <c r="N1074" s="122" t="s">
        <v>28</v>
      </c>
      <c r="O1074" s="122" t="s">
        <v>28</v>
      </c>
      <c r="P1074" s="122" t="s">
        <v>28</v>
      </c>
      <c r="Q1074" s="122" t="s">
        <v>28</v>
      </c>
      <c r="R1074" s="122" t="s">
        <v>28</v>
      </c>
      <c r="S1074" s="122" t="s">
        <v>28</v>
      </c>
    </row>
    <row r="1075" spans="1:19">
      <c r="A1075" s="6">
        <v>46193</v>
      </c>
      <c r="B1075" s="122" t="s">
        <v>28</v>
      </c>
      <c r="C1075" s="122" t="s">
        <v>28</v>
      </c>
      <c r="D1075" s="122" t="s">
        <v>28</v>
      </c>
      <c r="E1075" s="122" t="s">
        <v>28</v>
      </c>
      <c r="F1075" s="122" t="s">
        <v>28</v>
      </c>
      <c r="G1075" s="122" t="s">
        <v>28</v>
      </c>
      <c r="H1075" s="122" t="s">
        <v>28</v>
      </c>
      <c r="I1075" s="122" t="s">
        <v>28</v>
      </c>
      <c r="J1075" s="122" t="s">
        <v>28</v>
      </c>
      <c r="K1075" s="122" t="s">
        <v>28</v>
      </c>
      <c r="L1075" s="122" t="s">
        <v>28</v>
      </c>
      <c r="M1075" s="122" t="s">
        <v>28</v>
      </c>
      <c r="N1075" s="122" t="s">
        <v>28</v>
      </c>
      <c r="O1075" s="122" t="s">
        <v>28</v>
      </c>
      <c r="P1075" s="122" t="s">
        <v>28</v>
      </c>
      <c r="Q1075" s="122" t="s">
        <v>28</v>
      </c>
      <c r="R1075" s="122" t="s">
        <v>28</v>
      </c>
      <c r="S1075" s="122" t="s">
        <v>28</v>
      </c>
    </row>
    <row r="1076" spans="1:19">
      <c r="A1076" s="6">
        <v>46200</v>
      </c>
      <c r="B1076" s="122" t="s">
        <v>28</v>
      </c>
      <c r="C1076" s="122" t="s">
        <v>28</v>
      </c>
      <c r="D1076" s="122" t="s">
        <v>28</v>
      </c>
      <c r="E1076" s="122" t="s">
        <v>28</v>
      </c>
      <c r="F1076" s="122" t="s">
        <v>28</v>
      </c>
      <c r="G1076" s="122" t="s">
        <v>28</v>
      </c>
      <c r="H1076" s="122" t="s">
        <v>28</v>
      </c>
      <c r="I1076" s="122" t="s">
        <v>28</v>
      </c>
      <c r="J1076" s="122" t="s">
        <v>28</v>
      </c>
      <c r="K1076" s="122" t="s">
        <v>28</v>
      </c>
      <c r="L1076" s="122" t="s">
        <v>28</v>
      </c>
      <c r="M1076" s="122" t="s">
        <v>28</v>
      </c>
      <c r="N1076" s="122" t="s">
        <v>28</v>
      </c>
      <c r="O1076" s="122" t="s">
        <v>28</v>
      </c>
      <c r="P1076" s="122" t="s">
        <v>28</v>
      </c>
      <c r="Q1076" s="122" t="s">
        <v>28</v>
      </c>
      <c r="R1076" s="122" t="s">
        <v>28</v>
      </c>
      <c r="S1076" s="122" t="s">
        <v>28</v>
      </c>
    </row>
    <row r="1077" spans="1:19">
      <c r="A1077" s="6">
        <v>46207</v>
      </c>
      <c r="B1077" s="122" t="s">
        <v>28</v>
      </c>
      <c r="C1077" s="122" t="s">
        <v>28</v>
      </c>
      <c r="D1077" s="122" t="s">
        <v>28</v>
      </c>
      <c r="E1077" s="122" t="s">
        <v>28</v>
      </c>
      <c r="F1077" s="122" t="s">
        <v>28</v>
      </c>
      <c r="G1077" s="122" t="s">
        <v>28</v>
      </c>
      <c r="H1077" s="122" t="s">
        <v>28</v>
      </c>
      <c r="I1077" s="122" t="s">
        <v>28</v>
      </c>
      <c r="J1077" s="122" t="s">
        <v>28</v>
      </c>
      <c r="K1077" s="122" t="s">
        <v>28</v>
      </c>
      <c r="L1077" s="122" t="s">
        <v>28</v>
      </c>
      <c r="M1077" s="122" t="s">
        <v>28</v>
      </c>
      <c r="N1077" s="122" t="s">
        <v>28</v>
      </c>
      <c r="O1077" s="122" t="s">
        <v>28</v>
      </c>
      <c r="P1077" s="122" t="s">
        <v>28</v>
      </c>
      <c r="Q1077" s="122" t="s">
        <v>28</v>
      </c>
      <c r="R1077" s="122" t="s">
        <v>28</v>
      </c>
      <c r="S1077" s="122" t="s">
        <v>28</v>
      </c>
    </row>
    <row r="1078" spans="1:19">
      <c r="A1078" s="6">
        <v>46214</v>
      </c>
      <c r="B1078" s="122" t="s">
        <v>28</v>
      </c>
      <c r="C1078" s="122" t="s">
        <v>28</v>
      </c>
      <c r="D1078" s="122" t="s">
        <v>28</v>
      </c>
      <c r="E1078" s="122" t="s">
        <v>28</v>
      </c>
      <c r="F1078" s="122" t="s">
        <v>28</v>
      </c>
      <c r="G1078" s="122" t="s">
        <v>28</v>
      </c>
      <c r="H1078" s="122" t="s">
        <v>28</v>
      </c>
      <c r="I1078" s="122" t="s">
        <v>28</v>
      </c>
      <c r="J1078" s="122" t="s">
        <v>28</v>
      </c>
      <c r="K1078" s="122" t="s">
        <v>28</v>
      </c>
      <c r="L1078" s="122" t="s">
        <v>28</v>
      </c>
      <c r="M1078" s="122" t="s">
        <v>28</v>
      </c>
      <c r="N1078" s="122" t="s">
        <v>28</v>
      </c>
      <c r="O1078" s="122" t="s">
        <v>28</v>
      </c>
      <c r="P1078" s="122" t="s">
        <v>28</v>
      </c>
      <c r="Q1078" s="122" t="s">
        <v>28</v>
      </c>
      <c r="R1078" s="122" t="s">
        <v>28</v>
      </c>
      <c r="S1078" s="122" t="s">
        <v>28</v>
      </c>
    </row>
    <row r="1079" spans="1:19">
      <c r="A1079" s="6">
        <v>46221</v>
      </c>
      <c r="B1079" s="122" t="s">
        <v>28</v>
      </c>
      <c r="C1079" s="122" t="s">
        <v>28</v>
      </c>
      <c r="D1079" s="122" t="s">
        <v>28</v>
      </c>
      <c r="E1079" s="122" t="s">
        <v>28</v>
      </c>
      <c r="F1079" s="122" t="s">
        <v>28</v>
      </c>
      <c r="G1079" s="122" t="s">
        <v>28</v>
      </c>
      <c r="H1079" s="122" t="s">
        <v>28</v>
      </c>
      <c r="I1079" s="122" t="s">
        <v>28</v>
      </c>
      <c r="J1079" s="122" t="s">
        <v>28</v>
      </c>
      <c r="K1079" s="122" t="s">
        <v>28</v>
      </c>
      <c r="L1079" s="122" t="s">
        <v>28</v>
      </c>
      <c r="M1079" s="122" t="s">
        <v>28</v>
      </c>
      <c r="N1079" s="122" t="s">
        <v>28</v>
      </c>
      <c r="O1079" s="122" t="s">
        <v>28</v>
      </c>
      <c r="P1079" s="122" t="s">
        <v>28</v>
      </c>
      <c r="Q1079" s="122" t="s">
        <v>28</v>
      </c>
      <c r="R1079" s="122" t="s">
        <v>28</v>
      </c>
      <c r="S1079" s="122" t="s">
        <v>28</v>
      </c>
    </row>
    <row r="1080" spans="1:19">
      <c r="A1080" s="6">
        <v>46228</v>
      </c>
      <c r="B1080" s="122" t="s">
        <v>28</v>
      </c>
      <c r="C1080" s="122" t="s">
        <v>28</v>
      </c>
      <c r="D1080" s="122" t="s">
        <v>28</v>
      </c>
      <c r="E1080" s="122" t="s">
        <v>28</v>
      </c>
      <c r="F1080" s="122" t="s">
        <v>28</v>
      </c>
      <c r="G1080" s="122" t="s">
        <v>28</v>
      </c>
      <c r="H1080" s="122" t="s">
        <v>28</v>
      </c>
      <c r="I1080" s="122" t="s">
        <v>28</v>
      </c>
      <c r="J1080" s="122" t="s">
        <v>28</v>
      </c>
      <c r="K1080" s="122" t="s">
        <v>28</v>
      </c>
      <c r="L1080" s="122" t="s">
        <v>28</v>
      </c>
      <c r="M1080" s="122" t="s">
        <v>28</v>
      </c>
      <c r="N1080" s="122" t="s">
        <v>28</v>
      </c>
      <c r="O1080" s="122" t="s">
        <v>28</v>
      </c>
      <c r="P1080" s="122" t="s">
        <v>28</v>
      </c>
      <c r="Q1080" s="122" t="s">
        <v>28</v>
      </c>
      <c r="R1080" s="122" t="s">
        <v>28</v>
      </c>
      <c r="S1080" s="122" t="s">
        <v>28</v>
      </c>
    </row>
    <row r="1081" spans="1:19">
      <c r="A1081" s="6">
        <v>46235</v>
      </c>
      <c r="B1081" s="122" t="s">
        <v>28</v>
      </c>
      <c r="C1081" s="122" t="s">
        <v>28</v>
      </c>
      <c r="D1081" s="122" t="s">
        <v>28</v>
      </c>
      <c r="E1081" s="122" t="s">
        <v>28</v>
      </c>
      <c r="F1081" s="122" t="s">
        <v>28</v>
      </c>
      <c r="G1081" s="122" t="s">
        <v>28</v>
      </c>
      <c r="H1081" s="122" t="s">
        <v>28</v>
      </c>
      <c r="I1081" s="122" t="s">
        <v>28</v>
      </c>
      <c r="J1081" s="122" t="s">
        <v>28</v>
      </c>
      <c r="K1081" s="122" t="s">
        <v>28</v>
      </c>
      <c r="L1081" s="122" t="s">
        <v>28</v>
      </c>
      <c r="M1081" s="122" t="s">
        <v>28</v>
      </c>
      <c r="N1081" s="122" t="s">
        <v>28</v>
      </c>
      <c r="O1081" s="122" t="s">
        <v>28</v>
      </c>
      <c r="P1081" s="122" t="s">
        <v>28</v>
      </c>
      <c r="Q1081" s="122" t="s">
        <v>28</v>
      </c>
      <c r="R1081" s="122" t="s">
        <v>28</v>
      </c>
      <c r="S1081" s="122" t="s">
        <v>28</v>
      </c>
    </row>
    <row r="1082" spans="1:19">
      <c r="A1082" s="6">
        <v>46242</v>
      </c>
      <c r="B1082" s="122" t="s">
        <v>28</v>
      </c>
      <c r="C1082" s="122" t="s">
        <v>28</v>
      </c>
      <c r="D1082" s="122" t="s">
        <v>28</v>
      </c>
      <c r="E1082" s="122" t="s">
        <v>28</v>
      </c>
      <c r="F1082" s="122" t="s">
        <v>28</v>
      </c>
      <c r="G1082" s="122" t="s">
        <v>28</v>
      </c>
      <c r="H1082" s="122" t="s">
        <v>28</v>
      </c>
      <c r="I1082" s="122" t="s">
        <v>28</v>
      </c>
      <c r="J1082" s="122" t="s">
        <v>28</v>
      </c>
      <c r="K1082" s="122" t="s">
        <v>28</v>
      </c>
      <c r="L1082" s="122" t="s">
        <v>28</v>
      </c>
      <c r="M1082" s="122" t="s">
        <v>28</v>
      </c>
      <c r="N1082" s="122" t="s">
        <v>28</v>
      </c>
      <c r="O1082" s="122" t="s">
        <v>28</v>
      </c>
      <c r="P1082" s="122" t="s">
        <v>28</v>
      </c>
      <c r="Q1082" s="122" t="s">
        <v>28</v>
      </c>
      <c r="R1082" s="122" t="s">
        <v>28</v>
      </c>
      <c r="S1082" s="122" t="s">
        <v>28</v>
      </c>
    </row>
    <row r="1083" spans="1:19">
      <c r="A1083" s="6">
        <v>46249</v>
      </c>
      <c r="B1083" s="122" t="s">
        <v>28</v>
      </c>
      <c r="C1083" s="122" t="s">
        <v>28</v>
      </c>
      <c r="D1083" s="122" t="s">
        <v>28</v>
      </c>
      <c r="E1083" s="122" t="s">
        <v>28</v>
      </c>
      <c r="F1083" s="122" t="s">
        <v>28</v>
      </c>
      <c r="G1083" s="122" t="s">
        <v>28</v>
      </c>
      <c r="H1083" s="122" t="s">
        <v>28</v>
      </c>
      <c r="I1083" s="122" t="s">
        <v>28</v>
      </c>
      <c r="J1083" s="122" t="s">
        <v>28</v>
      </c>
      <c r="K1083" s="122" t="s">
        <v>28</v>
      </c>
      <c r="L1083" s="122" t="s">
        <v>28</v>
      </c>
      <c r="M1083" s="122" t="s">
        <v>28</v>
      </c>
      <c r="N1083" s="122" t="s">
        <v>28</v>
      </c>
      <c r="O1083" s="122" t="s">
        <v>28</v>
      </c>
      <c r="P1083" s="122" t="s">
        <v>28</v>
      </c>
      <c r="Q1083" s="122" t="s">
        <v>28</v>
      </c>
      <c r="R1083" s="122" t="s">
        <v>28</v>
      </c>
      <c r="S1083" s="122" t="s">
        <v>28</v>
      </c>
    </row>
    <row r="1084" spans="1:19">
      <c r="A1084" s="6">
        <v>46256</v>
      </c>
      <c r="B1084" s="122" t="s">
        <v>28</v>
      </c>
      <c r="C1084" s="122" t="s">
        <v>28</v>
      </c>
      <c r="D1084" s="122" t="s">
        <v>28</v>
      </c>
      <c r="E1084" s="122" t="s">
        <v>28</v>
      </c>
      <c r="F1084" s="122" t="s">
        <v>28</v>
      </c>
      <c r="G1084" s="122" t="s">
        <v>28</v>
      </c>
      <c r="H1084" s="122" t="s">
        <v>28</v>
      </c>
      <c r="I1084" s="122" t="s">
        <v>28</v>
      </c>
      <c r="J1084" s="122" t="s">
        <v>28</v>
      </c>
      <c r="K1084" s="122" t="s">
        <v>28</v>
      </c>
      <c r="L1084" s="122" t="s">
        <v>28</v>
      </c>
      <c r="M1084" s="122" t="s">
        <v>28</v>
      </c>
      <c r="N1084" s="122" t="s">
        <v>28</v>
      </c>
      <c r="O1084" s="122" t="s">
        <v>28</v>
      </c>
      <c r="P1084" s="122" t="s">
        <v>28</v>
      </c>
      <c r="Q1084" s="122" t="s">
        <v>28</v>
      </c>
      <c r="R1084" s="122" t="s">
        <v>28</v>
      </c>
      <c r="S1084" s="122" t="s">
        <v>28</v>
      </c>
    </row>
    <row r="1085" spans="1:19">
      <c r="A1085" s="6">
        <v>46263</v>
      </c>
      <c r="B1085" s="122" t="s">
        <v>28</v>
      </c>
      <c r="C1085" s="122" t="s">
        <v>28</v>
      </c>
      <c r="D1085" s="122" t="s">
        <v>28</v>
      </c>
      <c r="E1085" s="122" t="s">
        <v>28</v>
      </c>
      <c r="F1085" s="122" t="s">
        <v>28</v>
      </c>
      <c r="G1085" s="122" t="s">
        <v>28</v>
      </c>
      <c r="H1085" s="122" t="s">
        <v>28</v>
      </c>
      <c r="I1085" s="122" t="s">
        <v>28</v>
      </c>
      <c r="J1085" s="122" t="s">
        <v>28</v>
      </c>
      <c r="K1085" s="122" t="s">
        <v>28</v>
      </c>
      <c r="L1085" s="122" t="s">
        <v>28</v>
      </c>
      <c r="M1085" s="122" t="s">
        <v>28</v>
      </c>
      <c r="N1085" s="122" t="s">
        <v>28</v>
      </c>
      <c r="O1085" s="122" t="s">
        <v>28</v>
      </c>
      <c r="P1085" s="122" t="s">
        <v>28</v>
      </c>
      <c r="Q1085" s="122" t="s">
        <v>28</v>
      </c>
      <c r="R1085" s="122" t="s">
        <v>28</v>
      </c>
      <c r="S1085" s="122" t="s">
        <v>28</v>
      </c>
    </row>
    <row r="1086" spans="1:19">
      <c r="A1086" s="6">
        <v>46270</v>
      </c>
      <c r="B1086" s="122" t="s">
        <v>28</v>
      </c>
      <c r="C1086" s="122" t="s">
        <v>28</v>
      </c>
      <c r="D1086" s="122" t="s">
        <v>28</v>
      </c>
      <c r="E1086" s="122" t="s">
        <v>28</v>
      </c>
      <c r="F1086" s="122" t="s">
        <v>28</v>
      </c>
      <c r="G1086" s="122" t="s">
        <v>28</v>
      </c>
      <c r="H1086" s="122" t="s">
        <v>28</v>
      </c>
      <c r="I1086" s="122" t="s">
        <v>28</v>
      </c>
      <c r="J1086" s="122" t="s">
        <v>28</v>
      </c>
      <c r="K1086" s="122" t="s">
        <v>28</v>
      </c>
      <c r="L1086" s="122" t="s">
        <v>28</v>
      </c>
      <c r="M1086" s="122" t="s">
        <v>28</v>
      </c>
      <c r="N1086" s="122" t="s">
        <v>28</v>
      </c>
      <c r="O1086" s="122" t="s">
        <v>28</v>
      </c>
      <c r="P1086" s="122" t="s">
        <v>28</v>
      </c>
      <c r="Q1086" s="122" t="s">
        <v>28</v>
      </c>
      <c r="R1086" s="122" t="s">
        <v>28</v>
      </c>
      <c r="S1086" s="122" t="s">
        <v>28</v>
      </c>
    </row>
    <row r="1087" spans="1:19">
      <c r="A1087" s="6">
        <v>46277</v>
      </c>
      <c r="B1087" s="122" t="s">
        <v>28</v>
      </c>
      <c r="C1087" s="122" t="s">
        <v>28</v>
      </c>
      <c r="D1087" s="122" t="s">
        <v>28</v>
      </c>
      <c r="E1087" s="122" t="s">
        <v>28</v>
      </c>
      <c r="F1087" s="122" t="s">
        <v>28</v>
      </c>
      <c r="G1087" s="122" t="s">
        <v>28</v>
      </c>
      <c r="H1087" s="122" t="s">
        <v>28</v>
      </c>
      <c r="I1087" s="122" t="s">
        <v>28</v>
      </c>
      <c r="J1087" s="122" t="s">
        <v>28</v>
      </c>
      <c r="K1087" s="122" t="s">
        <v>28</v>
      </c>
      <c r="L1087" s="122" t="s">
        <v>28</v>
      </c>
      <c r="M1087" s="122" t="s">
        <v>28</v>
      </c>
      <c r="N1087" s="122" t="s">
        <v>28</v>
      </c>
      <c r="O1087" s="122" t="s">
        <v>28</v>
      </c>
      <c r="P1087" s="122" t="s">
        <v>28</v>
      </c>
      <c r="Q1087" s="122" t="s">
        <v>28</v>
      </c>
      <c r="R1087" s="122" t="s">
        <v>28</v>
      </c>
      <c r="S1087" s="122" t="s">
        <v>28</v>
      </c>
    </row>
    <row r="1088" spans="1:19">
      <c r="A1088" s="6">
        <v>46284</v>
      </c>
      <c r="B1088" s="122" t="s">
        <v>28</v>
      </c>
      <c r="C1088" s="122" t="s">
        <v>28</v>
      </c>
      <c r="D1088" s="122" t="s">
        <v>28</v>
      </c>
      <c r="E1088" s="122" t="s">
        <v>28</v>
      </c>
      <c r="F1088" s="122" t="s">
        <v>28</v>
      </c>
      <c r="G1088" s="122" t="s">
        <v>28</v>
      </c>
      <c r="H1088" s="122" t="s">
        <v>28</v>
      </c>
      <c r="I1088" s="122" t="s">
        <v>28</v>
      </c>
      <c r="J1088" s="122" t="s">
        <v>28</v>
      </c>
      <c r="K1088" s="122" t="s">
        <v>28</v>
      </c>
      <c r="L1088" s="122" t="s">
        <v>28</v>
      </c>
      <c r="M1088" s="122" t="s">
        <v>28</v>
      </c>
      <c r="N1088" s="122" t="s">
        <v>28</v>
      </c>
      <c r="O1088" s="122" t="s">
        <v>28</v>
      </c>
      <c r="P1088" s="122" t="s">
        <v>28</v>
      </c>
      <c r="Q1088" s="122" t="s">
        <v>28</v>
      </c>
      <c r="R1088" s="122" t="s">
        <v>28</v>
      </c>
      <c r="S1088" s="122" t="s">
        <v>28</v>
      </c>
    </row>
    <row r="1089" spans="1:19">
      <c r="A1089" s="6">
        <v>46291</v>
      </c>
      <c r="B1089" s="122" t="s">
        <v>28</v>
      </c>
      <c r="C1089" s="122" t="s">
        <v>28</v>
      </c>
      <c r="D1089" s="122" t="s">
        <v>28</v>
      </c>
      <c r="E1089" s="122" t="s">
        <v>28</v>
      </c>
      <c r="F1089" s="122" t="s">
        <v>28</v>
      </c>
      <c r="G1089" s="122" t="s">
        <v>28</v>
      </c>
      <c r="H1089" s="122" t="s">
        <v>28</v>
      </c>
      <c r="I1089" s="122" t="s">
        <v>28</v>
      </c>
      <c r="J1089" s="122" t="s">
        <v>28</v>
      </c>
      <c r="K1089" s="122" t="s">
        <v>28</v>
      </c>
      <c r="L1089" s="122" t="s">
        <v>28</v>
      </c>
      <c r="M1089" s="122" t="s">
        <v>28</v>
      </c>
      <c r="N1089" s="122" t="s">
        <v>28</v>
      </c>
      <c r="O1089" s="122" t="s">
        <v>28</v>
      </c>
      <c r="P1089" s="122" t="s">
        <v>28</v>
      </c>
      <c r="Q1089" s="122" t="s">
        <v>28</v>
      </c>
      <c r="R1089" s="122" t="s">
        <v>28</v>
      </c>
      <c r="S1089" s="122" t="s">
        <v>28</v>
      </c>
    </row>
    <row r="1090" spans="1:19">
      <c r="A1090" s="6">
        <v>46298</v>
      </c>
      <c r="B1090" s="122" t="s">
        <v>28</v>
      </c>
      <c r="C1090" s="122" t="s">
        <v>28</v>
      </c>
      <c r="D1090" s="122" t="s">
        <v>28</v>
      </c>
      <c r="E1090" s="122" t="s">
        <v>28</v>
      </c>
      <c r="F1090" s="122" t="s">
        <v>28</v>
      </c>
      <c r="G1090" s="122" t="s">
        <v>28</v>
      </c>
      <c r="H1090" s="122" t="s">
        <v>28</v>
      </c>
      <c r="I1090" s="122" t="s">
        <v>28</v>
      </c>
      <c r="J1090" s="122" t="s">
        <v>28</v>
      </c>
      <c r="K1090" s="122" t="s">
        <v>28</v>
      </c>
      <c r="L1090" s="122" t="s">
        <v>28</v>
      </c>
      <c r="M1090" s="122" t="s">
        <v>28</v>
      </c>
      <c r="N1090" s="122" t="s">
        <v>28</v>
      </c>
      <c r="O1090" s="122" t="s">
        <v>28</v>
      </c>
      <c r="P1090" s="122" t="s">
        <v>28</v>
      </c>
      <c r="Q1090" s="122" t="s">
        <v>28</v>
      </c>
      <c r="R1090" s="122" t="s">
        <v>28</v>
      </c>
      <c r="S1090" s="122" t="s">
        <v>28</v>
      </c>
    </row>
    <row r="1091" spans="1:19">
      <c r="A1091" s="6">
        <v>46305</v>
      </c>
      <c r="B1091" s="122" t="s">
        <v>28</v>
      </c>
      <c r="C1091" s="122" t="s">
        <v>28</v>
      </c>
      <c r="D1091" s="122" t="s">
        <v>28</v>
      </c>
      <c r="E1091" s="122" t="s">
        <v>28</v>
      </c>
      <c r="F1091" s="122" t="s">
        <v>28</v>
      </c>
      <c r="G1091" s="122" t="s">
        <v>28</v>
      </c>
      <c r="H1091" s="122" t="s">
        <v>28</v>
      </c>
      <c r="I1091" s="122" t="s">
        <v>28</v>
      </c>
      <c r="J1091" s="122" t="s">
        <v>28</v>
      </c>
      <c r="K1091" s="122" t="s">
        <v>28</v>
      </c>
      <c r="L1091" s="122" t="s">
        <v>28</v>
      </c>
      <c r="M1091" s="122" t="s">
        <v>28</v>
      </c>
      <c r="N1091" s="122" t="s">
        <v>28</v>
      </c>
      <c r="O1091" s="122" t="s">
        <v>28</v>
      </c>
      <c r="P1091" s="122" t="s">
        <v>28</v>
      </c>
      <c r="Q1091" s="122" t="s">
        <v>28</v>
      </c>
      <c r="R1091" s="122" t="s">
        <v>28</v>
      </c>
      <c r="S1091" s="122" t="s">
        <v>28</v>
      </c>
    </row>
    <row r="1092" spans="1:19">
      <c r="A1092" s="6">
        <v>46312</v>
      </c>
      <c r="B1092" s="122" t="s">
        <v>28</v>
      </c>
      <c r="C1092" s="122" t="s">
        <v>28</v>
      </c>
      <c r="D1092" s="122" t="s">
        <v>28</v>
      </c>
      <c r="E1092" s="122" t="s">
        <v>28</v>
      </c>
      <c r="F1092" s="122" t="s">
        <v>28</v>
      </c>
      <c r="G1092" s="122" t="s">
        <v>28</v>
      </c>
      <c r="H1092" s="122" t="s">
        <v>28</v>
      </c>
      <c r="I1092" s="122" t="s">
        <v>28</v>
      </c>
      <c r="J1092" s="122" t="s">
        <v>28</v>
      </c>
      <c r="K1092" s="122" t="s">
        <v>28</v>
      </c>
      <c r="L1092" s="122" t="s">
        <v>28</v>
      </c>
      <c r="M1092" s="122" t="s">
        <v>28</v>
      </c>
      <c r="N1092" s="122" t="s">
        <v>28</v>
      </c>
      <c r="O1092" s="122" t="s">
        <v>28</v>
      </c>
      <c r="P1092" s="122" t="s">
        <v>28</v>
      </c>
      <c r="Q1092" s="122" t="s">
        <v>28</v>
      </c>
      <c r="R1092" s="122" t="s">
        <v>28</v>
      </c>
      <c r="S1092" s="122" t="s">
        <v>28</v>
      </c>
    </row>
    <row r="1093" spans="1:19">
      <c r="A1093" s="6">
        <v>46319</v>
      </c>
      <c r="B1093" s="122" t="s">
        <v>28</v>
      </c>
      <c r="C1093" s="122" t="s">
        <v>28</v>
      </c>
      <c r="D1093" s="122" t="s">
        <v>28</v>
      </c>
      <c r="E1093" s="122" t="s">
        <v>28</v>
      </c>
      <c r="F1093" s="122" t="s">
        <v>28</v>
      </c>
      <c r="G1093" s="122" t="s">
        <v>28</v>
      </c>
      <c r="H1093" s="122" t="s">
        <v>28</v>
      </c>
      <c r="I1093" s="122" t="s">
        <v>28</v>
      </c>
      <c r="J1093" s="122" t="s">
        <v>28</v>
      </c>
      <c r="K1093" s="122" t="s">
        <v>28</v>
      </c>
      <c r="L1093" s="122" t="s">
        <v>28</v>
      </c>
      <c r="M1093" s="122" t="s">
        <v>28</v>
      </c>
      <c r="N1093" s="122" t="s">
        <v>28</v>
      </c>
      <c r="O1093" s="122" t="s">
        <v>28</v>
      </c>
      <c r="P1093" s="122" t="s">
        <v>28</v>
      </c>
      <c r="Q1093" s="122" t="s">
        <v>28</v>
      </c>
      <c r="R1093" s="122" t="s">
        <v>28</v>
      </c>
      <c r="S1093" s="122" t="s">
        <v>28</v>
      </c>
    </row>
    <row r="1094" spans="1:19">
      <c r="A1094" s="6">
        <v>46326</v>
      </c>
      <c r="B1094" s="122" t="s">
        <v>28</v>
      </c>
      <c r="C1094" s="122" t="s">
        <v>28</v>
      </c>
      <c r="D1094" s="122" t="s">
        <v>28</v>
      </c>
      <c r="E1094" s="122" t="s">
        <v>28</v>
      </c>
      <c r="F1094" s="122" t="s">
        <v>28</v>
      </c>
      <c r="G1094" s="122" t="s">
        <v>28</v>
      </c>
      <c r="H1094" s="122" t="s">
        <v>28</v>
      </c>
      <c r="I1094" s="122" t="s">
        <v>28</v>
      </c>
      <c r="J1094" s="122" t="s">
        <v>28</v>
      </c>
      <c r="K1094" s="122" t="s">
        <v>28</v>
      </c>
      <c r="L1094" s="122" t="s">
        <v>28</v>
      </c>
      <c r="M1094" s="122" t="s">
        <v>28</v>
      </c>
      <c r="N1094" s="122" t="s">
        <v>28</v>
      </c>
      <c r="O1094" s="122" t="s">
        <v>28</v>
      </c>
      <c r="P1094" s="122" t="s">
        <v>28</v>
      </c>
      <c r="Q1094" s="122" t="s">
        <v>28</v>
      </c>
      <c r="R1094" s="122" t="s">
        <v>28</v>
      </c>
      <c r="S1094" s="122" t="s">
        <v>28</v>
      </c>
    </row>
    <row r="1095" spans="1:19">
      <c r="A1095" s="6">
        <v>46333</v>
      </c>
      <c r="B1095" s="122" t="s">
        <v>28</v>
      </c>
      <c r="C1095" s="122" t="s">
        <v>28</v>
      </c>
      <c r="D1095" s="122" t="s">
        <v>28</v>
      </c>
      <c r="E1095" s="122" t="s">
        <v>28</v>
      </c>
      <c r="F1095" s="122" t="s">
        <v>28</v>
      </c>
      <c r="G1095" s="122" t="s">
        <v>28</v>
      </c>
      <c r="H1095" s="122" t="s">
        <v>28</v>
      </c>
      <c r="I1095" s="122" t="s">
        <v>28</v>
      </c>
      <c r="J1095" s="122" t="s">
        <v>28</v>
      </c>
      <c r="K1095" s="122" t="s">
        <v>28</v>
      </c>
      <c r="L1095" s="122" t="s">
        <v>28</v>
      </c>
      <c r="M1095" s="122" t="s">
        <v>28</v>
      </c>
      <c r="N1095" s="122" t="s">
        <v>28</v>
      </c>
      <c r="O1095" s="122" t="s">
        <v>28</v>
      </c>
      <c r="P1095" s="122" t="s">
        <v>28</v>
      </c>
      <c r="Q1095" s="122" t="s">
        <v>28</v>
      </c>
      <c r="R1095" s="122" t="s">
        <v>28</v>
      </c>
      <c r="S1095" s="122" t="s">
        <v>28</v>
      </c>
    </row>
    <row r="1096" spans="1:19">
      <c r="A1096" s="6">
        <v>46340</v>
      </c>
      <c r="B1096" s="122" t="s">
        <v>28</v>
      </c>
      <c r="C1096" s="122" t="s">
        <v>28</v>
      </c>
      <c r="D1096" s="122" t="s">
        <v>28</v>
      </c>
      <c r="E1096" s="122" t="s">
        <v>28</v>
      </c>
      <c r="F1096" s="122" t="s">
        <v>28</v>
      </c>
      <c r="G1096" s="122" t="s">
        <v>28</v>
      </c>
      <c r="H1096" s="122" t="s">
        <v>28</v>
      </c>
      <c r="I1096" s="122" t="s">
        <v>28</v>
      </c>
      <c r="J1096" s="122" t="s">
        <v>28</v>
      </c>
      <c r="K1096" s="122" t="s">
        <v>28</v>
      </c>
      <c r="L1096" s="122" t="s">
        <v>28</v>
      </c>
      <c r="M1096" s="122" t="s">
        <v>28</v>
      </c>
      <c r="N1096" s="122" t="s">
        <v>28</v>
      </c>
      <c r="O1096" s="122" t="s">
        <v>28</v>
      </c>
      <c r="P1096" s="122" t="s">
        <v>28</v>
      </c>
      <c r="Q1096" s="122" t="s">
        <v>28</v>
      </c>
      <c r="R1096" s="122" t="s">
        <v>28</v>
      </c>
      <c r="S1096" s="122" t="s">
        <v>28</v>
      </c>
    </row>
    <row r="1097" spans="1:19">
      <c r="A1097" s="6">
        <v>46347</v>
      </c>
      <c r="B1097" s="122" t="s">
        <v>28</v>
      </c>
      <c r="C1097" s="122" t="s">
        <v>28</v>
      </c>
      <c r="D1097" s="122" t="s">
        <v>28</v>
      </c>
      <c r="E1097" s="122" t="s">
        <v>28</v>
      </c>
      <c r="F1097" s="122" t="s">
        <v>28</v>
      </c>
      <c r="G1097" s="122" t="s">
        <v>28</v>
      </c>
      <c r="H1097" s="122" t="s">
        <v>28</v>
      </c>
      <c r="I1097" s="122" t="s">
        <v>28</v>
      </c>
      <c r="J1097" s="122" t="s">
        <v>28</v>
      </c>
      <c r="K1097" s="122" t="s">
        <v>28</v>
      </c>
      <c r="L1097" s="122" t="s">
        <v>28</v>
      </c>
      <c r="M1097" s="122" t="s">
        <v>28</v>
      </c>
      <c r="N1097" s="122" t="s">
        <v>28</v>
      </c>
      <c r="O1097" s="122" t="s">
        <v>28</v>
      </c>
      <c r="P1097" s="122" t="s">
        <v>28</v>
      </c>
      <c r="Q1097" s="122" t="s">
        <v>28</v>
      </c>
      <c r="R1097" s="122" t="s">
        <v>28</v>
      </c>
      <c r="S1097" s="122" t="s">
        <v>28</v>
      </c>
    </row>
    <row r="1098" spans="1:19">
      <c r="A1098" s="6">
        <v>46354</v>
      </c>
      <c r="B1098" s="122" t="s">
        <v>28</v>
      </c>
      <c r="C1098" s="122" t="s">
        <v>28</v>
      </c>
      <c r="D1098" s="122" t="s">
        <v>28</v>
      </c>
      <c r="E1098" s="122" t="s">
        <v>28</v>
      </c>
      <c r="F1098" s="122" t="s">
        <v>28</v>
      </c>
      <c r="G1098" s="122" t="s">
        <v>28</v>
      </c>
      <c r="H1098" s="122" t="s">
        <v>28</v>
      </c>
      <c r="I1098" s="122" t="s">
        <v>28</v>
      </c>
      <c r="J1098" s="122" t="s">
        <v>28</v>
      </c>
      <c r="K1098" s="122" t="s">
        <v>28</v>
      </c>
      <c r="L1098" s="122" t="s">
        <v>28</v>
      </c>
      <c r="M1098" s="122" t="s">
        <v>28</v>
      </c>
      <c r="N1098" s="122" t="s">
        <v>28</v>
      </c>
      <c r="O1098" s="122" t="s">
        <v>28</v>
      </c>
      <c r="P1098" s="122" t="s">
        <v>28</v>
      </c>
      <c r="Q1098" s="122" t="s">
        <v>28</v>
      </c>
      <c r="R1098" s="122" t="s">
        <v>28</v>
      </c>
      <c r="S1098" s="122" t="s">
        <v>28</v>
      </c>
    </row>
    <row r="1099" spans="1:19">
      <c r="A1099" s="6">
        <v>46361</v>
      </c>
      <c r="B1099" s="122" t="s">
        <v>28</v>
      </c>
      <c r="C1099" s="122" t="s">
        <v>28</v>
      </c>
      <c r="D1099" s="122" t="s">
        <v>28</v>
      </c>
      <c r="E1099" s="122" t="s">
        <v>28</v>
      </c>
      <c r="F1099" s="122" t="s">
        <v>28</v>
      </c>
      <c r="G1099" s="122" t="s">
        <v>28</v>
      </c>
      <c r="H1099" s="122" t="s">
        <v>28</v>
      </c>
      <c r="I1099" s="122" t="s">
        <v>28</v>
      </c>
      <c r="J1099" s="122" t="s">
        <v>28</v>
      </c>
      <c r="K1099" s="122" t="s">
        <v>28</v>
      </c>
      <c r="L1099" s="122" t="s">
        <v>28</v>
      </c>
      <c r="M1099" s="122" t="s">
        <v>28</v>
      </c>
      <c r="N1099" s="122" t="s">
        <v>28</v>
      </c>
      <c r="O1099" s="122" t="s">
        <v>28</v>
      </c>
      <c r="P1099" s="122" t="s">
        <v>28</v>
      </c>
      <c r="Q1099" s="122" t="s">
        <v>28</v>
      </c>
      <c r="R1099" s="122" t="s">
        <v>28</v>
      </c>
      <c r="S1099" s="122" t="s">
        <v>28</v>
      </c>
    </row>
    <row r="1100" spans="1:19">
      <c r="A1100" s="6">
        <v>46368</v>
      </c>
      <c r="B1100" s="122" t="s">
        <v>28</v>
      </c>
      <c r="C1100" s="122" t="s">
        <v>28</v>
      </c>
      <c r="D1100" s="122" t="s">
        <v>28</v>
      </c>
      <c r="E1100" s="122" t="s">
        <v>28</v>
      </c>
      <c r="F1100" s="122" t="s">
        <v>28</v>
      </c>
      <c r="G1100" s="122" t="s">
        <v>28</v>
      </c>
      <c r="H1100" s="122" t="s">
        <v>28</v>
      </c>
      <c r="I1100" s="122" t="s">
        <v>28</v>
      </c>
      <c r="J1100" s="122" t="s">
        <v>28</v>
      </c>
      <c r="K1100" s="122" t="s">
        <v>28</v>
      </c>
      <c r="L1100" s="122" t="s">
        <v>28</v>
      </c>
      <c r="M1100" s="122" t="s">
        <v>28</v>
      </c>
      <c r="N1100" s="122" t="s">
        <v>28</v>
      </c>
      <c r="O1100" s="122" t="s">
        <v>28</v>
      </c>
      <c r="P1100" s="122" t="s">
        <v>28</v>
      </c>
      <c r="Q1100" s="122" t="s">
        <v>28</v>
      </c>
      <c r="R1100" s="122" t="s">
        <v>28</v>
      </c>
      <c r="S1100" s="122" t="s">
        <v>28</v>
      </c>
    </row>
    <row r="1101" spans="1:19">
      <c r="A1101" s="6">
        <v>46375</v>
      </c>
      <c r="B1101" s="122" t="s">
        <v>28</v>
      </c>
      <c r="C1101" s="122" t="s">
        <v>28</v>
      </c>
      <c r="D1101" s="122" t="s">
        <v>28</v>
      </c>
      <c r="E1101" s="122" t="s">
        <v>28</v>
      </c>
      <c r="F1101" s="122" t="s">
        <v>28</v>
      </c>
      <c r="G1101" s="122" t="s">
        <v>28</v>
      </c>
      <c r="H1101" s="122" t="s">
        <v>28</v>
      </c>
      <c r="I1101" s="122" t="s">
        <v>28</v>
      </c>
      <c r="J1101" s="122" t="s">
        <v>28</v>
      </c>
      <c r="K1101" s="122" t="s">
        <v>28</v>
      </c>
      <c r="L1101" s="122" t="s">
        <v>28</v>
      </c>
      <c r="M1101" s="122" t="s">
        <v>28</v>
      </c>
      <c r="N1101" s="122" t="s">
        <v>28</v>
      </c>
      <c r="O1101" s="122" t="s">
        <v>28</v>
      </c>
      <c r="P1101" s="122" t="s">
        <v>28</v>
      </c>
      <c r="Q1101" s="122" t="s">
        <v>28</v>
      </c>
      <c r="R1101" s="122" t="s">
        <v>28</v>
      </c>
      <c r="S1101" s="122" t="s">
        <v>28</v>
      </c>
    </row>
    <row r="1102" spans="1:19">
      <c r="A1102" s="6">
        <v>46382</v>
      </c>
      <c r="B1102" s="122" t="s">
        <v>28</v>
      </c>
      <c r="C1102" s="122" t="s">
        <v>28</v>
      </c>
      <c r="D1102" s="122" t="s">
        <v>28</v>
      </c>
      <c r="E1102" s="122" t="s">
        <v>28</v>
      </c>
      <c r="F1102" s="122" t="s">
        <v>28</v>
      </c>
      <c r="G1102" s="122" t="s">
        <v>28</v>
      </c>
      <c r="H1102" s="122" t="s">
        <v>28</v>
      </c>
      <c r="I1102" s="122" t="s">
        <v>28</v>
      </c>
      <c r="J1102" s="122" t="s">
        <v>28</v>
      </c>
      <c r="K1102" s="122" t="s">
        <v>28</v>
      </c>
      <c r="L1102" s="122" t="s">
        <v>28</v>
      </c>
      <c r="M1102" s="122" t="s">
        <v>28</v>
      </c>
      <c r="N1102" s="122" t="s">
        <v>28</v>
      </c>
      <c r="O1102" s="122" t="s">
        <v>28</v>
      </c>
      <c r="P1102" s="122" t="s">
        <v>28</v>
      </c>
      <c r="Q1102" s="122" t="s">
        <v>28</v>
      </c>
      <c r="R1102" s="122" t="s">
        <v>28</v>
      </c>
      <c r="S1102" s="122" t="s">
        <v>28</v>
      </c>
    </row>
    <row r="1103" spans="1:19">
      <c r="A1103" s="6">
        <v>46389</v>
      </c>
      <c r="B1103" s="122" t="s">
        <v>28</v>
      </c>
      <c r="C1103" s="122" t="s">
        <v>28</v>
      </c>
      <c r="D1103" s="122" t="s">
        <v>28</v>
      </c>
      <c r="E1103" s="122" t="s">
        <v>28</v>
      </c>
      <c r="F1103" s="122" t="s">
        <v>28</v>
      </c>
      <c r="G1103" s="122" t="s">
        <v>28</v>
      </c>
      <c r="H1103" s="122" t="s">
        <v>28</v>
      </c>
      <c r="I1103" s="122" t="s">
        <v>28</v>
      </c>
      <c r="J1103" s="122" t="s">
        <v>28</v>
      </c>
      <c r="K1103" s="122" t="s">
        <v>28</v>
      </c>
      <c r="L1103" s="122" t="s">
        <v>28</v>
      </c>
      <c r="M1103" s="122" t="s">
        <v>28</v>
      </c>
      <c r="N1103" s="122" t="s">
        <v>28</v>
      </c>
      <c r="O1103" s="122" t="s">
        <v>28</v>
      </c>
      <c r="P1103" s="122" t="s">
        <v>28</v>
      </c>
      <c r="Q1103" s="122" t="s">
        <v>28</v>
      </c>
      <c r="R1103" s="122" t="s">
        <v>28</v>
      </c>
      <c r="S1103" s="122" t="s">
        <v>28</v>
      </c>
    </row>
    <row r="1104" spans="1:19">
      <c r="A1104" s="6">
        <v>46396</v>
      </c>
      <c r="B1104" s="122" t="s">
        <v>28</v>
      </c>
      <c r="C1104" s="122" t="s">
        <v>28</v>
      </c>
      <c r="D1104" s="122" t="s">
        <v>28</v>
      </c>
      <c r="E1104" s="122" t="s">
        <v>28</v>
      </c>
      <c r="F1104" s="122" t="s">
        <v>28</v>
      </c>
      <c r="G1104" s="122" t="s">
        <v>28</v>
      </c>
      <c r="H1104" s="122" t="s">
        <v>28</v>
      </c>
      <c r="I1104" s="122" t="s">
        <v>28</v>
      </c>
      <c r="J1104" s="122" t="s">
        <v>28</v>
      </c>
      <c r="K1104" s="122" t="s">
        <v>28</v>
      </c>
      <c r="L1104" s="122" t="s">
        <v>28</v>
      </c>
      <c r="M1104" s="122" t="s">
        <v>28</v>
      </c>
      <c r="N1104" s="122" t="s">
        <v>28</v>
      </c>
      <c r="O1104" s="122" t="s">
        <v>28</v>
      </c>
      <c r="P1104" s="122" t="s">
        <v>28</v>
      </c>
      <c r="Q1104" s="122" t="s">
        <v>28</v>
      </c>
      <c r="R1104" s="122" t="s">
        <v>28</v>
      </c>
      <c r="S1104" s="122" t="s">
        <v>28</v>
      </c>
    </row>
    <row r="1105" spans="1:19">
      <c r="A1105" s="6">
        <v>46403</v>
      </c>
      <c r="B1105" s="122" t="s">
        <v>28</v>
      </c>
      <c r="C1105" s="122" t="s">
        <v>28</v>
      </c>
      <c r="D1105" s="122" t="s">
        <v>28</v>
      </c>
      <c r="E1105" s="122" t="s">
        <v>28</v>
      </c>
      <c r="F1105" s="122" t="s">
        <v>28</v>
      </c>
      <c r="G1105" s="122" t="s">
        <v>28</v>
      </c>
      <c r="H1105" s="122" t="s">
        <v>28</v>
      </c>
      <c r="I1105" s="122" t="s">
        <v>28</v>
      </c>
      <c r="J1105" s="122" t="s">
        <v>28</v>
      </c>
      <c r="K1105" s="122" t="s">
        <v>28</v>
      </c>
      <c r="L1105" s="122" t="s">
        <v>28</v>
      </c>
      <c r="M1105" s="122" t="s">
        <v>28</v>
      </c>
      <c r="N1105" s="122" t="s">
        <v>28</v>
      </c>
      <c r="O1105" s="122" t="s">
        <v>28</v>
      </c>
      <c r="P1105" s="122" t="s">
        <v>28</v>
      </c>
      <c r="Q1105" s="122" t="s">
        <v>28</v>
      </c>
      <c r="R1105" s="122" t="s">
        <v>28</v>
      </c>
      <c r="S1105" s="122" t="s">
        <v>28</v>
      </c>
    </row>
    <row r="1106" spans="1:19">
      <c r="A1106" s="6">
        <v>46410</v>
      </c>
      <c r="B1106" s="122" t="s">
        <v>28</v>
      </c>
      <c r="C1106" s="122" t="s">
        <v>28</v>
      </c>
      <c r="D1106" s="122" t="s">
        <v>28</v>
      </c>
      <c r="E1106" s="122" t="s">
        <v>28</v>
      </c>
      <c r="F1106" s="122" t="s">
        <v>28</v>
      </c>
      <c r="G1106" s="122" t="s">
        <v>28</v>
      </c>
      <c r="H1106" s="122" t="s">
        <v>28</v>
      </c>
      <c r="I1106" s="122" t="s">
        <v>28</v>
      </c>
      <c r="J1106" s="122" t="s">
        <v>28</v>
      </c>
      <c r="K1106" s="122" t="s">
        <v>28</v>
      </c>
      <c r="L1106" s="122" t="s">
        <v>28</v>
      </c>
      <c r="M1106" s="122" t="s">
        <v>28</v>
      </c>
      <c r="N1106" s="122" t="s">
        <v>28</v>
      </c>
      <c r="O1106" s="122" t="s">
        <v>28</v>
      </c>
      <c r="P1106" s="122" t="s">
        <v>28</v>
      </c>
      <c r="Q1106" s="122" t="s">
        <v>28</v>
      </c>
      <c r="R1106" s="122" t="s">
        <v>28</v>
      </c>
      <c r="S1106" s="122" t="s">
        <v>28</v>
      </c>
    </row>
    <row r="1107" spans="1:19">
      <c r="A1107" s="6">
        <v>46417</v>
      </c>
      <c r="B1107" s="122" t="s">
        <v>28</v>
      </c>
      <c r="C1107" s="122" t="s">
        <v>28</v>
      </c>
      <c r="D1107" s="122" t="s">
        <v>28</v>
      </c>
      <c r="E1107" s="122" t="s">
        <v>28</v>
      </c>
      <c r="F1107" s="122" t="s">
        <v>28</v>
      </c>
      <c r="G1107" s="122" t="s">
        <v>28</v>
      </c>
      <c r="H1107" s="122" t="s">
        <v>28</v>
      </c>
      <c r="I1107" s="122" t="s">
        <v>28</v>
      </c>
      <c r="J1107" s="122" t="s">
        <v>28</v>
      </c>
      <c r="K1107" s="122" t="s">
        <v>28</v>
      </c>
      <c r="L1107" s="122" t="s">
        <v>28</v>
      </c>
      <c r="M1107" s="122" t="s">
        <v>28</v>
      </c>
      <c r="N1107" s="122" t="s">
        <v>28</v>
      </c>
      <c r="O1107" s="122" t="s">
        <v>28</v>
      </c>
      <c r="P1107" s="122" t="s">
        <v>28</v>
      </c>
      <c r="Q1107" s="122" t="s">
        <v>28</v>
      </c>
      <c r="R1107" s="122" t="s">
        <v>28</v>
      </c>
      <c r="S1107" s="122" t="s">
        <v>28</v>
      </c>
    </row>
    <row r="1108" spans="1:19">
      <c r="A1108" s="6">
        <v>46424</v>
      </c>
      <c r="B1108" s="122" t="s">
        <v>28</v>
      </c>
      <c r="C1108" s="122" t="s">
        <v>28</v>
      </c>
      <c r="D1108" s="122" t="s">
        <v>28</v>
      </c>
      <c r="E1108" s="122" t="s">
        <v>28</v>
      </c>
      <c r="F1108" s="122" t="s">
        <v>28</v>
      </c>
      <c r="G1108" s="122" t="s">
        <v>28</v>
      </c>
      <c r="H1108" s="122" t="s">
        <v>28</v>
      </c>
      <c r="I1108" s="122" t="s">
        <v>28</v>
      </c>
      <c r="J1108" s="122" t="s">
        <v>28</v>
      </c>
      <c r="K1108" s="122" t="s">
        <v>28</v>
      </c>
      <c r="L1108" s="122" t="s">
        <v>28</v>
      </c>
      <c r="M1108" s="122" t="s">
        <v>28</v>
      </c>
      <c r="N1108" s="122" t="s">
        <v>28</v>
      </c>
      <c r="O1108" s="122" t="s">
        <v>28</v>
      </c>
      <c r="P1108" s="122" t="s">
        <v>28</v>
      </c>
      <c r="Q1108" s="122" t="s">
        <v>28</v>
      </c>
      <c r="R1108" s="122" t="s">
        <v>28</v>
      </c>
      <c r="S1108" s="122" t="s">
        <v>28</v>
      </c>
    </row>
    <row r="1109" spans="1:19">
      <c r="A1109" s="6">
        <v>46431</v>
      </c>
      <c r="B1109" s="122" t="s">
        <v>28</v>
      </c>
      <c r="C1109" s="122" t="s">
        <v>28</v>
      </c>
      <c r="D1109" s="122" t="s">
        <v>28</v>
      </c>
      <c r="E1109" s="122" t="s">
        <v>28</v>
      </c>
      <c r="F1109" s="122" t="s">
        <v>28</v>
      </c>
      <c r="G1109" s="122" t="s">
        <v>28</v>
      </c>
      <c r="H1109" s="122" t="s">
        <v>28</v>
      </c>
      <c r="I1109" s="122" t="s">
        <v>28</v>
      </c>
      <c r="J1109" s="122" t="s">
        <v>28</v>
      </c>
      <c r="K1109" s="122" t="s">
        <v>28</v>
      </c>
      <c r="L1109" s="122" t="s">
        <v>28</v>
      </c>
      <c r="M1109" s="122" t="s">
        <v>28</v>
      </c>
      <c r="N1109" s="122" t="s">
        <v>28</v>
      </c>
      <c r="O1109" s="122" t="s">
        <v>28</v>
      </c>
      <c r="P1109" s="122" t="s">
        <v>28</v>
      </c>
      <c r="Q1109" s="122" t="s">
        <v>28</v>
      </c>
      <c r="R1109" s="122" t="s">
        <v>28</v>
      </c>
      <c r="S1109" s="122" t="s">
        <v>28</v>
      </c>
    </row>
    <row r="1110" spans="1:19">
      <c r="A1110" s="6">
        <v>46438</v>
      </c>
      <c r="B1110" s="122" t="s">
        <v>28</v>
      </c>
      <c r="C1110" s="122" t="s">
        <v>28</v>
      </c>
      <c r="D1110" s="122" t="s">
        <v>28</v>
      </c>
      <c r="E1110" s="122" t="s">
        <v>28</v>
      </c>
      <c r="F1110" s="122" t="s">
        <v>28</v>
      </c>
      <c r="G1110" s="122" t="s">
        <v>28</v>
      </c>
      <c r="H1110" s="122" t="s">
        <v>28</v>
      </c>
      <c r="I1110" s="122" t="s">
        <v>28</v>
      </c>
      <c r="J1110" s="122" t="s">
        <v>28</v>
      </c>
      <c r="K1110" s="122" t="s">
        <v>28</v>
      </c>
      <c r="L1110" s="122" t="s">
        <v>28</v>
      </c>
      <c r="M1110" s="122" t="s">
        <v>28</v>
      </c>
      <c r="N1110" s="122" t="s">
        <v>28</v>
      </c>
      <c r="O1110" s="122" t="s">
        <v>28</v>
      </c>
      <c r="P1110" s="122" t="s">
        <v>28</v>
      </c>
      <c r="Q1110" s="122" t="s">
        <v>28</v>
      </c>
      <c r="R1110" s="122" t="s">
        <v>28</v>
      </c>
      <c r="S1110" s="122" t="s">
        <v>28</v>
      </c>
    </row>
    <row r="1111" spans="1:19">
      <c r="A1111" s="6">
        <v>46445</v>
      </c>
      <c r="B1111" s="122" t="s">
        <v>28</v>
      </c>
      <c r="C1111" s="122" t="s">
        <v>28</v>
      </c>
      <c r="D1111" s="122" t="s">
        <v>28</v>
      </c>
      <c r="E1111" s="122" t="s">
        <v>28</v>
      </c>
      <c r="F1111" s="122" t="s">
        <v>28</v>
      </c>
      <c r="G1111" s="122" t="s">
        <v>28</v>
      </c>
      <c r="H1111" s="122" t="s">
        <v>28</v>
      </c>
      <c r="I1111" s="122" t="s">
        <v>28</v>
      </c>
      <c r="J1111" s="122" t="s">
        <v>28</v>
      </c>
      <c r="K1111" s="122" t="s">
        <v>28</v>
      </c>
      <c r="L1111" s="122" t="s">
        <v>28</v>
      </c>
      <c r="M1111" s="122" t="s">
        <v>28</v>
      </c>
      <c r="N1111" s="122" t="s">
        <v>28</v>
      </c>
      <c r="O1111" s="122" t="s">
        <v>28</v>
      </c>
      <c r="P1111" s="122" t="s">
        <v>28</v>
      </c>
      <c r="Q1111" s="122" t="s">
        <v>28</v>
      </c>
      <c r="R1111" s="122" t="s">
        <v>28</v>
      </c>
      <c r="S1111" s="122" t="s">
        <v>28</v>
      </c>
    </row>
    <row r="1112" spans="1:19">
      <c r="A1112" s="6">
        <v>46452</v>
      </c>
      <c r="B1112" s="122" t="s">
        <v>28</v>
      </c>
      <c r="C1112" s="122" t="s">
        <v>28</v>
      </c>
      <c r="D1112" s="122" t="s">
        <v>28</v>
      </c>
      <c r="E1112" s="122" t="s">
        <v>28</v>
      </c>
      <c r="F1112" s="122" t="s">
        <v>28</v>
      </c>
      <c r="G1112" s="122" t="s">
        <v>28</v>
      </c>
      <c r="H1112" s="122" t="s">
        <v>28</v>
      </c>
      <c r="I1112" s="122" t="s">
        <v>28</v>
      </c>
      <c r="J1112" s="122" t="s">
        <v>28</v>
      </c>
      <c r="K1112" s="122" t="s">
        <v>28</v>
      </c>
      <c r="L1112" s="122" t="s">
        <v>28</v>
      </c>
      <c r="M1112" s="122" t="s">
        <v>28</v>
      </c>
      <c r="N1112" s="122" t="s">
        <v>28</v>
      </c>
      <c r="O1112" s="122" t="s">
        <v>28</v>
      </c>
      <c r="P1112" s="122" t="s">
        <v>28</v>
      </c>
      <c r="Q1112" s="122" t="s">
        <v>28</v>
      </c>
      <c r="R1112" s="122" t="s">
        <v>28</v>
      </c>
      <c r="S1112" s="122" t="s">
        <v>28</v>
      </c>
    </row>
    <row r="1113" spans="1:19">
      <c r="A1113" s="6">
        <v>46459</v>
      </c>
      <c r="B1113" s="122" t="s">
        <v>28</v>
      </c>
      <c r="C1113" s="122" t="s">
        <v>28</v>
      </c>
      <c r="D1113" s="122" t="s">
        <v>28</v>
      </c>
      <c r="E1113" s="122" t="s">
        <v>28</v>
      </c>
      <c r="F1113" s="122" t="s">
        <v>28</v>
      </c>
      <c r="G1113" s="122" t="s">
        <v>28</v>
      </c>
      <c r="H1113" s="122" t="s">
        <v>28</v>
      </c>
      <c r="I1113" s="122" t="s">
        <v>28</v>
      </c>
      <c r="J1113" s="122" t="s">
        <v>28</v>
      </c>
      <c r="K1113" s="122" t="s">
        <v>28</v>
      </c>
      <c r="L1113" s="122" t="s">
        <v>28</v>
      </c>
      <c r="M1113" s="122" t="s">
        <v>28</v>
      </c>
      <c r="N1113" s="122" t="s">
        <v>28</v>
      </c>
      <c r="O1113" s="122" t="s">
        <v>28</v>
      </c>
      <c r="P1113" s="122" t="s">
        <v>28</v>
      </c>
      <c r="Q1113" s="122" t="s">
        <v>28</v>
      </c>
      <c r="R1113" s="122" t="s">
        <v>28</v>
      </c>
      <c r="S1113" s="122" t="s">
        <v>28</v>
      </c>
    </row>
    <row r="1114" spans="1:19">
      <c r="A1114" s="6">
        <v>46466</v>
      </c>
      <c r="B1114" s="122" t="s">
        <v>28</v>
      </c>
      <c r="C1114" s="122" t="s">
        <v>28</v>
      </c>
      <c r="D1114" s="122" t="s">
        <v>28</v>
      </c>
      <c r="E1114" s="122" t="s">
        <v>28</v>
      </c>
      <c r="F1114" s="122" t="s">
        <v>28</v>
      </c>
      <c r="G1114" s="122" t="s">
        <v>28</v>
      </c>
      <c r="H1114" s="122" t="s">
        <v>28</v>
      </c>
      <c r="I1114" s="122" t="s">
        <v>28</v>
      </c>
      <c r="J1114" s="122" t="s">
        <v>28</v>
      </c>
      <c r="K1114" s="122" t="s">
        <v>28</v>
      </c>
      <c r="L1114" s="122" t="s">
        <v>28</v>
      </c>
      <c r="M1114" s="122" t="s">
        <v>28</v>
      </c>
      <c r="N1114" s="122" t="s">
        <v>28</v>
      </c>
      <c r="O1114" s="122" t="s">
        <v>28</v>
      </c>
      <c r="P1114" s="122" t="s">
        <v>28</v>
      </c>
      <c r="Q1114" s="122" t="s">
        <v>28</v>
      </c>
      <c r="R1114" s="122" t="s">
        <v>28</v>
      </c>
      <c r="S1114" s="122" t="s">
        <v>28</v>
      </c>
    </row>
    <row r="1115" spans="1:19">
      <c r="A1115" s="6">
        <v>46473</v>
      </c>
      <c r="B1115" s="122" t="s">
        <v>28</v>
      </c>
      <c r="C1115" s="122" t="s">
        <v>28</v>
      </c>
      <c r="D1115" s="122" t="s">
        <v>28</v>
      </c>
      <c r="E1115" s="122" t="s">
        <v>28</v>
      </c>
      <c r="F1115" s="122" t="s">
        <v>28</v>
      </c>
      <c r="G1115" s="122" t="s">
        <v>28</v>
      </c>
      <c r="H1115" s="122" t="s">
        <v>28</v>
      </c>
      <c r="I1115" s="122" t="s">
        <v>28</v>
      </c>
      <c r="J1115" s="122" t="s">
        <v>28</v>
      </c>
      <c r="K1115" s="122" t="s">
        <v>28</v>
      </c>
      <c r="L1115" s="122" t="s">
        <v>28</v>
      </c>
      <c r="M1115" s="122" t="s">
        <v>28</v>
      </c>
      <c r="N1115" s="122" t="s">
        <v>28</v>
      </c>
      <c r="O1115" s="122" t="s">
        <v>28</v>
      </c>
      <c r="P1115" s="122" t="s">
        <v>28</v>
      </c>
      <c r="Q1115" s="122" t="s">
        <v>28</v>
      </c>
      <c r="R1115" s="122" t="s">
        <v>28</v>
      </c>
      <c r="S1115" s="122" t="s">
        <v>28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E30B-8DD2-4BDC-B7DC-FA5309F788B2}">
  <sheetPr codeName="Sheet8">
    <pageSetUpPr autoPageBreaks="0"/>
  </sheetPr>
  <dimension ref="A1:BE428"/>
  <sheetViews>
    <sheetView workbookViewId="0">
      <pane xSplit="1" ySplit="6" topLeftCell="B402" activePane="bottomRight" state="frozen"/>
      <selection pane="topRight" activeCell="B1" sqref="B1"/>
      <selection pane="bottomLeft" activeCell="A5" sqref="A5"/>
      <selection pane="bottomRight" sqref="A1:BE428"/>
    </sheetView>
  </sheetViews>
  <sheetFormatPr defaultRowHeight="12.75"/>
  <cols>
    <col min="1" max="1" width="11.140625" style="91" bestFit="1" customWidth="1"/>
    <col min="2" max="7" width="9.140625" style="91"/>
    <col min="8" max="8" width="13.5703125" style="91" customWidth="1"/>
    <col min="9" max="9" width="7.5703125" style="91" customWidth="1"/>
    <col min="10" max="18" width="9.140625" style="91"/>
    <col min="19" max="19" width="4.28515625" style="91" customWidth="1"/>
    <col min="20" max="27" width="10.5703125" style="91" customWidth="1"/>
    <col min="28" max="28" width="6.42578125" style="91" customWidth="1"/>
    <col min="29" max="46" width="9.5703125" style="91" customWidth="1"/>
    <col min="47" max="47" width="10.5703125" style="91" customWidth="1"/>
    <col min="48" max="55" width="9.140625" style="91"/>
    <col min="56" max="56" width="9.140625" style="128"/>
    <col min="57" max="57" width="2.5703125" style="128" bestFit="1" customWidth="1"/>
    <col min="58" max="16384" width="9.140625" style="91"/>
  </cols>
  <sheetData>
    <row r="1" spans="1:57" ht="18">
      <c r="A1" s="125"/>
      <c r="B1" s="126" t="s">
        <v>88</v>
      </c>
      <c r="H1" s="127" t="s">
        <v>25</v>
      </c>
    </row>
    <row r="2" spans="1:57">
      <c r="A2" s="125"/>
      <c r="B2" s="129"/>
      <c r="C2" s="91" t="s">
        <v>89</v>
      </c>
      <c r="H2" s="127"/>
    </row>
    <row r="4" spans="1:57" s="1" customFormat="1" ht="15.75">
      <c r="A4" s="109"/>
      <c r="B4" s="130" t="s">
        <v>90</v>
      </c>
      <c r="C4" s="25"/>
      <c r="D4" s="25"/>
      <c r="E4" s="25"/>
      <c r="F4" s="25"/>
      <c r="G4" s="25"/>
      <c r="H4" s="25"/>
      <c r="I4" s="6"/>
      <c r="J4" s="130" t="s">
        <v>91</v>
      </c>
      <c r="K4" s="25"/>
      <c r="L4" s="25"/>
      <c r="M4" s="25"/>
      <c r="N4" s="25"/>
      <c r="O4" s="25"/>
      <c r="P4" s="25"/>
      <c r="Q4" s="25"/>
      <c r="R4" s="25"/>
      <c r="S4" s="6"/>
      <c r="T4" s="130" t="s">
        <v>92</v>
      </c>
      <c r="U4" s="25"/>
      <c r="V4" s="25"/>
      <c r="W4" s="25"/>
      <c r="X4" s="25"/>
      <c r="Y4" s="25"/>
      <c r="Z4" s="25"/>
      <c r="AA4" s="25"/>
      <c r="AC4" s="130" t="s">
        <v>93</v>
      </c>
      <c r="AD4" s="25"/>
      <c r="AE4" s="25"/>
      <c r="AF4" s="25"/>
      <c r="AG4" s="25"/>
      <c r="AH4" s="130"/>
      <c r="AI4" s="25"/>
      <c r="AJ4" s="25"/>
      <c r="AK4" s="25"/>
      <c r="AL4" s="131"/>
      <c r="AM4" s="131"/>
      <c r="AN4" s="132"/>
      <c r="AO4" s="133"/>
      <c r="AP4" s="134"/>
      <c r="AQ4" s="133"/>
      <c r="AR4" s="131"/>
      <c r="AS4" s="131"/>
      <c r="AT4" s="132"/>
      <c r="AV4" s="22" t="s">
        <v>94</v>
      </c>
      <c r="BD4" s="135"/>
      <c r="BE4" s="135"/>
    </row>
    <row r="5" spans="1:57" ht="14.25" customHeight="1">
      <c r="A5" s="56"/>
      <c r="B5" s="136" t="s">
        <v>67</v>
      </c>
      <c r="C5" s="137"/>
      <c r="D5" s="137"/>
      <c r="E5" s="137"/>
      <c r="F5" s="137"/>
      <c r="G5" s="137"/>
      <c r="H5" s="137"/>
      <c r="I5" s="56"/>
      <c r="J5" s="138" t="s">
        <v>37</v>
      </c>
      <c r="K5" s="139"/>
      <c r="L5" s="140" t="s">
        <v>38</v>
      </c>
      <c r="M5" s="139"/>
      <c r="N5" s="140" t="s">
        <v>39</v>
      </c>
      <c r="O5" s="139"/>
      <c r="P5" s="140" t="s">
        <v>40</v>
      </c>
      <c r="Q5" s="139"/>
      <c r="R5" s="139" t="s">
        <v>95</v>
      </c>
      <c r="S5" s="56"/>
      <c r="T5" s="138" t="s">
        <v>37</v>
      </c>
      <c r="U5" s="139"/>
      <c r="V5" s="140" t="s">
        <v>38</v>
      </c>
      <c r="W5" s="139"/>
      <c r="X5" s="140" t="s">
        <v>39</v>
      </c>
      <c r="Y5" s="139"/>
      <c r="Z5" s="140" t="s">
        <v>40</v>
      </c>
      <c r="AA5" s="139"/>
      <c r="AC5" s="141"/>
      <c r="AD5" s="142" t="s">
        <v>37</v>
      </c>
      <c r="AE5" s="143"/>
      <c r="AF5" s="144" t="s">
        <v>38</v>
      </c>
      <c r="AG5" s="145"/>
      <c r="AH5" s="146"/>
      <c r="AI5" s="147" t="s">
        <v>39</v>
      </c>
      <c r="AJ5" s="145"/>
      <c r="AK5" s="146"/>
      <c r="AL5" s="148" t="s">
        <v>72</v>
      </c>
      <c r="AM5" s="149"/>
      <c r="AN5" s="150"/>
      <c r="AO5" s="151" t="s">
        <v>73</v>
      </c>
      <c r="AP5" s="152"/>
      <c r="AQ5" s="153"/>
      <c r="AR5" s="154" t="s">
        <v>40</v>
      </c>
      <c r="AS5" s="155"/>
      <c r="AT5" s="156"/>
      <c r="AV5" s="157" t="s">
        <v>96</v>
      </c>
      <c r="AW5" s="158"/>
      <c r="AX5" s="158"/>
      <c r="AY5" s="158"/>
      <c r="AZ5" s="158"/>
      <c r="BA5" s="158"/>
      <c r="BB5" s="77"/>
    </row>
    <row r="6" spans="1:57" ht="26.25" customHeight="1">
      <c r="B6" s="159" t="s">
        <v>97</v>
      </c>
      <c r="C6" s="159" t="s">
        <v>98</v>
      </c>
      <c r="D6" s="159" t="s">
        <v>99</v>
      </c>
      <c r="E6" s="159" t="s">
        <v>72</v>
      </c>
      <c r="F6" s="159" t="s">
        <v>73</v>
      </c>
      <c r="G6" s="159" t="s">
        <v>100</v>
      </c>
      <c r="H6" s="159" t="s">
        <v>101</v>
      </c>
      <c r="J6" s="160" t="s">
        <v>54</v>
      </c>
      <c r="K6" s="161" t="s">
        <v>53</v>
      </c>
      <c r="L6" s="160" t="s">
        <v>54</v>
      </c>
      <c r="M6" s="161" t="s">
        <v>52</v>
      </c>
      <c r="N6" s="160" t="s">
        <v>54</v>
      </c>
      <c r="O6" s="161" t="s">
        <v>51</v>
      </c>
      <c r="P6" s="160" t="s">
        <v>54</v>
      </c>
      <c r="Q6" s="161" t="s">
        <v>51</v>
      </c>
      <c r="R6" s="162" t="s">
        <v>54</v>
      </c>
      <c r="T6" s="160" t="s">
        <v>54</v>
      </c>
      <c r="U6" s="161" t="s">
        <v>53</v>
      </c>
      <c r="V6" s="160" t="s">
        <v>54</v>
      </c>
      <c r="W6" s="161" t="s">
        <v>52</v>
      </c>
      <c r="X6" s="160" t="s">
        <v>54</v>
      </c>
      <c r="Y6" s="161" t="s">
        <v>51</v>
      </c>
      <c r="Z6" s="160" t="s">
        <v>54</v>
      </c>
      <c r="AA6" s="161" t="s">
        <v>51</v>
      </c>
      <c r="AB6" s="159"/>
      <c r="AC6" s="163" t="s">
        <v>102</v>
      </c>
      <c r="AD6" s="163" t="s">
        <v>103</v>
      </c>
      <c r="AE6" s="163" t="s">
        <v>104</v>
      </c>
      <c r="AF6" s="163" t="s">
        <v>102</v>
      </c>
      <c r="AG6" s="163" t="s">
        <v>103</v>
      </c>
      <c r="AH6" s="163" t="s">
        <v>104</v>
      </c>
      <c r="AI6" s="163" t="s">
        <v>102</v>
      </c>
      <c r="AJ6" s="163" t="s">
        <v>103</v>
      </c>
      <c r="AK6" s="163" t="s">
        <v>104</v>
      </c>
      <c r="AL6" s="164" t="s">
        <v>102</v>
      </c>
      <c r="AM6" s="164" t="s">
        <v>103</v>
      </c>
      <c r="AN6" s="164" t="s">
        <v>104</v>
      </c>
      <c r="AO6" s="163" t="s">
        <v>82</v>
      </c>
      <c r="AP6" s="163" t="s">
        <v>83</v>
      </c>
      <c r="AQ6" s="163" t="s">
        <v>84</v>
      </c>
      <c r="AR6" s="163" t="s">
        <v>102</v>
      </c>
      <c r="AS6" s="163" t="s">
        <v>103</v>
      </c>
      <c r="AT6" s="164" t="s">
        <v>105</v>
      </c>
      <c r="AU6" s="159"/>
      <c r="AV6" s="165" t="s">
        <v>106</v>
      </c>
      <c r="AW6" s="165" t="s">
        <v>107</v>
      </c>
      <c r="AX6" s="165" t="s">
        <v>108</v>
      </c>
      <c r="AY6" s="165" t="s">
        <v>109</v>
      </c>
      <c r="AZ6" s="165" t="s">
        <v>110</v>
      </c>
      <c r="BA6" s="165" t="s">
        <v>111</v>
      </c>
      <c r="BB6" s="159" t="s">
        <v>99</v>
      </c>
    </row>
    <row r="7" spans="1:57">
      <c r="A7" s="166">
        <v>32874</v>
      </c>
      <c r="B7" s="91">
        <v>67.25</v>
      </c>
      <c r="C7" s="91">
        <v>59.25</v>
      </c>
      <c r="D7" s="91">
        <v>66.975999999999999</v>
      </c>
      <c r="E7" s="91" t="s">
        <v>28</v>
      </c>
      <c r="F7" s="91" t="s">
        <v>28</v>
      </c>
      <c r="G7" s="91">
        <v>63.52</v>
      </c>
      <c r="H7" s="91">
        <v>64.492000000000004</v>
      </c>
      <c r="T7" s="91" t="s">
        <v>28</v>
      </c>
      <c r="U7" s="91" t="s">
        <v>28</v>
      </c>
      <c r="V7" s="91" t="s">
        <v>28</v>
      </c>
      <c r="W7" s="91" t="s">
        <v>28</v>
      </c>
      <c r="X7" s="91" t="s">
        <v>28</v>
      </c>
      <c r="Y7" s="91" t="s">
        <v>28</v>
      </c>
      <c r="AV7" s="91" t="s">
        <v>28</v>
      </c>
      <c r="AW7" s="91">
        <v>54.1</v>
      </c>
      <c r="AX7" s="91">
        <v>57.05</v>
      </c>
      <c r="AY7" s="91" t="s">
        <v>28</v>
      </c>
      <c r="AZ7" s="91">
        <v>54.3</v>
      </c>
      <c r="BA7" s="91">
        <v>55.879999999999995</v>
      </c>
      <c r="BB7" s="91">
        <v>57.738</v>
      </c>
      <c r="BD7" s="128">
        <v>0</v>
      </c>
      <c r="BE7" s="128">
        <v>5</v>
      </c>
    </row>
    <row r="8" spans="1:57">
      <c r="A8" s="166">
        <v>32905</v>
      </c>
      <c r="B8" s="91">
        <v>77.0625</v>
      </c>
      <c r="C8" s="91">
        <v>66.75</v>
      </c>
      <c r="D8" s="91">
        <v>67.083333333333329</v>
      </c>
      <c r="E8" s="91" t="s">
        <v>28</v>
      </c>
      <c r="F8" s="91" t="s">
        <v>28</v>
      </c>
      <c r="G8" s="91">
        <v>64.924999999999997</v>
      </c>
      <c r="H8" s="91">
        <v>70.2986111111111</v>
      </c>
      <c r="T8" s="91" t="s">
        <v>28</v>
      </c>
      <c r="U8" s="91" t="s">
        <v>28</v>
      </c>
      <c r="V8" s="91" t="s">
        <v>28</v>
      </c>
      <c r="W8" s="91" t="s">
        <v>28</v>
      </c>
      <c r="X8" s="91" t="s">
        <v>28</v>
      </c>
      <c r="Y8" s="91" t="s">
        <v>28</v>
      </c>
      <c r="AV8" s="91" t="s">
        <v>28</v>
      </c>
      <c r="AW8" s="91">
        <v>62.9375</v>
      </c>
      <c r="AX8" s="91">
        <v>62.333333333333336</v>
      </c>
      <c r="AY8" s="91" t="s">
        <v>28</v>
      </c>
      <c r="AZ8" s="91">
        <v>59.674999999999997</v>
      </c>
      <c r="BA8" s="91">
        <v>61.674999999999997</v>
      </c>
      <c r="BB8" s="91">
        <v>64.33</v>
      </c>
      <c r="BD8" s="128">
        <v>5</v>
      </c>
      <c r="BE8" s="128">
        <v>4</v>
      </c>
    </row>
    <row r="9" spans="1:57">
      <c r="A9" s="166">
        <v>32933</v>
      </c>
      <c r="B9" s="91">
        <v>79.1875</v>
      </c>
      <c r="C9" s="91">
        <v>68.443333333333328</v>
      </c>
      <c r="D9" s="91">
        <v>78</v>
      </c>
      <c r="E9" s="91" t="s">
        <v>28</v>
      </c>
      <c r="F9" s="91" t="s">
        <v>28</v>
      </c>
      <c r="G9" s="91">
        <v>67.349999999999994</v>
      </c>
      <c r="H9" s="91">
        <v>75.210277777777776</v>
      </c>
      <c r="T9" s="91" t="s">
        <v>28</v>
      </c>
      <c r="U9" s="91" t="s">
        <v>28</v>
      </c>
      <c r="V9" s="91" t="s">
        <v>28</v>
      </c>
      <c r="W9" s="91" t="s">
        <v>28</v>
      </c>
      <c r="X9" s="91" t="s">
        <v>28</v>
      </c>
      <c r="Y9" s="91" t="s">
        <v>28</v>
      </c>
      <c r="AV9" s="91">
        <v>72.25</v>
      </c>
      <c r="AW9" s="91">
        <v>65.875</v>
      </c>
      <c r="AX9" s="91">
        <v>63.25</v>
      </c>
      <c r="AY9" s="91" t="s">
        <v>28</v>
      </c>
      <c r="AZ9" s="91">
        <v>63.425000000000004</v>
      </c>
      <c r="BA9" s="91">
        <v>65.424999999999997</v>
      </c>
      <c r="BB9" s="91">
        <v>68.142499999999998</v>
      </c>
      <c r="BD9" s="128">
        <v>9</v>
      </c>
      <c r="BE9" s="128">
        <v>4</v>
      </c>
    </row>
    <row r="10" spans="1:57">
      <c r="A10" s="166">
        <v>32964</v>
      </c>
      <c r="B10" s="91">
        <v>67.8125</v>
      </c>
      <c r="C10" s="91">
        <v>69.6875</v>
      </c>
      <c r="D10" s="91">
        <v>72.8125</v>
      </c>
      <c r="E10" s="91" t="s">
        <v>28</v>
      </c>
      <c r="F10" s="91" t="s">
        <v>28</v>
      </c>
      <c r="G10" s="91">
        <v>57.274999999999999</v>
      </c>
      <c r="H10" s="91">
        <v>70.104166666666671</v>
      </c>
      <c r="T10" s="91" t="s">
        <v>28</v>
      </c>
      <c r="U10" s="91" t="s">
        <v>28</v>
      </c>
      <c r="V10" s="91" t="s">
        <v>28</v>
      </c>
      <c r="W10" s="91" t="s">
        <v>28</v>
      </c>
      <c r="X10" s="91" t="s">
        <v>28</v>
      </c>
      <c r="Y10" s="91" t="s">
        <v>28</v>
      </c>
      <c r="AV10" s="91">
        <v>67</v>
      </c>
      <c r="AW10" s="91">
        <v>60.4375</v>
      </c>
      <c r="AX10" s="91">
        <v>56.4375</v>
      </c>
      <c r="AY10" s="91">
        <v>59</v>
      </c>
      <c r="AZ10" s="91">
        <v>55.274999999999999</v>
      </c>
      <c r="BA10" s="91">
        <v>57.424999999999997</v>
      </c>
      <c r="BB10" s="91">
        <v>60.25</v>
      </c>
      <c r="BD10" s="128">
        <v>13</v>
      </c>
      <c r="BE10" s="128">
        <v>4</v>
      </c>
    </row>
    <row r="11" spans="1:57">
      <c r="A11" s="166">
        <v>32994</v>
      </c>
      <c r="B11" s="91">
        <v>62.7</v>
      </c>
      <c r="C11" s="91">
        <v>61.25</v>
      </c>
      <c r="D11" s="91">
        <v>66.361999999999995</v>
      </c>
      <c r="E11" s="91" t="s">
        <v>28</v>
      </c>
      <c r="F11" s="91" t="s">
        <v>28</v>
      </c>
      <c r="G11" s="91">
        <v>63.879999999999995</v>
      </c>
      <c r="H11" s="91">
        <v>63.437333333333335</v>
      </c>
      <c r="T11" s="91" t="s">
        <v>28</v>
      </c>
      <c r="U11" s="91" t="s">
        <v>28</v>
      </c>
      <c r="V11" s="91" t="s">
        <v>28</v>
      </c>
      <c r="W11" s="91" t="s">
        <v>28</v>
      </c>
      <c r="X11" s="91" t="s">
        <v>28</v>
      </c>
      <c r="Y11" s="91" t="s">
        <v>28</v>
      </c>
      <c r="AV11" s="91">
        <v>62.8</v>
      </c>
      <c r="AW11" s="91">
        <v>57.6</v>
      </c>
      <c r="AX11" s="91">
        <v>60.85</v>
      </c>
      <c r="AY11" s="91" t="s">
        <v>28</v>
      </c>
      <c r="AZ11" s="91" t="s">
        <v>28</v>
      </c>
      <c r="BA11" s="91">
        <v>61.696000000000005</v>
      </c>
      <c r="BB11" s="91">
        <v>65.05</v>
      </c>
      <c r="BD11" s="128">
        <v>17</v>
      </c>
      <c r="BE11" s="128">
        <v>5</v>
      </c>
    </row>
    <row r="12" spans="1:57">
      <c r="A12" s="166">
        <v>33025</v>
      </c>
      <c r="B12" s="91">
        <v>55.627499999999998</v>
      </c>
      <c r="C12" s="91">
        <v>57.125</v>
      </c>
      <c r="D12" s="91">
        <v>59.375</v>
      </c>
      <c r="E12" s="91" t="s">
        <v>28</v>
      </c>
      <c r="F12" s="91" t="s">
        <v>28</v>
      </c>
      <c r="G12" s="91">
        <v>55.975000000000001</v>
      </c>
      <c r="H12" s="91">
        <v>57.375833333333333</v>
      </c>
      <c r="T12" s="91" t="s">
        <v>28</v>
      </c>
      <c r="U12" s="91" t="s">
        <v>28</v>
      </c>
      <c r="V12" s="91" t="s">
        <v>28</v>
      </c>
      <c r="W12" s="91" t="s">
        <v>28</v>
      </c>
      <c r="X12" s="91" t="s">
        <v>28</v>
      </c>
      <c r="Y12" s="91" t="s">
        <v>28</v>
      </c>
      <c r="AV12" s="91">
        <v>57.5</v>
      </c>
      <c r="AW12" s="91">
        <v>54.375</v>
      </c>
      <c r="AX12" s="91">
        <v>55.875</v>
      </c>
      <c r="AY12" s="91" t="s">
        <v>28</v>
      </c>
      <c r="AZ12" s="91" t="s">
        <v>28</v>
      </c>
      <c r="BA12" s="91">
        <v>53.749999999999993</v>
      </c>
      <c r="BB12" s="91">
        <v>55.564999999999998</v>
      </c>
      <c r="BD12" s="128">
        <v>22</v>
      </c>
      <c r="BE12" s="128">
        <v>4</v>
      </c>
    </row>
    <row r="13" spans="1:57">
      <c r="A13" s="166">
        <v>33055</v>
      </c>
      <c r="B13" s="91">
        <v>53.75</v>
      </c>
      <c r="C13" s="91">
        <v>53.25</v>
      </c>
      <c r="D13" s="91">
        <v>57.532499999999999</v>
      </c>
      <c r="E13" s="91" t="s">
        <v>28</v>
      </c>
      <c r="F13" s="91" t="s">
        <v>28</v>
      </c>
      <c r="G13" s="91">
        <v>51.157499999999999</v>
      </c>
      <c r="H13" s="91">
        <v>54.844166666666666</v>
      </c>
      <c r="T13" s="91" t="s">
        <v>28</v>
      </c>
      <c r="U13" s="91" t="s">
        <v>28</v>
      </c>
      <c r="V13" s="91" t="s">
        <v>28</v>
      </c>
      <c r="W13" s="91" t="s">
        <v>28</v>
      </c>
      <c r="X13" s="91" t="s">
        <v>28</v>
      </c>
      <c r="Y13" s="91" t="s">
        <v>28</v>
      </c>
      <c r="AV13" s="91">
        <v>58</v>
      </c>
      <c r="AW13" s="91">
        <v>57.75</v>
      </c>
      <c r="AX13" s="91">
        <v>55</v>
      </c>
      <c r="AY13" s="91" t="s">
        <v>28</v>
      </c>
      <c r="AZ13" s="91" t="s">
        <v>28</v>
      </c>
      <c r="BA13" s="91">
        <v>51.712499999999999</v>
      </c>
      <c r="BB13" s="91">
        <v>55.734999999999999</v>
      </c>
      <c r="BD13" s="128">
        <v>26</v>
      </c>
      <c r="BE13" s="128">
        <v>4</v>
      </c>
    </row>
    <row r="14" spans="1:57">
      <c r="A14" s="166">
        <v>33086</v>
      </c>
      <c r="B14" s="91">
        <v>54.15</v>
      </c>
      <c r="C14" s="91">
        <v>53.6</v>
      </c>
      <c r="D14" s="91">
        <v>51.375999999999998</v>
      </c>
      <c r="E14" s="91" t="s">
        <v>28</v>
      </c>
      <c r="F14" s="91" t="s">
        <v>28</v>
      </c>
      <c r="G14" s="91">
        <v>47.36</v>
      </c>
      <c r="H14" s="91">
        <v>53.042000000000002</v>
      </c>
      <c r="T14" s="167" t="s">
        <v>28</v>
      </c>
      <c r="U14" s="167" t="s">
        <v>28</v>
      </c>
      <c r="V14" s="167" t="s">
        <v>28</v>
      </c>
      <c r="W14" s="167" t="s">
        <v>28</v>
      </c>
      <c r="X14" s="167" t="s">
        <v>28</v>
      </c>
      <c r="Y14" s="167" t="s">
        <v>28</v>
      </c>
      <c r="Z14" s="167"/>
      <c r="AA14" s="167"/>
      <c r="AV14" s="91" t="s">
        <v>28</v>
      </c>
      <c r="AW14" s="91">
        <v>55.2</v>
      </c>
      <c r="AX14" s="91">
        <v>53.5</v>
      </c>
      <c r="AY14" s="91" t="s">
        <v>28</v>
      </c>
      <c r="AZ14" s="91" t="s">
        <v>28</v>
      </c>
      <c r="BA14" s="91">
        <v>49.819999999999993</v>
      </c>
      <c r="BB14" s="91">
        <v>50.95</v>
      </c>
      <c r="BD14" s="128">
        <v>30</v>
      </c>
      <c r="BE14" s="128">
        <v>5</v>
      </c>
    </row>
    <row r="15" spans="1:57">
      <c r="A15" s="166">
        <v>33117</v>
      </c>
      <c r="B15" s="91">
        <v>52.1875</v>
      </c>
      <c r="C15" s="91">
        <v>49.875</v>
      </c>
      <c r="D15" s="91">
        <v>49.64</v>
      </c>
      <c r="E15" s="91" t="s">
        <v>28</v>
      </c>
      <c r="F15" s="91" t="s">
        <v>28</v>
      </c>
      <c r="G15" s="91">
        <v>47.75</v>
      </c>
      <c r="H15" s="91">
        <v>50.567499999999995</v>
      </c>
      <c r="T15" s="167" t="s">
        <v>28</v>
      </c>
      <c r="U15" s="167" t="s">
        <v>28</v>
      </c>
      <c r="V15" s="167" t="s">
        <v>28</v>
      </c>
      <c r="W15" s="167" t="s">
        <v>28</v>
      </c>
      <c r="X15" s="167" t="s">
        <v>28</v>
      </c>
      <c r="Y15" s="167" t="s">
        <v>28</v>
      </c>
      <c r="Z15" s="167"/>
      <c r="AA15" s="167"/>
      <c r="AV15" s="91" t="s">
        <v>28</v>
      </c>
      <c r="AW15" s="91">
        <v>55</v>
      </c>
      <c r="AX15" s="91">
        <v>52.8125</v>
      </c>
      <c r="AY15" s="91" t="s">
        <v>28</v>
      </c>
      <c r="AZ15" s="91">
        <v>49</v>
      </c>
      <c r="BA15" s="91">
        <v>51</v>
      </c>
      <c r="BB15" s="91">
        <v>51.532499999999999</v>
      </c>
      <c r="BD15" s="128">
        <v>35</v>
      </c>
      <c r="BE15" s="128">
        <v>4</v>
      </c>
    </row>
    <row r="16" spans="1:57">
      <c r="A16" s="166">
        <v>33147</v>
      </c>
      <c r="B16" s="91">
        <v>53.2</v>
      </c>
      <c r="C16" s="91">
        <v>51</v>
      </c>
      <c r="D16" s="91">
        <v>47.974000000000004</v>
      </c>
      <c r="E16" s="91" t="s">
        <v>28</v>
      </c>
      <c r="F16" s="91" t="s">
        <v>28</v>
      </c>
      <c r="G16" s="91">
        <v>48.8</v>
      </c>
      <c r="H16" s="91">
        <v>50.724666666666671</v>
      </c>
      <c r="T16" s="167" t="s">
        <v>28</v>
      </c>
      <c r="U16" s="167" t="s">
        <v>28</v>
      </c>
      <c r="V16" s="167" t="s">
        <v>28</v>
      </c>
      <c r="W16" s="167" t="s">
        <v>28</v>
      </c>
      <c r="X16" s="167" t="s">
        <v>28</v>
      </c>
      <c r="Y16" s="167" t="s">
        <v>28</v>
      </c>
      <c r="Z16" s="167"/>
      <c r="AA16" s="167"/>
      <c r="AV16" s="91" t="s">
        <v>28</v>
      </c>
      <c r="AW16" s="91">
        <v>53.05</v>
      </c>
      <c r="AX16" s="91">
        <v>51.4</v>
      </c>
      <c r="AY16" s="91" t="s">
        <v>28</v>
      </c>
      <c r="AZ16" s="91">
        <v>48.14</v>
      </c>
      <c r="BA16" s="91">
        <v>50.2</v>
      </c>
      <c r="BB16" s="91">
        <v>52.25</v>
      </c>
      <c r="BD16" s="128">
        <v>39</v>
      </c>
      <c r="BE16" s="128">
        <v>5</v>
      </c>
    </row>
    <row r="17" spans="1:57">
      <c r="A17" s="166">
        <v>33178</v>
      </c>
      <c r="B17" s="91">
        <v>54.25</v>
      </c>
      <c r="C17" s="91">
        <v>46.543333333333329</v>
      </c>
      <c r="D17" s="91">
        <v>45.392499999999998</v>
      </c>
      <c r="E17" s="91" t="s">
        <v>28</v>
      </c>
      <c r="F17" s="91" t="s">
        <v>28</v>
      </c>
      <c r="G17" s="91">
        <v>48</v>
      </c>
      <c r="H17" s="91">
        <v>48.728611111111114</v>
      </c>
      <c r="T17" s="167" t="s">
        <v>28</v>
      </c>
      <c r="U17" s="167" t="s">
        <v>28</v>
      </c>
      <c r="V17" s="167" t="s">
        <v>28</v>
      </c>
      <c r="W17" s="167" t="s">
        <v>28</v>
      </c>
      <c r="X17" s="167" t="s">
        <v>28</v>
      </c>
      <c r="Y17" s="167" t="s">
        <v>28</v>
      </c>
      <c r="Z17" s="167"/>
      <c r="AA17" s="167"/>
      <c r="AV17" s="91" t="s">
        <v>28</v>
      </c>
      <c r="AW17" s="91">
        <v>49.416666666666664</v>
      </c>
      <c r="AX17" s="91">
        <v>42.25</v>
      </c>
      <c r="AY17" s="91" t="s">
        <v>28</v>
      </c>
      <c r="AZ17" s="91">
        <v>44.137500000000003</v>
      </c>
      <c r="BA17" s="91">
        <v>45.887500000000003</v>
      </c>
      <c r="BB17" s="91">
        <v>45.127499999999998</v>
      </c>
      <c r="BD17" s="128">
        <v>44</v>
      </c>
      <c r="BE17" s="128">
        <v>4</v>
      </c>
    </row>
    <row r="18" spans="1:57">
      <c r="A18" s="166">
        <v>33208</v>
      </c>
      <c r="B18" s="91">
        <v>52.833333333333336</v>
      </c>
      <c r="C18" s="91">
        <v>49.916666666666664</v>
      </c>
      <c r="D18" s="91">
        <v>48.833333333333336</v>
      </c>
      <c r="E18" s="91" t="s">
        <v>28</v>
      </c>
      <c r="F18" s="91" t="s">
        <v>28</v>
      </c>
      <c r="G18" s="91">
        <v>48.45</v>
      </c>
      <c r="H18" s="91">
        <v>50.527777777777779</v>
      </c>
      <c r="T18" s="167" t="s">
        <v>28</v>
      </c>
      <c r="U18" s="167" t="s">
        <v>28</v>
      </c>
      <c r="V18" s="167" t="s">
        <v>28</v>
      </c>
      <c r="W18" s="167" t="s">
        <v>28</v>
      </c>
      <c r="X18" s="167" t="s">
        <v>28</v>
      </c>
      <c r="Y18" s="167" t="s">
        <v>28</v>
      </c>
      <c r="Z18" s="167"/>
      <c r="AA18" s="167"/>
      <c r="AV18" s="91" t="s">
        <v>28</v>
      </c>
      <c r="AW18" s="91">
        <v>49</v>
      </c>
      <c r="AX18" s="91">
        <v>46.666666666666664</v>
      </c>
      <c r="AY18" s="91" t="s">
        <v>28</v>
      </c>
      <c r="AZ18" s="91">
        <v>46.057500000000005</v>
      </c>
      <c r="BA18" s="91" t="s">
        <v>28</v>
      </c>
      <c r="BB18" s="91">
        <v>46.734999999999999</v>
      </c>
      <c r="BD18" s="128">
        <v>48</v>
      </c>
      <c r="BE18" s="128">
        <v>4</v>
      </c>
    </row>
    <row r="19" spans="1:57">
      <c r="A19" s="166">
        <v>33239</v>
      </c>
      <c r="B19" s="91">
        <v>49.5625</v>
      </c>
      <c r="C19" s="91">
        <v>47.7</v>
      </c>
      <c r="D19" s="91">
        <v>48.563499999999998</v>
      </c>
      <c r="E19" s="91" t="s">
        <v>28</v>
      </c>
      <c r="F19" s="91" t="s">
        <v>28</v>
      </c>
      <c r="G19" s="91">
        <v>48.9</v>
      </c>
      <c r="H19" s="91">
        <v>48.608666666666664</v>
      </c>
      <c r="T19" s="167" t="s">
        <v>28</v>
      </c>
      <c r="U19" s="167" t="s">
        <v>28</v>
      </c>
      <c r="V19" s="167" t="s">
        <v>28</v>
      </c>
      <c r="W19" s="167" t="s">
        <v>28</v>
      </c>
      <c r="X19" s="167" t="s">
        <v>28</v>
      </c>
      <c r="Y19" s="167" t="s">
        <v>28</v>
      </c>
      <c r="Z19" s="167"/>
      <c r="AA19" s="167"/>
      <c r="AV19" s="91" t="s">
        <v>28</v>
      </c>
      <c r="AW19" s="91">
        <v>47.0625</v>
      </c>
      <c r="AX19" s="91">
        <v>45.1875</v>
      </c>
      <c r="AY19" s="91" t="s">
        <v>28</v>
      </c>
      <c r="AZ19" s="91">
        <v>46.519999999999996</v>
      </c>
      <c r="BA19" s="91" t="s">
        <v>28</v>
      </c>
      <c r="BB19" s="91">
        <v>47.775999999999996</v>
      </c>
      <c r="BD19" s="128">
        <v>52</v>
      </c>
      <c r="BE19" s="128">
        <v>5</v>
      </c>
    </row>
    <row r="20" spans="1:57">
      <c r="A20" s="166">
        <v>33270</v>
      </c>
      <c r="B20" s="91">
        <v>48.4375</v>
      </c>
      <c r="C20" s="91">
        <v>49.75</v>
      </c>
      <c r="D20" s="91">
        <v>48.657499999999999</v>
      </c>
      <c r="E20" s="91" t="s">
        <v>28</v>
      </c>
      <c r="F20" s="91" t="s">
        <v>28</v>
      </c>
      <c r="G20" s="91">
        <v>47</v>
      </c>
      <c r="H20" s="91">
        <v>48.948333333333331</v>
      </c>
      <c r="T20" s="167" t="s">
        <v>28</v>
      </c>
      <c r="U20" s="167" t="s">
        <v>28</v>
      </c>
      <c r="V20" s="167" t="s">
        <v>28</v>
      </c>
      <c r="W20" s="167" t="s">
        <v>28</v>
      </c>
      <c r="X20" s="167" t="s">
        <v>28</v>
      </c>
      <c r="Y20" s="167" t="s">
        <v>28</v>
      </c>
      <c r="Z20" s="167"/>
      <c r="AA20" s="167"/>
      <c r="AV20" s="91" t="s">
        <v>28</v>
      </c>
      <c r="AW20" s="91">
        <v>45.875</v>
      </c>
      <c r="AX20" s="91">
        <v>43.5625</v>
      </c>
      <c r="AY20" s="91" t="s">
        <v>28</v>
      </c>
      <c r="AZ20" s="91">
        <v>44.650000000000006</v>
      </c>
      <c r="BA20" s="91" t="s">
        <v>28</v>
      </c>
      <c r="BB20" s="91">
        <v>46.672499999999999</v>
      </c>
      <c r="BD20" s="128">
        <v>57</v>
      </c>
      <c r="BE20" s="128">
        <v>4</v>
      </c>
    </row>
    <row r="21" spans="1:57">
      <c r="A21" s="166">
        <v>33298</v>
      </c>
      <c r="B21" s="91">
        <v>54.1875</v>
      </c>
      <c r="C21" s="91">
        <v>56.333333333333336</v>
      </c>
      <c r="D21" s="91">
        <v>53.155000000000001</v>
      </c>
      <c r="E21" s="91" t="s">
        <v>28</v>
      </c>
      <c r="F21" s="91" t="s">
        <v>28</v>
      </c>
      <c r="G21" s="91">
        <v>46.5</v>
      </c>
      <c r="H21" s="91">
        <v>54.558611111111112</v>
      </c>
      <c r="T21" s="167" t="s">
        <v>28</v>
      </c>
      <c r="U21" s="167" t="s">
        <v>28</v>
      </c>
      <c r="V21" s="167" t="s">
        <v>28</v>
      </c>
      <c r="W21" s="167" t="s">
        <v>28</v>
      </c>
      <c r="X21" s="167" t="s">
        <v>28</v>
      </c>
      <c r="Y21" s="167" t="s">
        <v>28</v>
      </c>
      <c r="Z21" s="167"/>
      <c r="AA21" s="167"/>
      <c r="AV21" s="91" t="s">
        <v>28</v>
      </c>
      <c r="AW21" s="91">
        <v>51.4375</v>
      </c>
      <c r="AX21" s="91">
        <v>48.8125</v>
      </c>
      <c r="AY21" s="91" t="s">
        <v>28</v>
      </c>
      <c r="AZ21" s="91">
        <v>47.849999999999994</v>
      </c>
      <c r="BA21" s="91" t="s">
        <v>28</v>
      </c>
      <c r="BB21" s="91">
        <v>50.33</v>
      </c>
      <c r="BD21" s="128">
        <v>61</v>
      </c>
      <c r="BE21" s="128">
        <v>4</v>
      </c>
    </row>
    <row r="22" spans="1:57">
      <c r="A22" s="166">
        <v>33329</v>
      </c>
      <c r="B22" s="91">
        <v>59.375</v>
      </c>
      <c r="C22" s="91">
        <v>64.875</v>
      </c>
      <c r="D22" s="91">
        <v>65.44</v>
      </c>
      <c r="E22" s="91" t="s">
        <v>28</v>
      </c>
      <c r="F22" s="91" t="s">
        <v>28</v>
      </c>
      <c r="G22" s="91">
        <v>46.5</v>
      </c>
      <c r="H22" s="91">
        <v>63.23</v>
      </c>
      <c r="T22" s="167" t="s">
        <v>28</v>
      </c>
      <c r="U22" s="167" t="s">
        <v>28</v>
      </c>
      <c r="V22" s="167" t="s">
        <v>28</v>
      </c>
      <c r="W22" s="167" t="s">
        <v>28</v>
      </c>
      <c r="X22" s="167" t="s">
        <v>28</v>
      </c>
      <c r="Y22" s="167" t="s">
        <v>28</v>
      </c>
      <c r="Z22" s="167"/>
      <c r="AA22" s="167"/>
      <c r="AV22" s="91">
        <v>56.625</v>
      </c>
      <c r="AW22" s="91">
        <v>53.75</v>
      </c>
      <c r="AX22" s="91">
        <v>55.5625</v>
      </c>
      <c r="AY22" s="91" t="s">
        <v>28</v>
      </c>
      <c r="AZ22" s="91">
        <v>49.9</v>
      </c>
      <c r="BA22" s="91" t="s">
        <v>28</v>
      </c>
      <c r="BB22" s="91">
        <v>62.876666666666665</v>
      </c>
      <c r="BD22" s="128">
        <v>65</v>
      </c>
      <c r="BE22" s="128">
        <v>4</v>
      </c>
    </row>
    <row r="23" spans="1:57">
      <c r="A23" s="166">
        <v>33359</v>
      </c>
      <c r="B23" s="91">
        <v>56.3</v>
      </c>
      <c r="C23" s="91">
        <v>57.5</v>
      </c>
      <c r="D23" s="91">
        <v>63.814</v>
      </c>
      <c r="E23" s="91" t="s">
        <v>28</v>
      </c>
      <c r="F23" s="91" t="s">
        <v>28</v>
      </c>
      <c r="G23" s="91">
        <v>53.3</v>
      </c>
      <c r="H23" s="91">
        <v>59.204666666666668</v>
      </c>
      <c r="T23" s="167" t="s">
        <v>28</v>
      </c>
      <c r="U23" s="167" t="s">
        <v>28</v>
      </c>
      <c r="V23" s="167" t="s">
        <v>28</v>
      </c>
      <c r="W23" s="167" t="s">
        <v>28</v>
      </c>
      <c r="X23" s="167" t="s">
        <v>28</v>
      </c>
      <c r="Y23" s="167" t="s">
        <v>28</v>
      </c>
      <c r="Z23" s="167"/>
      <c r="AA23" s="167"/>
      <c r="AV23" s="91">
        <v>59.05</v>
      </c>
      <c r="AW23" s="91">
        <v>56.65</v>
      </c>
      <c r="AX23" s="91">
        <v>57.6875</v>
      </c>
      <c r="AY23" s="91" t="s">
        <v>28</v>
      </c>
      <c r="AZ23" s="91">
        <v>56.15</v>
      </c>
      <c r="BA23" s="91">
        <v>59.52</v>
      </c>
      <c r="BB23" s="91">
        <v>62.762</v>
      </c>
      <c r="BD23" s="128">
        <v>69</v>
      </c>
      <c r="BE23" s="128">
        <v>5</v>
      </c>
    </row>
    <row r="24" spans="1:57">
      <c r="A24" s="166">
        <v>33390</v>
      </c>
      <c r="B24" s="91">
        <v>53.375</v>
      </c>
      <c r="C24" s="91">
        <v>56.125</v>
      </c>
      <c r="D24" s="91">
        <v>55.225000000000001</v>
      </c>
      <c r="E24" s="91" t="s">
        <v>28</v>
      </c>
      <c r="F24" s="91" t="s">
        <v>28</v>
      </c>
      <c r="G24" s="91">
        <v>52.5</v>
      </c>
      <c r="H24" s="91">
        <v>54.908333333333331</v>
      </c>
      <c r="T24" s="167" t="s">
        <v>28</v>
      </c>
      <c r="U24" s="167" t="s">
        <v>28</v>
      </c>
      <c r="V24" s="167" t="s">
        <v>28</v>
      </c>
      <c r="W24" s="167" t="s">
        <v>28</v>
      </c>
      <c r="X24" s="167" t="s">
        <v>28</v>
      </c>
      <c r="Y24" s="167" t="s">
        <v>28</v>
      </c>
      <c r="Z24" s="167"/>
      <c r="AA24" s="167"/>
      <c r="AV24" s="91">
        <v>56.6875</v>
      </c>
      <c r="AW24" s="91">
        <v>54.0625</v>
      </c>
      <c r="AX24" s="91">
        <v>56.0625</v>
      </c>
      <c r="AY24" s="91" t="s">
        <v>28</v>
      </c>
      <c r="AZ24" s="91" t="s">
        <v>28</v>
      </c>
      <c r="BA24" s="91">
        <v>56.525000000000006</v>
      </c>
      <c r="BB24" s="91">
        <v>59.0625</v>
      </c>
      <c r="BD24" s="128">
        <v>74</v>
      </c>
      <c r="BE24" s="128">
        <v>4</v>
      </c>
    </row>
    <row r="25" spans="1:57">
      <c r="A25" s="166">
        <v>33420</v>
      </c>
      <c r="B25" s="91">
        <v>54.125</v>
      </c>
      <c r="C25" s="91">
        <v>54.083333333333336</v>
      </c>
      <c r="D25" s="91">
        <v>53.39</v>
      </c>
      <c r="E25" s="91" t="s">
        <v>28</v>
      </c>
      <c r="F25" s="91" t="s">
        <v>28</v>
      </c>
      <c r="G25" s="91">
        <v>50.7</v>
      </c>
      <c r="H25" s="91">
        <v>53.866111111111117</v>
      </c>
      <c r="T25" s="167" t="s">
        <v>28</v>
      </c>
      <c r="U25" s="167" t="s">
        <v>28</v>
      </c>
      <c r="V25" s="167" t="s">
        <v>28</v>
      </c>
      <c r="W25" s="167" t="s">
        <v>28</v>
      </c>
      <c r="X25" s="167" t="s">
        <v>28</v>
      </c>
      <c r="Y25" s="167" t="s">
        <v>28</v>
      </c>
      <c r="Z25" s="167"/>
      <c r="AA25" s="167"/>
      <c r="AV25" s="91">
        <v>58.5</v>
      </c>
      <c r="AW25" s="91">
        <v>54.75</v>
      </c>
      <c r="AX25" s="91">
        <v>55.166666666666664</v>
      </c>
      <c r="AY25" s="91" t="s">
        <v>28</v>
      </c>
      <c r="AZ25" s="91">
        <v>54.64</v>
      </c>
      <c r="BA25" s="91" t="s">
        <v>28</v>
      </c>
      <c r="BB25" s="91">
        <v>58.055999999999997</v>
      </c>
      <c r="BD25" s="128">
        <v>78</v>
      </c>
      <c r="BE25" s="128">
        <v>5</v>
      </c>
    </row>
    <row r="26" spans="1:57">
      <c r="A26" s="166">
        <v>33451</v>
      </c>
      <c r="B26" s="91">
        <v>53.875</v>
      </c>
      <c r="C26" s="91">
        <v>52.583333333333336</v>
      </c>
      <c r="D26" s="91">
        <v>49.25</v>
      </c>
      <c r="E26" s="91" t="s">
        <v>28</v>
      </c>
      <c r="F26" s="91" t="s">
        <v>28</v>
      </c>
      <c r="G26" s="91">
        <v>42.5</v>
      </c>
      <c r="H26" s="91">
        <v>51.902777777777779</v>
      </c>
      <c r="T26" s="167" t="s">
        <v>28</v>
      </c>
      <c r="U26" s="167" t="s">
        <v>28</v>
      </c>
      <c r="V26" s="167" t="s">
        <v>28</v>
      </c>
      <c r="W26" s="167" t="s">
        <v>28</v>
      </c>
      <c r="X26" s="167" t="s">
        <v>28</v>
      </c>
      <c r="Y26" s="167" t="s">
        <v>28</v>
      </c>
      <c r="Z26" s="167"/>
      <c r="AA26" s="167"/>
      <c r="AV26" s="91" t="s">
        <v>28</v>
      </c>
      <c r="AW26" s="91">
        <v>54.3125</v>
      </c>
      <c r="AX26" s="91">
        <v>55.532499999999999</v>
      </c>
      <c r="AY26" s="91" t="s">
        <v>28</v>
      </c>
      <c r="AZ26" s="91">
        <v>49.85</v>
      </c>
      <c r="BA26" s="91">
        <v>53.400000000000006</v>
      </c>
      <c r="BB26" s="91">
        <v>51.752499999999998</v>
      </c>
      <c r="BD26" s="128">
        <v>83</v>
      </c>
      <c r="BE26" s="128">
        <v>4</v>
      </c>
    </row>
    <row r="27" spans="1:57">
      <c r="A27" s="166">
        <v>33482</v>
      </c>
      <c r="B27" s="91">
        <v>52.75</v>
      </c>
      <c r="C27" s="91">
        <v>49.1875</v>
      </c>
      <c r="D27" s="91">
        <v>46.833333333333336</v>
      </c>
      <c r="E27" s="91" t="s">
        <v>28</v>
      </c>
      <c r="F27" s="91" t="s">
        <v>28</v>
      </c>
      <c r="G27" s="91">
        <v>42.524999999999999</v>
      </c>
      <c r="H27" s="91">
        <v>49.590277777777779</v>
      </c>
      <c r="T27" s="167" t="s">
        <v>28</v>
      </c>
      <c r="U27" s="167" t="s">
        <v>28</v>
      </c>
      <c r="V27" s="167" t="s">
        <v>28</v>
      </c>
      <c r="W27" s="167" t="s">
        <v>28</v>
      </c>
      <c r="X27" s="167" t="s">
        <v>28</v>
      </c>
      <c r="Y27" s="167" t="s">
        <v>28</v>
      </c>
      <c r="Z27" s="167"/>
      <c r="AA27" s="167"/>
      <c r="AV27" s="91" t="s">
        <v>28</v>
      </c>
      <c r="AW27" s="91">
        <v>52.0625</v>
      </c>
      <c r="AX27" s="91">
        <v>51.032499999999999</v>
      </c>
      <c r="AY27" s="91" t="s">
        <v>28</v>
      </c>
      <c r="AZ27" s="91">
        <v>47.05</v>
      </c>
      <c r="BA27" s="91">
        <v>51.532500000000006</v>
      </c>
      <c r="BB27" s="91">
        <v>51.47</v>
      </c>
      <c r="BD27" s="128">
        <v>87</v>
      </c>
      <c r="BE27" s="128">
        <v>4</v>
      </c>
    </row>
    <row r="28" spans="1:57">
      <c r="A28" s="166">
        <v>33512</v>
      </c>
      <c r="B28" s="91">
        <v>50.826000000000001</v>
      </c>
      <c r="C28" s="91">
        <v>49.85</v>
      </c>
      <c r="D28" s="91">
        <v>47.212000000000003</v>
      </c>
      <c r="E28" s="91" t="s">
        <v>28</v>
      </c>
      <c r="F28" s="91" t="s">
        <v>28</v>
      </c>
      <c r="G28" s="91">
        <v>44.980000000000004</v>
      </c>
      <c r="H28" s="91">
        <v>49.295999999999999</v>
      </c>
      <c r="T28" s="167" t="s">
        <v>28</v>
      </c>
      <c r="U28" s="167" t="s">
        <v>28</v>
      </c>
      <c r="V28" s="167" t="s">
        <v>28</v>
      </c>
      <c r="W28" s="167" t="s">
        <v>28</v>
      </c>
      <c r="X28" s="167" t="s">
        <v>28</v>
      </c>
      <c r="Y28" s="167" t="s">
        <v>28</v>
      </c>
      <c r="Z28" s="167"/>
      <c r="AA28" s="167"/>
      <c r="AV28" s="91" t="s">
        <v>28</v>
      </c>
      <c r="AW28" s="91">
        <v>49.9</v>
      </c>
      <c r="AX28" s="91">
        <v>52.8125</v>
      </c>
      <c r="AY28" s="91" t="s">
        <v>28</v>
      </c>
      <c r="AZ28" s="91">
        <v>48.320000000000007</v>
      </c>
      <c r="BA28" s="91">
        <v>49.379999999999995</v>
      </c>
      <c r="BB28" s="91">
        <v>51.851999999999997</v>
      </c>
      <c r="BD28" s="128">
        <v>91</v>
      </c>
      <c r="BE28" s="128">
        <v>5</v>
      </c>
    </row>
    <row r="29" spans="1:57">
      <c r="A29" s="166">
        <v>33543</v>
      </c>
      <c r="B29" s="91">
        <v>52.333333333333336</v>
      </c>
      <c r="C29" s="91">
        <v>44.9375</v>
      </c>
      <c r="D29" s="91">
        <v>48.424999999999997</v>
      </c>
      <c r="E29" s="91" t="s">
        <v>28</v>
      </c>
      <c r="F29" s="91" t="s">
        <v>28</v>
      </c>
      <c r="G29" s="91">
        <v>43.625</v>
      </c>
      <c r="H29" s="91">
        <v>48.565277777777773</v>
      </c>
      <c r="T29" s="167" t="s">
        <v>28</v>
      </c>
      <c r="U29" s="167" t="s">
        <v>28</v>
      </c>
      <c r="V29" s="167" t="s">
        <v>28</v>
      </c>
      <c r="W29" s="167" t="s">
        <v>28</v>
      </c>
      <c r="X29" s="167" t="s">
        <v>28</v>
      </c>
      <c r="Y29" s="167" t="s">
        <v>28</v>
      </c>
      <c r="Z29" s="167"/>
      <c r="AA29" s="167"/>
      <c r="AV29" s="91" t="s">
        <v>28</v>
      </c>
      <c r="AW29" s="91">
        <v>50</v>
      </c>
      <c r="AX29" s="91">
        <v>45.3125</v>
      </c>
      <c r="AY29" s="91" t="s">
        <v>28</v>
      </c>
      <c r="AZ29" s="91">
        <v>46.85</v>
      </c>
      <c r="BA29" s="91">
        <v>48.125</v>
      </c>
      <c r="BB29" s="91">
        <v>50.375</v>
      </c>
      <c r="BD29" s="128">
        <v>96</v>
      </c>
      <c r="BE29" s="128">
        <v>4</v>
      </c>
    </row>
    <row r="30" spans="1:57">
      <c r="A30" s="166">
        <v>33573</v>
      </c>
      <c r="B30" s="91">
        <v>54.416666666666664</v>
      </c>
      <c r="C30" s="91">
        <v>49.083333333333336</v>
      </c>
      <c r="D30" s="91">
        <v>52.234999999999999</v>
      </c>
      <c r="E30" s="91" t="s">
        <v>28</v>
      </c>
      <c r="F30" s="91" t="s">
        <v>28</v>
      </c>
      <c r="G30" s="91">
        <v>46.9</v>
      </c>
      <c r="H30" s="91">
        <v>51.911666666666669</v>
      </c>
      <c r="T30" s="167" t="s">
        <v>28</v>
      </c>
      <c r="U30" s="167" t="s">
        <v>28</v>
      </c>
      <c r="V30" s="167" t="s">
        <v>28</v>
      </c>
      <c r="W30" s="167" t="s">
        <v>28</v>
      </c>
      <c r="X30" s="167" t="s">
        <v>28</v>
      </c>
      <c r="Y30" s="167" t="s">
        <v>28</v>
      </c>
      <c r="Z30" s="167"/>
      <c r="AA30" s="167"/>
      <c r="AV30" s="91" t="s">
        <v>28</v>
      </c>
      <c r="AW30" s="91">
        <v>51</v>
      </c>
      <c r="AX30" s="91">
        <v>47.166666666666664</v>
      </c>
      <c r="AY30" s="91" t="s">
        <v>28</v>
      </c>
      <c r="AZ30" s="91">
        <v>49.35</v>
      </c>
      <c r="BA30" s="91">
        <v>51.424999999999997</v>
      </c>
      <c r="BB30" s="91">
        <v>53.142499999999998</v>
      </c>
      <c r="BD30" s="128">
        <v>100</v>
      </c>
      <c r="BE30" s="128">
        <v>4</v>
      </c>
    </row>
    <row r="31" spans="1:57">
      <c r="A31" s="166">
        <v>33604</v>
      </c>
      <c r="B31" s="91">
        <v>60.375</v>
      </c>
      <c r="C31" s="91">
        <v>59.5</v>
      </c>
      <c r="D31" s="91">
        <v>57.6</v>
      </c>
      <c r="E31" s="91" t="s">
        <v>28</v>
      </c>
      <c r="F31" s="91" t="s">
        <v>28</v>
      </c>
      <c r="G31" s="91">
        <v>53.875</v>
      </c>
      <c r="H31" s="91">
        <v>59.158333333333331</v>
      </c>
      <c r="T31" s="167" t="s">
        <v>28</v>
      </c>
      <c r="U31" s="167" t="s">
        <v>28</v>
      </c>
      <c r="V31" s="167" t="s">
        <v>28</v>
      </c>
      <c r="W31" s="167" t="s">
        <v>28</v>
      </c>
      <c r="X31" s="167" t="s">
        <v>28</v>
      </c>
      <c r="Y31" s="167" t="s">
        <v>28</v>
      </c>
      <c r="Z31" s="167"/>
      <c r="AA31" s="167"/>
      <c r="AV31" s="91">
        <v>53</v>
      </c>
      <c r="AW31" s="91">
        <v>53</v>
      </c>
      <c r="AX31" s="91">
        <v>54.625</v>
      </c>
      <c r="AY31" s="91">
        <v>55</v>
      </c>
      <c r="AZ31" s="91">
        <v>50.524999999999999</v>
      </c>
      <c r="BA31" s="91">
        <v>52.725000000000001</v>
      </c>
      <c r="BB31" s="91">
        <v>54.827999999999996</v>
      </c>
      <c r="BD31" s="128">
        <v>104</v>
      </c>
      <c r="BE31" s="128">
        <v>5</v>
      </c>
    </row>
    <row r="32" spans="1:57">
      <c r="A32" s="166">
        <v>33635</v>
      </c>
      <c r="B32" s="91">
        <v>63.3125</v>
      </c>
      <c r="C32" s="91">
        <v>61.125</v>
      </c>
      <c r="D32" s="91">
        <v>61.3125</v>
      </c>
      <c r="E32" s="91" t="s">
        <v>28</v>
      </c>
      <c r="F32" s="91" t="s">
        <v>28</v>
      </c>
      <c r="G32" s="91">
        <v>59.7</v>
      </c>
      <c r="H32" s="91">
        <v>61.916666666666664</v>
      </c>
      <c r="T32" s="167" t="s">
        <v>28</v>
      </c>
      <c r="U32" s="167" t="s">
        <v>28</v>
      </c>
      <c r="V32" s="167" t="s">
        <v>28</v>
      </c>
      <c r="W32" s="167" t="s">
        <v>28</v>
      </c>
      <c r="X32" s="167" t="s">
        <v>28</v>
      </c>
      <c r="Y32" s="167" t="s">
        <v>28</v>
      </c>
      <c r="Z32" s="167"/>
      <c r="AA32" s="167"/>
      <c r="AV32" s="91" t="s">
        <v>28</v>
      </c>
      <c r="AW32" s="91">
        <v>56</v>
      </c>
      <c r="AX32" s="91">
        <v>53.125</v>
      </c>
      <c r="AY32" s="91" t="s">
        <v>28</v>
      </c>
      <c r="AZ32" s="91">
        <v>53.55</v>
      </c>
      <c r="BA32" s="91">
        <v>55.8</v>
      </c>
      <c r="BB32" s="91">
        <v>58.907499999999999</v>
      </c>
      <c r="BD32" s="128">
        <v>109</v>
      </c>
      <c r="BE32" s="128">
        <v>4</v>
      </c>
    </row>
    <row r="33" spans="1:57">
      <c r="A33" s="166">
        <v>33664</v>
      </c>
      <c r="B33" s="91">
        <v>69.9375</v>
      </c>
      <c r="C33" s="91">
        <v>70.916666666666671</v>
      </c>
      <c r="D33" s="91">
        <v>66.50333333333333</v>
      </c>
      <c r="E33" s="91" t="s">
        <v>28</v>
      </c>
      <c r="F33" s="91" t="s">
        <v>28</v>
      </c>
      <c r="G33" s="91">
        <v>63.65</v>
      </c>
      <c r="H33" s="91">
        <v>69.119166666666672</v>
      </c>
      <c r="T33" s="167" t="s">
        <v>28</v>
      </c>
      <c r="U33" s="167" t="s">
        <v>28</v>
      </c>
      <c r="V33" s="167" t="s">
        <v>28</v>
      </c>
      <c r="W33" s="167" t="s">
        <v>28</v>
      </c>
      <c r="X33" s="167" t="s">
        <v>28</v>
      </c>
      <c r="Y33" s="167" t="s">
        <v>28</v>
      </c>
      <c r="Z33" s="167"/>
      <c r="AA33" s="167"/>
      <c r="AV33" s="91" t="s">
        <v>28</v>
      </c>
      <c r="AW33" s="91">
        <v>64.125</v>
      </c>
      <c r="AX33" s="91">
        <v>64.5</v>
      </c>
      <c r="AY33" s="91" t="s">
        <v>28</v>
      </c>
      <c r="AZ33" s="91">
        <v>63.72</v>
      </c>
      <c r="BA33" s="91">
        <v>65.72</v>
      </c>
      <c r="BB33" s="91">
        <v>66.844999999999999</v>
      </c>
      <c r="BD33" s="128">
        <v>113</v>
      </c>
      <c r="BE33" s="128">
        <v>4</v>
      </c>
    </row>
    <row r="34" spans="1:57">
      <c r="A34" s="166">
        <v>33695</v>
      </c>
      <c r="B34" s="91">
        <v>75.05</v>
      </c>
      <c r="C34" s="91">
        <v>74.05</v>
      </c>
      <c r="D34" s="91">
        <v>72.326666666666668</v>
      </c>
      <c r="E34" s="91" t="s">
        <v>28</v>
      </c>
      <c r="F34" s="91" t="s">
        <v>28</v>
      </c>
      <c r="G34" s="91">
        <v>66</v>
      </c>
      <c r="H34" s="91">
        <v>73.808888888888887</v>
      </c>
      <c r="T34" s="167" t="s">
        <v>28</v>
      </c>
      <c r="U34" s="167" t="s">
        <v>28</v>
      </c>
      <c r="V34" s="167" t="s">
        <v>28</v>
      </c>
      <c r="W34" s="167" t="s">
        <v>28</v>
      </c>
      <c r="X34" s="167" t="s">
        <v>28</v>
      </c>
      <c r="Y34" s="167" t="s">
        <v>28</v>
      </c>
      <c r="Z34" s="167"/>
      <c r="AA34" s="167"/>
      <c r="AV34" s="91" t="s">
        <v>28</v>
      </c>
      <c r="AW34" s="91">
        <v>68</v>
      </c>
      <c r="AX34" s="91">
        <v>64.2</v>
      </c>
      <c r="AY34" s="91">
        <v>64.75</v>
      </c>
      <c r="AZ34" s="91">
        <v>65</v>
      </c>
      <c r="BA34" s="91">
        <v>67.52</v>
      </c>
      <c r="BB34" s="91">
        <v>70.564999999999998</v>
      </c>
      <c r="BD34" s="128">
        <v>117</v>
      </c>
      <c r="BE34" s="128">
        <v>5</v>
      </c>
    </row>
    <row r="35" spans="1:57">
      <c r="A35" s="166">
        <v>33725</v>
      </c>
      <c r="B35" s="91">
        <v>64.69</v>
      </c>
      <c r="C35" s="91">
        <v>72.875</v>
      </c>
      <c r="D35" s="91">
        <v>71.5</v>
      </c>
      <c r="E35" s="91" t="s">
        <v>28</v>
      </c>
      <c r="F35" s="91" t="s">
        <v>28</v>
      </c>
      <c r="G35" s="91">
        <v>66.650000000000006</v>
      </c>
      <c r="H35" s="91">
        <v>69.688333333333333</v>
      </c>
      <c r="T35" s="167" t="s">
        <v>28</v>
      </c>
      <c r="U35" s="167" t="s">
        <v>28</v>
      </c>
      <c r="V35" s="167" t="s">
        <v>28</v>
      </c>
      <c r="W35" s="167" t="s">
        <v>28</v>
      </c>
      <c r="X35" s="167" t="s">
        <v>28</v>
      </c>
      <c r="Y35" s="167" t="s">
        <v>28</v>
      </c>
      <c r="Z35" s="167"/>
      <c r="AA35" s="167"/>
      <c r="AV35" s="91" t="s">
        <v>28</v>
      </c>
      <c r="AW35" s="91">
        <v>67.8125</v>
      </c>
      <c r="AX35" s="91">
        <v>68.1875</v>
      </c>
      <c r="AY35" s="91">
        <v>68.25</v>
      </c>
      <c r="AZ35" s="91">
        <v>66.775000000000006</v>
      </c>
      <c r="BA35" s="91">
        <v>68.599999999999994</v>
      </c>
      <c r="BB35" s="91">
        <v>70.564999999999998</v>
      </c>
      <c r="BD35" s="128">
        <v>122</v>
      </c>
      <c r="BE35" s="128">
        <v>4</v>
      </c>
    </row>
    <row r="36" spans="1:57">
      <c r="A36" s="166">
        <v>33756</v>
      </c>
      <c r="B36" s="91">
        <v>61.594999999999999</v>
      </c>
      <c r="C36" s="91">
        <v>64.0625</v>
      </c>
      <c r="D36" s="91">
        <v>69.467500000000001</v>
      </c>
      <c r="E36" s="91" t="s">
        <v>28</v>
      </c>
      <c r="F36" s="91" t="s">
        <v>28</v>
      </c>
      <c r="G36" s="91">
        <v>63</v>
      </c>
      <c r="H36" s="91">
        <v>65.041666666666671</v>
      </c>
      <c r="T36" s="167" t="s">
        <v>28</v>
      </c>
      <c r="U36" s="167" t="s">
        <v>28</v>
      </c>
      <c r="V36" s="167" t="s">
        <v>28</v>
      </c>
      <c r="W36" s="167" t="s">
        <v>28</v>
      </c>
      <c r="X36" s="167" t="s">
        <v>28</v>
      </c>
      <c r="Y36" s="167" t="s">
        <v>28</v>
      </c>
      <c r="Z36" s="167"/>
      <c r="AA36" s="167"/>
      <c r="AV36" s="91" t="s">
        <v>28</v>
      </c>
      <c r="AW36" s="91">
        <v>65.75</v>
      </c>
      <c r="AX36" s="91">
        <v>64.25</v>
      </c>
      <c r="AY36" s="91" t="s">
        <v>28</v>
      </c>
      <c r="AZ36" s="91">
        <v>65.5</v>
      </c>
      <c r="BA36" s="91" t="s">
        <v>28</v>
      </c>
      <c r="BB36" s="91">
        <v>67.075000000000003</v>
      </c>
      <c r="BD36" s="128">
        <v>126</v>
      </c>
      <c r="BE36" s="128">
        <v>4</v>
      </c>
    </row>
    <row r="37" spans="1:57">
      <c r="A37" s="166">
        <v>33786</v>
      </c>
      <c r="B37" s="91">
        <v>56.3125</v>
      </c>
      <c r="C37" s="91">
        <v>55.75</v>
      </c>
      <c r="D37" s="91">
        <v>57.625</v>
      </c>
      <c r="E37" s="91" t="s">
        <v>28</v>
      </c>
      <c r="F37" s="91" t="s">
        <v>28</v>
      </c>
      <c r="G37" s="91">
        <v>57.94</v>
      </c>
      <c r="H37" s="91">
        <v>56.5625</v>
      </c>
      <c r="T37" s="167" t="s">
        <v>28</v>
      </c>
      <c r="U37" s="167" t="s">
        <v>28</v>
      </c>
      <c r="V37" s="167" t="s">
        <v>28</v>
      </c>
      <c r="W37" s="167" t="s">
        <v>28</v>
      </c>
      <c r="X37" s="167" t="s">
        <v>28</v>
      </c>
      <c r="Y37" s="167" t="s">
        <v>28</v>
      </c>
      <c r="Z37" s="167"/>
      <c r="AA37" s="167"/>
      <c r="AV37" s="91" t="s">
        <v>28</v>
      </c>
      <c r="AW37" s="91">
        <v>60.375</v>
      </c>
      <c r="AX37" s="91">
        <v>56.25</v>
      </c>
      <c r="AY37" s="91" t="s">
        <v>28</v>
      </c>
      <c r="AZ37" s="91">
        <v>60.379999999999995</v>
      </c>
      <c r="BA37" s="91">
        <v>62</v>
      </c>
      <c r="BB37" s="91">
        <v>60.326000000000001</v>
      </c>
      <c r="BD37" s="128">
        <v>130</v>
      </c>
      <c r="BE37" s="128">
        <v>5</v>
      </c>
    </row>
    <row r="38" spans="1:57">
      <c r="A38" s="166">
        <v>33817</v>
      </c>
      <c r="B38" s="91">
        <v>53.8125</v>
      </c>
      <c r="C38" s="91">
        <v>52.875</v>
      </c>
      <c r="D38" s="91">
        <v>58.25</v>
      </c>
      <c r="E38" s="91" t="s">
        <v>28</v>
      </c>
      <c r="F38" s="91" t="s">
        <v>28</v>
      </c>
      <c r="G38" s="91">
        <v>52.2</v>
      </c>
      <c r="H38" s="91">
        <v>54.979166666666664</v>
      </c>
      <c r="T38" s="167" t="s">
        <v>28</v>
      </c>
      <c r="U38" s="167" t="s">
        <v>28</v>
      </c>
      <c r="V38" s="167" t="s">
        <v>28</v>
      </c>
      <c r="W38" s="167" t="s">
        <v>28</v>
      </c>
      <c r="X38" s="167" t="s">
        <v>28</v>
      </c>
      <c r="Y38" s="167" t="s">
        <v>28</v>
      </c>
      <c r="Z38" s="167"/>
      <c r="AA38" s="167"/>
      <c r="AV38" s="91" t="s">
        <v>28</v>
      </c>
      <c r="AW38" s="91">
        <v>53.125</v>
      </c>
      <c r="AX38" s="91">
        <v>53.25</v>
      </c>
      <c r="AY38" s="91">
        <v>52.5</v>
      </c>
      <c r="AZ38" s="91">
        <v>51.6</v>
      </c>
      <c r="BA38" s="91" t="s">
        <v>28</v>
      </c>
      <c r="BB38" s="91">
        <v>54.875</v>
      </c>
      <c r="BD38" s="128">
        <v>135</v>
      </c>
      <c r="BE38" s="128">
        <v>4</v>
      </c>
    </row>
    <row r="39" spans="1:57">
      <c r="A39" s="166">
        <v>33848</v>
      </c>
      <c r="B39" s="91">
        <v>55.45</v>
      </c>
      <c r="C39" s="91">
        <v>59.3</v>
      </c>
      <c r="D39" s="91">
        <v>55.28</v>
      </c>
      <c r="E39" s="91" t="s">
        <v>28</v>
      </c>
      <c r="F39" s="91" t="s">
        <v>28</v>
      </c>
      <c r="G39" s="91">
        <v>51.44</v>
      </c>
      <c r="H39" s="91">
        <v>56.676666666666669</v>
      </c>
      <c r="T39" s="167" t="s">
        <v>28</v>
      </c>
      <c r="U39" s="167" t="s">
        <v>28</v>
      </c>
      <c r="V39" s="167" t="s">
        <v>28</v>
      </c>
      <c r="W39" s="167" t="s">
        <v>28</v>
      </c>
      <c r="X39" s="167" t="s">
        <v>28</v>
      </c>
      <c r="Y39" s="167" t="s">
        <v>28</v>
      </c>
      <c r="Z39" s="167"/>
      <c r="AA39" s="167"/>
      <c r="AV39" s="91" t="s">
        <v>28</v>
      </c>
      <c r="AW39" s="91">
        <v>53.5</v>
      </c>
      <c r="AX39" s="91">
        <v>56.15</v>
      </c>
      <c r="AY39" s="91" t="s">
        <v>28</v>
      </c>
      <c r="AZ39" s="91">
        <v>51.42</v>
      </c>
      <c r="BA39" s="91">
        <v>53.787499999999994</v>
      </c>
      <c r="BB39" s="91">
        <v>54.811999999999998</v>
      </c>
      <c r="BD39" s="128">
        <v>139</v>
      </c>
      <c r="BE39" s="128">
        <v>5</v>
      </c>
    </row>
    <row r="40" spans="1:57">
      <c r="A40" s="166">
        <v>33878</v>
      </c>
      <c r="B40" s="91">
        <v>54</v>
      </c>
      <c r="C40" s="91">
        <v>56.5</v>
      </c>
      <c r="D40" s="91">
        <v>54.88</v>
      </c>
      <c r="E40" s="91" t="s">
        <v>28</v>
      </c>
      <c r="F40" s="91" t="s">
        <v>28</v>
      </c>
      <c r="G40" s="91">
        <v>51.825000000000003</v>
      </c>
      <c r="H40" s="91">
        <v>55.126666666666665</v>
      </c>
      <c r="T40" s="167" t="s">
        <v>28</v>
      </c>
      <c r="U40" s="167" t="s">
        <v>28</v>
      </c>
      <c r="V40" s="167" t="s">
        <v>28</v>
      </c>
      <c r="W40" s="167" t="s">
        <v>28</v>
      </c>
      <c r="X40" s="167" t="s">
        <v>28</v>
      </c>
      <c r="Y40" s="167" t="s">
        <v>28</v>
      </c>
      <c r="Z40" s="167"/>
      <c r="AA40" s="167"/>
      <c r="AV40" s="91" t="s">
        <v>28</v>
      </c>
      <c r="AW40" s="91">
        <v>52</v>
      </c>
      <c r="AX40" s="91">
        <v>52</v>
      </c>
      <c r="AY40" s="91" t="s">
        <v>28</v>
      </c>
      <c r="AZ40" s="91">
        <v>50.725000000000001</v>
      </c>
      <c r="BA40" s="91">
        <v>52.8125</v>
      </c>
      <c r="BB40" s="91">
        <v>53.08</v>
      </c>
      <c r="BD40" s="128">
        <v>144</v>
      </c>
      <c r="BE40" s="128">
        <v>4</v>
      </c>
    </row>
    <row r="41" spans="1:57">
      <c r="A41" s="166">
        <v>33909</v>
      </c>
      <c r="B41" s="91">
        <v>59.75</v>
      </c>
      <c r="C41" s="91">
        <v>63.666666666666664</v>
      </c>
      <c r="D41" s="91">
        <v>61</v>
      </c>
      <c r="E41" s="91" t="s">
        <v>28</v>
      </c>
      <c r="F41" s="91" t="s">
        <v>28</v>
      </c>
      <c r="G41" s="91">
        <v>56.892499999999998</v>
      </c>
      <c r="H41" s="91">
        <v>61.472222222222221</v>
      </c>
      <c r="T41" s="167" t="s">
        <v>28</v>
      </c>
      <c r="U41" s="167" t="s">
        <v>28</v>
      </c>
      <c r="V41" s="167" t="s">
        <v>28</v>
      </c>
      <c r="W41" s="167" t="s">
        <v>28</v>
      </c>
      <c r="X41" s="167" t="s">
        <v>28</v>
      </c>
      <c r="Y41" s="167" t="s">
        <v>28</v>
      </c>
      <c r="Z41" s="167"/>
      <c r="AA41" s="167"/>
      <c r="AV41" s="91" t="s">
        <v>28</v>
      </c>
      <c r="AW41" s="91">
        <v>55.75</v>
      </c>
      <c r="AX41" s="91">
        <v>56.75</v>
      </c>
      <c r="AY41" s="91" t="s">
        <v>28</v>
      </c>
      <c r="AZ41" s="91">
        <v>56.992500000000007</v>
      </c>
      <c r="BA41" s="91">
        <v>58.882499999999993</v>
      </c>
      <c r="BB41" s="91">
        <v>58.7425</v>
      </c>
      <c r="BD41" s="128">
        <v>148</v>
      </c>
      <c r="BE41" s="128">
        <v>4</v>
      </c>
    </row>
    <row r="42" spans="1:57">
      <c r="A42" s="166">
        <v>33939</v>
      </c>
      <c r="B42" s="91">
        <v>71.126666666666665</v>
      </c>
      <c r="C42" s="91">
        <v>66.916666666666671</v>
      </c>
      <c r="D42" s="91">
        <v>68.58</v>
      </c>
      <c r="E42" s="91" t="s">
        <v>28</v>
      </c>
      <c r="F42" s="91" t="s">
        <v>28</v>
      </c>
      <c r="G42" s="91">
        <v>70.42</v>
      </c>
      <c r="H42" s="91">
        <v>68.87444444444445</v>
      </c>
      <c r="T42" s="167" t="s">
        <v>28</v>
      </c>
      <c r="U42" s="167" t="s">
        <v>28</v>
      </c>
      <c r="V42" s="167" t="s">
        <v>28</v>
      </c>
      <c r="W42" s="167" t="s">
        <v>28</v>
      </c>
      <c r="X42" s="167" t="s">
        <v>28</v>
      </c>
      <c r="Y42" s="167" t="s">
        <v>28</v>
      </c>
      <c r="AV42" s="91" t="s">
        <v>28</v>
      </c>
      <c r="AW42" s="91">
        <v>66.833333333333329</v>
      </c>
      <c r="AX42" s="91">
        <v>62.583333333333336</v>
      </c>
      <c r="AY42" s="91" t="s">
        <v>28</v>
      </c>
      <c r="AZ42" s="91">
        <v>65.094000000000008</v>
      </c>
      <c r="BA42" s="91">
        <v>67.433999999999997</v>
      </c>
      <c r="BB42" s="91">
        <v>67.378</v>
      </c>
      <c r="BD42" s="128">
        <v>152</v>
      </c>
      <c r="BE42" s="128">
        <v>5</v>
      </c>
    </row>
    <row r="43" spans="1:57">
      <c r="A43" s="166">
        <v>33970</v>
      </c>
      <c r="B43" s="91">
        <v>74.75</v>
      </c>
      <c r="C43" s="91">
        <v>75.375</v>
      </c>
      <c r="D43" s="91">
        <v>74.53</v>
      </c>
      <c r="E43" s="91" t="s">
        <v>28</v>
      </c>
      <c r="F43" s="91" t="s">
        <v>28</v>
      </c>
      <c r="G43" s="91">
        <v>72.099999999999994</v>
      </c>
      <c r="H43" s="91">
        <v>74.885000000000005</v>
      </c>
      <c r="T43" s="167" t="s">
        <v>28</v>
      </c>
      <c r="U43" s="167" t="s">
        <v>28</v>
      </c>
      <c r="V43" s="167" t="s">
        <v>28</v>
      </c>
      <c r="W43" s="167" t="s">
        <v>28</v>
      </c>
      <c r="X43" s="167" t="s">
        <v>28</v>
      </c>
      <c r="Y43" s="167" t="s">
        <v>28</v>
      </c>
      <c r="AV43" s="91" t="s">
        <v>28</v>
      </c>
      <c r="AW43" s="91">
        <v>68</v>
      </c>
      <c r="AX43" s="91">
        <v>65.5</v>
      </c>
      <c r="AY43" s="91" t="s">
        <v>28</v>
      </c>
      <c r="AZ43" s="91">
        <v>66.400000000000006</v>
      </c>
      <c r="BA43" s="91">
        <v>70.2</v>
      </c>
      <c r="BB43" s="91">
        <v>68.44</v>
      </c>
      <c r="BD43" s="128">
        <v>157</v>
      </c>
      <c r="BE43" s="128">
        <v>4</v>
      </c>
    </row>
    <row r="44" spans="1:57">
      <c r="A44" s="166">
        <v>34001</v>
      </c>
      <c r="B44" s="91">
        <v>86.5625</v>
      </c>
      <c r="C44" s="91">
        <v>84.583333333333329</v>
      </c>
      <c r="D44" s="91">
        <v>80.709999999999994</v>
      </c>
      <c r="E44" s="91" t="s">
        <v>28</v>
      </c>
      <c r="F44" s="91" t="s">
        <v>28</v>
      </c>
      <c r="G44" s="91">
        <v>73</v>
      </c>
      <c r="H44" s="91">
        <v>83.951944444444436</v>
      </c>
      <c r="T44" s="167" t="s">
        <v>28</v>
      </c>
      <c r="U44" s="167" t="s">
        <v>28</v>
      </c>
      <c r="V44" s="167" t="s">
        <v>28</v>
      </c>
      <c r="W44" s="167" t="s">
        <v>28</v>
      </c>
      <c r="X44" s="167" t="s">
        <v>28</v>
      </c>
      <c r="Y44" s="167" t="s">
        <v>28</v>
      </c>
      <c r="AV44" s="91" t="s">
        <v>28</v>
      </c>
      <c r="AW44" s="91">
        <v>72</v>
      </c>
      <c r="AX44" s="91">
        <v>70.333333333333329</v>
      </c>
      <c r="AY44" s="91" t="s">
        <v>28</v>
      </c>
      <c r="AZ44" s="91">
        <v>71.2</v>
      </c>
      <c r="BA44" s="91">
        <v>75.924999999999997</v>
      </c>
      <c r="BB44" s="91">
        <v>76.13</v>
      </c>
      <c r="BD44" s="128">
        <v>161</v>
      </c>
      <c r="BE44" s="128">
        <v>4</v>
      </c>
    </row>
    <row r="45" spans="1:57">
      <c r="A45" s="166">
        <v>34029</v>
      </c>
      <c r="B45" s="91">
        <v>83.45</v>
      </c>
      <c r="C45" s="91">
        <v>77.2</v>
      </c>
      <c r="D45" s="91">
        <v>72.5</v>
      </c>
      <c r="E45" s="91" t="s">
        <v>28</v>
      </c>
      <c r="F45" s="91" t="s">
        <v>28</v>
      </c>
      <c r="G45" s="91">
        <v>72.400000000000006</v>
      </c>
      <c r="H45" s="91">
        <v>77.716666666666669</v>
      </c>
      <c r="T45" s="167" t="s">
        <v>28</v>
      </c>
      <c r="U45" s="167" t="s">
        <v>28</v>
      </c>
      <c r="V45" s="167" t="s">
        <v>28</v>
      </c>
      <c r="W45" s="167" t="s">
        <v>28</v>
      </c>
      <c r="X45" s="167" t="s">
        <v>28</v>
      </c>
      <c r="Y45" s="167" t="s">
        <v>28</v>
      </c>
      <c r="AV45" s="91" t="s">
        <v>28</v>
      </c>
      <c r="AW45" s="91">
        <v>76.2</v>
      </c>
      <c r="AX45" s="91">
        <v>69.75</v>
      </c>
      <c r="AY45" s="91" t="s">
        <v>28</v>
      </c>
      <c r="AZ45" s="91">
        <v>69.459999999999994</v>
      </c>
      <c r="BA45" s="91">
        <v>73.78</v>
      </c>
      <c r="BB45" s="91">
        <v>76</v>
      </c>
      <c r="BD45" s="128">
        <v>165</v>
      </c>
      <c r="BE45" s="128">
        <v>5</v>
      </c>
    </row>
    <row r="46" spans="1:57">
      <c r="A46" s="166">
        <v>34060</v>
      </c>
      <c r="B46" s="91">
        <v>70.1875</v>
      </c>
      <c r="C46" s="91">
        <v>72.125</v>
      </c>
      <c r="D46" s="91">
        <v>75.5</v>
      </c>
      <c r="E46" s="91" t="s">
        <v>28</v>
      </c>
      <c r="F46" s="91" t="s">
        <v>28</v>
      </c>
      <c r="G46" s="91">
        <v>67</v>
      </c>
      <c r="H46" s="91">
        <v>72.604166666666671</v>
      </c>
      <c r="T46" s="167" t="s">
        <v>28</v>
      </c>
      <c r="U46" s="167" t="s">
        <v>28</v>
      </c>
      <c r="V46" s="167" t="s">
        <v>28</v>
      </c>
      <c r="W46" s="167" t="s">
        <v>28</v>
      </c>
      <c r="X46" s="167" t="s">
        <v>28</v>
      </c>
      <c r="Y46" s="167" t="s">
        <v>28</v>
      </c>
      <c r="AV46" s="91" t="s">
        <v>28</v>
      </c>
      <c r="AW46" s="91">
        <v>67</v>
      </c>
      <c r="AX46" s="91">
        <v>60.6875</v>
      </c>
      <c r="AY46" s="91">
        <v>78.5</v>
      </c>
      <c r="AZ46" s="91" t="s">
        <v>28</v>
      </c>
      <c r="BA46" s="91">
        <v>63.300000000000004</v>
      </c>
      <c r="BB46" s="91">
        <v>63.75</v>
      </c>
      <c r="BD46" s="128">
        <v>170</v>
      </c>
      <c r="BE46" s="128">
        <v>4</v>
      </c>
    </row>
    <row r="47" spans="1:57">
      <c r="A47" s="166">
        <v>34090</v>
      </c>
      <c r="B47" s="91">
        <v>63.1875</v>
      </c>
      <c r="C47" s="91">
        <v>66.875</v>
      </c>
      <c r="D47" s="91">
        <v>61.5</v>
      </c>
      <c r="E47" s="91" t="s">
        <v>28</v>
      </c>
      <c r="F47" s="91" t="s">
        <v>28</v>
      </c>
      <c r="G47" s="91">
        <v>65.25</v>
      </c>
      <c r="H47" s="91">
        <v>63.854166666666664</v>
      </c>
      <c r="T47" s="167" t="s">
        <v>28</v>
      </c>
      <c r="U47" s="167" t="s">
        <v>28</v>
      </c>
      <c r="V47" s="167" t="s">
        <v>28</v>
      </c>
      <c r="W47" s="167" t="s">
        <v>28</v>
      </c>
      <c r="X47" s="167" t="s">
        <v>28</v>
      </c>
      <c r="Y47" s="167" t="s">
        <v>28</v>
      </c>
      <c r="AV47" s="91" t="s">
        <v>28</v>
      </c>
      <c r="AW47" s="91">
        <v>62</v>
      </c>
      <c r="AX47" s="91">
        <v>63.083333333333336</v>
      </c>
      <c r="AY47" s="91" t="s">
        <v>28</v>
      </c>
      <c r="AZ47" s="91">
        <v>54</v>
      </c>
      <c r="BA47" s="91">
        <v>56.924999999999997</v>
      </c>
      <c r="BB47" s="91" t="s">
        <v>28</v>
      </c>
      <c r="BD47" s="128">
        <v>174</v>
      </c>
      <c r="BE47" s="128">
        <v>4</v>
      </c>
    </row>
    <row r="48" spans="1:57">
      <c r="A48" s="166">
        <v>34121</v>
      </c>
      <c r="B48" s="91">
        <v>59.8</v>
      </c>
      <c r="C48" s="91">
        <v>59</v>
      </c>
      <c r="D48" s="91">
        <v>57.125</v>
      </c>
      <c r="E48" s="91" t="s">
        <v>28</v>
      </c>
      <c r="F48" s="91" t="s">
        <v>28</v>
      </c>
      <c r="G48" s="91">
        <v>59.4</v>
      </c>
      <c r="H48" s="91">
        <v>58.641666666666673</v>
      </c>
      <c r="T48" s="167" t="s">
        <v>28</v>
      </c>
      <c r="U48" s="167" t="s">
        <v>28</v>
      </c>
      <c r="V48" s="167" t="s">
        <v>28</v>
      </c>
      <c r="W48" s="167" t="s">
        <v>28</v>
      </c>
      <c r="X48" s="167" t="s">
        <v>28</v>
      </c>
      <c r="Y48" s="167" t="s">
        <v>28</v>
      </c>
      <c r="AV48" s="91" t="s">
        <v>28</v>
      </c>
      <c r="AW48" s="91">
        <v>57.8</v>
      </c>
      <c r="AX48" s="91">
        <v>57.333333333333336</v>
      </c>
      <c r="AY48" s="91" t="s">
        <v>28</v>
      </c>
      <c r="AZ48" s="91" t="s">
        <v>28</v>
      </c>
      <c r="BA48" s="91">
        <v>53.92</v>
      </c>
      <c r="BB48" s="91">
        <v>55.293333333333329</v>
      </c>
      <c r="BD48" s="128">
        <v>178</v>
      </c>
      <c r="BE48" s="128">
        <v>5</v>
      </c>
    </row>
    <row r="49" spans="1:57">
      <c r="A49" s="166">
        <v>34151</v>
      </c>
      <c r="B49" s="91">
        <v>58.583333333333336</v>
      </c>
      <c r="C49" s="91">
        <v>55.25</v>
      </c>
      <c r="D49" s="91">
        <v>54.5</v>
      </c>
      <c r="E49" s="91" t="s">
        <v>28</v>
      </c>
      <c r="F49" s="91" t="s">
        <v>28</v>
      </c>
      <c r="G49" s="91">
        <v>56.674999999999997</v>
      </c>
      <c r="H49" s="91">
        <v>56.111111111111114</v>
      </c>
      <c r="T49" s="167" t="s">
        <v>28</v>
      </c>
      <c r="U49" s="167" t="s">
        <v>28</v>
      </c>
      <c r="V49" s="167" t="s">
        <v>28</v>
      </c>
      <c r="W49" s="167" t="s">
        <v>28</v>
      </c>
      <c r="X49" s="167" t="s">
        <v>28</v>
      </c>
      <c r="Y49" s="167" t="s">
        <v>28</v>
      </c>
      <c r="AV49" s="91" t="s">
        <v>28</v>
      </c>
      <c r="AW49" s="91">
        <v>53.5</v>
      </c>
      <c r="AX49" s="91">
        <v>52.416666666666664</v>
      </c>
      <c r="AY49" s="91" t="s">
        <v>28</v>
      </c>
      <c r="AZ49" s="91" t="s">
        <v>28</v>
      </c>
      <c r="BA49" s="91">
        <v>51.95</v>
      </c>
      <c r="BB49" s="91">
        <v>52.42</v>
      </c>
      <c r="BD49" s="128">
        <v>183</v>
      </c>
      <c r="BE49" s="128">
        <v>4</v>
      </c>
    </row>
    <row r="50" spans="1:57">
      <c r="A50" s="166">
        <v>34182</v>
      </c>
      <c r="B50" s="91">
        <v>62.47</v>
      </c>
      <c r="C50" s="91">
        <v>68.5</v>
      </c>
      <c r="D50" s="91">
        <v>58.88</v>
      </c>
      <c r="E50" s="91" t="s">
        <v>28</v>
      </c>
      <c r="F50" s="91" t="s">
        <v>28</v>
      </c>
      <c r="G50" s="91">
        <v>61.099999999999994</v>
      </c>
      <c r="H50" s="91">
        <v>63.283333333333331</v>
      </c>
      <c r="T50" s="167" t="s">
        <v>28</v>
      </c>
      <c r="U50" s="167" t="s">
        <v>28</v>
      </c>
      <c r="V50" s="167" t="s">
        <v>28</v>
      </c>
      <c r="W50" s="167" t="s">
        <v>28</v>
      </c>
      <c r="X50" s="167" t="s">
        <v>28</v>
      </c>
      <c r="Y50" s="167" t="s">
        <v>28</v>
      </c>
      <c r="AV50" s="91">
        <v>60.75</v>
      </c>
      <c r="AW50" s="91">
        <v>61.282499999999999</v>
      </c>
      <c r="AX50" s="91">
        <v>62.3125</v>
      </c>
      <c r="AY50" s="91" t="s">
        <v>28</v>
      </c>
      <c r="AZ50" s="91" t="s">
        <v>28</v>
      </c>
      <c r="BA50" s="91">
        <v>58.9</v>
      </c>
      <c r="BB50" s="91">
        <v>62.96</v>
      </c>
      <c r="BD50" s="128">
        <v>187</v>
      </c>
      <c r="BE50" s="128">
        <v>4</v>
      </c>
    </row>
    <row r="51" spans="1:57">
      <c r="A51" s="166">
        <v>34213</v>
      </c>
      <c r="B51" s="91">
        <v>68.75</v>
      </c>
      <c r="C51" s="91">
        <v>71.45</v>
      </c>
      <c r="D51" s="91">
        <v>66.5</v>
      </c>
      <c r="E51" s="91" t="s">
        <v>28</v>
      </c>
      <c r="F51" s="91" t="s">
        <v>28</v>
      </c>
      <c r="G51" s="91">
        <v>64</v>
      </c>
      <c r="H51" s="91">
        <v>68.899999999999991</v>
      </c>
      <c r="T51" s="167" t="s">
        <v>28</v>
      </c>
      <c r="U51" s="167" t="s">
        <v>28</v>
      </c>
      <c r="V51" s="167" t="s">
        <v>28</v>
      </c>
      <c r="W51" s="167" t="s">
        <v>28</v>
      </c>
      <c r="X51" s="167" t="s">
        <v>28</v>
      </c>
      <c r="Y51" s="167" t="s">
        <v>28</v>
      </c>
      <c r="AV51" s="91">
        <v>63</v>
      </c>
      <c r="AW51" s="91">
        <v>64.099999999999994</v>
      </c>
      <c r="AX51" s="91">
        <v>66.05</v>
      </c>
      <c r="AY51" s="91" t="s">
        <v>28</v>
      </c>
      <c r="AZ51" s="91" t="s">
        <v>28</v>
      </c>
      <c r="BA51" s="91">
        <v>61.010000000000005</v>
      </c>
      <c r="BB51" s="91">
        <v>64.047499999999999</v>
      </c>
      <c r="BD51" s="128">
        <v>191</v>
      </c>
      <c r="BE51" s="128">
        <v>5</v>
      </c>
    </row>
    <row r="52" spans="1:57">
      <c r="A52" s="166">
        <v>34243</v>
      </c>
      <c r="B52" s="91">
        <v>70.1875</v>
      </c>
      <c r="C52" s="91">
        <v>67.125</v>
      </c>
      <c r="D52" s="91">
        <v>67.125</v>
      </c>
      <c r="E52" s="91" t="s">
        <v>28</v>
      </c>
      <c r="F52" s="91" t="s">
        <v>28</v>
      </c>
      <c r="G52" s="91">
        <v>63.782499999999999</v>
      </c>
      <c r="H52" s="91">
        <v>68.145833333333329</v>
      </c>
      <c r="T52" s="167" t="s">
        <v>28</v>
      </c>
      <c r="U52" s="167" t="s">
        <v>28</v>
      </c>
      <c r="V52" s="167" t="s">
        <v>28</v>
      </c>
      <c r="W52" s="167" t="s">
        <v>28</v>
      </c>
      <c r="X52" s="167" t="s">
        <v>28</v>
      </c>
      <c r="Y52" s="167" t="s">
        <v>28</v>
      </c>
      <c r="AV52" s="91">
        <v>63</v>
      </c>
      <c r="AW52" s="91">
        <v>64.5</v>
      </c>
      <c r="AX52" s="91">
        <v>63.375</v>
      </c>
      <c r="AY52" s="91" t="s">
        <v>28</v>
      </c>
      <c r="AZ52" s="91">
        <v>60.125</v>
      </c>
      <c r="BA52" s="91">
        <v>60.25</v>
      </c>
      <c r="BB52" s="91">
        <v>64.877499999999998</v>
      </c>
      <c r="BD52" s="128">
        <v>196</v>
      </c>
      <c r="BE52" s="128">
        <v>4</v>
      </c>
    </row>
    <row r="53" spans="1:57">
      <c r="A53" s="166">
        <v>34274</v>
      </c>
      <c r="B53" s="91">
        <v>71.75</v>
      </c>
      <c r="C53" s="91">
        <v>69</v>
      </c>
      <c r="D53" s="91">
        <v>71</v>
      </c>
      <c r="E53" s="91" t="s">
        <v>28</v>
      </c>
      <c r="F53" s="91" t="s">
        <v>28</v>
      </c>
      <c r="G53" s="91">
        <v>62.699999999999996</v>
      </c>
      <c r="H53" s="91">
        <v>70.583333333333329</v>
      </c>
      <c r="T53" s="167" t="s">
        <v>28</v>
      </c>
      <c r="U53" s="167" t="s">
        <v>28</v>
      </c>
      <c r="V53" s="167" t="s">
        <v>28</v>
      </c>
      <c r="W53" s="167" t="s">
        <v>28</v>
      </c>
      <c r="X53" s="167" t="s">
        <v>28</v>
      </c>
      <c r="Y53" s="167" t="s">
        <v>28</v>
      </c>
      <c r="AV53" s="91">
        <v>65</v>
      </c>
      <c r="AW53" s="91" t="s">
        <v>28</v>
      </c>
      <c r="AX53" s="91">
        <v>63.25</v>
      </c>
      <c r="AY53" s="91" t="s">
        <v>28</v>
      </c>
      <c r="AZ53" s="91">
        <v>63.942499999999995</v>
      </c>
      <c r="BA53" s="91">
        <v>66.5</v>
      </c>
      <c r="BB53" s="91">
        <v>66.782499999999999</v>
      </c>
      <c r="BD53" s="128">
        <v>200</v>
      </c>
      <c r="BE53" s="128">
        <v>4</v>
      </c>
    </row>
    <row r="54" spans="1:57">
      <c r="A54" s="166">
        <v>34304</v>
      </c>
      <c r="B54" s="91">
        <v>72.0625</v>
      </c>
      <c r="C54" s="91">
        <v>68.166666666666671</v>
      </c>
      <c r="D54" s="91">
        <v>68.75</v>
      </c>
      <c r="E54" s="91" t="s">
        <v>28</v>
      </c>
      <c r="F54" s="91" t="s">
        <v>28</v>
      </c>
      <c r="G54" s="91">
        <v>62.120000000000005</v>
      </c>
      <c r="H54" s="91">
        <v>69.659722222222229</v>
      </c>
      <c r="T54" s="167" t="s">
        <v>28</v>
      </c>
      <c r="U54" s="167" t="s">
        <v>28</v>
      </c>
      <c r="V54" s="167" t="s">
        <v>28</v>
      </c>
      <c r="W54" s="167" t="s">
        <v>28</v>
      </c>
      <c r="X54" s="167" t="s">
        <v>28</v>
      </c>
      <c r="Y54" s="167" t="s">
        <v>28</v>
      </c>
      <c r="AV54" s="91">
        <v>66.333333333333329</v>
      </c>
      <c r="AW54" s="91" t="s">
        <v>28</v>
      </c>
      <c r="AX54" s="91">
        <v>64.75</v>
      </c>
      <c r="AY54" s="91" t="s">
        <v>28</v>
      </c>
      <c r="AZ54" s="91">
        <v>59.160000000000004</v>
      </c>
      <c r="BA54" s="91">
        <v>62.448</v>
      </c>
      <c r="BB54" s="91">
        <v>65.438000000000002</v>
      </c>
      <c r="BD54" s="128">
        <v>204</v>
      </c>
      <c r="BE54" s="128">
        <v>5</v>
      </c>
    </row>
    <row r="55" spans="1:57">
      <c r="A55" s="166">
        <v>34335</v>
      </c>
      <c r="B55" s="91">
        <v>69.6875</v>
      </c>
      <c r="C55" s="91">
        <v>59.416666666666664</v>
      </c>
      <c r="D55" s="91" t="s">
        <v>28</v>
      </c>
      <c r="E55" s="91" t="s">
        <v>28</v>
      </c>
      <c r="F55" s="91" t="s">
        <v>28</v>
      </c>
      <c r="G55" s="91">
        <v>59.262500000000003</v>
      </c>
      <c r="H55" s="91">
        <v>64.552083333333329</v>
      </c>
      <c r="T55" s="167" t="s">
        <v>28</v>
      </c>
      <c r="U55" s="167" t="s">
        <v>28</v>
      </c>
      <c r="V55" s="167" t="s">
        <v>28</v>
      </c>
      <c r="W55" s="167" t="s">
        <v>28</v>
      </c>
      <c r="X55" s="167" t="s">
        <v>28</v>
      </c>
      <c r="Y55" s="167" t="s">
        <v>28</v>
      </c>
      <c r="AV55" s="91">
        <v>55</v>
      </c>
      <c r="AW55" s="91">
        <v>59.625</v>
      </c>
      <c r="AX55" s="91">
        <v>52.75</v>
      </c>
      <c r="AY55" s="91" t="s">
        <v>28</v>
      </c>
      <c r="AZ55" s="91">
        <v>52.6325</v>
      </c>
      <c r="BA55" s="91">
        <v>57.6325</v>
      </c>
      <c r="BB55" s="91">
        <v>57.377499999999998</v>
      </c>
      <c r="BD55" s="128">
        <v>209</v>
      </c>
      <c r="BE55" s="128">
        <v>4</v>
      </c>
    </row>
    <row r="56" spans="1:57">
      <c r="A56" s="166">
        <v>34366</v>
      </c>
      <c r="B56" s="91">
        <v>81.5</v>
      </c>
      <c r="C56" s="91">
        <v>68.5</v>
      </c>
      <c r="D56" s="91">
        <v>66</v>
      </c>
      <c r="E56" s="91" t="s">
        <v>28</v>
      </c>
      <c r="F56" s="91" t="s">
        <v>28</v>
      </c>
      <c r="G56" s="91">
        <v>59.45</v>
      </c>
      <c r="H56" s="91">
        <v>72</v>
      </c>
      <c r="T56" s="167" t="s">
        <v>28</v>
      </c>
      <c r="U56" s="167" t="s">
        <v>28</v>
      </c>
      <c r="V56" s="167" t="s">
        <v>28</v>
      </c>
      <c r="W56" s="167" t="s">
        <v>28</v>
      </c>
      <c r="X56" s="167" t="s">
        <v>28</v>
      </c>
      <c r="Y56" s="167" t="s">
        <v>28</v>
      </c>
      <c r="AV56" s="91" t="s">
        <v>28</v>
      </c>
      <c r="AW56" s="91">
        <v>59.9375</v>
      </c>
      <c r="AX56" s="91">
        <v>55.583333333333336</v>
      </c>
      <c r="AY56" s="91" t="s">
        <v>28</v>
      </c>
      <c r="AZ56" s="91">
        <v>54.7</v>
      </c>
      <c r="BA56" s="91">
        <v>58.082499999999996</v>
      </c>
      <c r="BB56" s="91">
        <v>57.55</v>
      </c>
      <c r="BD56" s="128">
        <v>213</v>
      </c>
      <c r="BE56" s="128">
        <v>4</v>
      </c>
    </row>
    <row r="57" spans="1:57">
      <c r="A57" s="166">
        <v>34394</v>
      </c>
      <c r="B57" s="91">
        <v>68.2</v>
      </c>
      <c r="C57" s="91">
        <v>62.25</v>
      </c>
      <c r="D57" s="91">
        <v>62.876666666666665</v>
      </c>
      <c r="E57" s="91" t="s">
        <v>28</v>
      </c>
      <c r="F57" s="91" t="s">
        <v>28</v>
      </c>
      <c r="G57" s="91">
        <v>57.186</v>
      </c>
      <c r="H57" s="91">
        <v>64.442222222222213</v>
      </c>
      <c r="T57" s="167" t="s">
        <v>28</v>
      </c>
      <c r="U57" s="167" t="s">
        <v>28</v>
      </c>
      <c r="V57" s="167" t="s">
        <v>28</v>
      </c>
      <c r="W57" s="167" t="s">
        <v>28</v>
      </c>
      <c r="X57" s="167" t="s">
        <v>28</v>
      </c>
      <c r="Y57" s="167" t="s">
        <v>28</v>
      </c>
      <c r="AV57" s="91" t="s">
        <v>28</v>
      </c>
      <c r="AW57" s="91">
        <v>61.1</v>
      </c>
      <c r="AX57" s="91">
        <v>54.25</v>
      </c>
      <c r="AY57" s="91" t="s">
        <v>28</v>
      </c>
      <c r="AZ57" s="91">
        <v>53</v>
      </c>
      <c r="BA57" s="91">
        <v>53.333333333333336</v>
      </c>
      <c r="BB57" s="91">
        <v>56.3125</v>
      </c>
      <c r="BD57" s="128">
        <v>217</v>
      </c>
      <c r="BE57" s="128">
        <v>5</v>
      </c>
    </row>
    <row r="58" spans="1:57">
      <c r="A58" s="166">
        <v>34425</v>
      </c>
      <c r="B58" s="91">
        <v>62.125</v>
      </c>
      <c r="C58" s="91">
        <v>68.625</v>
      </c>
      <c r="D58" s="91" t="s">
        <v>28</v>
      </c>
      <c r="E58" s="91" t="s">
        <v>28</v>
      </c>
      <c r="F58" s="91" t="s">
        <v>28</v>
      </c>
      <c r="G58" s="91" t="s">
        <v>28</v>
      </c>
      <c r="H58" s="91">
        <v>65.375</v>
      </c>
      <c r="T58" s="167" t="s">
        <v>28</v>
      </c>
      <c r="U58" s="167" t="s">
        <v>28</v>
      </c>
      <c r="V58" s="167" t="s">
        <v>28</v>
      </c>
      <c r="W58" s="167" t="s">
        <v>28</v>
      </c>
      <c r="X58" s="167" t="s">
        <v>28</v>
      </c>
      <c r="Y58" s="167" t="s">
        <v>28</v>
      </c>
      <c r="AV58" s="91" t="s">
        <v>28</v>
      </c>
      <c r="AW58" s="91">
        <v>56.625</v>
      </c>
      <c r="AX58" s="91">
        <v>60.5</v>
      </c>
      <c r="AY58" s="91" t="s">
        <v>28</v>
      </c>
      <c r="AZ58" s="91">
        <v>48.333333333333336</v>
      </c>
      <c r="BA58" s="91">
        <v>51.6875</v>
      </c>
      <c r="BB58" s="91">
        <v>53.33</v>
      </c>
      <c r="BD58" s="128">
        <v>222</v>
      </c>
      <c r="BE58" s="128">
        <v>4</v>
      </c>
    </row>
    <row r="59" spans="1:57">
      <c r="A59" s="166">
        <v>34455</v>
      </c>
      <c r="B59" s="91">
        <v>64.75</v>
      </c>
      <c r="C59" s="91">
        <v>62.8125</v>
      </c>
      <c r="D59" s="91">
        <v>72</v>
      </c>
      <c r="E59" s="91" t="s">
        <v>28</v>
      </c>
      <c r="F59" s="91" t="s">
        <v>28</v>
      </c>
      <c r="G59" s="91">
        <v>64.38</v>
      </c>
      <c r="H59" s="91">
        <v>66.520833333333329</v>
      </c>
      <c r="T59" s="167" t="s">
        <v>28</v>
      </c>
      <c r="U59" s="167" t="s">
        <v>28</v>
      </c>
      <c r="V59" s="167" t="s">
        <v>28</v>
      </c>
      <c r="W59" s="167" t="s">
        <v>28</v>
      </c>
      <c r="X59" s="167" t="s">
        <v>28</v>
      </c>
      <c r="Y59" s="167" t="s">
        <v>28</v>
      </c>
      <c r="AV59" s="91">
        <v>60</v>
      </c>
      <c r="AW59" s="91">
        <v>54.25</v>
      </c>
      <c r="AX59" s="91">
        <v>59.083333333333336</v>
      </c>
      <c r="AY59" s="91">
        <v>58.6875</v>
      </c>
      <c r="AZ59" s="91">
        <v>58.15</v>
      </c>
      <c r="BA59" s="91">
        <v>55.625</v>
      </c>
      <c r="BB59" s="91">
        <v>60.424999999999997</v>
      </c>
      <c r="BD59" s="128">
        <v>226</v>
      </c>
      <c r="BE59" s="128">
        <v>4</v>
      </c>
    </row>
    <row r="60" spans="1:57">
      <c r="A60" s="166">
        <v>34486</v>
      </c>
      <c r="B60" s="91">
        <v>65.599999999999994</v>
      </c>
      <c r="C60" s="91">
        <v>67.7</v>
      </c>
      <c r="D60" s="91">
        <v>71.25</v>
      </c>
      <c r="E60" s="91" t="s">
        <v>28</v>
      </c>
      <c r="F60" s="91" t="s">
        <v>28</v>
      </c>
      <c r="G60" s="91">
        <v>67.614000000000004</v>
      </c>
      <c r="H60" s="91">
        <v>68.183333333333337</v>
      </c>
      <c r="T60" s="167" t="s">
        <v>28</v>
      </c>
      <c r="U60" s="167" t="s">
        <v>28</v>
      </c>
      <c r="V60" s="167" t="s">
        <v>28</v>
      </c>
      <c r="W60" s="167" t="s">
        <v>28</v>
      </c>
      <c r="X60" s="167" t="s">
        <v>28</v>
      </c>
      <c r="Y60" s="167" t="s">
        <v>28</v>
      </c>
      <c r="AV60" s="91">
        <v>65.7</v>
      </c>
      <c r="AW60" s="91">
        <v>60.666666666666664</v>
      </c>
      <c r="AX60" s="91">
        <v>63.95</v>
      </c>
      <c r="AY60" s="91">
        <v>63</v>
      </c>
      <c r="AZ60" s="91">
        <v>69.179999999999993</v>
      </c>
      <c r="BA60" s="91" t="s">
        <v>28</v>
      </c>
      <c r="BB60" s="91">
        <v>72.225999999999999</v>
      </c>
      <c r="BD60" s="128">
        <v>230</v>
      </c>
      <c r="BE60" s="128">
        <v>5</v>
      </c>
    </row>
    <row r="61" spans="1:57">
      <c r="A61" s="166">
        <v>34516</v>
      </c>
      <c r="B61" s="91">
        <v>71.916666666666671</v>
      </c>
      <c r="C61" s="91">
        <v>72.75</v>
      </c>
      <c r="D61" s="91">
        <v>72.313333333333333</v>
      </c>
      <c r="E61" s="91" t="s">
        <v>28</v>
      </c>
      <c r="F61" s="91" t="s">
        <v>28</v>
      </c>
      <c r="G61" s="91">
        <v>69.287499999999994</v>
      </c>
      <c r="H61" s="91">
        <v>72.326666666666668</v>
      </c>
      <c r="T61" s="167" t="s">
        <v>28</v>
      </c>
      <c r="U61" s="167" t="s">
        <v>28</v>
      </c>
      <c r="V61" s="167" t="s">
        <v>28</v>
      </c>
      <c r="W61" s="167" t="s">
        <v>28</v>
      </c>
      <c r="X61" s="167" t="s">
        <v>28</v>
      </c>
      <c r="Y61" s="167" t="s">
        <v>28</v>
      </c>
      <c r="AV61" s="91" t="s">
        <v>28</v>
      </c>
      <c r="AW61" s="91">
        <v>77.583333333333329</v>
      </c>
      <c r="AX61" s="91">
        <v>79.833333333333329</v>
      </c>
      <c r="AY61" s="91">
        <v>73.5</v>
      </c>
      <c r="AZ61" s="91">
        <v>78.694999999999993</v>
      </c>
      <c r="BA61" s="91" t="s">
        <v>28</v>
      </c>
      <c r="BB61" s="91">
        <v>83.237499999999997</v>
      </c>
      <c r="BD61" s="128">
        <v>235</v>
      </c>
      <c r="BE61" s="128">
        <v>4</v>
      </c>
    </row>
    <row r="62" spans="1:57">
      <c r="A62" s="166">
        <v>34547</v>
      </c>
      <c r="B62" s="91">
        <v>70.075999999999993</v>
      </c>
      <c r="C62" s="91">
        <v>70.075999999999993</v>
      </c>
      <c r="D62" s="91">
        <v>71.025999999999996</v>
      </c>
      <c r="E62" s="91" t="s">
        <v>28</v>
      </c>
      <c r="F62" s="91" t="s">
        <v>28</v>
      </c>
      <c r="G62" s="91">
        <v>67.28</v>
      </c>
      <c r="H62" s="91">
        <v>70.39266666666667</v>
      </c>
      <c r="T62" s="167" t="s">
        <v>28</v>
      </c>
      <c r="U62" s="167" t="s">
        <v>28</v>
      </c>
      <c r="V62" s="167" t="s">
        <v>28</v>
      </c>
      <c r="W62" s="167" t="s">
        <v>28</v>
      </c>
      <c r="X62" s="167" t="s">
        <v>28</v>
      </c>
      <c r="Y62" s="167" t="s">
        <v>28</v>
      </c>
      <c r="AV62" s="91" t="s">
        <v>28</v>
      </c>
      <c r="AW62" s="91">
        <v>80.75</v>
      </c>
      <c r="AX62" s="91">
        <v>80.900000000000006</v>
      </c>
      <c r="AY62" s="91">
        <v>79.349999999999994</v>
      </c>
      <c r="AZ62" s="91">
        <v>79.359999999999985</v>
      </c>
      <c r="BA62" s="91">
        <v>77.099999999999994</v>
      </c>
      <c r="BB62" s="91">
        <v>85.262</v>
      </c>
      <c r="BD62" s="128">
        <v>239</v>
      </c>
      <c r="BE62" s="128">
        <v>5</v>
      </c>
    </row>
    <row r="63" spans="1:57">
      <c r="A63" s="166">
        <v>34578</v>
      </c>
      <c r="B63" s="91">
        <v>67.9375</v>
      </c>
      <c r="C63" s="91">
        <v>66.25</v>
      </c>
      <c r="D63" s="91">
        <v>65.625</v>
      </c>
      <c r="E63" s="91" t="s">
        <v>28</v>
      </c>
      <c r="F63" s="91" t="s">
        <v>28</v>
      </c>
      <c r="G63" s="91">
        <v>63.875</v>
      </c>
      <c r="H63" s="91">
        <v>66.604166666666671</v>
      </c>
      <c r="T63" s="167" t="s">
        <v>28</v>
      </c>
      <c r="U63" s="167" t="s">
        <v>28</v>
      </c>
      <c r="V63" s="167" t="s">
        <v>28</v>
      </c>
      <c r="W63" s="167" t="s">
        <v>28</v>
      </c>
      <c r="X63" s="167" t="s">
        <v>28</v>
      </c>
      <c r="Y63" s="167" t="s">
        <v>28</v>
      </c>
      <c r="AV63" s="91">
        <v>66</v>
      </c>
      <c r="AW63" s="91">
        <v>77.4375</v>
      </c>
      <c r="AX63" s="91">
        <v>74.1875</v>
      </c>
      <c r="AY63" s="91">
        <v>75.5</v>
      </c>
      <c r="AZ63" s="91">
        <v>74.224999999999994</v>
      </c>
      <c r="BA63" s="91">
        <v>75.833333333333329</v>
      </c>
      <c r="BB63" s="91">
        <v>80.907499999999999</v>
      </c>
      <c r="BD63" s="128">
        <v>244</v>
      </c>
      <c r="BE63" s="128">
        <v>4</v>
      </c>
    </row>
    <row r="64" spans="1:57">
      <c r="A64" s="166">
        <v>34608</v>
      </c>
      <c r="B64" s="91">
        <v>67.0625</v>
      </c>
      <c r="C64" s="91">
        <v>66.375</v>
      </c>
      <c r="D64" s="91">
        <v>65.75</v>
      </c>
      <c r="E64" s="91" t="s">
        <v>28</v>
      </c>
      <c r="F64" s="91" t="s">
        <v>28</v>
      </c>
      <c r="G64" s="91">
        <v>60.325000000000003</v>
      </c>
      <c r="H64" s="91">
        <v>66.395833333333329</v>
      </c>
      <c r="T64" s="167" t="s">
        <v>28</v>
      </c>
      <c r="U64" s="167" t="s">
        <v>28</v>
      </c>
      <c r="V64" s="167" t="s">
        <v>28</v>
      </c>
      <c r="W64" s="167" t="s">
        <v>28</v>
      </c>
      <c r="X64" s="167" t="s">
        <v>28</v>
      </c>
      <c r="Y64" s="167" t="s">
        <v>28</v>
      </c>
      <c r="AV64" s="91" t="s">
        <v>28</v>
      </c>
      <c r="AW64" s="91">
        <v>69.75</v>
      </c>
      <c r="AX64" s="91">
        <v>72</v>
      </c>
      <c r="AY64" s="91">
        <v>75.25</v>
      </c>
      <c r="AZ64" s="91">
        <v>68.2</v>
      </c>
      <c r="BA64" s="91">
        <v>70.083333333333329</v>
      </c>
      <c r="BB64" s="91">
        <v>74.14</v>
      </c>
      <c r="BD64" s="128">
        <v>248</v>
      </c>
      <c r="BE64" s="128">
        <v>4</v>
      </c>
    </row>
    <row r="65" spans="1:57">
      <c r="A65" s="166">
        <v>34639</v>
      </c>
      <c r="B65" s="91">
        <v>77.875</v>
      </c>
      <c r="C65" s="91">
        <v>69.95</v>
      </c>
      <c r="D65" s="91">
        <v>70.376666666666665</v>
      </c>
      <c r="E65" s="91" t="s">
        <v>28</v>
      </c>
      <c r="F65" s="91" t="s">
        <v>28</v>
      </c>
      <c r="G65" s="91">
        <v>66.38</v>
      </c>
      <c r="H65" s="91">
        <v>72.733888888888885</v>
      </c>
      <c r="T65" s="167" t="s">
        <v>28</v>
      </c>
      <c r="U65" s="167" t="s">
        <v>28</v>
      </c>
      <c r="V65" s="167" t="s">
        <v>28</v>
      </c>
      <c r="W65" s="167" t="s">
        <v>28</v>
      </c>
      <c r="X65" s="167" t="s">
        <v>28</v>
      </c>
      <c r="Y65" s="167" t="s">
        <v>28</v>
      </c>
      <c r="AV65" s="91" t="s">
        <v>28</v>
      </c>
      <c r="AW65" s="91">
        <v>70.375</v>
      </c>
      <c r="AX65" s="91">
        <v>72.599999999999994</v>
      </c>
      <c r="AY65" s="91">
        <v>74.5</v>
      </c>
      <c r="AZ65" s="91">
        <v>66.48</v>
      </c>
      <c r="BA65" s="91">
        <v>70</v>
      </c>
      <c r="BB65" s="91">
        <v>72.225999999999999</v>
      </c>
      <c r="BD65" s="128">
        <v>252</v>
      </c>
      <c r="BE65" s="128">
        <v>5</v>
      </c>
    </row>
    <row r="66" spans="1:57">
      <c r="A66" s="166">
        <v>34669</v>
      </c>
      <c r="B66" s="91">
        <v>74.5</v>
      </c>
      <c r="C66" s="91">
        <v>75.333333333333329</v>
      </c>
      <c r="D66" s="91">
        <v>65</v>
      </c>
      <c r="E66" s="91" t="s">
        <v>28</v>
      </c>
      <c r="F66" s="91" t="s">
        <v>28</v>
      </c>
      <c r="G66" s="91">
        <v>60.512999999999998</v>
      </c>
      <c r="H66" s="91">
        <v>71.6111111111111</v>
      </c>
      <c r="T66" s="167" t="s">
        <v>28</v>
      </c>
      <c r="U66" s="167" t="s">
        <v>28</v>
      </c>
      <c r="V66" s="167" t="s">
        <v>28</v>
      </c>
      <c r="W66" s="167" t="s">
        <v>28</v>
      </c>
      <c r="X66" s="167" t="s">
        <v>28</v>
      </c>
      <c r="Y66" s="167" t="s">
        <v>28</v>
      </c>
      <c r="AV66" s="91" t="s">
        <v>28</v>
      </c>
      <c r="AW66" s="91">
        <v>70</v>
      </c>
      <c r="AX66" s="91">
        <v>72.25</v>
      </c>
      <c r="AY66" s="91">
        <v>72.5625</v>
      </c>
      <c r="AZ66" s="91">
        <v>57.217500000000001</v>
      </c>
      <c r="BA66" s="91">
        <v>59</v>
      </c>
      <c r="BB66" s="91">
        <v>62.33</v>
      </c>
      <c r="BD66" s="128">
        <v>257</v>
      </c>
      <c r="BE66" s="128">
        <v>4</v>
      </c>
    </row>
    <row r="67" spans="1:57">
      <c r="A67" s="166">
        <v>34700</v>
      </c>
      <c r="B67" s="91">
        <v>76.75</v>
      </c>
      <c r="C67" s="91">
        <v>72.083333333333329</v>
      </c>
      <c r="D67" s="91" t="s">
        <v>28</v>
      </c>
      <c r="E67" s="91" t="s">
        <v>28</v>
      </c>
      <c r="F67" s="91" t="s">
        <v>28</v>
      </c>
      <c r="G67" s="91">
        <v>63.787500000000001</v>
      </c>
      <c r="H67" s="91">
        <v>74.416666666666657</v>
      </c>
      <c r="T67" s="167" t="s">
        <v>28</v>
      </c>
      <c r="U67" s="167" t="s">
        <v>28</v>
      </c>
      <c r="V67" s="167" t="s">
        <v>28</v>
      </c>
      <c r="W67" s="167" t="s">
        <v>28</v>
      </c>
      <c r="X67" s="167" t="s">
        <v>28</v>
      </c>
      <c r="Y67" s="167" t="s">
        <v>28</v>
      </c>
      <c r="AV67" s="91" t="s">
        <v>28</v>
      </c>
      <c r="AW67" s="91">
        <v>66.625</v>
      </c>
      <c r="AX67" s="91">
        <v>68.875</v>
      </c>
      <c r="AY67" s="91">
        <v>68.75</v>
      </c>
      <c r="AZ67" s="91">
        <v>55.75</v>
      </c>
      <c r="BA67" s="91">
        <v>60.640000000000008</v>
      </c>
      <c r="BB67" s="91">
        <v>64.75</v>
      </c>
      <c r="BD67" s="128">
        <v>261</v>
      </c>
      <c r="BE67" s="128">
        <v>4</v>
      </c>
    </row>
    <row r="68" spans="1:57">
      <c r="A68" s="166">
        <v>34731</v>
      </c>
      <c r="B68" s="91">
        <v>77.5625</v>
      </c>
      <c r="C68" s="91">
        <v>80</v>
      </c>
      <c r="D68" s="91">
        <v>76.814999999999998</v>
      </c>
      <c r="E68" s="91" t="s">
        <v>28</v>
      </c>
      <c r="F68" s="91" t="s">
        <v>28</v>
      </c>
      <c r="G68" s="91">
        <v>72.8125</v>
      </c>
      <c r="H68" s="91">
        <v>78.125833333333333</v>
      </c>
      <c r="T68" s="167" t="s">
        <v>28</v>
      </c>
      <c r="U68" s="167" t="s">
        <v>28</v>
      </c>
      <c r="V68" s="167" t="s">
        <v>28</v>
      </c>
      <c r="W68" s="167" t="s">
        <v>28</v>
      </c>
      <c r="X68" s="167" t="s">
        <v>28</v>
      </c>
      <c r="Y68" s="167" t="s">
        <v>28</v>
      </c>
      <c r="AV68" s="91">
        <v>70</v>
      </c>
      <c r="AW68" s="91">
        <v>69.1875</v>
      </c>
      <c r="AX68" s="91">
        <v>70.25</v>
      </c>
      <c r="AY68" s="91">
        <v>69.5</v>
      </c>
      <c r="AZ68" s="91">
        <v>65.495000000000005</v>
      </c>
      <c r="BA68" s="91">
        <v>67.394999999999996</v>
      </c>
      <c r="BB68" s="91">
        <v>70.747500000000002</v>
      </c>
      <c r="BD68" s="128">
        <v>265</v>
      </c>
      <c r="BE68" s="128">
        <v>4</v>
      </c>
    </row>
    <row r="69" spans="1:57">
      <c r="A69" s="166">
        <v>34759</v>
      </c>
      <c r="B69" s="91">
        <v>75.2</v>
      </c>
      <c r="C69" s="91">
        <v>79.650000000000006</v>
      </c>
      <c r="D69" s="91">
        <v>74.314999999999998</v>
      </c>
      <c r="E69" s="91" t="s">
        <v>28</v>
      </c>
      <c r="F69" s="91" t="s">
        <v>28</v>
      </c>
      <c r="G69" s="91">
        <v>74.5</v>
      </c>
      <c r="H69" s="91">
        <v>76.388333333333335</v>
      </c>
      <c r="T69" s="167" t="s">
        <v>28</v>
      </c>
      <c r="U69" s="167" t="s">
        <v>28</v>
      </c>
      <c r="V69" s="167" t="s">
        <v>28</v>
      </c>
      <c r="W69" s="167" t="s">
        <v>28</v>
      </c>
      <c r="X69" s="167" t="s">
        <v>28</v>
      </c>
      <c r="Y69" s="167" t="s">
        <v>28</v>
      </c>
      <c r="AV69" s="91" t="s">
        <v>28</v>
      </c>
      <c r="AW69" s="91">
        <v>73.2</v>
      </c>
      <c r="AX69" s="91">
        <v>75.2</v>
      </c>
      <c r="AY69" s="91">
        <v>75.7</v>
      </c>
      <c r="AZ69" s="91">
        <v>69.375</v>
      </c>
      <c r="BA69" s="91">
        <v>71.7</v>
      </c>
      <c r="BB69" s="91">
        <v>77.308000000000007</v>
      </c>
      <c r="BD69" s="128">
        <v>269</v>
      </c>
      <c r="BE69" s="128">
        <v>5</v>
      </c>
    </row>
    <row r="70" spans="1:57">
      <c r="A70" s="166">
        <v>34790</v>
      </c>
      <c r="B70" s="91">
        <v>73.25</v>
      </c>
      <c r="C70" s="91">
        <v>84.75</v>
      </c>
      <c r="D70" s="91">
        <v>71.5</v>
      </c>
      <c r="E70" s="91" t="s">
        <v>28</v>
      </c>
      <c r="F70" s="91" t="s">
        <v>28</v>
      </c>
      <c r="G70" s="91">
        <v>70.917500000000004</v>
      </c>
      <c r="H70" s="91">
        <v>76.5</v>
      </c>
      <c r="T70" s="167" t="s">
        <v>28</v>
      </c>
      <c r="U70" s="167" t="s">
        <v>28</v>
      </c>
      <c r="V70" s="167" t="s">
        <v>28</v>
      </c>
      <c r="W70" s="167" t="s">
        <v>28</v>
      </c>
      <c r="X70" s="167" t="s">
        <v>28</v>
      </c>
      <c r="Y70" s="167" t="s">
        <v>28</v>
      </c>
      <c r="AV70" s="91">
        <v>82.5</v>
      </c>
      <c r="AW70" s="91">
        <v>73.125</v>
      </c>
      <c r="AX70" s="91">
        <v>73.5625</v>
      </c>
      <c r="AY70" s="91">
        <v>73.375</v>
      </c>
      <c r="AZ70" s="91">
        <v>69</v>
      </c>
      <c r="BA70" s="91">
        <v>71.25</v>
      </c>
      <c r="BB70" s="91">
        <v>76.534999999999997</v>
      </c>
      <c r="BD70" s="128">
        <v>274</v>
      </c>
      <c r="BE70" s="128">
        <v>4</v>
      </c>
    </row>
    <row r="71" spans="1:57">
      <c r="A71" s="166">
        <v>34820</v>
      </c>
      <c r="B71" s="91">
        <v>79.599999999999994</v>
      </c>
      <c r="C71" s="91">
        <v>86.6</v>
      </c>
      <c r="D71" s="91">
        <v>99.6875</v>
      </c>
      <c r="E71" s="91" t="s">
        <v>28</v>
      </c>
      <c r="F71" s="91" t="s">
        <v>28</v>
      </c>
      <c r="G71" s="91">
        <v>80.376000000000005</v>
      </c>
      <c r="H71" s="91">
        <v>88.629166666666663</v>
      </c>
      <c r="T71" s="167" t="s">
        <v>28</v>
      </c>
      <c r="U71" s="167" t="s">
        <v>28</v>
      </c>
      <c r="V71" s="167" t="s">
        <v>28</v>
      </c>
      <c r="W71" s="167" t="s">
        <v>28</v>
      </c>
      <c r="X71" s="167" t="s">
        <v>28</v>
      </c>
      <c r="Y71" s="167" t="s">
        <v>28</v>
      </c>
      <c r="AV71" s="91">
        <v>87.8125</v>
      </c>
      <c r="AW71" s="91">
        <v>80.3</v>
      </c>
      <c r="AX71" s="91">
        <v>81.5</v>
      </c>
      <c r="AY71" s="91">
        <v>82.05</v>
      </c>
      <c r="AZ71" s="91">
        <v>82.12</v>
      </c>
      <c r="BA71" s="91">
        <v>81.25</v>
      </c>
      <c r="BB71" s="91">
        <v>88.094999999999999</v>
      </c>
      <c r="BD71" s="128">
        <v>278</v>
      </c>
      <c r="BE71" s="128">
        <v>5</v>
      </c>
    </row>
    <row r="72" spans="1:57">
      <c r="A72" s="166">
        <v>34851</v>
      </c>
      <c r="B72" s="91">
        <v>82.625</v>
      </c>
      <c r="C72" s="91">
        <v>87.375</v>
      </c>
      <c r="D72" s="91">
        <v>93.75</v>
      </c>
      <c r="E72" s="91" t="s">
        <v>28</v>
      </c>
      <c r="F72" s="91" t="s">
        <v>28</v>
      </c>
      <c r="G72" s="91">
        <v>88.6875</v>
      </c>
      <c r="H72" s="91">
        <v>87.916666666666671</v>
      </c>
      <c r="T72" s="167" t="s">
        <v>28</v>
      </c>
      <c r="U72" s="167" t="s">
        <v>28</v>
      </c>
      <c r="V72" s="167" t="s">
        <v>28</v>
      </c>
      <c r="W72" s="167" t="s">
        <v>28</v>
      </c>
      <c r="X72" s="167" t="s">
        <v>28</v>
      </c>
      <c r="Y72" s="167" t="s">
        <v>28</v>
      </c>
      <c r="AV72" s="91">
        <v>88.0625</v>
      </c>
      <c r="AW72" s="91">
        <v>83.4375</v>
      </c>
      <c r="AX72" s="91">
        <v>87.375</v>
      </c>
      <c r="AY72" s="91">
        <v>86.625</v>
      </c>
      <c r="AZ72" s="91">
        <v>89.1</v>
      </c>
      <c r="BA72" s="91" t="s">
        <v>28</v>
      </c>
      <c r="BB72" s="91">
        <v>92.59</v>
      </c>
      <c r="BD72" s="128">
        <v>283</v>
      </c>
      <c r="BE72" s="128">
        <v>4</v>
      </c>
    </row>
    <row r="73" spans="1:57">
      <c r="A73" s="166">
        <v>34881</v>
      </c>
      <c r="B73" s="91">
        <v>80</v>
      </c>
      <c r="C73" s="91">
        <v>84</v>
      </c>
      <c r="D73" s="91">
        <v>81.88</v>
      </c>
      <c r="E73" s="91" t="s">
        <v>28</v>
      </c>
      <c r="F73" s="91" t="s">
        <v>28</v>
      </c>
      <c r="G73" s="91">
        <v>78.707499999999996</v>
      </c>
      <c r="H73" s="91">
        <v>81.96</v>
      </c>
      <c r="T73" s="167" t="s">
        <v>28</v>
      </c>
      <c r="U73" s="167" t="s">
        <v>28</v>
      </c>
      <c r="V73" s="167" t="s">
        <v>28</v>
      </c>
      <c r="W73" s="167" t="s">
        <v>28</v>
      </c>
      <c r="X73" s="167" t="s">
        <v>28</v>
      </c>
      <c r="Y73" s="167" t="s">
        <v>28</v>
      </c>
      <c r="AV73" s="91">
        <v>90.166666666666671</v>
      </c>
      <c r="AW73" s="91">
        <v>90.166666666666671</v>
      </c>
      <c r="AX73" s="91">
        <v>87.75</v>
      </c>
      <c r="AY73" s="91">
        <v>88.25</v>
      </c>
      <c r="AZ73" s="91">
        <v>86.75</v>
      </c>
      <c r="BA73" s="91" t="s">
        <v>28</v>
      </c>
      <c r="BB73" s="91">
        <v>90.0625</v>
      </c>
      <c r="BD73" s="128">
        <v>287</v>
      </c>
      <c r="BE73" s="128">
        <v>4</v>
      </c>
    </row>
    <row r="74" spans="1:57">
      <c r="A74" s="166">
        <v>34912</v>
      </c>
      <c r="B74" s="91">
        <v>81.7</v>
      </c>
      <c r="C74" s="91">
        <v>88.5</v>
      </c>
      <c r="D74" s="91">
        <v>82.19</v>
      </c>
      <c r="E74" s="91" t="s">
        <v>28</v>
      </c>
      <c r="F74" s="91" t="s">
        <v>28</v>
      </c>
      <c r="G74" s="91">
        <v>80.02000000000001</v>
      </c>
      <c r="H74" s="91">
        <v>84.13</v>
      </c>
      <c r="T74" s="167" t="s">
        <v>28</v>
      </c>
      <c r="U74" s="167" t="s">
        <v>28</v>
      </c>
      <c r="V74" s="167" t="s">
        <v>28</v>
      </c>
      <c r="W74" s="167" t="s">
        <v>28</v>
      </c>
      <c r="X74" s="167" t="s">
        <v>28</v>
      </c>
      <c r="Y74" s="167" t="s">
        <v>28</v>
      </c>
      <c r="AV74" s="91">
        <v>90</v>
      </c>
      <c r="AW74" s="91">
        <v>90</v>
      </c>
      <c r="AX74" s="91">
        <v>90</v>
      </c>
      <c r="AY74" s="91">
        <v>89.1875</v>
      </c>
      <c r="AZ74" s="91">
        <v>83.42</v>
      </c>
      <c r="BA74" s="91">
        <v>83.1</v>
      </c>
      <c r="BB74" s="91">
        <v>86.852000000000004</v>
      </c>
      <c r="BD74" s="128">
        <v>291</v>
      </c>
      <c r="BE74" s="128">
        <v>5</v>
      </c>
    </row>
    <row r="75" spans="1:57">
      <c r="A75" s="166">
        <v>34943</v>
      </c>
      <c r="B75" s="91">
        <v>80.594999999999999</v>
      </c>
      <c r="C75" s="91">
        <v>84.1875</v>
      </c>
      <c r="D75" s="91">
        <v>85.583333333333329</v>
      </c>
      <c r="E75" s="91" t="s">
        <v>28</v>
      </c>
      <c r="F75" s="91" t="s">
        <v>28</v>
      </c>
      <c r="G75" s="91">
        <v>80.292500000000004</v>
      </c>
      <c r="H75" s="91">
        <v>83.455277777777781</v>
      </c>
      <c r="T75" s="167" t="s">
        <v>28</v>
      </c>
      <c r="U75" s="167" t="s">
        <v>28</v>
      </c>
      <c r="V75" s="167" t="s">
        <v>28</v>
      </c>
      <c r="W75" s="167" t="s">
        <v>28</v>
      </c>
      <c r="X75" s="167" t="s">
        <v>28</v>
      </c>
      <c r="Y75" s="167" t="s">
        <v>28</v>
      </c>
      <c r="AV75" s="91">
        <v>80.5</v>
      </c>
      <c r="AW75" s="91">
        <v>88.625</v>
      </c>
      <c r="AX75" s="91">
        <v>88.25</v>
      </c>
      <c r="AY75" s="91">
        <v>86.166666666666671</v>
      </c>
      <c r="AZ75" s="91">
        <v>82.33250000000001</v>
      </c>
      <c r="BA75" s="91">
        <v>83.88333333333334</v>
      </c>
      <c r="BB75" s="91">
        <v>87.267499999999998</v>
      </c>
      <c r="BD75" s="128">
        <v>296</v>
      </c>
      <c r="BE75" s="128">
        <v>4</v>
      </c>
    </row>
    <row r="76" spans="1:57">
      <c r="A76" s="166">
        <v>34973</v>
      </c>
      <c r="B76" s="91">
        <v>81.032499999999999</v>
      </c>
      <c r="C76" s="91">
        <v>76.5</v>
      </c>
      <c r="D76" s="91">
        <v>88.5</v>
      </c>
      <c r="E76" s="91" t="s">
        <v>28</v>
      </c>
      <c r="F76" s="91" t="s">
        <v>28</v>
      </c>
      <c r="G76" s="91">
        <v>71.324999999999989</v>
      </c>
      <c r="H76" s="91">
        <v>82.010833333333338</v>
      </c>
      <c r="T76" s="167" t="s">
        <v>28</v>
      </c>
      <c r="U76" s="167" t="s">
        <v>28</v>
      </c>
      <c r="V76" s="167" t="s">
        <v>28</v>
      </c>
      <c r="W76" s="167" t="s">
        <v>28</v>
      </c>
      <c r="X76" s="167" t="s">
        <v>28</v>
      </c>
      <c r="Y76" s="167" t="s">
        <v>28</v>
      </c>
      <c r="AV76" s="91">
        <v>80</v>
      </c>
      <c r="AW76" s="91">
        <v>82.6875</v>
      </c>
      <c r="AX76" s="91">
        <v>80.5</v>
      </c>
      <c r="AY76" s="91">
        <v>80.875</v>
      </c>
      <c r="AZ76" s="91">
        <v>73.382499999999993</v>
      </c>
      <c r="BA76" s="91">
        <v>74.400000000000006</v>
      </c>
      <c r="BB76" s="91">
        <v>78.55</v>
      </c>
      <c r="BD76" s="128">
        <v>300</v>
      </c>
      <c r="BE76" s="128">
        <v>4</v>
      </c>
    </row>
    <row r="77" spans="1:57">
      <c r="A77" s="166">
        <v>35004</v>
      </c>
      <c r="B77" s="91">
        <v>80.9375</v>
      </c>
      <c r="C77" s="91">
        <v>77.05</v>
      </c>
      <c r="D77" s="91">
        <v>76.8125</v>
      </c>
      <c r="E77" s="91" t="s">
        <v>28</v>
      </c>
      <c r="F77" s="91" t="s">
        <v>28</v>
      </c>
      <c r="G77" s="91">
        <v>72.025000000000006</v>
      </c>
      <c r="H77" s="91">
        <v>78.266666666666666</v>
      </c>
      <c r="T77" s="167" t="s">
        <v>28</v>
      </c>
      <c r="U77" s="167" t="s">
        <v>28</v>
      </c>
      <c r="V77" s="167" t="s">
        <v>28</v>
      </c>
      <c r="W77" s="167" t="s">
        <v>28</v>
      </c>
      <c r="X77" s="167" t="s">
        <v>28</v>
      </c>
      <c r="Y77" s="167" t="s">
        <v>28</v>
      </c>
      <c r="AV77" s="91" t="s">
        <v>28</v>
      </c>
      <c r="AW77" s="91">
        <v>80.25</v>
      </c>
      <c r="AX77" s="91">
        <v>78.400000000000006</v>
      </c>
      <c r="AY77" s="91">
        <v>78.8</v>
      </c>
      <c r="AZ77" s="91">
        <v>68.47999999999999</v>
      </c>
      <c r="BA77" s="91">
        <v>68.966666666666669</v>
      </c>
      <c r="BB77" s="91">
        <v>73.152000000000001</v>
      </c>
      <c r="BD77" s="128">
        <v>304</v>
      </c>
      <c r="BE77" s="128">
        <v>5</v>
      </c>
    </row>
    <row r="78" spans="1:57">
      <c r="A78" s="166">
        <v>35034</v>
      </c>
      <c r="B78" s="91">
        <v>83.833333333333329</v>
      </c>
      <c r="C78" s="91">
        <v>85.666666666666671</v>
      </c>
      <c r="D78" s="91">
        <v>85.5</v>
      </c>
      <c r="E78" s="91" t="s">
        <v>28</v>
      </c>
      <c r="F78" s="91" t="s">
        <v>28</v>
      </c>
      <c r="G78" s="91">
        <v>77.224999999999994</v>
      </c>
      <c r="H78" s="91">
        <v>85</v>
      </c>
      <c r="T78" s="167" t="s">
        <v>28</v>
      </c>
      <c r="U78" s="167" t="s">
        <v>28</v>
      </c>
      <c r="V78" s="167" t="s">
        <v>28</v>
      </c>
      <c r="W78" s="167" t="s">
        <v>28</v>
      </c>
      <c r="X78" s="167" t="s">
        <v>28</v>
      </c>
      <c r="Y78" s="167" t="s">
        <v>28</v>
      </c>
      <c r="AV78" s="91" t="s">
        <v>28</v>
      </c>
      <c r="AW78" s="91">
        <v>79.75</v>
      </c>
      <c r="AX78" s="91">
        <v>77.875</v>
      </c>
      <c r="AY78" s="91">
        <v>77.875</v>
      </c>
      <c r="AZ78" s="91">
        <v>69.575000000000003</v>
      </c>
      <c r="BA78" s="91">
        <v>71.327500000000001</v>
      </c>
      <c r="BB78" s="91">
        <v>75.142499999999998</v>
      </c>
      <c r="BD78" s="128">
        <v>309</v>
      </c>
      <c r="BE78" s="128">
        <v>4</v>
      </c>
    </row>
    <row r="79" spans="1:57">
      <c r="A79" s="166">
        <v>35065</v>
      </c>
      <c r="B79" s="91">
        <v>86.35</v>
      </c>
      <c r="C79" s="91">
        <v>82.625</v>
      </c>
      <c r="D79" s="91">
        <v>83.666666666666671</v>
      </c>
      <c r="E79" s="91" t="s">
        <v>28</v>
      </c>
      <c r="F79" s="91" t="s">
        <v>28</v>
      </c>
      <c r="G79" s="91">
        <v>81.975999999999999</v>
      </c>
      <c r="H79" s="91">
        <v>84.213888888888889</v>
      </c>
      <c r="T79" s="167" t="s">
        <v>28</v>
      </c>
      <c r="U79" s="167" t="s">
        <v>28</v>
      </c>
      <c r="V79" s="167" t="s">
        <v>28</v>
      </c>
      <c r="W79" s="167" t="s">
        <v>28</v>
      </c>
      <c r="X79" s="167" t="s">
        <v>28</v>
      </c>
      <c r="Y79" s="167" t="s">
        <v>28</v>
      </c>
      <c r="AV79" s="91">
        <v>77.814999999999998</v>
      </c>
      <c r="AW79" s="91">
        <v>77.8</v>
      </c>
      <c r="AX79" s="91">
        <v>79.2</v>
      </c>
      <c r="AY79" s="91">
        <v>79.349999999999994</v>
      </c>
      <c r="AZ79" s="91">
        <v>70.515999999999991</v>
      </c>
      <c r="BA79" s="91">
        <v>72.332499999999996</v>
      </c>
      <c r="BB79" s="91">
        <v>77.888000000000005</v>
      </c>
      <c r="BD79" s="128">
        <v>313</v>
      </c>
      <c r="BE79" s="128">
        <v>5</v>
      </c>
    </row>
    <row r="80" spans="1:57">
      <c r="A80" s="166">
        <v>35096</v>
      </c>
      <c r="B80" s="91">
        <v>95.625</v>
      </c>
      <c r="C80" s="91">
        <v>89.916666666666671</v>
      </c>
      <c r="D80" s="91">
        <v>91</v>
      </c>
      <c r="E80" s="91" t="s">
        <v>28</v>
      </c>
      <c r="F80" s="91" t="s">
        <v>28</v>
      </c>
      <c r="G80" s="91">
        <v>90.282499999999999</v>
      </c>
      <c r="H80" s="91">
        <v>92.180555555555557</v>
      </c>
      <c r="T80" s="167" t="s">
        <v>28</v>
      </c>
      <c r="U80" s="167" t="s">
        <v>28</v>
      </c>
      <c r="V80" s="167" t="s">
        <v>28</v>
      </c>
      <c r="W80" s="167" t="s">
        <v>28</v>
      </c>
      <c r="X80" s="167" t="s">
        <v>28</v>
      </c>
      <c r="Y80" s="167" t="s">
        <v>28</v>
      </c>
      <c r="AV80" s="91">
        <v>89.25</v>
      </c>
      <c r="AW80" s="91">
        <v>86</v>
      </c>
      <c r="AX80" s="91">
        <v>87.125</v>
      </c>
      <c r="AY80" s="91">
        <v>86.125</v>
      </c>
      <c r="AZ80" s="91">
        <v>81.637500000000003</v>
      </c>
      <c r="BA80" s="91">
        <v>83.625</v>
      </c>
      <c r="BB80" s="91">
        <v>89.43</v>
      </c>
      <c r="BD80" s="128">
        <v>318</v>
      </c>
      <c r="BE80" s="128">
        <v>4</v>
      </c>
    </row>
    <row r="81" spans="1:57">
      <c r="A81" s="166">
        <v>35125</v>
      </c>
      <c r="B81" s="91">
        <v>96.0625</v>
      </c>
      <c r="C81" s="91">
        <v>94.166666666666671</v>
      </c>
      <c r="D81" s="91" t="s">
        <v>28</v>
      </c>
      <c r="E81" s="91" t="s">
        <v>28</v>
      </c>
      <c r="F81" s="91" t="s">
        <v>28</v>
      </c>
      <c r="G81" s="91">
        <v>94.657499999999999</v>
      </c>
      <c r="H81" s="91">
        <v>95.114583333333343</v>
      </c>
      <c r="T81" s="167" t="s">
        <v>28</v>
      </c>
      <c r="U81" s="167" t="s">
        <v>28</v>
      </c>
      <c r="V81" s="167" t="s">
        <v>28</v>
      </c>
      <c r="W81" s="167" t="s">
        <v>28</v>
      </c>
      <c r="X81" s="167" t="s">
        <v>28</v>
      </c>
      <c r="Y81" s="167" t="s">
        <v>28</v>
      </c>
      <c r="AV81" s="91" t="s">
        <v>28</v>
      </c>
      <c r="AW81" s="91">
        <v>89</v>
      </c>
      <c r="AX81" s="91">
        <v>87.5</v>
      </c>
      <c r="AY81" s="91">
        <v>88.1875</v>
      </c>
      <c r="AZ81" s="91">
        <v>81.632499999999993</v>
      </c>
      <c r="BA81" s="91">
        <v>84.466666666666669</v>
      </c>
      <c r="BB81" s="91">
        <v>89.072500000000005</v>
      </c>
      <c r="BD81" s="128">
        <v>322</v>
      </c>
      <c r="BE81" s="128">
        <v>4</v>
      </c>
    </row>
    <row r="82" spans="1:57">
      <c r="A82" s="166">
        <v>35156</v>
      </c>
      <c r="B82" s="91">
        <v>98.5625</v>
      </c>
      <c r="C82" s="91">
        <v>95.875</v>
      </c>
      <c r="D82" s="91">
        <v>108.83333333333333</v>
      </c>
      <c r="E82" s="91" t="s">
        <v>28</v>
      </c>
      <c r="F82" s="91" t="s">
        <v>28</v>
      </c>
      <c r="G82" s="91">
        <v>90.97</v>
      </c>
      <c r="H82" s="91">
        <v>101.09027777777777</v>
      </c>
      <c r="T82" s="167" t="s">
        <v>28</v>
      </c>
      <c r="U82" s="167" t="s">
        <v>28</v>
      </c>
      <c r="V82" s="167" t="s">
        <v>28</v>
      </c>
      <c r="W82" s="167" t="s">
        <v>28</v>
      </c>
      <c r="X82" s="167" t="s">
        <v>28</v>
      </c>
      <c r="Y82" s="167" t="s">
        <v>28</v>
      </c>
      <c r="AV82" s="91">
        <v>88</v>
      </c>
      <c r="AW82" s="91">
        <v>90.75</v>
      </c>
      <c r="AX82" s="91">
        <v>86.25</v>
      </c>
      <c r="AY82" s="91">
        <v>88.25</v>
      </c>
      <c r="AZ82" s="91">
        <v>80.594999999999999</v>
      </c>
      <c r="BA82" s="91">
        <v>82.75</v>
      </c>
      <c r="BB82" s="91">
        <v>86.86</v>
      </c>
      <c r="BD82" s="128">
        <v>326</v>
      </c>
      <c r="BE82" s="128">
        <v>4</v>
      </c>
    </row>
    <row r="83" spans="1:57">
      <c r="A83" s="166">
        <v>35186</v>
      </c>
      <c r="B83" s="91">
        <v>100.1</v>
      </c>
      <c r="C83" s="91">
        <v>97.7</v>
      </c>
      <c r="D83" s="91">
        <v>104.6</v>
      </c>
      <c r="E83" s="91" t="s">
        <v>28</v>
      </c>
      <c r="F83" s="91" t="s">
        <v>28</v>
      </c>
      <c r="G83" s="91">
        <v>92.65</v>
      </c>
      <c r="H83" s="91">
        <v>100.8</v>
      </c>
      <c r="T83" s="167" t="s">
        <v>28</v>
      </c>
      <c r="U83" s="167" t="s">
        <v>28</v>
      </c>
      <c r="V83" s="167" t="s">
        <v>28</v>
      </c>
      <c r="W83" s="167" t="s">
        <v>28</v>
      </c>
      <c r="X83" s="167" t="s">
        <v>28</v>
      </c>
      <c r="Y83" s="167" t="s">
        <v>28</v>
      </c>
      <c r="AV83" s="91">
        <v>96.8</v>
      </c>
      <c r="AW83" s="91">
        <v>94.2</v>
      </c>
      <c r="AX83" s="91">
        <v>92.5</v>
      </c>
      <c r="AY83" s="91">
        <v>95</v>
      </c>
      <c r="AZ83" s="91">
        <v>88.683999999999997</v>
      </c>
      <c r="BA83" s="91">
        <v>85.875</v>
      </c>
      <c r="BB83" s="91">
        <v>97.501999999999995</v>
      </c>
      <c r="BD83" s="128">
        <v>330</v>
      </c>
      <c r="BE83" s="128">
        <v>5</v>
      </c>
    </row>
    <row r="84" spans="1:57">
      <c r="A84" s="166">
        <v>35217</v>
      </c>
      <c r="B84" s="91">
        <v>100.5625</v>
      </c>
      <c r="C84" s="91">
        <v>110.5</v>
      </c>
      <c r="D84" s="91">
        <v>102.1875</v>
      </c>
      <c r="E84" s="91" t="s">
        <v>28</v>
      </c>
      <c r="F84" s="91" t="s">
        <v>28</v>
      </c>
      <c r="G84" s="91">
        <v>97.5</v>
      </c>
      <c r="H84" s="91">
        <v>104.41666666666667</v>
      </c>
      <c r="T84" s="167" t="s">
        <v>28</v>
      </c>
      <c r="U84" s="167" t="s">
        <v>28</v>
      </c>
      <c r="V84" s="167" t="s">
        <v>28</v>
      </c>
      <c r="W84" s="167" t="s">
        <v>28</v>
      </c>
      <c r="X84" s="167" t="s">
        <v>28</v>
      </c>
      <c r="Y84" s="167" t="s">
        <v>28</v>
      </c>
      <c r="AV84" s="91">
        <v>107.25</v>
      </c>
      <c r="AW84" s="91">
        <v>105</v>
      </c>
      <c r="AX84" s="91">
        <v>104.125</v>
      </c>
      <c r="AY84" s="91">
        <v>101.5</v>
      </c>
      <c r="AZ84" s="91">
        <v>102.5025</v>
      </c>
      <c r="BA84" s="91" t="s">
        <v>28</v>
      </c>
      <c r="BB84" s="91">
        <v>111.3125</v>
      </c>
      <c r="BD84" s="128">
        <v>335</v>
      </c>
      <c r="BE84" s="128">
        <v>4</v>
      </c>
    </row>
    <row r="85" spans="1:57">
      <c r="A85" s="166">
        <v>35247</v>
      </c>
      <c r="B85" s="91">
        <v>92.6875</v>
      </c>
      <c r="C85" s="91">
        <v>92.4375</v>
      </c>
      <c r="D85" s="91">
        <v>93.376000000000005</v>
      </c>
      <c r="E85" s="91" t="s">
        <v>28</v>
      </c>
      <c r="F85" s="91" t="s">
        <v>28</v>
      </c>
      <c r="G85" s="91">
        <v>93.58</v>
      </c>
      <c r="H85" s="91">
        <v>92.833666666666659</v>
      </c>
      <c r="T85" s="167" t="s">
        <v>28</v>
      </c>
      <c r="U85" s="167" t="s">
        <v>28</v>
      </c>
      <c r="V85" s="167" t="s">
        <v>28</v>
      </c>
      <c r="W85" s="167" t="s">
        <v>28</v>
      </c>
      <c r="X85" s="167" t="s">
        <v>28</v>
      </c>
      <c r="Y85" s="167" t="s">
        <v>28</v>
      </c>
      <c r="AV85" s="91">
        <v>90.5</v>
      </c>
      <c r="AW85" s="91">
        <v>104.125</v>
      </c>
      <c r="AX85" s="91">
        <v>104.3</v>
      </c>
      <c r="AY85" s="91">
        <v>103.1</v>
      </c>
      <c r="AZ85" s="91">
        <v>100.35</v>
      </c>
      <c r="BA85" s="91" t="s">
        <v>28</v>
      </c>
      <c r="BB85" s="91">
        <v>104.78800000000001</v>
      </c>
      <c r="BD85" s="128">
        <v>339</v>
      </c>
      <c r="BE85" s="128">
        <v>5</v>
      </c>
    </row>
    <row r="86" spans="1:57">
      <c r="A86" s="166">
        <v>35278</v>
      </c>
      <c r="B86" s="91">
        <v>87.6875</v>
      </c>
      <c r="C86" s="91">
        <v>90.5</v>
      </c>
      <c r="D86" s="91">
        <v>79.14</v>
      </c>
      <c r="E86" s="91" t="s">
        <v>28</v>
      </c>
      <c r="F86" s="91" t="s">
        <v>28</v>
      </c>
      <c r="G86" s="91">
        <v>81.150000000000006</v>
      </c>
      <c r="H86" s="91">
        <v>85.775833333333324</v>
      </c>
      <c r="T86" s="167" t="s">
        <v>28</v>
      </c>
      <c r="U86" s="167" t="s">
        <v>28</v>
      </c>
      <c r="V86" s="167" t="s">
        <v>28</v>
      </c>
      <c r="W86" s="167" t="s">
        <v>28</v>
      </c>
      <c r="X86" s="167" t="s">
        <v>28</v>
      </c>
      <c r="Y86" s="167" t="s">
        <v>28</v>
      </c>
      <c r="AV86" s="91" t="s">
        <v>28</v>
      </c>
      <c r="AW86" s="91">
        <v>89.8125</v>
      </c>
      <c r="AX86" s="91">
        <v>91.5</v>
      </c>
      <c r="AY86" s="91">
        <v>91.875</v>
      </c>
      <c r="AZ86" s="91">
        <v>80.100000000000009</v>
      </c>
      <c r="BA86" s="91" t="s">
        <v>28</v>
      </c>
      <c r="BB86" s="91">
        <v>84.984999999999999</v>
      </c>
      <c r="BD86" s="128">
        <v>344</v>
      </c>
      <c r="BE86" s="128">
        <v>4</v>
      </c>
    </row>
    <row r="87" spans="1:57">
      <c r="A87" s="166">
        <v>35309</v>
      </c>
      <c r="B87" s="91">
        <v>91.5</v>
      </c>
      <c r="C87" s="91">
        <v>92.625</v>
      </c>
      <c r="D87" s="91">
        <v>87.6875</v>
      </c>
      <c r="E87" s="91" t="s">
        <v>28</v>
      </c>
      <c r="F87" s="91" t="s">
        <v>28</v>
      </c>
      <c r="G87" s="91">
        <v>83.95</v>
      </c>
      <c r="H87" s="91">
        <v>90.604166666666671</v>
      </c>
      <c r="T87" s="167" t="s">
        <v>28</v>
      </c>
      <c r="U87" s="167" t="s">
        <v>28</v>
      </c>
      <c r="V87" s="167" t="s">
        <v>28</v>
      </c>
      <c r="W87" s="167" t="s">
        <v>28</v>
      </c>
      <c r="X87" s="167" t="s">
        <v>28</v>
      </c>
      <c r="Y87" s="167" t="s">
        <v>28</v>
      </c>
      <c r="AV87" s="91" t="s">
        <v>28</v>
      </c>
      <c r="AW87" s="91">
        <v>90.75</v>
      </c>
      <c r="AX87" s="91">
        <v>90.625</v>
      </c>
      <c r="AY87" s="91">
        <v>90.125</v>
      </c>
      <c r="AZ87" s="91">
        <v>82.542500000000004</v>
      </c>
      <c r="BA87" s="91" t="s">
        <v>28</v>
      </c>
      <c r="BB87" s="91">
        <v>88.657499999999999</v>
      </c>
      <c r="BD87" s="128">
        <v>348</v>
      </c>
      <c r="BE87" s="128">
        <v>4</v>
      </c>
    </row>
    <row r="88" spans="1:57">
      <c r="A88" s="166">
        <v>35339</v>
      </c>
      <c r="B88" s="91">
        <v>87.25</v>
      </c>
      <c r="C88" s="91">
        <v>88.75</v>
      </c>
      <c r="D88" s="91">
        <v>94.5</v>
      </c>
      <c r="E88" s="91" t="s">
        <v>28</v>
      </c>
      <c r="F88" s="91" t="s">
        <v>28</v>
      </c>
      <c r="G88" s="91">
        <v>81.929999999999993</v>
      </c>
      <c r="H88" s="91">
        <v>90.166666666666671</v>
      </c>
      <c r="T88" s="167" t="s">
        <v>28</v>
      </c>
      <c r="U88" s="167" t="s">
        <v>28</v>
      </c>
      <c r="V88" s="167" t="s">
        <v>28</v>
      </c>
      <c r="W88" s="167" t="s">
        <v>28</v>
      </c>
      <c r="X88" s="167" t="s">
        <v>28</v>
      </c>
      <c r="Y88" s="167" t="s">
        <v>28</v>
      </c>
      <c r="AV88" s="91">
        <v>87.5</v>
      </c>
      <c r="AW88" s="91">
        <v>83.376666666666665</v>
      </c>
      <c r="AX88" s="91">
        <v>87.9</v>
      </c>
      <c r="AY88" s="91">
        <v>88.4</v>
      </c>
      <c r="AZ88" s="91">
        <v>80.2</v>
      </c>
      <c r="BA88" s="91">
        <v>85</v>
      </c>
      <c r="BB88" s="91">
        <v>84.388000000000005</v>
      </c>
      <c r="BD88" s="128">
        <v>352</v>
      </c>
      <c r="BE88" s="128">
        <v>5</v>
      </c>
    </row>
    <row r="89" spans="1:57">
      <c r="A89" s="166">
        <v>35370</v>
      </c>
      <c r="B89" s="91">
        <v>92.333333333333329</v>
      </c>
      <c r="C89" s="91">
        <v>91</v>
      </c>
      <c r="D89" s="91" t="s">
        <v>28</v>
      </c>
      <c r="E89" s="91" t="s">
        <v>28</v>
      </c>
      <c r="F89" s="91" t="s">
        <v>28</v>
      </c>
      <c r="G89" s="91">
        <v>87.444999999999993</v>
      </c>
      <c r="H89" s="91">
        <v>91.666666666666657</v>
      </c>
      <c r="T89" s="167" t="s">
        <v>28</v>
      </c>
      <c r="U89" s="167" t="s">
        <v>28</v>
      </c>
      <c r="V89" s="167" t="s">
        <v>28</v>
      </c>
      <c r="W89" s="167" t="s">
        <v>28</v>
      </c>
      <c r="X89" s="167" t="s">
        <v>28</v>
      </c>
      <c r="Y89" s="167" t="s">
        <v>28</v>
      </c>
      <c r="AV89" s="91" t="s">
        <v>28</v>
      </c>
      <c r="AW89" s="91">
        <v>85.75</v>
      </c>
      <c r="AX89" s="91">
        <v>83.5</v>
      </c>
      <c r="AY89" s="91">
        <v>83</v>
      </c>
      <c r="AZ89" s="91">
        <v>79.424999999999997</v>
      </c>
      <c r="BA89" s="91" t="s">
        <v>28</v>
      </c>
      <c r="BB89" s="91">
        <v>82.08</v>
      </c>
      <c r="BD89" s="128">
        <v>357</v>
      </c>
      <c r="BE89" s="128">
        <v>4</v>
      </c>
    </row>
    <row r="90" spans="1:57">
      <c r="A90" s="166">
        <v>35400</v>
      </c>
      <c r="B90" s="91">
        <v>105</v>
      </c>
      <c r="C90" s="91">
        <v>97.583333333333329</v>
      </c>
      <c r="D90" s="91">
        <v>103.5</v>
      </c>
      <c r="E90" s="91" t="s">
        <v>28</v>
      </c>
      <c r="F90" s="91" t="s">
        <v>28</v>
      </c>
      <c r="G90" s="91">
        <v>99.424999999999997</v>
      </c>
      <c r="H90" s="91">
        <v>102.02777777777777</v>
      </c>
      <c r="T90" s="167" t="s">
        <v>28</v>
      </c>
      <c r="U90" s="167" t="s">
        <v>28</v>
      </c>
      <c r="V90" s="167" t="s">
        <v>28</v>
      </c>
      <c r="W90" s="167" t="s">
        <v>28</v>
      </c>
      <c r="X90" s="167" t="s">
        <v>28</v>
      </c>
      <c r="Y90" s="167" t="s">
        <v>28</v>
      </c>
      <c r="AV90" s="91" t="s">
        <v>28</v>
      </c>
      <c r="AW90" s="91">
        <v>87.5</v>
      </c>
      <c r="AX90" s="91">
        <v>85.25</v>
      </c>
      <c r="AY90" s="91">
        <v>85.25</v>
      </c>
      <c r="AZ90" s="91">
        <v>84.732500000000002</v>
      </c>
      <c r="BA90" s="91" t="s">
        <v>28</v>
      </c>
      <c r="BB90" s="91">
        <v>89.407499999999999</v>
      </c>
      <c r="BD90" s="128">
        <v>361</v>
      </c>
      <c r="BE90" s="128">
        <v>4</v>
      </c>
    </row>
    <row r="91" spans="1:57">
      <c r="A91" s="166">
        <v>35431</v>
      </c>
      <c r="B91" s="91">
        <v>109</v>
      </c>
      <c r="C91" s="91">
        <v>107</v>
      </c>
      <c r="D91" s="91">
        <v>105.2</v>
      </c>
      <c r="E91" s="91" t="s">
        <v>28</v>
      </c>
      <c r="F91" s="91" t="s">
        <v>28</v>
      </c>
      <c r="G91" s="91">
        <v>103.62</v>
      </c>
      <c r="H91" s="91">
        <v>107.06666666666666</v>
      </c>
      <c r="T91" s="167" t="s">
        <v>28</v>
      </c>
      <c r="U91" s="167" t="s">
        <v>28</v>
      </c>
      <c r="V91" s="167" t="s">
        <v>28</v>
      </c>
      <c r="W91" s="167" t="s">
        <v>28</v>
      </c>
      <c r="X91" s="167" t="s">
        <v>28</v>
      </c>
      <c r="Y91" s="167" t="s">
        <v>28</v>
      </c>
      <c r="AV91" s="91" t="s">
        <v>28</v>
      </c>
      <c r="AW91" s="91">
        <v>98.5</v>
      </c>
      <c r="AX91" s="91">
        <v>96.4</v>
      </c>
      <c r="AY91" s="91">
        <v>97.2</v>
      </c>
      <c r="AZ91" s="91">
        <v>94.478000000000009</v>
      </c>
      <c r="BA91" s="91" t="s">
        <v>28</v>
      </c>
      <c r="BB91" s="91">
        <v>101.276</v>
      </c>
      <c r="BD91" s="128">
        <v>365</v>
      </c>
      <c r="BE91" s="128">
        <v>5</v>
      </c>
    </row>
    <row r="92" spans="1:57">
      <c r="A92" s="166">
        <v>35462</v>
      </c>
      <c r="B92" s="91">
        <v>115.4375</v>
      </c>
      <c r="C92" s="91">
        <v>105</v>
      </c>
      <c r="D92" s="91">
        <v>120</v>
      </c>
      <c r="E92" s="91" t="s">
        <v>28</v>
      </c>
      <c r="F92" s="91" t="s">
        <v>28</v>
      </c>
      <c r="G92" s="91">
        <v>106.6575</v>
      </c>
      <c r="H92" s="91">
        <v>113.47916666666667</v>
      </c>
      <c r="T92" s="167" t="s">
        <v>28</v>
      </c>
      <c r="U92" s="167" t="s">
        <v>28</v>
      </c>
      <c r="V92" s="167" t="s">
        <v>28</v>
      </c>
      <c r="W92" s="167" t="s">
        <v>28</v>
      </c>
      <c r="X92" s="167" t="s">
        <v>28</v>
      </c>
      <c r="Y92" s="167" t="s">
        <v>28</v>
      </c>
      <c r="AV92" s="91" t="s">
        <v>28</v>
      </c>
      <c r="AW92" s="91">
        <v>103</v>
      </c>
      <c r="AX92" s="91">
        <v>99.125</v>
      </c>
      <c r="AY92" s="91">
        <v>100.125</v>
      </c>
      <c r="AZ92" s="91">
        <v>99.025000000000006</v>
      </c>
      <c r="BA92" s="91">
        <v>101</v>
      </c>
      <c r="BB92" s="91">
        <v>103.845</v>
      </c>
      <c r="BD92" s="128">
        <v>370</v>
      </c>
      <c r="BE92" s="128">
        <v>4</v>
      </c>
    </row>
    <row r="93" spans="1:57">
      <c r="A93" s="166">
        <v>35490</v>
      </c>
      <c r="B93" s="91">
        <v>122.75</v>
      </c>
      <c r="C93" s="91">
        <v>109.1875</v>
      </c>
      <c r="D93" s="91" t="s">
        <v>28</v>
      </c>
      <c r="E93" s="91" t="s">
        <v>28</v>
      </c>
      <c r="F93" s="91" t="s">
        <v>28</v>
      </c>
      <c r="G93" s="91">
        <v>105.25</v>
      </c>
      <c r="H93" s="91">
        <v>115.96875</v>
      </c>
      <c r="T93" s="167" t="s">
        <v>28</v>
      </c>
      <c r="U93" s="167" t="s">
        <v>28</v>
      </c>
      <c r="V93" s="167" t="s">
        <v>28</v>
      </c>
      <c r="W93" s="167" t="s">
        <v>28</v>
      </c>
      <c r="X93" s="167" t="s">
        <v>28</v>
      </c>
      <c r="Y93" s="167" t="s">
        <v>28</v>
      </c>
      <c r="AV93" s="91" t="s">
        <v>28</v>
      </c>
      <c r="AW93" s="91">
        <v>101.8125</v>
      </c>
      <c r="AX93" s="91">
        <v>98.25</v>
      </c>
      <c r="AY93" s="91">
        <v>99.125</v>
      </c>
      <c r="AZ93" s="91">
        <v>95.407499999999999</v>
      </c>
      <c r="BA93" s="91">
        <v>99.89</v>
      </c>
      <c r="BB93" s="91">
        <v>101.2375</v>
      </c>
      <c r="BD93" s="128">
        <v>374</v>
      </c>
      <c r="BE93" s="128">
        <v>4</v>
      </c>
    </row>
    <row r="94" spans="1:57">
      <c r="A94" s="166">
        <v>35521</v>
      </c>
      <c r="B94" s="91">
        <v>116.95</v>
      </c>
      <c r="C94" s="91">
        <v>110.75</v>
      </c>
      <c r="D94" s="91">
        <v>106</v>
      </c>
      <c r="E94" s="91" t="s">
        <v>28</v>
      </c>
      <c r="F94" s="91" t="s">
        <v>28</v>
      </c>
      <c r="G94" s="91">
        <v>104.95</v>
      </c>
      <c r="H94" s="91">
        <v>111.23333333333333</v>
      </c>
      <c r="T94" s="167" t="s">
        <v>28</v>
      </c>
      <c r="U94" s="167" t="s">
        <v>28</v>
      </c>
      <c r="V94" s="167" t="s">
        <v>28</v>
      </c>
      <c r="W94" s="167" t="s">
        <v>28</v>
      </c>
      <c r="X94" s="167" t="s">
        <v>28</v>
      </c>
      <c r="Y94" s="167" t="s">
        <v>28</v>
      </c>
      <c r="AV94" s="91" t="s">
        <v>28</v>
      </c>
      <c r="AW94" s="91">
        <v>92.5</v>
      </c>
      <c r="AX94" s="91">
        <v>95.3</v>
      </c>
      <c r="AY94" s="91">
        <v>96.3</v>
      </c>
      <c r="AZ94" s="91">
        <v>89.05</v>
      </c>
      <c r="BA94" s="91">
        <v>92.665999999999997</v>
      </c>
      <c r="BB94" s="91">
        <v>94.84</v>
      </c>
      <c r="BD94" s="128">
        <v>378</v>
      </c>
      <c r="BE94" s="128">
        <v>5</v>
      </c>
    </row>
    <row r="95" spans="1:57">
      <c r="A95" s="166">
        <v>35551</v>
      </c>
      <c r="B95" s="91">
        <v>104.625</v>
      </c>
      <c r="C95" s="91">
        <v>109.25</v>
      </c>
      <c r="D95" s="91">
        <v>116.625</v>
      </c>
      <c r="E95" s="91" t="s">
        <v>28</v>
      </c>
      <c r="F95" s="91" t="s">
        <v>28</v>
      </c>
      <c r="G95" s="91">
        <v>108.9075</v>
      </c>
      <c r="H95" s="91">
        <v>110.16666666666667</v>
      </c>
      <c r="T95" s="167" t="s">
        <v>28</v>
      </c>
      <c r="U95" s="167" t="s">
        <v>28</v>
      </c>
      <c r="V95" s="167" t="s">
        <v>28</v>
      </c>
      <c r="W95" s="167" t="s">
        <v>28</v>
      </c>
      <c r="X95" s="167" t="s">
        <v>28</v>
      </c>
      <c r="Y95" s="167" t="s">
        <v>28</v>
      </c>
      <c r="AV95" s="91" t="s">
        <v>28</v>
      </c>
      <c r="AW95" s="91">
        <v>88.25</v>
      </c>
      <c r="AX95" s="91">
        <v>92.5</v>
      </c>
      <c r="AY95" s="91">
        <v>94.3125</v>
      </c>
      <c r="AZ95" s="91">
        <v>89.77</v>
      </c>
      <c r="BA95" s="91">
        <v>87.832499999999996</v>
      </c>
      <c r="BB95" s="91">
        <v>94.032499999999999</v>
      </c>
      <c r="BD95" s="128">
        <v>383</v>
      </c>
      <c r="BE95" s="128">
        <v>4</v>
      </c>
    </row>
    <row r="96" spans="1:57">
      <c r="A96" s="166">
        <v>35582</v>
      </c>
      <c r="B96" s="91">
        <v>102.33333333333333</v>
      </c>
      <c r="C96" s="91">
        <v>98.3125</v>
      </c>
      <c r="D96" s="91">
        <v>104.96</v>
      </c>
      <c r="E96" s="91" t="s">
        <v>28</v>
      </c>
      <c r="F96" s="91" t="s">
        <v>28</v>
      </c>
      <c r="G96" s="91">
        <v>104.12666666666667</v>
      </c>
      <c r="H96" s="91">
        <v>101.86861111111109</v>
      </c>
      <c r="T96" s="167" t="s">
        <v>28</v>
      </c>
      <c r="U96" s="167" t="s">
        <v>28</v>
      </c>
      <c r="V96" s="167" t="s">
        <v>28</v>
      </c>
      <c r="W96" s="167" t="s">
        <v>28</v>
      </c>
      <c r="X96" s="167" t="s">
        <v>28</v>
      </c>
      <c r="Y96" s="167" t="s">
        <v>28</v>
      </c>
      <c r="AV96" s="91" t="s">
        <v>28</v>
      </c>
      <c r="AW96" s="91">
        <v>93</v>
      </c>
      <c r="AX96" s="91">
        <v>91.25</v>
      </c>
      <c r="AY96" s="91">
        <v>90.25</v>
      </c>
      <c r="AZ96" s="91">
        <v>86.426666666666662</v>
      </c>
      <c r="BA96" s="91" t="s">
        <v>28</v>
      </c>
      <c r="BB96" s="91">
        <v>85.813333333333333</v>
      </c>
      <c r="BD96" s="128">
        <v>387</v>
      </c>
      <c r="BE96" s="128">
        <v>4</v>
      </c>
    </row>
    <row r="97" spans="1:57">
      <c r="A97" s="166">
        <v>35612</v>
      </c>
      <c r="B97" s="91">
        <v>98</v>
      </c>
      <c r="C97" s="91">
        <v>87.5</v>
      </c>
      <c r="D97" s="91">
        <v>92</v>
      </c>
      <c r="E97" s="91" t="s">
        <v>28</v>
      </c>
      <c r="F97" s="91" t="s">
        <v>28</v>
      </c>
      <c r="G97" s="91">
        <v>88.6</v>
      </c>
      <c r="H97" s="91">
        <v>92.5</v>
      </c>
      <c r="T97" s="167" t="s">
        <v>28</v>
      </c>
      <c r="U97" s="167" t="s">
        <v>28</v>
      </c>
      <c r="V97" s="167" t="s">
        <v>28</v>
      </c>
      <c r="W97" s="167" t="s">
        <v>28</v>
      </c>
      <c r="X97" s="167" t="s">
        <v>28</v>
      </c>
      <c r="Y97" s="167" t="s">
        <v>28</v>
      </c>
      <c r="AV97" s="91" t="s">
        <v>28</v>
      </c>
      <c r="AW97" s="91">
        <v>81.5</v>
      </c>
      <c r="AX97" s="91">
        <v>81.400000000000006</v>
      </c>
      <c r="AY97" s="91">
        <v>76.400000000000006</v>
      </c>
      <c r="AZ97" s="91">
        <v>76.609000000000009</v>
      </c>
      <c r="BA97" s="91" t="s">
        <v>28</v>
      </c>
      <c r="BB97" s="91">
        <v>81.563999999999993</v>
      </c>
      <c r="BD97" s="128">
        <v>391</v>
      </c>
      <c r="BE97" s="128">
        <v>5</v>
      </c>
    </row>
    <row r="98" spans="1:57">
      <c r="A98" s="166">
        <v>35643</v>
      </c>
      <c r="B98" s="91">
        <v>100.9375</v>
      </c>
      <c r="C98" s="91">
        <v>104</v>
      </c>
      <c r="D98" s="91">
        <v>101.625</v>
      </c>
      <c r="E98" s="91" t="s">
        <v>28</v>
      </c>
      <c r="F98" s="91" t="s">
        <v>28</v>
      </c>
      <c r="G98" s="91">
        <v>95.974999999999994</v>
      </c>
      <c r="H98" s="91">
        <v>102.1875</v>
      </c>
      <c r="T98" s="167" t="s">
        <v>28</v>
      </c>
      <c r="U98" s="167" t="s">
        <v>28</v>
      </c>
      <c r="V98" s="167" t="s">
        <v>28</v>
      </c>
      <c r="W98" s="167" t="s">
        <v>28</v>
      </c>
      <c r="X98" s="167" t="s">
        <v>28</v>
      </c>
      <c r="Y98" s="167" t="s">
        <v>28</v>
      </c>
      <c r="AV98" s="91" t="s">
        <v>28</v>
      </c>
      <c r="AW98" s="91">
        <v>95.875</v>
      </c>
      <c r="AX98" s="91">
        <v>87.875</v>
      </c>
      <c r="AY98" s="91">
        <v>90</v>
      </c>
      <c r="AZ98" s="91">
        <v>89.625</v>
      </c>
      <c r="BA98" s="91">
        <v>94.199999999999989</v>
      </c>
      <c r="BB98" s="91">
        <v>94.4</v>
      </c>
      <c r="BD98" s="128">
        <v>396</v>
      </c>
      <c r="BE98" s="128">
        <v>4</v>
      </c>
    </row>
    <row r="99" spans="1:57">
      <c r="A99" s="166">
        <v>35674</v>
      </c>
      <c r="B99" s="91">
        <v>100.75</v>
      </c>
      <c r="C99" s="91">
        <v>100.5625</v>
      </c>
      <c r="D99" s="91">
        <v>97.314999999999998</v>
      </c>
      <c r="E99" s="91" t="s">
        <v>28</v>
      </c>
      <c r="F99" s="91" t="s">
        <v>28</v>
      </c>
      <c r="G99" s="91">
        <v>88.75</v>
      </c>
      <c r="H99" s="91">
        <v>99.542500000000004</v>
      </c>
      <c r="T99" s="167" t="s">
        <v>28</v>
      </c>
      <c r="U99" s="167" t="s">
        <v>28</v>
      </c>
      <c r="V99" s="167" t="s">
        <v>28</v>
      </c>
      <c r="W99" s="167" t="s">
        <v>28</v>
      </c>
      <c r="X99" s="167" t="s">
        <v>28</v>
      </c>
      <c r="Y99" s="167" t="s">
        <v>28</v>
      </c>
      <c r="AV99" s="91" t="s">
        <v>28</v>
      </c>
      <c r="AW99" s="91">
        <v>93.75</v>
      </c>
      <c r="AX99" s="91">
        <v>89.375</v>
      </c>
      <c r="AY99" s="91">
        <v>87.333333333333329</v>
      </c>
      <c r="AZ99" s="91">
        <v>80.362500000000011</v>
      </c>
      <c r="BA99" s="91">
        <v>82.144999999999996</v>
      </c>
      <c r="BB99" s="91">
        <v>85.635000000000005</v>
      </c>
      <c r="BD99" s="128">
        <v>400</v>
      </c>
      <c r="BE99" s="128">
        <v>4</v>
      </c>
    </row>
    <row r="100" spans="1:57">
      <c r="A100" s="166">
        <v>35704</v>
      </c>
      <c r="B100" s="91">
        <v>96.25</v>
      </c>
      <c r="C100" s="91">
        <v>95.85</v>
      </c>
      <c r="D100" s="91">
        <v>90.5</v>
      </c>
      <c r="E100" s="91" t="s">
        <v>28</v>
      </c>
      <c r="F100" s="91" t="s">
        <v>28</v>
      </c>
      <c r="G100" s="91">
        <v>87.22</v>
      </c>
      <c r="H100" s="91">
        <v>94.2</v>
      </c>
      <c r="T100" s="167" t="s">
        <v>28</v>
      </c>
      <c r="U100" s="167" t="s">
        <v>28</v>
      </c>
      <c r="V100" s="167" t="s">
        <v>28</v>
      </c>
      <c r="W100" s="167" t="s">
        <v>28</v>
      </c>
      <c r="X100" s="167" t="s">
        <v>28</v>
      </c>
      <c r="Y100" s="167" t="s">
        <v>28</v>
      </c>
      <c r="AV100" s="91" t="s">
        <v>28</v>
      </c>
      <c r="AW100" s="91">
        <v>87.1</v>
      </c>
      <c r="AX100" s="91">
        <v>85.1</v>
      </c>
      <c r="AY100" s="91">
        <v>85.075999999999993</v>
      </c>
      <c r="AZ100" s="91">
        <v>79.02000000000001</v>
      </c>
      <c r="BA100" s="91">
        <v>80.625</v>
      </c>
      <c r="BB100" s="91">
        <v>82.95</v>
      </c>
      <c r="BD100" s="128">
        <v>404</v>
      </c>
      <c r="BE100" s="128">
        <v>5</v>
      </c>
    </row>
    <row r="101" spans="1:57">
      <c r="A101" s="166">
        <v>35735</v>
      </c>
      <c r="B101" s="91">
        <v>94.333333333333329</v>
      </c>
      <c r="C101" s="91">
        <v>88.166666666666671</v>
      </c>
      <c r="D101" s="91">
        <v>95.586666666666659</v>
      </c>
      <c r="E101" s="91" t="s">
        <v>28</v>
      </c>
      <c r="F101" s="91" t="s">
        <v>28</v>
      </c>
      <c r="G101" s="91">
        <v>87.724999999999994</v>
      </c>
      <c r="H101" s="91">
        <v>92.695555555555543</v>
      </c>
      <c r="T101" s="167" t="s">
        <v>28</v>
      </c>
      <c r="U101" s="167" t="s">
        <v>28</v>
      </c>
      <c r="V101" s="167" t="s">
        <v>28</v>
      </c>
      <c r="W101" s="167" t="s">
        <v>28</v>
      </c>
      <c r="X101" s="167" t="s">
        <v>28</v>
      </c>
      <c r="Y101" s="167" t="s">
        <v>28</v>
      </c>
      <c r="AV101" s="91" t="s">
        <v>28</v>
      </c>
      <c r="AW101" s="91">
        <v>87.125</v>
      </c>
      <c r="AX101" s="91">
        <v>82.625</v>
      </c>
      <c r="AY101" s="91">
        <v>82.625</v>
      </c>
      <c r="AZ101" s="91">
        <v>75.525000000000006</v>
      </c>
      <c r="BA101" s="91">
        <v>77.5</v>
      </c>
      <c r="BB101" s="91">
        <v>79.875</v>
      </c>
      <c r="BD101" s="128">
        <v>409</v>
      </c>
      <c r="BE101" s="128">
        <v>4</v>
      </c>
    </row>
    <row r="102" spans="1:57">
      <c r="A102" s="166">
        <v>35765</v>
      </c>
      <c r="B102" s="91">
        <v>95</v>
      </c>
      <c r="C102" s="91">
        <v>92.166666666666671</v>
      </c>
      <c r="D102" s="91">
        <v>97</v>
      </c>
      <c r="E102" s="91" t="s">
        <v>28</v>
      </c>
      <c r="F102" s="91" t="s">
        <v>28</v>
      </c>
      <c r="G102" s="91">
        <v>94.039999999999992</v>
      </c>
      <c r="H102" s="91">
        <v>94.722222222222229</v>
      </c>
      <c r="T102" s="167" t="s">
        <v>28</v>
      </c>
      <c r="U102" s="167" t="s">
        <v>28</v>
      </c>
      <c r="V102" s="167" t="s">
        <v>28</v>
      </c>
      <c r="W102" s="167" t="s">
        <v>28</v>
      </c>
      <c r="X102" s="167" t="s">
        <v>28</v>
      </c>
      <c r="Y102" s="167" t="s">
        <v>28</v>
      </c>
      <c r="AV102" s="91" t="s">
        <v>28</v>
      </c>
      <c r="AW102" s="91">
        <v>87.333333333333329</v>
      </c>
      <c r="AX102" s="91">
        <v>83.7</v>
      </c>
      <c r="AY102" s="91">
        <v>83.7</v>
      </c>
      <c r="AZ102" s="91">
        <v>76.900000000000006</v>
      </c>
      <c r="BA102" s="91">
        <v>78.634</v>
      </c>
      <c r="BB102" s="91">
        <v>83.397999999999996</v>
      </c>
      <c r="BD102" s="128">
        <v>413</v>
      </c>
      <c r="BE102" s="128">
        <v>5</v>
      </c>
    </row>
    <row r="103" spans="1:57">
      <c r="A103" s="166">
        <v>35796</v>
      </c>
      <c r="B103" s="91">
        <v>95.8125</v>
      </c>
      <c r="C103" s="91">
        <v>83.75</v>
      </c>
      <c r="D103" s="91" t="s">
        <v>28</v>
      </c>
      <c r="E103" s="91" t="s">
        <v>28</v>
      </c>
      <c r="F103" s="91" t="s">
        <v>28</v>
      </c>
      <c r="G103" s="91">
        <v>85.875</v>
      </c>
      <c r="H103" s="91">
        <v>89.78125</v>
      </c>
      <c r="T103" s="167" t="s">
        <v>28</v>
      </c>
      <c r="U103" s="167" t="s">
        <v>28</v>
      </c>
      <c r="V103" s="167" t="s">
        <v>28</v>
      </c>
      <c r="W103" s="167" t="s">
        <v>28</v>
      </c>
      <c r="X103" s="167" t="s">
        <v>28</v>
      </c>
      <c r="Y103" s="167" t="s">
        <v>28</v>
      </c>
      <c r="AV103" s="91" t="s">
        <v>28</v>
      </c>
      <c r="AW103" s="91">
        <v>77.375</v>
      </c>
      <c r="AX103" s="91">
        <v>71.125</v>
      </c>
      <c r="AY103" s="91">
        <v>73</v>
      </c>
      <c r="AZ103" s="91">
        <v>70.5625</v>
      </c>
      <c r="BA103" s="91">
        <v>72.75</v>
      </c>
      <c r="BB103" s="91">
        <v>75.787499999999994</v>
      </c>
      <c r="BD103" s="128">
        <v>418</v>
      </c>
      <c r="BE103" s="128">
        <v>4</v>
      </c>
    </row>
    <row r="104" spans="1:57">
      <c r="A104" s="166">
        <v>35827</v>
      </c>
      <c r="B104" s="91">
        <v>92</v>
      </c>
      <c r="C104" s="91">
        <v>83.833333333333329</v>
      </c>
      <c r="D104" s="91" t="s">
        <v>28</v>
      </c>
      <c r="E104" s="91" t="s">
        <v>28</v>
      </c>
      <c r="F104" s="91" t="s">
        <v>28</v>
      </c>
      <c r="G104" s="91">
        <v>77</v>
      </c>
      <c r="H104" s="91">
        <v>87.916666666666657</v>
      </c>
      <c r="T104" s="167" t="s">
        <v>28</v>
      </c>
      <c r="U104" s="167" t="s">
        <v>28</v>
      </c>
      <c r="V104" s="167" t="s">
        <v>28</v>
      </c>
      <c r="W104" s="167" t="s">
        <v>28</v>
      </c>
      <c r="X104" s="167" t="s">
        <v>28</v>
      </c>
      <c r="Y104" s="167" t="s">
        <v>28</v>
      </c>
      <c r="AV104" s="91" t="s">
        <v>28</v>
      </c>
      <c r="AW104" s="91">
        <v>73</v>
      </c>
      <c r="AX104" s="91">
        <v>70</v>
      </c>
      <c r="AY104" s="91">
        <v>70.5</v>
      </c>
      <c r="AZ104" s="91">
        <v>68.4375</v>
      </c>
      <c r="BA104" s="91">
        <v>70.625</v>
      </c>
      <c r="BB104" s="91">
        <v>72.14</v>
      </c>
      <c r="BD104" s="128">
        <v>422</v>
      </c>
      <c r="BE104" s="128">
        <v>4</v>
      </c>
    </row>
    <row r="105" spans="1:57">
      <c r="A105" s="166">
        <v>35855</v>
      </c>
      <c r="B105" s="91">
        <v>85.375</v>
      </c>
      <c r="C105" s="91">
        <v>89.125</v>
      </c>
      <c r="D105" s="91" t="s">
        <v>28</v>
      </c>
      <c r="E105" s="91" t="s">
        <v>28</v>
      </c>
      <c r="F105" s="91" t="s">
        <v>28</v>
      </c>
      <c r="G105" s="91">
        <v>72.907499999999999</v>
      </c>
      <c r="H105" s="91">
        <v>87.25</v>
      </c>
      <c r="T105" s="167" t="s">
        <v>28</v>
      </c>
      <c r="U105" s="167" t="s">
        <v>28</v>
      </c>
      <c r="V105" s="167" t="s">
        <v>28</v>
      </c>
      <c r="W105" s="167" t="s">
        <v>28</v>
      </c>
      <c r="X105" s="167" t="s">
        <v>28</v>
      </c>
      <c r="Y105" s="167" t="s">
        <v>28</v>
      </c>
      <c r="AV105" s="91" t="s">
        <v>28</v>
      </c>
      <c r="AW105" s="91">
        <v>70.75</v>
      </c>
      <c r="AX105" s="91">
        <v>69.25</v>
      </c>
      <c r="AY105" s="91">
        <v>70</v>
      </c>
      <c r="AZ105" s="91">
        <v>66.644999999999996</v>
      </c>
      <c r="BA105" s="91">
        <v>68.5625</v>
      </c>
      <c r="BB105" s="91">
        <v>70.147500000000008</v>
      </c>
      <c r="BD105" s="128">
        <v>426</v>
      </c>
      <c r="BE105" s="128">
        <v>4</v>
      </c>
    </row>
    <row r="106" spans="1:57">
      <c r="A106" s="166">
        <v>35886</v>
      </c>
      <c r="B106" s="91">
        <v>76.55</v>
      </c>
      <c r="C106" s="91">
        <v>95.7</v>
      </c>
      <c r="D106" s="91">
        <v>77.75</v>
      </c>
      <c r="E106" s="91" t="s">
        <v>28</v>
      </c>
      <c r="F106" s="91" t="s">
        <v>28</v>
      </c>
      <c r="G106" s="91">
        <v>71.650000000000006</v>
      </c>
      <c r="H106" s="91">
        <v>83.333333333333329</v>
      </c>
      <c r="T106" s="167" t="s">
        <v>28</v>
      </c>
      <c r="U106" s="167" t="s">
        <v>28</v>
      </c>
      <c r="V106" s="167" t="s">
        <v>28</v>
      </c>
      <c r="W106" s="167" t="s">
        <v>28</v>
      </c>
      <c r="X106" s="167" t="s">
        <v>28</v>
      </c>
      <c r="Y106" s="167" t="s">
        <v>28</v>
      </c>
      <c r="AV106" s="91">
        <v>68.25</v>
      </c>
      <c r="AW106" s="91">
        <v>66.8</v>
      </c>
      <c r="AX106" s="91">
        <v>70.650000000000006</v>
      </c>
      <c r="AY106" s="91">
        <v>71.55</v>
      </c>
      <c r="AZ106" s="91">
        <v>60.784000000000006</v>
      </c>
      <c r="BA106" s="91">
        <v>64.734000000000009</v>
      </c>
      <c r="BB106" s="91">
        <v>66.635999999999996</v>
      </c>
      <c r="BD106" s="128">
        <v>430</v>
      </c>
      <c r="BE106" s="128">
        <v>5</v>
      </c>
    </row>
    <row r="107" spans="1:57">
      <c r="A107" s="166">
        <v>35916</v>
      </c>
      <c r="B107" s="91">
        <v>76.5625</v>
      </c>
      <c r="C107" s="91">
        <v>81.75</v>
      </c>
      <c r="D107" s="91" t="s">
        <v>28</v>
      </c>
      <c r="E107" s="91" t="s">
        <v>28</v>
      </c>
      <c r="F107" s="91" t="s">
        <v>28</v>
      </c>
      <c r="G107" s="91">
        <v>82.5</v>
      </c>
      <c r="H107" s="91">
        <v>79.15625</v>
      </c>
      <c r="T107" s="167" t="s">
        <v>28</v>
      </c>
      <c r="U107" s="167" t="s">
        <v>28</v>
      </c>
      <c r="V107" s="167" t="s">
        <v>28</v>
      </c>
      <c r="W107" s="167" t="s">
        <v>28</v>
      </c>
      <c r="X107" s="167" t="s">
        <v>28</v>
      </c>
      <c r="Y107" s="167" t="s">
        <v>28</v>
      </c>
      <c r="AV107" s="91">
        <v>68</v>
      </c>
      <c r="AW107" s="91">
        <v>65.333333333333329</v>
      </c>
      <c r="AX107" s="91">
        <v>63.333333333333336</v>
      </c>
      <c r="AY107" s="91">
        <v>63.6875</v>
      </c>
      <c r="AZ107" s="91">
        <v>63.25</v>
      </c>
      <c r="BA107" s="91">
        <v>65.166666666666671</v>
      </c>
      <c r="BB107" s="91">
        <v>70.23</v>
      </c>
      <c r="BD107" s="128">
        <v>435</v>
      </c>
      <c r="BE107" s="128">
        <v>4</v>
      </c>
    </row>
    <row r="108" spans="1:57">
      <c r="A108" s="166">
        <v>35947</v>
      </c>
      <c r="B108" s="91">
        <v>87.1875</v>
      </c>
      <c r="C108" s="91">
        <v>89.75</v>
      </c>
      <c r="D108" s="91">
        <v>98.297499999999999</v>
      </c>
      <c r="E108" s="91" t="s">
        <v>28</v>
      </c>
      <c r="F108" s="91" t="s">
        <v>28</v>
      </c>
      <c r="G108" s="91">
        <v>91.9375</v>
      </c>
      <c r="H108" s="91">
        <v>91.745000000000005</v>
      </c>
      <c r="T108" s="167" t="s">
        <v>28</v>
      </c>
      <c r="U108" s="167" t="s">
        <v>28</v>
      </c>
      <c r="V108" s="167" t="s">
        <v>28</v>
      </c>
      <c r="W108" s="167" t="s">
        <v>28</v>
      </c>
      <c r="X108" s="167" t="s">
        <v>28</v>
      </c>
      <c r="Y108" s="167" t="s">
        <v>28</v>
      </c>
      <c r="AV108" s="91">
        <v>93.75</v>
      </c>
      <c r="AW108" s="91">
        <v>82.75</v>
      </c>
      <c r="AX108" s="91">
        <v>92.5</v>
      </c>
      <c r="AY108" s="91">
        <v>89.0625</v>
      </c>
      <c r="AZ108" s="91">
        <v>92.997499999999988</v>
      </c>
      <c r="BA108" s="91">
        <v>89.25</v>
      </c>
      <c r="BB108" s="91">
        <v>96.814999999999998</v>
      </c>
      <c r="BD108" s="128">
        <v>439</v>
      </c>
      <c r="BE108" s="128">
        <v>4</v>
      </c>
    </row>
    <row r="109" spans="1:57">
      <c r="A109" s="166">
        <v>35977</v>
      </c>
      <c r="B109" s="91">
        <v>76.375</v>
      </c>
      <c r="C109" s="91">
        <v>83.416666666666671</v>
      </c>
      <c r="D109" s="91">
        <v>82.75</v>
      </c>
      <c r="E109" s="91" t="s">
        <v>28</v>
      </c>
      <c r="F109" s="91" t="s">
        <v>28</v>
      </c>
      <c r="G109" s="91">
        <v>76.866</v>
      </c>
      <c r="H109" s="91">
        <v>80.847222222222229</v>
      </c>
      <c r="T109" s="167" t="s">
        <v>28</v>
      </c>
      <c r="U109" s="167" t="s">
        <v>28</v>
      </c>
      <c r="V109" s="167" t="s">
        <v>28</v>
      </c>
      <c r="W109" s="167" t="s">
        <v>28</v>
      </c>
      <c r="X109" s="167" t="s">
        <v>28</v>
      </c>
      <c r="Y109" s="167" t="s">
        <v>28</v>
      </c>
      <c r="AV109" s="91">
        <v>82.5</v>
      </c>
      <c r="AW109" s="91">
        <v>85.625</v>
      </c>
      <c r="AX109" s="91">
        <v>85.375</v>
      </c>
      <c r="AY109" s="91">
        <v>84.5</v>
      </c>
      <c r="AZ109" s="91">
        <v>81.849999999999994</v>
      </c>
      <c r="BA109" s="91" t="s">
        <v>28</v>
      </c>
      <c r="BB109" s="91">
        <v>83.853999999999999</v>
      </c>
      <c r="BD109" s="128">
        <v>443</v>
      </c>
      <c r="BE109" s="128">
        <v>5</v>
      </c>
    </row>
    <row r="110" spans="1:57">
      <c r="A110" s="166">
        <v>36008</v>
      </c>
      <c r="B110" s="91">
        <v>79.75</v>
      </c>
      <c r="C110" s="91">
        <v>84.375</v>
      </c>
      <c r="D110" s="91">
        <v>79.5</v>
      </c>
      <c r="E110" s="91" t="s">
        <v>28</v>
      </c>
      <c r="F110" s="91" t="s">
        <v>28</v>
      </c>
      <c r="G110" s="91">
        <v>75</v>
      </c>
      <c r="H110" s="91">
        <v>81.208333333333329</v>
      </c>
      <c r="T110" s="167" t="s">
        <v>28</v>
      </c>
      <c r="U110" s="167" t="s">
        <v>28</v>
      </c>
      <c r="V110" s="167" t="s">
        <v>28</v>
      </c>
      <c r="W110" s="167" t="s">
        <v>28</v>
      </c>
      <c r="X110" s="167" t="s">
        <v>28</v>
      </c>
      <c r="Y110" s="167" t="s">
        <v>28</v>
      </c>
      <c r="AV110" s="91" t="s">
        <v>28</v>
      </c>
      <c r="AW110" s="91">
        <v>87.6875</v>
      </c>
      <c r="AX110" s="91">
        <v>84.5625</v>
      </c>
      <c r="AY110" s="91">
        <v>85.75</v>
      </c>
      <c r="AZ110" s="91">
        <v>82.25</v>
      </c>
      <c r="BA110" s="91" t="s">
        <v>28</v>
      </c>
      <c r="BB110" s="91">
        <v>84.0625</v>
      </c>
      <c r="BD110" s="128">
        <v>448</v>
      </c>
      <c r="BE110" s="128">
        <v>4</v>
      </c>
    </row>
    <row r="111" spans="1:57">
      <c r="A111" s="166">
        <v>36039</v>
      </c>
      <c r="B111" s="91">
        <v>80.0625</v>
      </c>
      <c r="C111" s="91">
        <v>71.55</v>
      </c>
      <c r="D111" s="91">
        <v>69.75</v>
      </c>
      <c r="E111" s="91" t="s">
        <v>28</v>
      </c>
      <c r="F111" s="91" t="s">
        <v>28</v>
      </c>
      <c r="G111" s="91">
        <v>69.67</v>
      </c>
      <c r="H111" s="91">
        <v>73.787500000000009</v>
      </c>
      <c r="T111" s="167" t="s">
        <v>28</v>
      </c>
      <c r="U111" s="167" t="s">
        <v>28</v>
      </c>
      <c r="V111" s="167" t="s">
        <v>28</v>
      </c>
      <c r="W111" s="167" t="s">
        <v>28</v>
      </c>
      <c r="X111" s="167" t="s">
        <v>28</v>
      </c>
      <c r="Y111" s="167" t="s">
        <v>28</v>
      </c>
      <c r="AV111" s="91" t="s">
        <v>28</v>
      </c>
      <c r="AW111" s="91">
        <v>82.125</v>
      </c>
      <c r="AX111" s="91">
        <v>76.599999999999994</v>
      </c>
      <c r="AY111" s="91">
        <v>77.666666666666671</v>
      </c>
      <c r="AZ111" s="91">
        <v>72.02000000000001</v>
      </c>
      <c r="BA111" s="91" t="s">
        <v>28</v>
      </c>
      <c r="BB111" s="91">
        <v>72.725999999999999</v>
      </c>
      <c r="BD111" s="128">
        <v>452</v>
      </c>
      <c r="BE111" s="128">
        <v>5</v>
      </c>
    </row>
    <row r="112" spans="1:57">
      <c r="A112" s="166">
        <v>36069</v>
      </c>
      <c r="B112" s="91">
        <v>70.25</v>
      </c>
      <c r="C112" s="91">
        <v>67.5625</v>
      </c>
      <c r="D112" s="91">
        <v>68.790000000000006</v>
      </c>
      <c r="E112" s="91" t="s">
        <v>28</v>
      </c>
      <c r="F112" s="91" t="s">
        <v>28</v>
      </c>
      <c r="G112" s="91">
        <v>64.900000000000006</v>
      </c>
      <c r="H112" s="91">
        <v>68.867500000000007</v>
      </c>
      <c r="T112" s="167" t="s">
        <v>28</v>
      </c>
      <c r="U112" s="167" t="s">
        <v>28</v>
      </c>
      <c r="V112" s="167" t="s">
        <v>28</v>
      </c>
      <c r="W112" s="167" t="s">
        <v>28</v>
      </c>
      <c r="X112" s="167" t="s">
        <v>28</v>
      </c>
      <c r="Y112" s="167" t="s">
        <v>28</v>
      </c>
      <c r="AV112" s="91" t="s">
        <v>28</v>
      </c>
      <c r="AW112" s="91">
        <v>71</v>
      </c>
      <c r="AX112" s="91">
        <v>70.5</v>
      </c>
      <c r="AY112" s="91">
        <v>69</v>
      </c>
      <c r="AZ112" s="91">
        <v>65.650000000000006</v>
      </c>
      <c r="BA112" s="91" t="s">
        <v>28</v>
      </c>
      <c r="BB112" s="91">
        <v>69.0625</v>
      </c>
      <c r="BD112" s="128">
        <v>457</v>
      </c>
      <c r="BE112" s="128">
        <v>4</v>
      </c>
    </row>
    <row r="113" spans="1:57">
      <c r="A113" s="166">
        <v>36100</v>
      </c>
      <c r="B113" s="91">
        <v>74.166666666666671</v>
      </c>
      <c r="C113" s="91">
        <v>64.9375</v>
      </c>
      <c r="D113" s="91" t="s">
        <v>28</v>
      </c>
      <c r="E113" s="91" t="s">
        <v>28</v>
      </c>
      <c r="F113" s="91" t="s">
        <v>28</v>
      </c>
      <c r="G113" s="91">
        <v>62.25</v>
      </c>
      <c r="H113" s="91">
        <v>69.552083333333343</v>
      </c>
      <c r="T113" s="167" t="s">
        <v>28</v>
      </c>
      <c r="U113" s="167" t="s">
        <v>28</v>
      </c>
      <c r="V113" s="167" t="s">
        <v>28</v>
      </c>
      <c r="W113" s="167" t="s">
        <v>28</v>
      </c>
      <c r="X113" s="167" t="s">
        <v>28</v>
      </c>
      <c r="Y113" s="167" t="s">
        <v>28</v>
      </c>
      <c r="AV113" s="91" t="s">
        <v>28</v>
      </c>
      <c r="AW113" s="91">
        <v>61.375</v>
      </c>
      <c r="AX113" s="91">
        <v>60.833333333333336</v>
      </c>
      <c r="AY113" s="91">
        <v>61.25</v>
      </c>
      <c r="AZ113" s="91">
        <v>56.167500000000004</v>
      </c>
      <c r="BA113" s="91">
        <v>58.092500000000001</v>
      </c>
      <c r="BB113" s="91">
        <v>56.625</v>
      </c>
      <c r="BD113" s="128">
        <v>461</v>
      </c>
      <c r="BE113" s="128">
        <v>4</v>
      </c>
    </row>
    <row r="114" spans="1:57">
      <c r="A114" s="166">
        <v>36130</v>
      </c>
      <c r="B114" s="91">
        <v>78.25</v>
      </c>
      <c r="C114" s="91">
        <v>73.25</v>
      </c>
      <c r="D114" s="91" t="s">
        <v>28</v>
      </c>
      <c r="E114" s="91" t="s">
        <v>28</v>
      </c>
      <c r="F114" s="91" t="s">
        <v>28</v>
      </c>
      <c r="G114" s="91">
        <v>69.739999999999995</v>
      </c>
      <c r="H114" s="91">
        <v>75.75</v>
      </c>
      <c r="T114" s="167" t="s">
        <v>28</v>
      </c>
      <c r="U114" s="167" t="s">
        <v>28</v>
      </c>
      <c r="V114" s="167" t="s">
        <v>28</v>
      </c>
      <c r="W114" s="167" t="s">
        <v>28</v>
      </c>
      <c r="X114" s="167" t="s">
        <v>28</v>
      </c>
      <c r="Y114" s="167" t="s">
        <v>28</v>
      </c>
      <c r="AV114" s="91" t="s">
        <v>28</v>
      </c>
      <c r="AW114" s="91">
        <v>66.875</v>
      </c>
      <c r="AX114" s="91">
        <v>63.4</v>
      </c>
      <c r="AY114" s="91">
        <v>62.9</v>
      </c>
      <c r="AZ114" s="91">
        <v>58.926000000000002</v>
      </c>
      <c r="BA114" s="91">
        <v>61.94</v>
      </c>
      <c r="BB114" s="91">
        <v>65.488</v>
      </c>
      <c r="BD114" s="128">
        <v>465</v>
      </c>
      <c r="BE114" s="128">
        <v>5</v>
      </c>
    </row>
    <row r="115" spans="1:57">
      <c r="A115" s="166">
        <v>36161</v>
      </c>
      <c r="B115" s="91">
        <v>80.25</v>
      </c>
      <c r="C115" s="91">
        <v>74.4375</v>
      </c>
      <c r="D115" s="91" t="s">
        <v>28</v>
      </c>
      <c r="E115" s="91" t="s">
        <v>28</v>
      </c>
      <c r="F115" s="91" t="s">
        <v>28</v>
      </c>
      <c r="G115" s="91">
        <v>76.724999999999994</v>
      </c>
      <c r="H115" s="91">
        <v>77.34375</v>
      </c>
      <c r="T115" s="167" t="s">
        <v>28</v>
      </c>
      <c r="U115" s="167" t="s">
        <v>28</v>
      </c>
      <c r="V115" s="167" t="s">
        <v>28</v>
      </c>
      <c r="W115" s="167" t="s">
        <v>28</v>
      </c>
      <c r="X115" s="167" t="s">
        <v>28</v>
      </c>
      <c r="Y115" s="167" t="s">
        <v>28</v>
      </c>
      <c r="AV115" s="91" t="s">
        <v>28</v>
      </c>
      <c r="AW115" s="91">
        <v>70.5</v>
      </c>
      <c r="AX115" s="91">
        <v>67.125</v>
      </c>
      <c r="AY115" s="91">
        <v>67.125</v>
      </c>
      <c r="AZ115" s="91">
        <v>64.167500000000004</v>
      </c>
      <c r="BA115" s="91">
        <v>67.25</v>
      </c>
      <c r="BB115" s="91">
        <v>67.0625</v>
      </c>
      <c r="BD115" s="128">
        <v>470</v>
      </c>
      <c r="BE115" s="128">
        <v>4</v>
      </c>
    </row>
    <row r="116" spans="1:57">
      <c r="A116" s="166">
        <v>36192</v>
      </c>
      <c r="B116" s="91">
        <v>84.625</v>
      </c>
      <c r="C116" s="91">
        <v>67.5</v>
      </c>
      <c r="D116" s="91">
        <v>72</v>
      </c>
      <c r="E116" s="91" t="s">
        <v>28</v>
      </c>
      <c r="F116" s="91" t="s">
        <v>28</v>
      </c>
      <c r="G116" s="91">
        <v>71.875</v>
      </c>
      <c r="H116" s="91">
        <v>74.708333333333329</v>
      </c>
      <c r="T116" s="167" t="s">
        <v>28</v>
      </c>
      <c r="U116" s="167" t="s">
        <v>28</v>
      </c>
      <c r="V116" s="167" t="s">
        <v>28</v>
      </c>
      <c r="W116" s="167" t="s">
        <v>28</v>
      </c>
      <c r="X116" s="167" t="s">
        <v>28</v>
      </c>
      <c r="Y116" s="167" t="s">
        <v>28</v>
      </c>
      <c r="AV116" s="91" t="s">
        <v>28</v>
      </c>
      <c r="AW116" s="91">
        <v>69.125</v>
      </c>
      <c r="AX116" s="91">
        <v>66.875</v>
      </c>
      <c r="AY116" s="91">
        <v>67.75</v>
      </c>
      <c r="AZ116" s="91">
        <v>61.105000000000004</v>
      </c>
      <c r="BA116" s="91">
        <v>63.730000000000004</v>
      </c>
      <c r="BB116" s="91">
        <v>63.91</v>
      </c>
      <c r="BD116" s="128">
        <v>474</v>
      </c>
      <c r="BE116" s="128">
        <v>4</v>
      </c>
    </row>
    <row r="117" spans="1:57">
      <c r="A117" s="166">
        <v>36220</v>
      </c>
      <c r="B117" s="91">
        <v>79.099999999999994</v>
      </c>
      <c r="C117" s="91">
        <v>82</v>
      </c>
      <c r="D117" s="91">
        <v>75.5</v>
      </c>
      <c r="E117" s="91" t="s">
        <v>28</v>
      </c>
      <c r="F117" s="91" t="s">
        <v>28</v>
      </c>
      <c r="G117" s="91">
        <v>71.5</v>
      </c>
      <c r="H117" s="91">
        <v>78.86666666666666</v>
      </c>
      <c r="T117" s="167" t="s">
        <v>28</v>
      </c>
      <c r="U117" s="167" t="s">
        <v>28</v>
      </c>
      <c r="V117" s="167" t="s">
        <v>28</v>
      </c>
      <c r="W117" s="167" t="s">
        <v>28</v>
      </c>
      <c r="X117" s="167" t="s">
        <v>28</v>
      </c>
      <c r="Y117" s="167" t="s">
        <v>28</v>
      </c>
      <c r="AV117" s="91" t="s">
        <v>28</v>
      </c>
      <c r="AW117" s="91">
        <v>69.5</v>
      </c>
      <c r="AX117" s="91">
        <v>67.5</v>
      </c>
      <c r="AY117" s="91">
        <v>68.5</v>
      </c>
      <c r="AZ117" s="91">
        <v>60.355999999999995</v>
      </c>
      <c r="BA117" s="91">
        <v>62.8</v>
      </c>
      <c r="BB117" s="91">
        <v>64.2</v>
      </c>
      <c r="BD117" s="128">
        <v>478</v>
      </c>
      <c r="BE117" s="128">
        <v>5</v>
      </c>
    </row>
    <row r="118" spans="1:57">
      <c r="A118" s="166">
        <v>36251</v>
      </c>
      <c r="B118" s="91">
        <v>73.5625</v>
      </c>
      <c r="C118" s="91">
        <v>84.5</v>
      </c>
      <c r="D118" s="91" t="s">
        <v>28</v>
      </c>
      <c r="E118" s="91" t="s">
        <v>28</v>
      </c>
      <c r="F118" s="91" t="s">
        <v>28</v>
      </c>
      <c r="G118" s="91">
        <v>77.344999999999999</v>
      </c>
      <c r="H118" s="91">
        <v>79.03125</v>
      </c>
      <c r="T118" s="167" t="s">
        <v>28</v>
      </c>
      <c r="U118" s="167" t="s">
        <v>28</v>
      </c>
      <c r="V118" s="167" t="s">
        <v>28</v>
      </c>
      <c r="W118" s="167" t="s">
        <v>28</v>
      </c>
      <c r="X118" s="167" t="s">
        <v>28</v>
      </c>
      <c r="Y118" s="167" t="s">
        <v>28</v>
      </c>
      <c r="AV118" s="91" t="s">
        <v>28</v>
      </c>
      <c r="AW118" s="91">
        <v>70.3125</v>
      </c>
      <c r="AX118" s="91">
        <v>68.25</v>
      </c>
      <c r="AY118" s="91">
        <v>68.5</v>
      </c>
      <c r="AZ118" s="91">
        <v>61.0625</v>
      </c>
      <c r="BA118" s="91">
        <v>64.325000000000003</v>
      </c>
      <c r="BB118" s="91">
        <v>67.97</v>
      </c>
      <c r="BD118" s="128">
        <v>483</v>
      </c>
      <c r="BE118" s="128">
        <v>4</v>
      </c>
    </row>
    <row r="119" spans="1:57">
      <c r="A119" s="166">
        <v>36281</v>
      </c>
      <c r="B119" s="91">
        <v>78.9375</v>
      </c>
      <c r="C119" s="91">
        <v>87</v>
      </c>
      <c r="D119" s="91">
        <v>96.75</v>
      </c>
      <c r="E119" s="91" t="s">
        <v>28</v>
      </c>
      <c r="F119" s="91" t="s">
        <v>28</v>
      </c>
      <c r="G119" s="91">
        <v>96.064999999999998</v>
      </c>
      <c r="H119" s="91">
        <v>87.5625</v>
      </c>
      <c r="T119" s="167" t="s">
        <v>28</v>
      </c>
      <c r="U119" s="167" t="s">
        <v>28</v>
      </c>
      <c r="V119" s="167" t="s">
        <v>28</v>
      </c>
      <c r="W119" s="167" t="s">
        <v>28</v>
      </c>
      <c r="X119" s="167" t="s">
        <v>28</v>
      </c>
      <c r="Y119" s="167" t="s">
        <v>28</v>
      </c>
      <c r="AV119" s="91" t="s">
        <v>28</v>
      </c>
      <c r="AW119" s="91">
        <v>86.333333333333329</v>
      </c>
      <c r="AX119" s="91">
        <v>88.5</v>
      </c>
      <c r="AY119" s="91">
        <v>85.75</v>
      </c>
      <c r="AZ119" s="91">
        <v>82</v>
      </c>
      <c r="BA119" s="91">
        <v>84.627499999999998</v>
      </c>
      <c r="BB119" s="91">
        <v>87.75</v>
      </c>
      <c r="BD119" s="128">
        <v>487</v>
      </c>
      <c r="BE119" s="128">
        <v>4</v>
      </c>
    </row>
    <row r="120" spans="1:57">
      <c r="A120" s="166">
        <v>36312</v>
      </c>
      <c r="B120" s="91">
        <v>80.75</v>
      </c>
      <c r="C120" s="91">
        <v>81.625</v>
      </c>
      <c r="D120" s="91" t="s">
        <v>28</v>
      </c>
      <c r="E120" s="91" t="s">
        <v>28</v>
      </c>
      <c r="F120" s="91" t="s">
        <v>28</v>
      </c>
      <c r="G120" s="91">
        <v>83.11</v>
      </c>
      <c r="H120" s="91">
        <v>81.1875</v>
      </c>
      <c r="T120" s="167" t="s">
        <v>28</v>
      </c>
      <c r="U120" s="167" t="s">
        <v>28</v>
      </c>
      <c r="V120" s="167" t="s">
        <v>28</v>
      </c>
      <c r="W120" s="167" t="s">
        <v>28</v>
      </c>
      <c r="X120" s="167" t="s">
        <v>28</v>
      </c>
      <c r="Y120" s="167" t="s">
        <v>28</v>
      </c>
      <c r="AV120" s="91" t="s">
        <v>28</v>
      </c>
      <c r="AW120" s="91">
        <v>83.166666666666671</v>
      </c>
      <c r="AX120" s="91">
        <v>83.3</v>
      </c>
      <c r="AY120" s="91">
        <v>84.125</v>
      </c>
      <c r="AZ120" s="91">
        <v>79.965999999999994</v>
      </c>
      <c r="BA120" s="91">
        <v>81.626666666666665</v>
      </c>
      <c r="BB120" s="91">
        <v>81.376000000000005</v>
      </c>
      <c r="BD120" s="128">
        <v>491</v>
      </c>
      <c r="BE120" s="128">
        <v>5</v>
      </c>
    </row>
    <row r="121" spans="1:57">
      <c r="A121" s="166">
        <v>36342</v>
      </c>
      <c r="B121" s="91">
        <v>76.5625</v>
      </c>
      <c r="C121" s="91">
        <v>79.833333333333329</v>
      </c>
      <c r="D121" s="91" t="s">
        <v>28</v>
      </c>
      <c r="E121" s="91" t="s">
        <v>28</v>
      </c>
      <c r="F121" s="91" t="s">
        <v>28</v>
      </c>
      <c r="G121" s="91">
        <v>76.337500000000006</v>
      </c>
      <c r="H121" s="91">
        <v>78.197916666666657</v>
      </c>
      <c r="T121" s="167" t="s">
        <v>28</v>
      </c>
      <c r="U121" s="167" t="s">
        <v>28</v>
      </c>
      <c r="V121" s="167" t="s">
        <v>28</v>
      </c>
      <c r="W121" s="167" t="s">
        <v>28</v>
      </c>
      <c r="X121" s="167" t="s">
        <v>28</v>
      </c>
      <c r="Y121" s="167" t="s">
        <v>28</v>
      </c>
      <c r="AV121" s="91" t="s">
        <v>28</v>
      </c>
      <c r="AW121" s="91">
        <v>79</v>
      </c>
      <c r="AX121" s="91">
        <v>78.75</v>
      </c>
      <c r="AY121" s="91">
        <v>78.5</v>
      </c>
      <c r="AZ121" s="91">
        <v>77.387499999999989</v>
      </c>
      <c r="BA121" s="91" t="s">
        <v>28</v>
      </c>
      <c r="BB121" s="91">
        <v>80.092500000000001</v>
      </c>
      <c r="BD121" s="128">
        <v>496</v>
      </c>
      <c r="BE121" s="128">
        <v>4</v>
      </c>
    </row>
    <row r="122" spans="1:57">
      <c r="A122" s="166">
        <v>36373</v>
      </c>
      <c r="B122" s="91">
        <v>78.75</v>
      </c>
      <c r="C122" s="91">
        <v>81</v>
      </c>
      <c r="D122" s="91">
        <v>81</v>
      </c>
      <c r="E122" s="91" t="s">
        <v>28</v>
      </c>
      <c r="F122" s="91" t="s">
        <v>28</v>
      </c>
      <c r="G122" s="91">
        <v>79.545000000000002</v>
      </c>
      <c r="H122" s="91">
        <v>80.25</v>
      </c>
      <c r="T122" s="167" t="s">
        <v>28</v>
      </c>
      <c r="U122" s="167" t="s">
        <v>28</v>
      </c>
      <c r="V122" s="167" t="s">
        <v>28</v>
      </c>
      <c r="W122" s="167" t="s">
        <v>28</v>
      </c>
      <c r="X122" s="167" t="s">
        <v>28</v>
      </c>
      <c r="Y122" s="167" t="s">
        <v>28</v>
      </c>
      <c r="AV122" s="91" t="s">
        <v>28</v>
      </c>
      <c r="AW122" s="91">
        <v>86</v>
      </c>
      <c r="AX122" s="91">
        <v>83.5</v>
      </c>
      <c r="AY122" s="91" t="s">
        <v>28</v>
      </c>
      <c r="AZ122" s="91">
        <v>81.050000000000011</v>
      </c>
      <c r="BA122" s="91" t="s">
        <v>28</v>
      </c>
      <c r="BB122" s="91">
        <v>85.125</v>
      </c>
      <c r="BD122" s="128">
        <v>500</v>
      </c>
      <c r="BE122" s="128">
        <v>4</v>
      </c>
    </row>
    <row r="123" spans="1:57">
      <c r="A123" s="166">
        <v>36404</v>
      </c>
      <c r="B123" s="91">
        <v>77.400000000000006</v>
      </c>
      <c r="C123" s="91">
        <v>77.5</v>
      </c>
      <c r="D123" s="91">
        <v>84.583333333333329</v>
      </c>
      <c r="E123" s="91" t="s">
        <v>28</v>
      </c>
      <c r="F123" s="91" t="s">
        <v>28</v>
      </c>
      <c r="G123" s="91">
        <v>71.84</v>
      </c>
      <c r="H123" s="91">
        <v>79.827777777777783</v>
      </c>
      <c r="T123" s="167" t="s">
        <v>28</v>
      </c>
      <c r="U123" s="167" t="s">
        <v>28</v>
      </c>
      <c r="V123" s="167" t="s">
        <v>28</v>
      </c>
      <c r="W123" s="167" t="s">
        <v>28</v>
      </c>
      <c r="X123" s="167" t="s">
        <v>28</v>
      </c>
      <c r="Y123" s="167" t="s">
        <v>28</v>
      </c>
      <c r="AV123" s="91" t="s">
        <v>28</v>
      </c>
      <c r="AW123" s="91">
        <v>75.625</v>
      </c>
      <c r="AX123" s="91">
        <v>79.2</v>
      </c>
      <c r="AY123" s="91">
        <v>79.5</v>
      </c>
      <c r="AZ123" s="91">
        <v>71.66</v>
      </c>
      <c r="BA123" s="91" t="s">
        <v>28</v>
      </c>
      <c r="BB123" s="91">
        <v>73.876000000000005</v>
      </c>
      <c r="BD123" s="128">
        <v>504</v>
      </c>
      <c r="BE123" s="128">
        <v>5</v>
      </c>
    </row>
    <row r="124" spans="1:57">
      <c r="A124" s="166">
        <v>36434</v>
      </c>
      <c r="B124" s="91">
        <v>75</v>
      </c>
      <c r="C124" s="91">
        <v>79</v>
      </c>
      <c r="D124" s="91">
        <v>74.5</v>
      </c>
      <c r="E124" s="91" t="s">
        <v>28</v>
      </c>
      <c r="F124" s="91" t="s">
        <v>28</v>
      </c>
      <c r="G124" s="91">
        <v>69.795000000000002</v>
      </c>
      <c r="H124" s="91">
        <v>76.166666666666671</v>
      </c>
      <c r="T124" s="167" t="s">
        <v>28</v>
      </c>
      <c r="U124" s="167" t="s">
        <v>28</v>
      </c>
      <c r="V124" s="167" t="s">
        <v>28</v>
      </c>
      <c r="W124" s="167" t="s">
        <v>28</v>
      </c>
      <c r="X124" s="167" t="s">
        <v>28</v>
      </c>
      <c r="Y124" s="167" t="s">
        <v>28</v>
      </c>
      <c r="AV124" s="91" t="s">
        <v>28</v>
      </c>
      <c r="AW124" s="91">
        <v>71</v>
      </c>
      <c r="AX124" s="91">
        <v>72.75</v>
      </c>
      <c r="AY124" s="91">
        <v>73</v>
      </c>
      <c r="AZ124" s="91">
        <v>66.650000000000006</v>
      </c>
      <c r="BA124" s="91">
        <v>69.099999999999994</v>
      </c>
      <c r="BB124" s="91">
        <v>68.625</v>
      </c>
      <c r="BD124" s="128">
        <v>509</v>
      </c>
      <c r="BE124" s="128">
        <v>4</v>
      </c>
    </row>
    <row r="125" spans="1:57">
      <c r="A125" s="166">
        <v>36465</v>
      </c>
      <c r="B125" s="91">
        <v>81.833333333333329</v>
      </c>
      <c r="C125" s="91">
        <v>82.666666666666671</v>
      </c>
      <c r="D125" s="91">
        <v>86.75</v>
      </c>
      <c r="E125" s="91" t="s">
        <v>28</v>
      </c>
      <c r="F125" s="91" t="s">
        <v>28</v>
      </c>
      <c r="G125" s="91">
        <v>76.375</v>
      </c>
      <c r="H125" s="91">
        <v>83.75</v>
      </c>
      <c r="T125" s="167" t="s">
        <v>28</v>
      </c>
      <c r="U125" s="167" t="s">
        <v>28</v>
      </c>
      <c r="V125" s="167" t="s">
        <v>28</v>
      </c>
      <c r="W125" s="167" t="s">
        <v>28</v>
      </c>
      <c r="X125" s="167" t="s">
        <v>28</v>
      </c>
      <c r="Y125" s="167" t="s">
        <v>28</v>
      </c>
      <c r="AV125" s="91" t="s">
        <v>28</v>
      </c>
      <c r="AW125" s="91">
        <v>75.333333333333329</v>
      </c>
      <c r="AX125" s="91">
        <v>73.75</v>
      </c>
      <c r="AY125" s="91">
        <v>74.875</v>
      </c>
      <c r="AZ125" s="91">
        <v>70.05</v>
      </c>
      <c r="BA125" s="91">
        <v>72.05</v>
      </c>
      <c r="BB125" s="91">
        <v>74.0625</v>
      </c>
      <c r="BD125" s="128">
        <v>513</v>
      </c>
      <c r="BE125" s="128">
        <v>4</v>
      </c>
    </row>
    <row r="126" spans="1:57">
      <c r="A126" s="166">
        <v>36495</v>
      </c>
      <c r="B126" s="91">
        <v>89.5</v>
      </c>
      <c r="C126" s="91">
        <v>90.875</v>
      </c>
      <c r="D126" s="91">
        <v>85</v>
      </c>
      <c r="E126" s="91" t="s">
        <v>28</v>
      </c>
      <c r="F126" s="91" t="s">
        <v>28</v>
      </c>
      <c r="G126" s="91">
        <v>82.832499999999996</v>
      </c>
      <c r="H126" s="91">
        <v>88.458333333333329</v>
      </c>
      <c r="T126" s="167" t="s">
        <v>28</v>
      </c>
      <c r="U126" s="167" t="s">
        <v>28</v>
      </c>
      <c r="V126" s="167" t="s">
        <v>28</v>
      </c>
      <c r="W126" s="167" t="s">
        <v>28</v>
      </c>
      <c r="X126" s="167" t="s">
        <v>28</v>
      </c>
      <c r="Y126" s="167" t="s">
        <v>28</v>
      </c>
      <c r="AV126" s="91" t="s">
        <v>28</v>
      </c>
      <c r="AW126" s="91">
        <v>78.916666666666671</v>
      </c>
      <c r="AX126" s="91">
        <v>74.625</v>
      </c>
      <c r="AY126" s="91">
        <v>76</v>
      </c>
      <c r="AZ126" s="91">
        <v>71.339999999999989</v>
      </c>
      <c r="BA126" s="91">
        <v>73.94</v>
      </c>
      <c r="BB126" s="91">
        <v>76.3125</v>
      </c>
      <c r="BD126" s="128">
        <v>517</v>
      </c>
      <c r="BE126" s="128">
        <v>5</v>
      </c>
    </row>
    <row r="127" spans="1:57">
      <c r="A127" s="166">
        <v>36526</v>
      </c>
      <c r="B127" s="91">
        <v>84.5625</v>
      </c>
      <c r="C127" s="91">
        <v>88.875</v>
      </c>
      <c r="D127" s="91">
        <v>82.5</v>
      </c>
      <c r="E127" s="91" t="s">
        <v>28</v>
      </c>
      <c r="F127" s="91" t="s">
        <v>28</v>
      </c>
      <c r="G127" s="91">
        <v>78.414999999999992</v>
      </c>
      <c r="H127" s="91">
        <v>85.3125</v>
      </c>
      <c r="T127" s="167" t="s">
        <v>28</v>
      </c>
      <c r="U127" s="167">
        <v>70.6875</v>
      </c>
      <c r="V127" s="167" t="s">
        <v>28</v>
      </c>
      <c r="W127" s="167" t="s">
        <v>28</v>
      </c>
      <c r="X127" s="167" t="s">
        <v>28</v>
      </c>
      <c r="Y127" s="167" t="s">
        <v>28</v>
      </c>
      <c r="AV127" s="91" t="s">
        <v>28</v>
      </c>
      <c r="AW127" s="91">
        <v>66.75</v>
      </c>
      <c r="AX127" s="91">
        <v>66.375</v>
      </c>
      <c r="AY127" s="91">
        <v>67.5</v>
      </c>
      <c r="AZ127" s="91">
        <v>62.7</v>
      </c>
      <c r="BA127" s="91">
        <v>64.266666666666666</v>
      </c>
      <c r="BB127" s="91">
        <v>67.9375</v>
      </c>
      <c r="BD127" s="128">
        <v>522</v>
      </c>
      <c r="BE127" s="128">
        <v>4</v>
      </c>
    </row>
    <row r="128" spans="1:57">
      <c r="A128" s="166">
        <v>36557</v>
      </c>
      <c r="B128" s="91">
        <v>99.6875</v>
      </c>
      <c r="C128" s="91">
        <v>91.25</v>
      </c>
      <c r="D128" s="91">
        <v>88.25</v>
      </c>
      <c r="E128" s="91" t="s">
        <v>28</v>
      </c>
      <c r="F128" s="91" t="s">
        <v>28</v>
      </c>
      <c r="G128" s="91">
        <v>78.907499999999999</v>
      </c>
      <c r="H128" s="91">
        <v>93.0625</v>
      </c>
      <c r="T128" s="167" t="s">
        <v>28</v>
      </c>
      <c r="U128" s="167">
        <v>73.375</v>
      </c>
      <c r="V128" s="167" t="s">
        <v>28</v>
      </c>
      <c r="W128" s="167" t="s">
        <v>28</v>
      </c>
      <c r="X128" s="167" t="s">
        <v>28</v>
      </c>
      <c r="Y128" s="167" t="s">
        <v>28</v>
      </c>
      <c r="AV128" s="91" t="s">
        <v>28</v>
      </c>
      <c r="AW128" s="91">
        <v>70.625</v>
      </c>
      <c r="AX128" s="91">
        <v>70.5</v>
      </c>
      <c r="AY128" s="91">
        <v>71.125</v>
      </c>
      <c r="AZ128" s="91">
        <v>65.787499999999994</v>
      </c>
      <c r="BA128" s="91">
        <v>68.837500000000006</v>
      </c>
      <c r="BB128" s="91">
        <v>72.5</v>
      </c>
      <c r="BD128" s="128">
        <v>526</v>
      </c>
      <c r="BE128" s="128">
        <v>4</v>
      </c>
    </row>
    <row r="129" spans="1:57">
      <c r="A129" s="166">
        <v>36586</v>
      </c>
      <c r="B129" s="91">
        <v>99.5</v>
      </c>
      <c r="C129" s="91">
        <v>101.4</v>
      </c>
      <c r="D129" s="91">
        <v>87.125</v>
      </c>
      <c r="E129" s="91" t="s">
        <v>28</v>
      </c>
      <c r="F129" s="91" t="s">
        <v>28</v>
      </c>
      <c r="G129" s="91">
        <v>84.5</v>
      </c>
      <c r="H129" s="91">
        <v>96.008333333333326</v>
      </c>
      <c r="T129" s="167" t="s">
        <v>28</v>
      </c>
      <c r="U129" s="167">
        <v>77.25</v>
      </c>
      <c r="V129" s="167" t="s">
        <v>28</v>
      </c>
      <c r="W129" s="167" t="s">
        <v>28</v>
      </c>
      <c r="X129" s="167" t="s">
        <v>28</v>
      </c>
      <c r="Y129" s="167" t="s">
        <v>28</v>
      </c>
      <c r="AV129" s="91">
        <v>93.5</v>
      </c>
      <c r="AW129" s="91">
        <v>80.628</v>
      </c>
      <c r="AX129" s="91">
        <v>78.8</v>
      </c>
      <c r="AY129" s="91">
        <v>79.2</v>
      </c>
      <c r="AZ129" s="91">
        <v>72.25</v>
      </c>
      <c r="BA129" s="91">
        <v>74.951999999999998</v>
      </c>
      <c r="BB129" s="91">
        <v>77.525999999999996</v>
      </c>
      <c r="BD129" s="128">
        <v>530</v>
      </c>
      <c r="BE129" s="128">
        <v>5</v>
      </c>
    </row>
    <row r="130" spans="1:57">
      <c r="A130" s="166">
        <v>36617</v>
      </c>
      <c r="B130" s="91">
        <v>100.625</v>
      </c>
      <c r="C130" s="91">
        <v>104.125</v>
      </c>
      <c r="D130" s="91">
        <v>125</v>
      </c>
      <c r="E130" s="91" t="s">
        <v>28</v>
      </c>
      <c r="F130" s="91" t="s">
        <v>28</v>
      </c>
      <c r="G130" s="91">
        <v>91.032499999999999</v>
      </c>
      <c r="H130" s="91">
        <v>109.91666666666667</v>
      </c>
      <c r="T130" s="167" t="s">
        <v>28</v>
      </c>
      <c r="U130" s="167">
        <v>77.875</v>
      </c>
      <c r="V130" s="167" t="s">
        <v>28</v>
      </c>
      <c r="W130" s="167" t="s">
        <v>28</v>
      </c>
      <c r="X130" s="167" t="s">
        <v>28</v>
      </c>
      <c r="Y130" s="167" t="s">
        <v>28</v>
      </c>
      <c r="AV130" s="91">
        <v>88.25</v>
      </c>
      <c r="AW130" s="91">
        <v>82.25</v>
      </c>
      <c r="AX130" s="91">
        <v>83.875</v>
      </c>
      <c r="AY130" s="91">
        <v>81.125</v>
      </c>
      <c r="AZ130" s="91">
        <v>75.707499999999996</v>
      </c>
      <c r="BA130" s="91">
        <v>79.262500000000003</v>
      </c>
      <c r="BB130" s="91">
        <v>83.875</v>
      </c>
      <c r="BD130" s="128">
        <v>535</v>
      </c>
      <c r="BE130" s="128">
        <v>4</v>
      </c>
    </row>
    <row r="131" spans="1:57">
      <c r="A131" s="166">
        <v>36647</v>
      </c>
      <c r="B131" s="91">
        <v>100.45</v>
      </c>
      <c r="C131" s="91">
        <v>98.4</v>
      </c>
      <c r="D131" s="91">
        <v>112.75</v>
      </c>
      <c r="E131" s="91" t="s">
        <v>28</v>
      </c>
      <c r="F131" s="91" t="s">
        <v>28</v>
      </c>
      <c r="G131" s="91">
        <v>104.43600000000001</v>
      </c>
      <c r="H131" s="91">
        <v>103.86666666666667</v>
      </c>
      <c r="T131" s="167" t="s">
        <v>28</v>
      </c>
      <c r="U131" s="167">
        <v>89.137500000000003</v>
      </c>
      <c r="V131" s="167" t="s">
        <v>28</v>
      </c>
      <c r="W131" s="167" t="s">
        <v>28</v>
      </c>
      <c r="X131" s="167" t="s">
        <v>28</v>
      </c>
      <c r="Y131" s="167" t="s">
        <v>28</v>
      </c>
      <c r="AV131" s="91">
        <v>102.8</v>
      </c>
      <c r="AW131" s="91">
        <v>100.6</v>
      </c>
      <c r="AX131" s="91">
        <v>101.4</v>
      </c>
      <c r="AY131" s="91">
        <v>99.8</v>
      </c>
      <c r="AZ131" s="91">
        <v>95.644999999999996</v>
      </c>
      <c r="BA131" s="91">
        <v>93.782499999999999</v>
      </c>
      <c r="BB131" s="91">
        <v>99.45</v>
      </c>
      <c r="BD131" s="128">
        <v>539</v>
      </c>
      <c r="BE131" s="128">
        <v>5</v>
      </c>
    </row>
    <row r="132" spans="1:57">
      <c r="A132" s="166">
        <v>36678</v>
      </c>
      <c r="B132" s="91">
        <v>91</v>
      </c>
      <c r="C132" s="91">
        <v>86.25</v>
      </c>
      <c r="D132" s="91">
        <v>92.375</v>
      </c>
      <c r="E132" s="91" t="s">
        <v>28</v>
      </c>
      <c r="F132" s="91" t="s">
        <v>28</v>
      </c>
      <c r="G132" s="91">
        <v>88.75</v>
      </c>
      <c r="H132" s="91">
        <v>89.875</v>
      </c>
      <c r="T132" s="167" t="s">
        <v>28</v>
      </c>
      <c r="U132" s="167">
        <v>79.5</v>
      </c>
      <c r="V132" s="167" t="s">
        <v>28</v>
      </c>
      <c r="W132" s="167" t="s">
        <v>28</v>
      </c>
      <c r="X132" s="167" t="s">
        <v>28</v>
      </c>
      <c r="Y132" s="167" t="s">
        <v>28</v>
      </c>
      <c r="AV132" s="91">
        <v>90</v>
      </c>
      <c r="AW132" s="91" t="s">
        <v>28</v>
      </c>
      <c r="AX132" s="91">
        <v>95.125</v>
      </c>
      <c r="AY132" s="91">
        <v>95.666666666666671</v>
      </c>
      <c r="AZ132" s="91">
        <v>89.844999999999999</v>
      </c>
      <c r="BA132" s="91" t="s">
        <v>28</v>
      </c>
      <c r="BB132" s="91">
        <v>87.282499999999999</v>
      </c>
      <c r="BD132" s="128">
        <v>544</v>
      </c>
      <c r="BE132" s="128">
        <v>4</v>
      </c>
    </row>
    <row r="133" spans="1:57">
      <c r="A133" s="166">
        <v>36708</v>
      </c>
      <c r="B133" s="91">
        <v>92.333333333333329</v>
      </c>
      <c r="C133" s="91">
        <v>95.5</v>
      </c>
      <c r="D133" s="91">
        <v>91.8125</v>
      </c>
      <c r="E133" s="91" t="s">
        <v>28</v>
      </c>
      <c r="F133" s="91" t="s">
        <v>28</v>
      </c>
      <c r="G133" s="91">
        <v>84.825000000000003</v>
      </c>
      <c r="H133" s="91">
        <v>93.215277777777771</v>
      </c>
      <c r="T133" s="167" t="s">
        <v>28</v>
      </c>
      <c r="U133" s="167">
        <v>84.416666666666671</v>
      </c>
      <c r="V133" s="167" t="s">
        <v>28</v>
      </c>
      <c r="W133" s="167" t="s">
        <v>28</v>
      </c>
      <c r="X133" s="167" t="s">
        <v>28</v>
      </c>
      <c r="Y133" s="167" t="s">
        <v>28</v>
      </c>
      <c r="AV133" s="91" t="s">
        <v>28</v>
      </c>
      <c r="AW133" s="91">
        <v>92.5</v>
      </c>
      <c r="AX133" s="91">
        <v>90.3125</v>
      </c>
      <c r="AY133" s="91" t="s">
        <v>28</v>
      </c>
      <c r="AZ133" s="91">
        <v>83.465000000000003</v>
      </c>
      <c r="BA133" s="91" t="s">
        <v>28</v>
      </c>
      <c r="BB133" s="91">
        <v>83.4375</v>
      </c>
      <c r="BD133" s="128">
        <v>548</v>
      </c>
      <c r="BE133" s="128">
        <v>4</v>
      </c>
    </row>
    <row r="134" spans="1:57">
      <c r="A134" s="166">
        <v>36739</v>
      </c>
      <c r="B134" s="91">
        <v>91.7</v>
      </c>
      <c r="C134" s="91">
        <v>96.95</v>
      </c>
      <c r="D134" s="91">
        <v>88.5</v>
      </c>
      <c r="E134" s="91" t="s">
        <v>28</v>
      </c>
      <c r="F134" s="91" t="s">
        <v>28</v>
      </c>
      <c r="G134" s="91">
        <v>84.8</v>
      </c>
      <c r="H134" s="91">
        <v>92.383333333333326</v>
      </c>
      <c r="T134" s="167" t="s">
        <v>28</v>
      </c>
      <c r="U134" s="167">
        <v>82.05</v>
      </c>
      <c r="V134" s="167" t="s">
        <v>28</v>
      </c>
      <c r="W134" s="167" t="s">
        <v>28</v>
      </c>
      <c r="X134" s="167" t="s">
        <v>28</v>
      </c>
      <c r="Y134" s="167" t="s">
        <v>28</v>
      </c>
      <c r="AV134" s="91" t="s">
        <v>28</v>
      </c>
      <c r="AW134" s="91">
        <v>88.875</v>
      </c>
      <c r="AX134" s="91">
        <v>87.9</v>
      </c>
      <c r="AY134" s="91">
        <v>86.7</v>
      </c>
      <c r="AZ134" s="91">
        <v>79.5</v>
      </c>
      <c r="BA134" s="91" t="s">
        <v>28</v>
      </c>
      <c r="BB134" s="91">
        <v>82.6</v>
      </c>
      <c r="BD134" s="128">
        <v>552</v>
      </c>
      <c r="BE134" s="128">
        <v>5</v>
      </c>
    </row>
    <row r="135" spans="1:57">
      <c r="A135" s="166">
        <v>36770</v>
      </c>
      <c r="B135" s="91">
        <v>93.8125</v>
      </c>
      <c r="C135" s="91">
        <v>89.875</v>
      </c>
      <c r="D135" s="91">
        <v>89.5</v>
      </c>
      <c r="E135" s="91" t="s">
        <v>28</v>
      </c>
      <c r="F135" s="91" t="s">
        <v>28</v>
      </c>
      <c r="G135" s="91">
        <v>75.7</v>
      </c>
      <c r="H135" s="91">
        <v>91.0625</v>
      </c>
      <c r="T135" s="167" t="s">
        <v>28</v>
      </c>
      <c r="U135" s="167">
        <v>81.90625</v>
      </c>
      <c r="V135" s="167" t="s">
        <v>28</v>
      </c>
      <c r="W135" s="167" t="s">
        <v>28</v>
      </c>
      <c r="X135" s="167" t="s">
        <v>28</v>
      </c>
      <c r="Y135" s="167" t="s">
        <v>28</v>
      </c>
      <c r="AV135" s="91" t="s">
        <v>28</v>
      </c>
      <c r="AW135" s="91">
        <v>83.5</v>
      </c>
      <c r="AX135" s="91">
        <v>81.8125</v>
      </c>
      <c r="AY135" s="91">
        <v>81.0625</v>
      </c>
      <c r="AZ135" s="91">
        <v>70.662499999999994</v>
      </c>
      <c r="BA135" s="91">
        <v>69</v>
      </c>
      <c r="BB135" s="91">
        <v>73.094999999999999</v>
      </c>
      <c r="BD135" s="128">
        <v>557</v>
      </c>
      <c r="BE135" s="128">
        <v>4</v>
      </c>
    </row>
    <row r="136" spans="1:57">
      <c r="A136" s="166">
        <v>36800</v>
      </c>
      <c r="B136" s="91">
        <v>90.8125</v>
      </c>
      <c r="C136" s="91">
        <v>79.375</v>
      </c>
      <c r="D136" s="91">
        <v>79</v>
      </c>
      <c r="E136" s="91" t="s">
        <v>28</v>
      </c>
      <c r="F136" s="91" t="s">
        <v>28</v>
      </c>
      <c r="G136" s="91">
        <v>78.515000000000001</v>
      </c>
      <c r="H136" s="91">
        <v>83.0625</v>
      </c>
      <c r="T136" s="167" t="s">
        <v>28</v>
      </c>
      <c r="U136" s="167">
        <v>75.71875</v>
      </c>
      <c r="V136" s="167" t="s">
        <v>28</v>
      </c>
      <c r="W136" s="167" t="s">
        <v>28</v>
      </c>
      <c r="X136" s="167" t="s">
        <v>28</v>
      </c>
      <c r="Y136" s="167" t="s">
        <v>28</v>
      </c>
      <c r="AV136" s="91" t="s">
        <v>28</v>
      </c>
      <c r="AW136" s="91">
        <v>78.25</v>
      </c>
      <c r="AX136" s="91">
        <v>74.125</v>
      </c>
      <c r="AY136" s="91">
        <v>74.5625</v>
      </c>
      <c r="AZ136" s="91">
        <v>63.912500000000001</v>
      </c>
      <c r="BA136" s="91">
        <v>66.037500000000009</v>
      </c>
      <c r="BB136" s="91">
        <v>64.6875</v>
      </c>
      <c r="BD136" s="128">
        <v>561</v>
      </c>
      <c r="BE136" s="128">
        <v>4</v>
      </c>
    </row>
    <row r="137" spans="1:57">
      <c r="A137" s="166">
        <v>36831</v>
      </c>
      <c r="B137" s="91">
        <v>102.9375</v>
      </c>
      <c r="C137" s="91">
        <v>91.2</v>
      </c>
      <c r="D137" s="91">
        <v>84.05</v>
      </c>
      <c r="E137" s="91" t="s">
        <v>28</v>
      </c>
      <c r="F137" s="91" t="s">
        <v>28</v>
      </c>
      <c r="G137" s="91">
        <v>79</v>
      </c>
      <c r="H137" s="91">
        <v>92.729166666666671</v>
      </c>
      <c r="T137" s="167" t="s">
        <v>28</v>
      </c>
      <c r="U137" s="167">
        <v>75.1875</v>
      </c>
      <c r="V137" s="167" t="s">
        <v>28</v>
      </c>
      <c r="W137" s="167" t="s">
        <v>28</v>
      </c>
      <c r="X137" s="167" t="s">
        <v>28</v>
      </c>
      <c r="Y137" s="167" t="s">
        <v>28</v>
      </c>
      <c r="AV137" s="91" t="s">
        <v>28</v>
      </c>
      <c r="AW137" s="91" t="s">
        <v>28</v>
      </c>
      <c r="AX137" s="91">
        <v>67.75</v>
      </c>
      <c r="AY137" s="91">
        <v>67.849999999999994</v>
      </c>
      <c r="AZ137" s="91">
        <v>60.79</v>
      </c>
      <c r="BA137" s="91">
        <v>62.6</v>
      </c>
      <c r="BB137" s="91">
        <v>64.650000000000006</v>
      </c>
      <c r="BD137" s="128">
        <v>565</v>
      </c>
      <c r="BE137" s="128">
        <v>5</v>
      </c>
    </row>
    <row r="138" spans="1:57">
      <c r="A138" s="166">
        <v>36861</v>
      </c>
      <c r="B138" s="91">
        <v>102.16666666666667</v>
      </c>
      <c r="C138" s="91">
        <v>93.083333333333329</v>
      </c>
      <c r="D138" s="91">
        <v>74.875</v>
      </c>
      <c r="E138" s="91" t="s">
        <v>28</v>
      </c>
      <c r="F138" s="91" t="s">
        <v>28</v>
      </c>
      <c r="G138" s="91">
        <v>85.21</v>
      </c>
      <c r="H138" s="91">
        <v>90.041666666666671</v>
      </c>
      <c r="T138" s="167" t="s">
        <v>28</v>
      </c>
      <c r="U138" s="167">
        <v>75.333333333333329</v>
      </c>
      <c r="V138" s="167" t="s">
        <v>28</v>
      </c>
      <c r="W138" s="167" t="s">
        <v>28</v>
      </c>
      <c r="X138" s="167" t="s">
        <v>28</v>
      </c>
      <c r="Y138" s="167" t="s">
        <v>28</v>
      </c>
      <c r="AV138" s="91">
        <v>68.25</v>
      </c>
      <c r="AW138" s="91">
        <v>67.75</v>
      </c>
      <c r="AX138" s="91">
        <v>68.5</v>
      </c>
      <c r="AY138" s="91">
        <v>69.375</v>
      </c>
      <c r="AZ138" s="91">
        <v>63.933333333333337</v>
      </c>
      <c r="BA138" s="91">
        <v>66.376666666666665</v>
      </c>
      <c r="BB138" s="91">
        <v>67.376666666666665</v>
      </c>
      <c r="BD138" s="128">
        <v>570</v>
      </c>
      <c r="BE138" s="128">
        <v>4</v>
      </c>
    </row>
    <row r="139" spans="1:57">
      <c r="A139" s="166">
        <v>36892</v>
      </c>
      <c r="B139" s="91">
        <v>109.625</v>
      </c>
      <c r="C139" s="91">
        <v>99.4</v>
      </c>
      <c r="D139" s="91">
        <v>93.25</v>
      </c>
      <c r="E139" s="91">
        <v>107.73866666666667</v>
      </c>
      <c r="F139" s="91" t="s">
        <v>28</v>
      </c>
      <c r="G139" s="91">
        <v>92.9</v>
      </c>
      <c r="H139" s="91">
        <v>100.75833333333333</v>
      </c>
      <c r="T139" s="167" t="s">
        <v>28</v>
      </c>
      <c r="U139" s="167">
        <v>79.1875</v>
      </c>
      <c r="V139" s="167" t="s">
        <v>28</v>
      </c>
      <c r="W139" s="167" t="s">
        <v>28</v>
      </c>
      <c r="X139" s="167" t="s">
        <v>28</v>
      </c>
      <c r="Y139" s="167" t="s">
        <v>28</v>
      </c>
      <c r="AV139" s="91" t="s">
        <v>28</v>
      </c>
      <c r="AW139" s="91">
        <v>76</v>
      </c>
      <c r="AX139" s="91">
        <v>70.166666666666671</v>
      </c>
      <c r="AY139" s="91">
        <v>70.666666666666671</v>
      </c>
      <c r="AZ139" s="91">
        <v>67.286000000000001</v>
      </c>
      <c r="BA139" s="91">
        <v>70.532499999999999</v>
      </c>
      <c r="BB139" s="91">
        <v>71.3</v>
      </c>
      <c r="BD139" s="128">
        <v>574</v>
      </c>
      <c r="BE139" s="128">
        <v>5</v>
      </c>
    </row>
    <row r="140" spans="1:57">
      <c r="A140" s="166">
        <v>36923</v>
      </c>
      <c r="B140" s="91">
        <v>117</v>
      </c>
      <c r="C140" s="91">
        <v>103.33333333333333</v>
      </c>
      <c r="D140" s="91">
        <v>103</v>
      </c>
      <c r="E140" s="91">
        <v>115.19888888888887</v>
      </c>
      <c r="F140" s="91" t="s">
        <v>28</v>
      </c>
      <c r="G140" s="91">
        <v>102.0825</v>
      </c>
      <c r="H140" s="91">
        <v>107.77777777777777</v>
      </c>
      <c r="T140" s="167" t="s">
        <v>28</v>
      </c>
      <c r="U140" s="167">
        <v>85.072916666666671</v>
      </c>
      <c r="V140" s="167" t="s">
        <v>28</v>
      </c>
      <c r="W140" s="167" t="s">
        <v>28</v>
      </c>
      <c r="X140" s="167" t="s">
        <v>28</v>
      </c>
      <c r="Y140" s="167" t="s">
        <v>28</v>
      </c>
      <c r="AV140" s="91" t="s">
        <v>28</v>
      </c>
      <c r="AW140" s="91">
        <v>82.625</v>
      </c>
      <c r="AX140" s="91">
        <v>80.5</v>
      </c>
      <c r="AY140" s="91">
        <v>82</v>
      </c>
      <c r="AZ140" s="91">
        <v>78.407499999999999</v>
      </c>
      <c r="BA140" s="91">
        <v>81.6875</v>
      </c>
      <c r="BB140" s="91">
        <v>85.407499999999999</v>
      </c>
      <c r="BD140" s="128">
        <v>579</v>
      </c>
      <c r="BE140" s="128">
        <v>4</v>
      </c>
    </row>
    <row r="141" spans="1:57">
      <c r="A141" s="166">
        <v>36951</v>
      </c>
      <c r="B141" s="91">
        <v>115.4375</v>
      </c>
      <c r="C141" s="91">
        <v>106.25</v>
      </c>
      <c r="D141" s="91">
        <v>99.416666666666671</v>
      </c>
      <c r="E141" s="91">
        <v>101.44</v>
      </c>
      <c r="F141" s="91" t="s">
        <v>28</v>
      </c>
      <c r="G141" s="91">
        <v>100</v>
      </c>
      <c r="H141" s="91">
        <v>107.03472222222223</v>
      </c>
      <c r="T141" s="167" t="s">
        <v>28</v>
      </c>
      <c r="U141" s="167">
        <v>82.125</v>
      </c>
      <c r="V141" s="167" t="s">
        <v>28</v>
      </c>
      <c r="W141" s="167" t="s">
        <v>28</v>
      </c>
      <c r="X141" s="167" t="s">
        <v>28</v>
      </c>
      <c r="Y141" s="167" t="s">
        <v>28</v>
      </c>
      <c r="AV141" s="91" t="s">
        <v>28</v>
      </c>
      <c r="AW141" s="91">
        <v>84.625</v>
      </c>
      <c r="AX141" s="91">
        <v>83.875</v>
      </c>
      <c r="AY141" s="91">
        <v>83.875</v>
      </c>
      <c r="AZ141" s="91">
        <v>78.917500000000004</v>
      </c>
      <c r="BA141" s="91">
        <v>82.122500000000002</v>
      </c>
      <c r="BB141" s="91">
        <v>81.9375</v>
      </c>
      <c r="BD141" s="128">
        <v>583</v>
      </c>
      <c r="BE141" s="128">
        <v>4</v>
      </c>
    </row>
    <row r="142" spans="1:57">
      <c r="A142" s="166">
        <v>36982</v>
      </c>
      <c r="B142" s="91">
        <v>112.0625</v>
      </c>
      <c r="C142" s="91">
        <v>107.625</v>
      </c>
      <c r="D142" s="91">
        <v>112.875</v>
      </c>
      <c r="E142" s="91">
        <v>102.80333333333333</v>
      </c>
      <c r="F142" s="91" t="s">
        <v>28</v>
      </c>
      <c r="G142" s="91">
        <v>97.25</v>
      </c>
      <c r="H142" s="91">
        <v>110.85416666666667</v>
      </c>
      <c r="T142" s="167" t="s">
        <v>28</v>
      </c>
      <c r="U142" s="167">
        <v>82.875</v>
      </c>
      <c r="V142" s="167" t="s">
        <v>28</v>
      </c>
      <c r="W142" s="167" t="s">
        <v>28</v>
      </c>
      <c r="X142" s="167" t="s">
        <v>28</v>
      </c>
      <c r="Y142" s="167" t="s">
        <v>28</v>
      </c>
      <c r="AV142" s="91" t="s">
        <v>28</v>
      </c>
      <c r="AW142" s="91" t="s">
        <v>28</v>
      </c>
      <c r="AX142" s="91" t="s">
        <v>28</v>
      </c>
      <c r="AY142" s="91" t="s">
        <v>28</v>
      </c>
      <c r="AZ142" s="91">
        <v>77.666666666666671</v>
      </c>
      <c r="BA142" s="91">
        <v>80.3</v>
      </c>
      <c r="BB142" s="91">
        <v>79.709999999999994</v>
      </c>
      <c r="BD142" s="128">
        <v>587</v>
      </c>
      <c r="BE142" s="128">
        <v>4</v>
      </c>
    </row>
    <row r="143" spans="1:57">
      <c r="A143" s="166">
        <v>37012</v>
      </c>
      <c r="B143" s="91">
        <v>100.6</v>
      </c>
      <c r="C143" s="91">
        <v>93.125</v>
      </c>
      <c r="D143" s="91">
        <v>98.4</v>
      </c>
      <c r="E143" s="91">
        <v>89.733333333333334</v>
      </c>
      <c r="F143" s="91" t="s">
        <v>28</v>
      </c>
      <c r="G143" s="91">
        <v>99.75</v>
      </c>
      <c r="H143" s="91">
        <v>97.375</v>
      </c>
      <c r="T143" s="167" t="s">
        <v>28</v>
      </c>
      <c r="U143" s="167">
        <v>85.65</v>
      </c>
      <c r="V143" s="167" t="s">
        <v>28</v>
      </c>
      <c r="W143" s="167" t="s">
        <v>28</v>
      </c>
      <c r="X143" s="167" t="s">
        <v>28</v>
      </c>
      <c r="Y143" s="167" t="s">
        <v>28</v>
      </c>
      <c r="AV143" s="91" t="s">
        <v>28</v>
      </c>
      <c r="AW143" s="91" t="s">
        <v>28</v>
      </c>
      <c r="AX143" s="91" t="s">
        <v>28</v>
      </c>
      <c r="AY143" s="91" t="s">
        <v>28</v>
      </c>
      <c r="AZ143" s="91">
        <v>80.210000000000008</v>
      </c>
      <c r="BA143" s="91">
        <v>82.58</v>
      </c>
      <c r="BB143" s="91">
        <v>82.282499999999999</v>
      </c>
      <c r="BD143" s="128">
        <v>591</v>
      </c>
      <c r="BE143" s="128">
        <v>5</v>
      </c>
    </row>
    <row r="144" spans="1:57">
      <c r="A144" s="166">
        <v>37043</v>
      </c>
      <c r="B144" s="91">
        <v>82.833333333333329</v>
      </c>
      <c r="C144" s="91">
        <v>77</v>
      </c>
      <c r="D144" s="91">
        <v>84.75</v>
      </c>
      <c r="E144" s="91">
        <v>82.427916666666661</v>
      </c>
      <c r="F144" s="91" t="s">
        <v>28</v>
      </c>
      <c r="G144" s="91">
        <v>79.75</v>
      </c>
      <c r="H144" s="91">
        <v>81.527777777777771</v>
      </c>
      <c r="T144" s="167" t="s">
        <v>28</v>
      </c>
      <c r="U144" s="167">
        <v>75.5</v>
      </c>
      <c r="V144" s="167" t="s">
        <v>28</v>
      </c>
      <c r="W144" s="167" t="s">
        <v>28</v>
      </c>
      <c r="X144" s="167" t="s">
        <v>28</v>
      </c>
      <c r="Y144" s="167" t="s">
        <v>28</v>
      </c>
      <c r="AV144" s="91" t="s">
        <v>28</v>
      </c>
      <c r="AW144" s="91" t="s">
        <v>28</v>
      </c>
      <c r="AX144" s="91" t="s">
        <v>28</v>
      </c>
      <c r="AY144" s="91" t="s">
        <v>28</v>
      </c>
      <c r="AZ144" s="91">
        <v>67.2</v>
      </c>
      <c r="BA144" s="91">
        <v>67.100000000000009</v>
      </c>
      <c r="BB144" s="91">
        <v>66.0625</v>
      </c>
      <c r="BD144" s="128">
        <v>596</v>
      </c>
      <c r="BE144" s="128">
        <v>4</v>
      </c>
    </row>
    <row r="145" spans="1:57">
      <c r="A145" s="166">
        <v>37073</v>
      </c>
      <c r="B145" s="91">
        <v>78.666666666666671</v>
      </c>
      <c r="C145" s="91">
        <v>65.875</v>
      </c>
      <c r="D145" s="91">
        <v>74.376666666666665</v>
      </c>
      <c r="E145" s="91">
        <v>79.363333333333344</v>
      </c>
      <c r="F145" s="91" t="s">
        <v>28</v>
      </c>
      <c r="G145" s="91">
        <v>68.875</v>
      </c>
      <c r="H145" s="91">
        <v>72.972777777777779</v>
      </c>
      <c r="T145" s="167" t="s">
        <v>28</v>
      </c>
      <c r="U145" s="167">
        <v>65.833333333333329</v>
      </c>
      <c r="V145" s="167" t="s">
        <v>28</v>
      </c>
      <c r="W145" s="167" t="s">
        <v>28</v>
      </c>
      <c r="X145" s="167" t="s">
        <v>28</v>
      </c>
      <c r="Y145" s="167" t="s">
        <v>28</v>
      </c>
      <c r="AV145" s="91" t="s">
        <v>28</v>
      </c>
      <c r="AW145" s="91" t="s">
        <v>28</v>
      </c>
      <c r="AX145" s="91" t="s">
        <v>28</v>
      </c>
      <c r="AY145" s="91" t="s">
        <v>28</v>
      </c>
      <c r="AZ145" s="91" t="s">
        <v>28</v>
      </c>
      <c r="BA145" s="91">
        <v>57.725000000000001</v>
      </c>
      <c r="BB145" s="91">
        <v>58.0625</v>
      </c>
      <c r="BD145" s="128">
        <v>600</v>
      </c>
      <c r="BE145" s="128">
        <v>4</v>
      </c>
    </row>
    <row r="146" spans="1:57">
      <c r="A146" s="166">
        <v>37104</v>
      </c>
      <c r="B146" s="91">
        <v>73.349999999999994</v>
      </c>
      <c r="C146" s="91">
        <v>60.6875</v>
      </c>
      <c r="D146" s="91">
        <v>61.1875</v>
      </c>
      <c r="E146" s="91">
        <v>63.660666666666657</v>
      </c>
      <c r="F146" s="91" t="s">
        <v>28</v>
      </c>
      <c r="G146" s="91">
        <v>60.2</v>
      </c>
      <c r="H146" s="91">
        <v>65.075000000000003</v>
      </c>
      <c r="T146" s="167" t="s">
        <v>28</v>
      </c>
      <c r="U146" s="167">
        <v>53.537500000000001</v>
      </c>
      <c r="V146" s="167" t="s">
        <v>28</v>
      </c>
      <c r="W146" s="167" t="s">
        <v>28</v>
      </c>
      <c r="X146" s="167" t="s">
        <v>28</v>
      </c>
      <c r="Y146" s="167" t="s">
        <v>28</v>
      </c>
      <c r="AV146" s="91" t="s">
        <v>28</v>
      </c>
      <c r="AW146" s="91" t="s">
        <v>28</v>
      </c>
      <c r="AX146" s="91" t="s">
        <v>28</v>
      </c>
      <c r="AY146" s="91" t="s">
        <v>28</v>
      </c>
      <c r="AZ146" s="91">
        <v>45.75</v>
      </c>
      <c r="BA146" s="91">
        <v>47.125999999999998</v>
      </c>
      <c r="BB146" s="91">
        <v>50.05</v>
      </c>
      <c r="BD146" s="128">
        <v>604</v>
      </c>
      <c r="BE146" s="128">
        <v>5</v>
      </c>
    </row>
    <row r="147" spans="1:57">
      <c r="A147" s="166">
        <v>37135</v>
      </c>
      <c r="B147" s="91">
        <v>70.4375</v>
      </c>
      <c r="C147" s="91">
        <v>61.875</v>
      </c>
      <c r="D147" s="91">
        <v>56.5</v>
      </c>
      <c r="E147" s="91">
        <v>60.398333333333341</v>
      </c>
      <c r="F147" s="91" t="s">
        <v>28</v>
      </c>
      <c r="G147" s="91">
        <v>59.05</v>
      </c>
      <c r="H147" s="91">
        <v>62.9375</v>
      </c>
      <c r="T147" s="167" t="s">
        <v>28</v>
      </c>
      <c r="U147" s="167">
        <v>54.84375</v>
      </c>
      <c r="V147" s="167" t="s">
        <v>28</v>
      </c>
      <c r="W147" s="167" t="s">
        <v>28</v>
      </c>
      <c r="X147" s="167" t="s">
        <v>28</v>
      </c>
      <c r="Y147" s="167" t="s">
        <v>28</v>
      </c>
      <c r="AV147" s="91" t="s">
        <v>28</v>
      </c>
      <c r="AW147" s="91" t="s">
        <v>28</v>
      </c>
      <c r="AX147" s="91" t="s">
        <v>28</v>
      </c>
      <c r="AY147" s="91" t="s">
        <v>28</v>
      </c>
      <c r="AZ147" s="91">
        <v>44.212500000000006</v>
      </c>
      <c r="BA147" s="91">
        <v>46.182500000000005</v>
      </c>
      <c r="BB147" s="91">
        <v>48.875</v>
      </c>
      <c r="BD147" s="128">
        <v>609</v>
      </c>
      <c r="BE147" s="128">
        <v>4</v>
      </c>
    </row>
    <row r="148" spans="1:57">
      <c r="A148" s="166">
        <v>37165</v>
      </c>
      <c r="B148" s="91">
        <v>68.3125</v>
      </c>
      <c r="C148" s="91">
        <v>57.7</v>
      </c>
      <c r="D148" s="91">
        <v>55.125</v>
      </c>
      <c r="E148" s="91">
        <v>64.048000000000002</v>
      </c>
      <c r="F148" s="91" t="s">
        <v>28</v>
      </c>
      <c r="G148" s="91">
        <v>54.36</v>
      </c>
      <c r="H148" s="91">
        <v>60.379166666666663</v>
      </c>
      <c r="T148" s="167" t="s">
        <v>28</v>
      </c>
      <c r="U148" s="167">
        <v>55.016249999999999</v>
      </c>
      <c r="V148" s="167" t="s">
        <v>28</v>
      </c>
      <c r="W148" s="167" t="s">
        <v>28</v>
      </c>
      <c r="X148" s="167" t="s">
        <v>28</v>
      </c>
      <c r="Y148" s="167" t="s">
        <v>28</v>
      </c>
      <c r="AV148" s="91" t="s">
        <v>28</v>
      </c>
      <c r="AW148" s="91" t="s">
        <v>28</v>
      </c>
      <c r="AX148" s="91" t="s">
        <v>28</v>
      </c>
      <c r="AY148" s="91" t="s">
        <v>28</v>
      </c>
      <c r="AZ148" s="91">
        <v>42.519999999999996</v>
      </c>
      <c r="BA148" s="91">
        <v>42.519999999999996</v>
      </c>
      <c r="BB148" s="91">
        <v>41.525999999999996</v>
      </c>
      <c r="BD148" s="128">
        <v>613</v>
      </c>
      <c r="BE148" s="128">
        <v>5</v>
      </c>
    </row>
    <row r="149" spans="1:57">
      <c r="A149" s="166">
        <v>37196</v>
      </c>
      <c r="B149" s="91">
        <v>70.666666666666671</v>
      </c>
      <c r="C149" s="91">
        <v>62.0625</v>
      </c>
      <c r="D149" s="91">
        <v>76</v>
      </c>
      <c r="E149" s="91">
        <v>69.608888888888885</v>
      </c>
      <c r="F149" s="91" t="s">
        <v>28</v>
      </c>
      <c r="G149" s="91">
        <v>61.15</v>
      </c>
      <c r="H149" s="91">
        <v>69.5763888888889</v>
      </c>
      <c r="T149" s="167" t="s">
        <v>28</v>
      </c>
      <c r="U149" s="167">
        <v>58.791666666666664</v>
      </c>
      <c r="V149" s="167" t="s">
        <v>28</v>
      </c>
      <c r="W149" s="167" t="s">
        <v>28</v>
      </c>
      <c r="X149" s="167" t="s">
        <v>28</v>
      </c>
      <c r="Y149" s="167" t="s">
        <v>28</v>
      </c>
      <c r="AV149" s="91" t="s">
        <v>28</v>
      </c>
      <c r="AW149" s="91" t="s">
        <v>28</v>
      </c>
      <c r="AX149" s="91" t="s">
        <v>28</v>
      </c>
      <c r="AY149" s="91" t="s">
        <v>28</v>
      </c>
      <c r="AZ149" s="91">
        <v>46</v>
      </c>
      <c r="BA149" s="91">
        <v>47</v>
      </c>
      <c r="BB149" s="91">
        <v>48.3125</v>
      </c>
      <c r="BD149" s="128">
        <v>618</v>
      </c>
      <c r="BE149" s="128">
        <v>4</v>
      </c>
    </row>
    <row r="150" spans="1:57">
      <c r="A150" s="166">
        <v>37226</v>
      </c>
      <c r="B150" s="91">
        <v>77.166666666666671</v>
      </c>
      <c r="C150" s="91">
        <v>71.25</v>
      </c>
      <c r="D150" s="91">
        <v>80</v>
      </c>
      <c r="E150" s="91">
        <v>82.107222222222219</v>
      </c>
      <c r="F150" s="91" t="s">
        <v>28</v>
      </c>
      <c r="G150" s="91">
        <v>75</v>
      </c>
      <c r="H150" s="91">
        <v>76.1388888888889</v>
      </c>
      <c r="T150" s="167" t="s">
        <v>28</v>
      </c>
      <c r="U150" s="167">
        <v>69.833333333333329</v>
      </c>
      <c r="V150" s="167" t="s">
        <v>28</v>
      </c>
      <c r="W150" s="167" t="s">
        <v>28</v>
      </c>
      <c r="X150" s="167" t="s">
        <v>28</v>
      </c>
      <c r="Y150" s="167" t="s">
        <v>28</v>
      </c>
      <c r="AV150" s="91" t="s">
        <v>28</v>
      </c>
      <c r="AW150" s="91" t="s">
        <v>28</v>
      </c>
      <c r="AX150" s="91" t="s">
        <v>28</v>
      </c>
      <c r="AY150" s="91" t="s">
        <v>28</v>
      </c>
      <c r="AZ150" s="91">
        <v>56.337499999999999</v>
      </c>
      <c r="BA150" s="91">
        <v>58.1</v>
      </c>
      <c r="BB150" s="91">
        <v>59.333333333333336</v>
      </c>
      <c r="BD150" s="128">
        <v>622</v>
      </c>
      <c r="BE150" s="128">
        <v>4</v>
      </c>
    </row>
    <row r="151" spans="1:57">
      <c r="A151" s="166">
        <v>37257</v>
      </c>
      <c r="B151" s="91">
        <v>75.5</v>
      </c>
      <c r="C151" s="91">
        <v>78.625</v>
      </c>
      <c r="D151" s="91">
        <v>85.5</v>
      </c>
      <c r="E151" s="91">
        <v>83.087333333333319</v>
      </c>
      <c r="F151" s="91" t="s">
        <v>28</v>
      </c>
      <c r="G151" s="91">
        <v>75</v>
      </c>
      <c r="H151" s="91">
        <v>79.875</v>
      </c>
      <c r="T151" s="167" t="s">
        <v>28</v>
      </c>
      <c r="U151" s="167">
        <v>63.828125</v>
      </c>
      <c r="V151" s="167" t="s">
        <v>28</v>
      </c>
      <c r="W151" s="167">
        <v>61.0625</v>
      </c>
      <c r="X151" s="167" t="s">
        <v>28</v>
      </c>
      <c r="Y151" s="167" t="s">
        <v>28</v>
      </c>
      <c r="AV151" s="91" t="s">
        <v>28</v>
      </c>
      <c r="AW151" s="91" t="s">
        <v>28</v>
      </c>
      <c r="AX151" s="91" t="s">
        <v>28</v>
      </c>
      <c r="AY151" s="91" t="s">
        <v>28</v>
      </c>
      <c r="AZ151" s="91">
        <v>55.8</v>
      </c>
      <c r="BA151" s="91">
        <v>59.8</v>
      </c>
      <c r="BB151" s="91">
        <v>62.375</v>
      </c>
      <c r="BD151" s="128">
        <v>626</v>
      </c>
      <c r="BE151" s="128">
        <v>5</v>
      </c>
    </row>
    <row r="152" spans="1:57">
      <c r="A152" s="166">
        <v>37288</v>
      </c>
      <c r="B152" s="91">
        <v>84.25</v>
      </c>
      <c r="C152" s="91">
        <v>83.833333333333329</v>
      </c>
      <c r="D152" s="91">
        <v>86.5</v>
      </c>
      <c r="E152" s="91">
        <v>85.044166666666655</v>
      </c>
      <c r="F152" s="91" t="s">
        <v>28</v>
      </c>
      <c r="G152" s="91">
        <v>79.75</v>
      </c>
      <c r="H152" s="91">
        <v>84.8611111111111</v>
      </c>
      <c r="T152" s="167" t="s">
        <v>28</v>
      </c>
      <c r="U152" s="167">
        <v>68.171875</v>
      </c>
      <c r="V152" s="167" t="s">
        <v>28</v>
      </c>
      <c r="W152" s="167">
        <v>61.719000000000001</v>
      </c>
      <c r="X152" s="167" t="s">
        <v>28</v>
      </c>
      <c r="Y152" s="167" t="s">
        <v>28</v>
      </c>
      <c r="AV152" s="91" t="s">
        <v>28</v>
      </c>
      <c r="AW152" s="91" t="s">
        <v>28</v>
      </c>
      <c r="AX152" s="91" t="s">
        <v>28</v>
      </c>
      <c r="AY152" s="91" t="s">
        <v>28</v>
      </c>
      <c r="AZ152" s="91">
        <v>57</v>
      </c>
      <c r="BA152" s="91">
        <v>65.599999999999994</v>
      </c>
      <c r="BB152" s="91">
        <v>66.6875</v>
      </c>
      <c r="BD152" s="128">
        <v>631</v>
      </c>
      <c r="BE152" s="128">
        <v>4</v>
      </c>
    </row>
    <row r="153" spans="1:57">
      <c r="A153" s="166">
        <v>37316</v>
      </c>
      <c r="B153" s="91">
        <v>76.4375</v>
      </c>
      <c r="C153" s="91">
        <v>81.666666666666671</v>
      </c>
      <c r="D153" s="91" t="s">
        <v>28</v>
      </c>
      <c r="E153" s="91">
        <v>76.536111111111111</v>
      </c>
      <c r="F153" s="91" t="s">
        <v>28</v>
      </c>
      <c r="G153" s="91">
        <v>77.5</v>
      </c>
      <c r="H153" s="91">
        <v>79.052083333333343</v>
      </c>
      <c r="T153" s="167" t="s">
        <v>28</v>
      </c>
      <c r="U153" s="167">
        <v>64.9375</v>
      </c>
      <c r="V153" s="167" t="s">
        <v>28</v>
      </c>
      <c r="W153" s="167">
        <v>61.291666666666664</v>
      </c>
      <c r="X153" s="167" t="s">
        <v>28</v>
      </c>
      <c r="Y153" s="167" t="s">
        <v>28</v>
      </c>
      <c r="AV153" s="91" t="s">
        <v>28</v>
      </c>
      <c r="AW153" s="91" t="s">
        <v>28</v>
      </c>
      <c r="AX153" s="91" t="s">
        <v>28</v>
      </c>
      <c r="AY153" s="91" t="s">
        <v>28</v>
      </c>
      <c r="AZ153" s="91">
        <v>58.075000000000003</v>
      </c>
      <c r="BA153" s="91">
        <v>64.075000000000003</v>
      </c>
      <c r="BB153" s="91">
        <v>61.5625</v>
      </c>
      <c r="BD153" s="128">
        <v>635</v>
      </c>
      <c r="BE153" s="128">
        <v>4</v>
      </c>
    </row>
    <row r="154" spans="1:57">
      <c r="A154" s="166">
        <v>37347</v>
      </c>
      <c r="B154" s="91">
        <v>78.875</v>
      </c>
      <c r="C154" s="91">
        <v>78.25</v>
      </c>
      <c r="D154" s="91">
        <v>78.75</v>
      </c>
      <c r="E154" s="91">
        <v>63.79</v>
      </c>
      <c r="F154" s="91" t="s">
        <v>28</v>
      </c>
      <c r="G154" s="91">
        <v>64.5</v>
      </c>
      <c r="H154" s="91">
        <v>78.625</v>
      </c>
      <c r="T154" s="167" t="s">
        <v>28</v>
      </c>
      <c r="U154" s="167">
        <v>61.59375</v>
      </c>
      <c r="V154" s="167" t="s">
        <v>28</v>
      </c>
      <c r="W154" s="167">
        <v>53.75</v>
      </c>
      <c r="X154" s="167" t="s">
        <v>28</v>
      </c>
      <c r="Y154" s="167" t="s">
        <v>28</v>
      </c>
      <c r="AV154" s="91" t="s">
        <v>28</v>
      </c>
      <c r="AW154" s="91" t="s">
        <v>28</v>
      </c>
      <c r="AX154" s="91" t="s">
        <v>28</v>
      </c>
      <c r="AY154" s="91" t="s">
        <v>28</v>
      </c>
      <c r="AZ154" s="91">
        <v>55.05</v>
      </c>
      <c r="BA154" s="91">
        <v>60.05</v>
      </c>
      <c r="BB154" s="91">
        <v>59.1875</v>
      </c>
      <c r="BD154" s="128">
        <v>639</v>
      </c>
      <c r="BE154" s="128">
        <v>4</v>
      </c>
    </row>
    <row r="155" spans="1:57">
      <c r="A155" s="166">
        <v>37377</v>
      </c>
      <c r="B155" s="91">
        <v>72.75</v>
      </c>
      <c r="C155" s="91">
        <v>70.8</v>
      </c>
      <c r="D155" s="91">
        <v>71.5</v>
      </c>
      <c r="E155" s="91">
        <v>79.583333333333343</v>
      </c>
      <c r="F155" s="91" t="s">
        <v>28</v>
      </c>
      <c r="G155" s="91">
        <v>69.400000000000006</v>
      </c>
      <c r="H155" s="91">
        <v>71.683333333333337</v>
      </c>
      <c r="T155" s="167" t="s">
        <v>28</v>
      </c>
      <c r="U155" s="167">
        <v>63.3</v>
      </c>
      <c r="V155" s="167" t="s">
        <v>28</v>
      </c>
      <c r="W155" s="167">
        <v>58</v>
      </c>
      <c r="X155" s="167" t="s">
        <v>28</v>
      </c>
      <c r="Y155" s="167" t="s">
        <v>28</v>
      </c>
      <c r="AV155" s="91" t="s">
        <v>28</v>
      </c>
      <c r="AW155" s="91" t="s">
        <v>28</v>
      </c>
      <c r="AX155" s="91" t="s">
        <v>28</v>
      </c>
      <c r="AY155" s="91" t="s">
        <v>28</v>
      </c>
      <c r="AZ155" s="91">
        <v>59.840000000000011</v>
      </c>
      <c r="BA155" s="91">
        <v>61.83</v>
      </c>
      <c r="BB155" s="91">
        <v>63</v>
      </c>
      <c r="BD155" s="128">
        <v>643</v>
      </c>
      <c r="BE155" s="128">
        <v>5</v>
      </c>
    </row>
    <row r="156" spans="1:57">
      <c r="A156" s="166">
        <v>37408</v>
      </c>
      <c r="B156" s="91">
        <v>74.5</v>
      </c>
      <c r="C156" s="91">
        <v>74.375</v>
      </c>
      <c r="D156" s="91">
        <v>76.375</v>
      </c>
      <c r="E156" s="91">
        <v>80.771111111111097</v>
      </c>
      <c r="F156" s="91" t="s">
        <v>28</v>
      </c>
      <c r="G156" s="91">
        <v>67.825000000000003</v>
      </c>
      <c r="H156" s="91">
        <v>75.083333333333329</v>
      </c>
      <c r="T156" s="167" t="s">
        <v>28</v>
      </c>
      <c r="U156" s="167">
        <v>71.46875</v>
      </c>
      <c r="V156" s="167" t="s">
        <v>28</v>
      </c>
      <c r="W156" s="167">
        <v>74.083333333333329</v>
      </c>
      <c r="X156" s="167" t="s">
        <v>28</v>
      </c>
      <c r="Y156" s="167" t="s">
        <v>28</v>
      </c>
      <c r="AV156" s="91" t="s">
        <v>28</v>
      </c>
      <c r="AW156" s="91" t="s">
        <v>28</v>
      </c>
      <c r="AX156" s="91" t="s">
        <v>28</v>
      </c>
      <c r="AY156" s="91" t="s">
        <v>28</v>
      </c>
      <c r="AZ156" s="91">
        <v>77</v>
      </c>
      <c r="BA156" s="91">
        <v>74.349999999999994</v>
      </c>
      <c r="BB156" s="91">
        <v>79.75</v>
      </c>
      <c r="BD156" s="128">
        <v>648</v>
      </c>
      <c r="BE156" s="128">
        <v>4</v>
      </c>
    </row>
    <row r="157" spans="1:57">
      <c r="A157" s="166">
        <v>37438</v>
      </c>
      <c r="B157" s="91">
        <v>79.125</v>
      </c>
      <c r="C157" s="91">
        <v>76</v>
      </c>
      <c r="D157" s="91">
        <v>75.2</v>
      </c>
      <c r="E157" s="91">
        <v>78.401666666666671</v>
      </c>
      <c r="F157" s="91" t="s">
        <v>28</v>
      </c>
      <c r="G157" s="91">
        <v>68.88</v>
      </c>
      <c r="H157" s="91">
        <v>76.774999999999991</v>
      </c>
      <c r="T157" s="167" t="s">
        <v>28</v>
      </c>
      <c r="U157" s="167">
        <v>74.75</v>
      </c>
      <c r="V157" s="167" t="s">
        <v>28</v>
      </c>
      <c r="W157" s="167">
        <v>82</v>
      </c>
      <c r="X157" s="167" t="s">
        <v>28</v>
      </c>
      <c r="Y157" s="167" t="s">
        <v>28</v>
      </c>
      <c r="AV157" s="91" t="s">
        <v>28</v>
      </c>
      <c r="AW157" s="91" t="s">
        <v>28</v>
      </c>
      <c r="AX157" s="91" t="s">
        <v>28</v>
      </c>
      <c r="AY157" s="91" t="s">
        <v>28</v>
      </c>
      <c r="AZ157" s="91">
        <v>80.400000000000006</v>
      </c>
      <c r="BA157" s="91">
        <v>76.7</v>
      </c>
      <c r="BB157" s="91">
        <v>84.775999999999996</v>
      </c>
      <c r="BD157" s="128">
        <v>652</v>
      </c>
      <c r="BE157" s="128">
        <v>5</v>
      </c>
    </row>
    <row r="158" spans="1:57">
      <c r="A158" s="166">
        <v>37469</v>
      </c>
      <c r="B158" s="91">
        <v>77</v>
      </c>
      <c r="C158" s="91">
        <v>70.375</v>
      </c>
      <c r="D158" s="91">
        <v>70.75</v>
      </c>
      <c r="E158" s="91">
        <v>77.086666666666659</v>
      </c>
      <c r="F158" s="91" t="s">
        <v>28</v>
      </c>
      <c r="G158" s="91">
        <v>70</v>
      </c>
      <c r="H158" s="91">
        <v>72.708333333333329</v>
      </c>
      <c r="T158" s="167" t="s">
        <v>28</v>
      </c>
      <c r="U158" s="167">
        <v>73.46875</v>
      </c>
      <c r="V158" s="167" t="s">
        <v>28</v>
      </c>
      <c r="W158" s="167">
        <v>70.791666666666671</v>
      </c>
      <c r="X158" s="167" t="s">
        <v>28</v>
      </c>
      <c r="Y158" s="167" t="s">
        <v>28</v>
      </c>
      <c r="AV158" s="91" t="s">
        <v>28</v>
      </c>
      <c r="AW158" s="91" t="s">
        <v>28</v>
      </c>
      <c r="AX158" s="91" t="s">
        <v>28</v>
      </c>
      <c r="AY158" s="91" t="s">
        <v>28</v>
      </c>
      <c r="AZ158" s="91">
        <v>74.466666666666669</v>
      </c>
      <c r="BA158" s="91">
        <v>77.5</v>
      </c>
      <c r="BB158" s="91">
        <v>80.907499999999999</v>
      </c>
      <c r="BD158" s="128">
        <v>657</v>
      </c>
      <c r="BE158" s="128">
        <v>4</v>
      </c>
    </row>
    <row r="159" spans="1:57">
      <c r="A159" s="166">
        <v>37500</v>
      </c>
      <c r="B159" s="91">
        <v>76.125</v>
      </c>
      <c r="C159" s="91">
        <v>77.25</v>
      </c>
      <c r="D159" s="91">
        <v>72.833333333333329</v>
      </c>
      <c r="E159" s="91">
        <v>79.699999999999989</v>
      </c>
      <c r="F159" s="91" t="s">
        <v>28</v>
      </c>
      <c r="G159" s="91">
        <v>69.737499999999997</v>
      </c>
      <c r="H159" s="91">
        <v>75.402777777777771</v>
      </c>
      <c r="T159" s="167" t="s">
        <v>28</v>
      </c>
      <c r="U159" s="167">
        <v>73.5625</v>
      </c>
      <c r="V159" s="167" t="s">
        <v>28</v>
      </c>
      <c r="W159" s="167">
        <v>75.6875</v>
      </c>
      <c r="X159" s="167" t="s">
        <v>28</v>
      </c>
      <c r="Y159" s="167" t="s">
        <v>28</v>
      </c>
      <c r="AV159" s="91" t="s">
        <v>28</v>
      </c>
      <c r="AW159" s="91" t="s">
        <v>28</v>
      </c>
      <c r="AX159" s="91" t="s">
        <v>28</v>
      </c>
      <c r="AY159" s="91" t="s">
        <v>28</v>
      </c>
      <c r="AZ159" s="91">
        <v>71.125</v>
      </c>
      <c r="BA159" s="91">
        <v>75.333333333333329</v>
      </c>
      <c r="BB159" s="91">
        <v>74.5</v>
      </c>
      <c r="BD159" s="128">
        <v>661</v>
      </c>
      <c r="BE159" s="128">
        <v>4</v>
      </c>
    </row>
    <row r="160" spans="1:57">
      <c r="A160" s="166">
        <v>37530</v>
      </c>
      <c r="B160" s="91">
        <v>84.65</v>
      </c>
      <c r="C160" s="91">
        <v>84.95</v>
      </c>
      <c r="D160" s="91">
        <v>81.7</v>
      </c>
      <c r="E160" s="91">
        <v>90.914666666666662</v>
      </c>
      <c r="F160" s="91" t="s">
        <v>28</v>
      </c>
      <c r="G160" s="91">
        <v>77.36</v>
      </c>
      <c r="H160" s="91">
        <v>83.766666666666666</v>
      </c>
      <c r="T160" s="167" t="s">
        <v>28</v>
      </c>
      <c r="U160" s="167">
        <v>76.2</v>
      </c>
      <c r="V160" s="167" t="s">
        <v>28</v>
      </c>
      <c r="W160" s="167">
        <v>77.375</v>
      </c>
      <c r="X160" s="167" t="s">
        <v>28</v>
      </c>
      <c r="Y160" s="167" t="s">
        <v>28</v>
      </c>
      <c r="AV160" s="91" t="s">
        <v>28</v>
      </c>
      <c r="AW160" s="91" t="s">
        <v>28</v>
      </c>
      <c r="AX160" s="91" t="s">
        <v>28</v>
      </c>
      <c r="AY160" s="91" t="s">
        <v>28</v>
      </c>
      <c r="AZ160" s="91">
        <v>72.296000000000006</v>
      </c>
      <c r="BA160" s="91">
        <v>76.72</v>
      </c>
      <c r="BB160" s="91">
        <v>77.2</v>
      </c>
      <c r="BD160" s="128">
        <v>665</v>
      </c>
      <c r="BE160" s="128">
        <v>5</v>
      </c>
    </row>
    <row r="161" spans="1:57">
      <c r="A161" s="166">
        <v>37561</v>
      </c>
      <c r="B161" s="91">
        <v>93.666666666666671</v>
      </c>
      <c r="C161" s="91">
        <v>88</v>
      </c>
      <c r="D161" s="91">
        <v>88.25</v>
      </c>
      <c r="E161" s="91">
        <v>97.575555555555567</v>
      </c>
      <c r="F161" s="91" t="s">
        <v>28</v>
      </c>
      <c r="G161" s="91">
        <v>83.95</v>
      </c>
      <c r="H161" s="91">
        <v>89.972222222222229</v>
      </c>
      <c r="T161" s="167" t="s">
        <v>28</v>
      </c>
      <c r="U161" s="167">
        <v>83</v>
      </c>
      <c r="V161" s="167" t="s">
        <v>28</v>
      </c>
      <c r="W161" s="167">
        <v>81.041666666666671</v>
      </c>
      <c r="X161" s="167" t="s">
        <v>28</v>
      </c>
      <c r="Y161" s="167" t="s">
        <v>28</v>
      </c>
      <c r="AV161" s="91" t="s">
        <v>28</v>
      </c>
      <c r="AW161" s="91" t="s">
        <v>28</v>
      </c>
      <c r="AX161" s="91" t="s">
        <v>28</v>
      </c>
      <c r="AY161" s="91" t="s">
        <v>28</v>
      </c>
      <c r="AZ161" s="91">
        <v>76.75</v>
      </c>
      <c r="BA161" s="91">
        <v>82.25</v>
      </c>
      <c r="BB161" s="91">
        <v>84</v>
      </c>
      <c r="BD161" s="128">
        <v>670</v>
      </c>
      <c r="BE161" s="128">
        <v>4</v>
      </c>
    </row>
    <row r="162" spans="1:57">
      <c r="A162" s="166">
        <v>37591</v>
      </c>
      <c r="B162" s="91">
        <v>96.333333333333329</v>
      </c>
      <c r="C162" s="91">
        <v>90.833333333333329</v>
      </c>
      <c r="D162" s="91">
        <v>90.5</v>
      </c>
      <c r="E162" s="91">
        <v>103.41222222222223</v>
      </c>
      <c r="F162" s="91" t="s">
        <v>28</v>
      </c>
      <c r="G162" s="91">
        <v>91.050000000000011</v>
      </c>
      <c r="H162" s="91">
        <v>92.555555555555543</v>
      </c>
      <c r="T162" s="167" t="s">
        <v>28</v>
      </c>
      <c r="U162" s="167">
        <v>85.833333333333329</v>
      </c>
      <c r="V162" s="167" t="s">
        <v>28</v>
      </c>
      <c r="W162" s="167">
        <v>85.5</v>
      </c>
      <c r="X162" s="167" t="s">
        <v>28</v>
      </c>
      <c r="Y162" s="167" t="s">
        <v>28</v>
      </c>
      <c r="AV162" s="91" t="s">
        <v>28</v>
      </c>
      <c r="AW162" s="91" t="s">
        <v>28</v>
      </c>
      <c r="AX162" s="91" t="s">
        <v>28</v>
      </c>
      <c r="AY162" s="91" t="s">
        <v>28</v>
      </c>
      <c r="AZ162" s="91">
        <v>79.2</v>
      </c>
      <c r="BA162" s="91">
        <v>84.2</v>
      </c>
      <c r="BB162" s="91">
        <v>85.625</v>
      </c>
      <c r="BD162" s="128">
        <v>674</v>
      </c>
      <c r="BE162" s="128">
        <v>4</v>
      </c>
    </row>
    <row r="163" spans="1:57">
      <c r="A163" s="166">
        <v>37622</v>
      </c>
      <c r="B163" s="91">
        <v>104</v>
      </c>
      <c r="C163" s="91">
        <v>103</v>
      </c>
      <c r="D163" s="91">
        <v>97.7</v>
      </c>
      <c r="E163" s="91">
        <v>111.40583333333333</v>
      </c>
      <c r="F163" s="91" t="s">
        <v>28</v>
      </c>
      <c r="G163" s="91">
        <v>95.72</v>
      </c>
      <c r="H163" s="91">
        <v>101.56666666666666</v>
      </c>
      <c r="T163" s="167" t="s">
        <v>28</v>
      </c>
      <c r="U163" s="167">
        <v>87.4375</v>
      </c>
      <c r="V163" s="167" t="s">
        <v>28</v>
      </c>
      <c r="W163" s="167">
        <v>86.75</v>
      </c>
      <c r="X163" s="167" t="s">
        <v>28</v>
      </c>
      <c r="Y163" s="167" t="s">
        <v>28</v>
      </c>
      <c r="AV163" s="91" t="s">
        <v>28</v>
      </c>
      <c r="AW163" s="91" t="s">
        <v>28</v>
      </c>
      <c r="AX163" s="91" t="s">
        <v>28</v>
      </c>
      <c r="AY163" s="91" t="s">
        <v>28</v>
      </c>
      <c r="AZ163" s="91">
        <v>82.34</v>
      </c>
      <c r="BA163" s="91">
        <v>85.44</v>
      </c>
      <c r="BB163" s="91">
        <v>85.4</v>
      </c>
      <c r="BD163" s="128">
        <v>678</v>
      </c>
      <c r="BE163" s="128">
        <v>5</v>
      </c>
    </row>
    <row r="164" spans="1:57">
      <c r="A164" s="166">
        <v>37653</v>
      </c>
      <c r="B164" s="91">
        <v>103.8125</v>
      </c>
      <c r="C164" s="91">
        <v>98.75</v>
      </c>
      <c r="D164" s="91">
        <v>98.875</v>
      </c>
      <c r="E164" s="91">
        <v>113.51958333333333</v>
      </c>
      <c r="F164" s="91" t="s">
        <v>28</v>
      </c>
      <c r="G164" s="91">
        <v>100.1</v>
      </c>
      <c r="H164" s="91">
        <v>100.47916666666667</v>
      </c>
      <c r="T164" s="167" t="s">
        <v>28</v>
      </c>
      <c r="U164" s="167">
        <v>86.84375</v>
      </c>
      <c r="V164" s="167" t="s">
        <v>28</v>
      </c>
      <c r="W164" s="167">
        <v>84.833333333333329</v>
      </c>
      <c r="X164" s="167" t="s">
        <v>28</v>
      </c>
      <c r="Y164" s="167" t="s">
        <v>28</v>
      </c>
      <c r="AV164" s="91" t="s">
        <v>28</v>
      </c>
      <c r="AW164" s="91" t="s">
        <v>28</v>
      </c>
      <c r="AX164" s="91" t="s">
        <v>28</v>
      </c>
      <c r="AY164" s="91" t="s">
        <v>28</v>
      </c>
      <c r="AZ164" s="91">
        <v>87.7</v>
      </c>
      <c r="BA164" s="91">
        <v>89.7</v>
      </c>
      <c r="BB164" s="91">
        <v>90.25</v>
      </c>
      <c r="BD164" s="128">
        <v>683</v>
      </c>
      <c r="BE164" s="128">
        <v>4</v>
      </c>
    </row>
    <row r="165" spans="1:57">
      <c r="A165" s="166">
        <v>37681</v>
      </c>
      <c r="B165" s="91">
        <v>109.5</v>
      </c>
      <c r="C165" s="91">
        <v>116.91666666666667</v>
      </c>
      <c r="D165" s="91">
        <v>109.25</v>
      </c>
      <c r="E165" s="91">
        <v>106.125</v>
      </c>
      <c r="F165" s="91" t="s">
        <v>28</v>
      </c>
      <c r="G165" s="91">
        <v>102</v>
      </c>
      <c r="H165" s="91">
        <v>111.8888888888889</v>
      </c>
      <c r="T165" s="167" t="s">
        <v>28</v>
      </c>
      <c r="U165" s="167">
        <v>96.25</v>
      </c>
      <c r="V165" s="167" t="s">
        <v>28</v>
      </c>
      <c r="W165" s="167">
        <v>87.666666666666671</v>
      </c>
      <c r="X165" s="167" t="s">
        <v>28</v>
      </c>
      <c r="Y165" s="167" t="s">
        <v>28</v>
      </c>
      <c r="AV165" s="91" t="s">
        <v>28</v>
      </c>
      <c r="AW165" s="91" t="s">
        <v>28</v>
      </c>
      <c r="AX165" s="91" t="s">
        <v>28</v>
      </c>
      <c r="AY165" s="91" t="s">
        <v>28</v>
      </c>
      <c r="AZ165" s="91">
        <v>92.949999999999989</v>
      </c>
      <c r="BA165" s="91">
        <v>97.949999999999989</v>
      </c>
      <c r="BB165" s="91">
        <v>99.75</v>
      </c>
      <c r="BD165" s="128">
        <v>687</v>
      </c>
      <c r="BE165" s="128">
        <v>4</v>
      </c>
    </row>
    <row r="166" spans="1:57">
      <c r="A166" s="166">
        <v>37712</v>
      </c>
      <c r="B166" s="91">
        <v>107.85</v>
      </c>
      <c r="C166" s="91">
        <v>105</v>
      </c>
      <c r="D166" s="91">
        <v>109.5</v>
      </c>
      <c r="E166" s="91" t="s">
        <v>28</v>
      </c>
      <c r="F166" s="91" t="s">
        <v>28</v>
      </c>
      <c r="G166" s="91">
        <v>95.5</v>
      </c>
      <c r="H166" s="91">
        <v>107.45</v>
      </c>
      <c r="T166" s="167" t="s">
        <v>28</v>
      </c>
      <c r="U166" s="167">
        <v>88.6</v>
      </c>
      <c r="V166" s="167" t="s">
        <v>28</v>
      </c>
      <c r="W166" s="167">
        <v>87.5</v>
      </c>
      <c r="X166" s="167" t="s">
        <v>28</v>
      </c>
      <c r="Y166" s="167" t="s">
        <v>28</v>
      </c>
      <c r="AV166" s="91" t="s">
        <v>28</v>
      </c>
      <c r="AW166" s="91" t="s">
        <v>28</v>
      </c>
      <c r="AX166" s="91" t="s">
        <v>28</v>
      </c>
      <c r="AY166" s="91" t="s">
        <v>28</v>
      </c>
      <c r="AZ166" s="91">
        <v>89.16</v>
      </c>
      <c r="BA166" s="91">
        <v>94.16</v>
      </c>
      <c r="BB166" s="91">
        <v>94.5</v>
      </c>
      <c r="BD166" s="128">
        <v>691</v>
      </c>
      <c r="BE166" s="128">
        <v>5</v>
      </c>
    </row>
    <row r="167" spans="1:57">
      <c r="A167" s="166">
        <v>37742</v>
      </c>
      <c r="B167" s="91">
        <v>108.5625</v>
      </c>
      <c r="C167" s="91">
        <v>104</v>
      </c>
      <c r="D167" s="91">
        <v>112.5</v>
      </c>
      <c r="E167" s="91">
        <v>105.51083333333332</v>
      </c>
      <c r="F167" s="91" t="s">
        <v>28</v>
      </c>
      <c r="G167" s="91">
        <v>104.375</v>
      </c>
      <c r="H167" s="91">
        <v>108.35416666666667</v>
      </c>
      <c r="T167" s="167" t="s">
        <v>28</v>
      </c>
      <c r="U167" s="167">
        <v>92.260416666666671</v>
      </c>
      <c r="V167" s="167" t="s">
        <v>28</v>
      </c>
      <c r="W167" s="167">
        <v>93</v>
      </c>
      <c r="X167" s="167" t="s">
        <v>28</v>
      </c>
      <c r="Y167" s="167" t="s">
        <v>28</v>
      </c>
      <c r="AV167" s="91" t="s">
        <v>28</v>
      </c>
      <c r="AW167" s="91" t="s">
        <v>28</v>
      </c>
      <c r="AX167" s="91" t="s">
        <v>28</v>
      </c>
      <c r="AY167" s="91" t="s">
        <v>28</v>
      </c>
      <c r="AZ167" s="91">
        <v>98.9</v>
      </c>
      <c r="BA167" s="91">
        <v>105.3</v>
      </c>
      <c r="BB167" s="91">
        <v>105.375</v>
      </c>
      <c r="BD167" s="128">
        <v>696</v>
      </c>
      <c r="BE167" s="128">
        <v>4</v>
      </c>
    </row>
    <row r="168" spans="1:57">
      <c r="A168" s="166">
        <v>37773</v>
      </c>
      <c r="B168" s="91">
        <v>106.595</v>
      </c>
      <c r="C168" s="91">
        <v>102.125</v>
      </c>
      <c r="D168" s="91">
        <v>108.875</v>
      </c>
      <c r="E168" s="91">
        <v>102.59888888888889</v>
      </c>
      <c r="F168" s="91" t="s">
        <v>28</v>
      </c>
      <c r="G168" s="91">
        <v>98.974999999999994</v>
      </c>
      <c r="H168" s="91">
        <v>105.86500000000001</v>
      </c>
      <c r="T168" s="167" t="s">
        <v>28</v>
      </c>
      <c r="U168" s="167">
        <v>96.135416666666671</v>
      </c>
      <c r="V168" s="167" t="s">
        <v>28</v>
      </c>
      <c r="W168" s="167">
        <v>92.25</v>
      </c>
      <c r="X168" s="167" t="s">
        <v>28</v>
      </c>
      <c r="Y168" s="167" t="s">
        <v>28</v>
      </c>
      <c r="AV168" s="91" t="s">
        <v>28</v>
      </c>
      <c r="AW168" s="91" t="s">
        <v>28</v>
      </c>
      <c r="AX168" s="91" t="s">
        <v>28</v>
      </c>
      <c r="AY168" s="91" t="s">
        <v>28</v>
      </c>
      <c r="AZ168" s="91">
        <v>102.5</v>
      </c>
      <c r="BA168" s="91">
        <v>99.9</v>
      </c>
      <c r="BB168" s="91">
        <v>101.375</v>
      </c>
      <c r="BD168" s="128">
        <v>700</v>
      </c>
      <c r="BE168" s="128">
        <v>4</v>
      </c>
    </row>
    <row r="169" spans="1:57">
      <c r="A169" s="166">
        <v>37803</v>
      </c>
      <c r="B169" s="91">
        <v>99</v>
      </c>
      <c r="C169" s="91">
        <v>90.666666666666671</v>
      </c>
      <c r="D169" s="91">
        <v>95.4</v>
      </c>
      <c r="E169" s="91">
        <v>92.85499999999999</v>
      </c>
      <c r="F169" s="91" t="s">
        <v>28</v>
      </c>
      <c r="G169" s="91">
        <v>81.5</v>
      </c>
      <c r="H169" s="91">
        <v>95.02222222222224</v>
      </c>
      <c r="T169" s="167" t="s">
        <v>28</v>
      </c>
      <c r="U169" s="167">
        <v>85.25</v>
      </c>
      <c r="V169" s="167" t="s">
        <v>28</v>
      </c>
      <c r="W169" s="167">
        <v>87.75</v>
      </c>
      <c r="X169" s="167" t="s">
        <v>28</v>
      </c>
      <c r="Y169" s="167" t="s">
        <v>28</v>
      </c>
      <c r="AV169" s="91" t="s">
        <v>28</v>
      </c>
      <c r="AW169" s="91" t="s">
        <v>28</v>
      </c>
      <c r="AX169" s="91" t="s">
        <v>28</v>
      </c>
      <c r="AY169" s="91" t="s">
        <v>28</v>
      </c>
      <c r="AZ169" s="91" t="s">
        <v>28</v>
      </c>
      <c r="BA169" s="91">
        <v>83.47999999999999</v>
      </c>
      <c r="BB169" s="91">
        <v>87.95</v>
      </c>
      <c r="BD169" s="128">
        <v>704</v>
      </c>
      <c r="BE169" s="128">
        <v>5</v>
      </c>
    </row>
    <row r="170" spans="1:57">
      <c r="A170" s="166">
        <v>37834</v>
      </c>
      <c r="B170" s="91">
        <v>103.125</v>
      </c>
      <c r="C170" s="91">
        <v>88.333333333333329</v>
      </c>
      <c r="D170" s="91">
        <v>93.5</v>
      </c>
      <c r="E170" s="91">
        <v>104.43958333333335</v>
      </c>
      <c r="F170" s="91" t="s">
        <v>28</v>
      </c>
      <c r="G170" s="91">
        <v>78.75</v>
      </c>
      <c r="H170" s="91">
        <v>94.9861111111111</v>
      </c>
      <c r="T170" s="167" t="s">
        <v>28</v>
      </c>
      <c r="U170" s="167">
        <v>86.3125</v>
      </c>
      <c r="V170" s="167" t="s">
        <v>28</v>
      </c>
      <c r="W170" s="167">
        <v>83.0625</v>
      </c>
      <c r="X170" s="167" t="s">
        <v>28</v>
      </c>
      <c r="Y170" s="167" t="s">
        <v>28</v>
      </c>
      <c r="AV170" s="91" t="s">
        <v>28</v>
      </c>
      <c r="AW170" s="91" t="s">
        <v>28</v>
      </c>
      <c r="AX170" s="91" t="s">
        <v>28</v>
      </c>
      <c r="AY170" s="91" t="s">
        <v>28</v>
      </c>
      <c r="AZ170" s="91" t="s">
        <v>28</v>
      </c>
      <c r="BA170" s="91">
        <v>78.45</v>
      </c>
      <c r="BB170" s="91">
        <v>86</v>
      </c>
      <c r="BD170" s="128">
        <v>709</v>
      </c>
      <c r="BE170" s="128">
        <v>4</v>
      </c>
    </row>
    <row r="171" spans="1:57">
      <c r="A171" s="166">
        <v>37865</v>
      </c>
      <c r="B171" s="91">
        <v>109.625</v>
      </c>
      <c r="C171" s="91">
        <v>97.125</v>
      </c>
      <c r="D171" s="91">
        <v>100.66666666666667</v>
      </c>
      <c r="E171" s="91">
        <v>115.08777777777777</v>
      </c>
      <c r="F171" s="91" t="s">
        <v>28</v>
      </c>
      <c r="G171" s="91">
        <v>91.875</v>
      </c>
      <c r="H171" s="91">
        <v>102.47222222222223</v>
      </c>
      <c r="T171" s="167" t="s">
        <v>28</v>
      </c>
      <c r="U171" s="167">
        <v>91.4375</v>
      </c>
      <c r="V171" s="167" t="s">
        <v>28</v>
      </c>
      <c r="W171" s="167">
        <v>84.71</v>
      </c>
      <c r="X171" s="167" t="s">
        <v>28</v>
      </c>
      <c r="Y171" s="167" t="s">
        <v>28</v>
      </c>
      <c r="AV171" s="91" t="s">
        <v>28</v>
      </c>
      <c r="AW171" s="91" t="s">
        <v>28</v>
      </c>
      <c r="AX171" s="91" t="s">
        <v>28</v>
      </c>
      <c r="AY171" s="91" t="s">
        <v>28</v>
      </c>
      <c r="AZ171" s="91" t="s">
        <v>28</v>
      </c>
      <c r="BA171" s="91">
        <v>82.85</v>
      </c>
      <c r="BB171" s="91">
        <v>88.375</v>
      </c>
      <c r="BD171" s="128">
        <v>713</v>
      </c>
      <c r="BE171" s="128">
        <v>4</v>
      </c>
    </row>
    <row r="172" spans="1:57">
      <c r="A172" s="166">
        <v>37895</v>
      </c>
      <c r="B172" s="91">
        <v>114.15</v>
      </c>
      <c r="C172" s="91">
        <v>115.75</v>
      </c>
      <c r="D172" s="91">
        <v>109.1</v>
      </c>
      <c r="E172" s="91">
        <v>117.33666666666667</v>
      </c>
      <c r="F172" s="91" t="s">
        <v>28</v>
      </c>
      <c r="G172" s="91">
        <v>100</v>
      </c>
      <c r="H172" s="91">
        <v>113</v>
      </c>
      <c r="T172" s="167" t="s">
        <v>28</v>
      </c>
      <c r="U172" s="167">
        <v>91.15</v>
      </c>
      <c r="V172" s="167" t="s">
        <v>28</v>
      </c>
      <c r="W172" s="167">
        <v>87.75</v>
      </c>
      <c r="X172" s="167" t="s">
        <v>28</v>
      </c>
      <c r="Y172" s="167" t="s">
        <v>28</v>
      </c>
      <c r="AV172" s="91" t="s">
        <v>28</v>
      </c>
      <c r="AW172" s="91" t="s">
        <v>28</v>
      </c>
      <c r="AX172" s="91" t="s">
        <v>28</v>
      </c>
      <c r="AY172" s="91" t="s">
        <v>28</v>
      </c>
      <c r="AZ172" s="91" t="s">
        <v>28</v>
      </c>
      <c r="BA172" s="91">
        <v>83.320000000000007</v>
      </c>
      <c r="BB172" s="91">
        <v>90.5</v>
      </c>
      <c r="BD172" s="128">
        <v>717</v>
      </c>
      <c r="BE172" s="128">
        <v>5</v>
      </c>
    </row>
    <row r="173" spans="1:57">
      <c r="A173" s="166">
        <v>37926</v>
      </c>
      <c r="B173" s="91">
        <v>114.125</v>
      </c>
      <c r="C173" s="91">
        <v>118</v>
      </c>
      <c r="D173" s="91">
        <v>109</v>
      </c>
      <c r="E173" s="91">
        <v>126.47666666666665</v>
      </c>
      <c r="F173" s="91" t="s">
        <v>28</v>
      </c>
      <c r="G173" s="91">
        <v>97.5</v>
      </c>
      <c r="H173" s="91">
        <v>113.70833333333333</v>
      </c>
      <c r="T173" s="167" t="s">
        <v>28</v>
      </c>
      <c r="U173" s="167">
        <v>91</v>
      </c>
      <c r="V173" s="167" t="s">
        <v>28</v>
      </c>
      <c r="W173" s="167">
        <v>88</v>
      </c>
      <c r="X173" s="167" t="s">
        <v>28</v>
      </c>
      <c r="Y173" s="167" t="s">
        <v>28</v>
      </c>
      <c r="AV173" s="91" t="s">
        <v>28</v>
      </c>
      <c r="AW173" s="91" t="s">
        <v>28</v>
      </c>
      <c r="AX173" s="91" t="s">
        <v>28</v>
      </c>
      <c r="AY173" s="91" t="s">
        <v>28</v>
      </c>
      <c r="AZ173" s="91">
        <v>85.9</v>
      </c>
      <c r="BA173" s="91">
        <v>85.899999999999991</v>
      </c>
      <c r="BB173" s="91">
        <v>90.166666666666671</v>
      </c>
      <c r="BD173" s="128">
        <v>722</v>
      </c>
      <c r="BE173" s="128">
        <v>4</v>
      </c>
    </row>
    <row r="174" spans="1:57">
      <c r="A174" s="166">
        <v>37956</v>
      </c>
      <c r="B174" s="91">
        <v>120</v>
      </c>
      <c r="C174" s="91">
        <v>116.25</v>
      </c>
      <c r="D174" s="91">
        <v>111</v>
      </c>
      <c r="E174" s="91">
        <v>126.77</v>
      </c>
      <c r="F174" s="91" t="s">
        <v>28</v>
      </c>
      <c r="G174" s="91">
        <v>95</v>
      </c>
      <c r="H174" s="91">
        <v>115.75</v>
      </c>
      <c r="T174" s="167" t="s">
        <v>28</v>
      </c>
      <c r="U174" s="167">
        <v>95.916666666666671</v>
      </c>
      <c r="V174" s="167" t="s">
        <v>28</v>
      </c>
      <c r="W174" s="167">
        <v>84.564999999999998</v>
      </c>
      <c r="X174" s="167" t="s">
        <v>28</v>
      </c>
      <c r="Y174" s="167" t="s">
        <v>28</v>
      </c>
      <c r="AV174" s="91" t="s">
        <v>28</v>
      </c>
      <c r="AW174" s="91" t="s">
        <v>28</v>
      </c>
      <c r="AX174" s="91" t="s">
        <v>28</v>
      </c>
      <c r="AY174" s="91" t="s">
        <v>28</v>
      </c>
      <c r="AZ174" s="91">
        <v>81.88</v>
      </c>
      <c r="BA174" s="91">
        <v>83.86</v>
      </c>
      <c r="BB174" s="91">
        <v>87.7</v>
      </c>
      <c r="BD174" s="128">
        <v>726</v>
      </c>
      <c r="BE174" s="128">
        <v>5</v>
      </c>
    </row>
    <row r="175" spans="1:57">
      <c r="A175" s="166">
        <v>37987</v>
      </c>
      <c r="B175" s="91">
        <v>123.75</v>
      </c>
      <c r="C175" s="91">
        <v>120</v>
      </c>
      <c r="D175" s="91">
        <v>123</v>
      </c>
      <c r="E175" s="91">
        <v>126.44833333333334</v>
      </c>
      <c r="F175" s="91" t="s">
        <v>28</v>
      </c>
      <c r="G175" s="91">
        <v>110</v>
      </c>
      <c r="H175" s="91">
        <v>122.25</v>
      </c>
      <c r="T175" s="167" t="s">
        <v>28</v>
      </c>
      <c r="U175" s="167">
        <v>98.03125</v>
      </c>
      <c r="V175" s="167" t="s">
        <v>28</v>
      </c>
      <c r="W175" s="167">
        <v>90.355000000000004</v>
      </c>
      <c r="X175" s="167" t="s">
        <v>28</v>
      </c>
      <c r="Y175" s="167" t="s">
        <v>28</v>
      </c>
      <c r="AV175" s="91" t="s">
        <v>28</v>
      </c>
      <c r="AW175" s="91" t="s">
        <v>28</v>
      </c>
      <c r="AX175" s="91" t="s">
        <v>28</v>
      </c>
      <c r="AY175" s="91" t="s">
        <v>28</v>
      </c>
      <c r="AZ175" s="91">
        <v>86</v>
      </c>
      <c r="BA175" s="91">
        <v>88.3</v>
      </c>
      <c r="BB175" s="91">
        <v>98.75</v>
      </c>
      <c r="BD175" s="128">
        <v>731</v>
      </c>
      <c r="BE175" s="128">
        <v>4</v>
      </c>
    </row>
    <row r="176" spans="1:57">
      <c r="A176" s="166">
        <v>38018</v>
      </c>
      <c r="B176" s="91">
        <v>136.33333333333334</v>
      </c>
      <c r="C176" s="91">
        <v>115</v>
      </c>
      <c r="D176" s="91">
        <v>118.08333333333333</v>
      </c>
      <c r="E176" s="91">
        <v>129.22999999999999</v>
      </c>
      <c r="F176" s="91" t="s">
        <v>28</v>
      </c>
      <c r="G176" s="91">
        <v>115</v>
      </c>
      <c r="H176" s="91">
        <v>123.1388888888889</v>
      </c>
      <c r="T176" s="167" t="s">
        <v>28</v>
      </c>
      <c r="U176" s="167">
        <v>97.560312500000009</v>
      </c>
      <c r="V176" s="167" t="s">
        <v>28</v>
      </c>
      <c r="W176" s="167" t="s">
        <v>28</v>
      </c>
      <c r="X176" s="167" t="s">
        <v>28</v>
      </c>
      <c r="Y176" s="167" t="s">
        <v>28</v>
      </c>
      <c r="AV176" s="91" t="s">
        <v>28</v>
      </c>
      <c r="AW176" s="91" t="s">
        <v>28</v>
      </c>
      <c r="AX176" s="91" t="s">
        <v>28</v>
      </c>
      <c r="AY176" s="91" t="s">
        <v>28</v>
      </c>
      <c r="AZ176" s="91">
        <v>92.474999999999994</v>
      </c>
      <c r="BA176" s="91">
        <v>97</v>
      </c>
      <c r="BB176" s="91">
        <v>101.5</v>
      </c>
      <c r="BD176" s="128">
        <v>735</v>
      </c>
      <c r="BE176" s="128">
        <v>4</v>
      </c>
    </row>
    <row r="177" spans="1:57">
      <c r="A177" s="166">
        <v>38047</v>
      </c>
      <c r="B177" s="91">
        <v>127.55</v>
      </c>
      <c r="C177" s="91">
        <v>125.91666666666667</v>
      </c>
      <c r="D177" s="91">
        <v>121.66666666666667</v>
      </c>
      <c r="E177" s="91">
        <v>123.79375</v>
      </c>
      <c r="F177" s="91" t="s">
        <v>28</v>
      </c>
      <c r="G177" s="91">
        <v>113.3</v>
      </c>
      <c r="H177" s="91">
        <v>125.04444444444444</v>
      </c>
      <c r="T177" s="167" t="s">
        <v>28</v>
      </c>
      <c r="U177" s="167">
        <v>98</v>
      </c>
      <c r="V177" s="167" t="s">
        <v>28</v>
      </c>
      <c r="W177" s="167" t="s">
        <v>28</v>
      </c>
      <c r="X177" s="167" t="s">
        <v>28</v>
      </c>
      <c r="Y177" s="167" t="s">
        <v>28</v>
      </c>
      <c r="AV177" s="91" t="s">
        <v>28</v>
      </c>
      <c r="AW177" s="91" t="s">
        <v>28</v>
      </c>
      <c r="AX177" s="91" t="s">
        <v>28</v>
      </c>
      <c r="AY177" s="91" t="s">
        <v>28</v>
      </c>
      <c r="AZ177" s="91">
        <v>92.42</v>
      </c>
      <c r="BA177" s="91">
        <v>95.6</v>
      </c>
      <c r="BB177" s="91">
        <v>97.6</v>
      </c>
      <c r="BD177" s="128">
        <v>739</v>
      </c>
      <c r="BE177" s="128">
        <v>5</v>
      </c>
    </row>
    <row r="178" spans="1:57">
      <c r="A178" s="166">
        <v>38078</v>
      </c>
      <c r="B178" s="91">
        <v>119.375</v>
      </c>
      <c r="C178" s="91">
        <v>112</v>
      </c>
      <c r="D178" s="91">
        <v>122.375</v>
      </c>
      <c r="E178" s="91" t="s">
        <v>28</v>
      </c>
      <c r="F178" s="91" t="s">
        <v>28</v>
      </c>
      <c r="G178" s="91">
        <v>112.5</v>
      </c>
      <c r="H178" s="91">
        <v>117.91666666666667</v>
      </c>
      <c r="T178" s="167" t="s">
        <v>28</v>
      </c>
      <c r="U178" s="167">
        <v>88.4375</v>
      </c>
      <c r="V178" s="167" t="s">
        <v>28</v>
      </c>
      <c r="W178" s="167">
        <v>88.5</v>
      </c>
      <c r="X178" s="167" t="s">
        <v>28</v>
      </c>
      <c r="Y178" s="167" t="s">
        <v>28</v>
      </c>
      <c r="AV178" s="91" t="s">
        <v>28</v>
      </c>
      <c r="AW178" s="91" t="s">
        <v>28</v>
      </c>
      <c r="AX178" s="91" t="s">
        <v>28</v>
      </c>
      <c r="AY178" s="91" t="s">
        <v>28</v>
      </c>
      <c r="AZ178" s="91">
        <v>91.15</v>
      </c>
      <c r="BA178" s="91">
        <v>94.35</v>
      </c>
      <c r="BB178" s="91">
        <v>91.166666666666671</v>
      </c>
      <c r="BD178" s="128">
        <v>744</v>
      </c>
      <c r="BE178" s="128">
        <v>4</v>
      </c>
    </row>
    <row r="179" spans="1:57">
      <c r="A179" s="166">
        <v>38108</v>
      </c>
      <c r="B179" s="91">
        <v>114.1885</v>
      </c>
      <c r="C179" s="91">
        <v>112</v>
      </c>
      <c r="D179" s="91">
        <v>124.625</v>
      </c>
      <c r="E179" s="91">
        <v>120.26833333333333</v>
      </c>
      <c r="F179" s="91" t="s">
        <v>28</v>
      </c>
      <c r="G179" s="91">
        <v>111.875</v>
      </c>
      <c r="H179" s="91">
        <v>116.93783333333333</v>
      </c>
      <c r="T179" s="167" t="s">
        <v>28</v>
      </c>
      <c r="U179" s="167">
        <v>92.0625</v>
      </c>
      <c r="V179" s="167" t="s">
        <v>28</v>
      </c>
      <c r="W179" s="167" t="s">
        <v>28</v>
      </c>
      <c r="X179" s="167" t="s">
        <v>28</v>
      </c>
      <c r="Y179" s="167" t="s">
        <v>28</v>
      </c>
      <c r="AV179" s="91" t="s">
        <v>28</v>
      </c>
      <c r="AW179" s="91" t="s">
        <v>28</v>
      </c>
      <c r="AX179" s="91" t="s">
        <v>28</v>
      </c>
      <c r="AY179" s="91" t="s">
        <v>28</v>
      </c>
      <c r="AZ179" s="91">
        <v>92.5</v>
      </c>
      <c r="BA179" s="91">
        <v>97.5</v>
      </c>
      <c r="BB179" s="91">
        <v>98.25</v>
      </c>
      <c r="BD179" s="128">
        <v>748</v>
      </c>
      <c r="BE179" s="128">
        <v>4</v>
      </c>
    </row>
    <row r="180" spans="1:57">
      <c r="A180" s="166">
        <v>38139</v>
      </c>
      <c r="B180" s="91">
        <v>111.75</v>
      </c>
      <c r="C180" s="91">
        <v>113.875</v>
      </c>
      <c r="D180" s="91">
        <v>118.8125</v>
      </c>
      <c r="E180" s="91">
        <v>121.65555555555557</v>
      </c>
      <c r="F180" s="91" t="s">
        <v>28</v>
      </c>
      <c r="G180" s="91">
        <v>106.5</v>
      </c>
      <c r="H180" s="91">
        <v>114.8125</v>
      </c>
      <c r="T180" s="167" t="s">
        <v>28</v>
      </c>
      <c r="U180" s="167">
        <v>99.75</v>
      </c>
      <c r="V180" s="167" t="s">
        <v>28</v>
      </c>
      <c r="W180" s="167" t="s">
        <v>28</v>
      </c>
      <c r="X180" s="167" t="s">
        <v>28</v>
      </c>
      <c r="Y180" s="167" t="s">
        <v>28</v>
      </c>
      <c r="Z180" s="167"/>
      <c r="AA180" s="167"/>
      <c r="AV180" s="91" t="s">
        <v>28</v>
      </c>
      <c r="AW180" s="91" t="s">
        <v>28</v>
      </c>
      <c r="AX180" s="91" t="s">
        <v>28</v>
      </c>
      <c r="AY180" s="91" t="s">
        <v>28</v>
      </c>
      <c r="AZ180" s="91">
        <v>92.5</v>
      </c>
      <c r="BA180" s="91">
        <v>97.5</v>
      </c>
      <c r="BB180" s="91">
        <v>106.375</v>
      </c>
      <c r="BD180" s="128">
        <v>752</v>
      </c>
      <c r="BE180" s="128">
        <v>5</v>
      </c>
    </row>
    <row r="181" spans="1:57">
      <c r="A181" s="166">
        <v>38169</v>
      </c>
      <c r="B181" s="91">
        <v>113.91666666666667</v>
      </c>
      <c r="C181" s="91">
        <v>109.83333333333333</v>
      </c>
      <c r="D181" s="91">
        <v>111.25</v>
      </c>
      <c r="E181" s="91">
        <v>120.95416666666667</v>
      </c>
      <c r="F181" s="91" t="s">
        <v>28</v>
      </c>
      <c r="G181" s="91">
        <v>99.375</v>
      </c>
      <c r="H181" s="91">
        <v>111.66666666666667</v>
      </c>
      <c r="T181" s="167" t="s">
        <v>28</v>
      </c>
      <c r="U181" s="167">
        <v>97.5</v>
      </c>
      <c r="V181" s="167" t="s">
        <v>28</v>
      </c>
      <c r="W181" s="167" t="s">
        <v>28</v>
      </c>
      <c r="X181" s="167" t="s">
        <v>28</v>
      </c>
      <c r="Y181" s="167" t="s">
        <v>28</v>
      </c>
      <c r="Z181" s="167"/>
      <c r="AA181" s="167"/>
      <c r="AV181" s="91" t="s">
        <v>28</v>
      </c>
      <c r="AW181" s="91" t="s">
        <v>28</v>
      </c>
      <c r="AX181" s="91" t="s">
        <v>28</v>
      </c>
      <c r="AY181" s="91" t="s">
        <v>28</v>
      </c>
      <c r="AZ181" s="91" t="s">
        <v>28</v>
      </c>
      <c r="BA181" s="91">
        <v>92.800000000000011</v>
      </c>
      <c r="BB181" s="91">
        <v>99.625</v>
      </c>
      <c r="BD181" s="128">
        <v>757</v>
      </c>
      <c r="BE181" s="128">
        <v>4</v>
      </c>
    </row>
    <row r="182" spans="1:57">
      <c r="A182" s="166">
        <v>38200</v>
      </c>
      <c r="B182" s="91">
        <v>119.4375</v>
      </c>
      <c r="C182" s="91">
        <v>106.5</v>
      </c>
      <c r="D182" s="91">
        <v>111.25</v>
      </c>
      <c r="E182" s="91">
        <v>121.05083333333334</v>
      </c>
      <c r="F182" s="91" t="s">
        <v>28</v>
      </c>
      <c r="G182" s="91">
        <v>98.625</v>
      </c>
      <c r="H182" s="91">
        <v>112.39583333333333</v>
      </c>
      <c r="T182" s="167" t="s">
        <v>28</v>
      </c>
      <c r="U182" s="167">
        <v>91.125</v>
      </c>
      <c r="V182" s="167" t="s">
        <v>28</v>
      </c>
      <c r="W182" s="167" t="s">
        <v>28</v>
      </c>
      <c r="X182" s="167" t="s">
        <v>28</v>
      </c>
      <c r="Y182" s="167" t="s">
        <v>28</v>
      </c>
      <c r="Z182" s="167"/>
      <c r="AA182" s="167"/>
      <c r="AV182" s="91" t="s">
        <v>28</v>
      </c>
      <c r="AW182" s="91" t="s">
        <v>28</v>
      </c>
      <c r="AX182" s="91" t="s">
        <v>28</v>
      </c>
      <c r="AY182" s="91" t="s">
        <v>28</v>
      </c>
      <c r="AZ182" s="91" t="s">
        <v>28</v>
      </c>
      <c r="BA182" s="91">
        <v>86.8</v>
      </c>
      <c r="BB182" s="91">
        <v>94.375</v>
      </c>
      <c r="BD182" s="128">
        <v>761</v>
      </c>
      <c r="BE182" s="128">
        <v>4</v>
      </c>
    </row>
    <row r="183" spans="1:57">
      <c r="A183" s="166">
        <v>38231</v>
      </c>
      <c r="B183" s="91">
        <v>118.05</v>
      </c>
      <c r="C183" s="91">
        <v>119.875</v>
      </c>
      <c r="D183" s="91">
        <v>114</v>
      </c>
      <c r="E183" s="91">
        <v>125.60533333333335</v>
      </c>
      <c r="F183" s="91" t="s">
        <v>28</v>
      </c>
      <c r="G183" s="91">
        <v>104.6</v>
      </c>
      <c r="H183" s="91">
        <v>117.30833333333334</v>
      </c>
      <c r="T183" s="167" t="s">
        <v>28</v>
      </c>
      <c r="U183" s="167">
        <v>90.45</v>
      </c>
      <c r="V183" s="167" t="s">
        <v>28</v>
      </c>
      <c r="W183" s="167">
        <v>87.25</v>
      </c>
      <c r="X183" s="167" t="s">
        <v>28</v>
      </c>
      <c r="Y183" s="167" t="s">
        <v>28</v>
      </c>
      <c r="Z183" s="167"/>
      <c r="AA183" s="167"/>
      <c r="AV183" s="91" t="s">
        <v>28</v>
      </c>
      <c r="AW183" s="91" t="s">
        <v>28</v>
      </c>
      <c r="AX183" s="91" t="s">
        <v>28</v>
      </c>
      <c r="AY183" s="91" t="s">
        <v>28</v>
      </c>
      <c r="AZ183" s="91">
        <v>83.266666666666666</v>
      </c>
      <c r="BA183" s="91">
        <v>85.6</v>
      </c>
      <c r="BB183" s="91">
        <v>90.7</v>
      </c>
      <c r="BD183" s="128">
        <v>765</v>
      </c>
      <c r="BE183" s="128">
        <v>5</v>
      </c>
    </row>
    <row r="184" spans="1:57">
      <c r="A184" s="166">
        <v>38261</v>
      </c>
      <c r="B184" s="91">
        <v>115.3125</v>
      </c>
      <c r="C184" s="91">
        <v>115</v>
      </c>
      <c r="D184" s="91">
        <v>115.5</v>
      </c>
      <c r="E184" s="91">
        <v>125.39958333333334</v>
      </c>
      <c r="F184" s="91" t="s">
        <v>28</v>
      </c>
      <c r="G184" s="91">
        <v>105</v>
      </c>
      <c r="H184" s="91">
        <v>115.27083333333333</v>
      </c>
      <c r="T184" s="167" t="s">
        <v>28</v>
      </c>
      <c r="U184" s="167">
        <v>89.625</v>
      </c>
      <c r="V184" s="167" t="s">
        <v>28</v>
      </c>
      <c r="W184" s="167">
        <v>89.25</v>
      </c>
      <c r="X184" s="167" t="s">
        <v>28</v>
      </c>
      <c r="Y184" s="167" t="s">
        <v>28</v>
      </c>
      <c r="Z184" s="167"/>
      <c r="AA184" s="167"/>
      <c r="AV184" s="91" t="s">
        <v>28</v>
      </c>
      <c r="AW184" s="91" t="s">
        <v>28</v>
      </c>
      <c r="AX184" s="91" t="s">
        <v>28</v>
      </c>
      <c r="AY184" s="91" t="s">
        <v>28</v>
      </c>
      <c r="AZ184" s="91">
        <v>81.599999999999994</v>
      </c>
      <c r="BA184" s="91" t="s">
        <v>28</v>
      </c>
      <c r="BB184" s="91">
        <v>86.594999999999999</v>
      </c>
      <c r="BD184" s="128">
        <v>770</v>
      </c>
      <c r="BE184" s="128">
        <v>4</v>
      </c>
    </row>
    <row r="185" spans="1:57">
      <c r="A185" s="166">
        <v>38292</v>
      </c>
      <c r="B185" s="91">
        <v>119.5</v>
      </c>
      <c r="C185" s="91">
        <v>119.66666666666667</v>
      </c>
      <c r="D185" s="91">
        <v>119.25</v>
      </c>
      <c r="E185" s="91">
        <v>134.23333333333335</v>
      </c>
      <c r="F185" s="91" t="s">
        <v>28</v>
      </c>
      <c r="G185" s="91">
        <v>108.9175</v>
      </c>
      <c r="H185" s="91">
        <v>119.47222222222223</v>
      </c>
      <c r="T185" s="167" t="s">
        <v>28</v>
      </c>
      <c r="U185" s="167">
        <v>93.833333333333329</v>
      </c>
      <c r="V185" s="167" t="s">
        <v>28</v>
      </c>
      <c r="W185" s="167">
        <v>86.5</v>
      </c>
      <c r="X185" s="167" t="s">
        <v>28</v>
      </c>
      <c r="Y185" s="167" t="s">
        <v>28</v>
      </c>
      <c r="Z185" s="167"/>
      <c r="AA185" s="167"/>
      <c r="AV185" s="91" t="s">
        <v>28</v>
      </c>
      <c r="AW185" s="91" t="s">
        <v>28</v>
      </c>
      <c r="AX185" s="91" t="s">
        <v>28</v>
      </c>
      <c r="AY185" s="91" t="s">
        <v>28</v>
      </c>
      <c r="AZ185" s="91">
        <v>85.68249999999999</v>
      </c>
      <c r="BA185" s="91" t="s">
        <v>28</v>
      </c>
      <c r="BB185" s="91">
        <v>91.907499999999999</v>
      </c>
      <c r="BD185" s="128">
        <v>774</v>
      </c>
      <c r="BE185" s="128">
        <v>4</v>
      </c>
    </row>
    <row r="186" spans="1:57">
      <c r="A186" s="166">
        <v>38322</v>
      </c>
      <c r="B186" s="91">
        <v>122.6875</v>
      </c>
      <c r="C186" s="91">
        <v>122.25</v>
      </c>
      <c r="D186" s="91">
        <v>123.5</v>
      </c>
      <c r="E186" s="91">
        <v>134.01000000000002</v>
      </c>
      <c r="F186" s="91" t="s">
        <v>28</v>
      </c>
      <c r="G186" s="91">
        <v>121.3</v>
      </c>
      <c r="H186" s="91">
        <v>122.8125</v>
      </c>
      <c r="T186" s="167" t="s">
        <v>28</v>
      </c>
      <c r="U186" s="167">
        <v>98.3125</v>
      </c>
      <c r="V186" s="167" t="s">
        <v>28</v>
      </c>
      <c r="W186" s="167" t="s">
        <v>28</v>
      </c>
      <c r="X186" s="167" t="s">
        <v>28</v>
      </c>
      <c r="Y186" s="167" t="s">
        <v>28</v>
      </c>
      <c r="Z186" s="167"/>
      <c r="AA186" s="167"/>
      <c r="AV186" s="91" t="s">
        <v>28</v>
      </c>
      <c r="AW186" s="91" t="s">
        <v>28</v>
      </c>
      <c r="AX186" s="91" t="s">
        <v>28</v>
      </c>
      <c r="AY186" s="91" t="s">
        <v>28</v>
      </c>
      <c r="AZ186" s="91">
        <v>90.84</v>
      </c>
      <c r="BA186" s="91">
        <v>92.84</v>
      </c>
      <c r="BB186" s="91">
        <v>96.3</v>
      </c>
      <c r="BD186" s="128">
        <v>778</v>
      </c>
      <c r="BE186" s="128">
        <v>5</v>
      </c>
    </row>
    <row r="187" spans="1:57">
      <c r="A187" s="166">
        <v>38353</v>
      </c>
      <c r="B187" s="91">
        <v>129.875</v>
      </c>
      <c r="C187" s="91">
        <v>125.25</v>
      </c>
      <c r="D187" s="91">
        <v>135.66666666666666</v>
      </c>
      <c r="E187" s="91">
        <v>136.94083333333333</v>
      </c>
      <c r="F187" s="91" t="s">
        <v>28</v>
      </c>
      <c r="G187" s="91">
        <v>129</v>
      </c>
      <c r="H187" s="91">
        <v>130.26388888888889</v>
      </c>
      <c r="T187" s="167" t="s">
        <v>28</v>
      </c>
      <c r="U187" s="167">
        <v>104.8125</v>
      </c>
      <c r="V187" s="167" t="s">
        <v>28</v>
      </c>
      <c r="W187" s="167">
        <v>115</v>
      </c>
      <c r="X187" s="167" t="s">
        <v>28</v>
      </c>
      <c r="Y187" s="167" t="s">
        <v>28</v>
      </c>
      <c r="Z187" s="167"/>
      <c r="AA187" s="167"/>
      <c r="AV187" s="91" t="s">
        <v>28</v>
      </c>
      <c r="AW187" s="91" t="s">
        <v>28</v>
      </c>
      <c r="AX187" s="91" t="s">
        <v>28</v>
      </c>
      <c r="AY187" s="91" t="s">
        <v>28</v>
      </c>
      <c r="AZ187" s="91">
        <v>101.15</v>
      </c>
      <c r="BA187" s="91">
        <v>103.15</v>
      </c>
      <c r="BB187" s="91">
        <v>107.0625</v>
      </c>
      <c r="BD187" s="128">
        <v>783</v>
      </c>
      <c r="BE187" s="128">
        <v>4</v>
      </c>
    </row>
    <row r="188" spans="1:57">
      <c r="A188" s="166">
        <v>38384</v>
      </c>
      <c r="B188" s="91">
        <v>132.125</v>
      </c>
      <c r="C188" s="91">
        <v>129.75</v>
      </c>
      <c r="D188" s="91">
        <v>136.875</v>
      </c>
      <c r="E188" s="91">
        <v>141.5</v>
      </c>
      <c r="F188" s="91" t="s">
        <v>28</v>
      </c>
      <c r="G188" s="91">
        <v>132.5</v>
      </c>
      <c r="H188" s="91">
        <v>132.91666666666666</v>
      </c>
      <c r="T188" s="167" t="s">
        <v>28</v>
      </c>
      <c r="U188" s="167">
        <v>109.6875</v>
      </c>
      <c r="V188" s="167" t="s">
        <v>28</v>
      </c>
      <c r="W188" s="167">
        <v>105.5</v>
      </c>
      <c r="X188" s="167" t="s">
        <v>28</v>
      </c>
      <c r="Y188" s="167" t="s">
        <v>28</v>
      </c>
      <c r="Z188" s="167"/>
      <c r="AA188" s="167"/>
      <c r="AV188" s="91" t="s">
        <v>28</v>
      </c>
      <c r="AW188" s="91" t="s">
        <v>28</v>
      </c>
      <c r="AX188" s="91" t="s">
        <v>28</v>
      </c>
      <c r="AY188" s="91" t="s">
        <v>28</v>
      </c>
      <c r="AZ188" s="91">
        <v>107.9</v>
      </c>
      <c r="BA188" s="91">
        <v>109.9</v>
      </c>
      <c r="BB188" s="91">
        <v>113</v>
      </c>
      <c r="BD188" s="128">
        <v>787</v>
      </c>
      <c r="BE188" s="128">
        <v>4</v>
      </c>
    </row>
    <row r="189" spans="1:57">
      <c r="A189" s="166">
        <v>38412</v>
      </c>
      <c r="B189" s="91">
        <v>134.75</v>
      </c>
      <c r="C189" s="91">
        <v>130.625</v>
      </c>
      <c r="D189" s="91">
        <v>132.75</v>
      </c>
      <c r="E189" s="91" t="s">
        <v>28</v>
      </c>
      <c r="F189" s="91" t="s">
        <v>28</v>
      </c>
      <c r="G189" s="91">
        <v>132.5</v>
      </c>
      <c r="H189" s="91">
        <v>132.70833333333334</v>
      </c>
      <c r="T189" s="167" t="s">
        <v>28</v>
      </c>
      <c r="U189" s="167">
        <v>99.7</v>
      </c>
      <c r="V189" s="167" t="s">
        <v>28</v>
      </c>
      <c r="W189" s="167" t="s">
        <v>28</v>
      </c>
      <c r="X189" s="167" t="s">
        <v>28</v>
      </c>
      <c r="Y189" s="167" t="s">
        <v>28</v>
      </c>
      <c r="Z189" s="167"/>
      <c r="AA189" s="167"/>
      <c r="AV189" s="91" t="s">
        <v>28</v>
      </c>
      <c r="AW189" s="91" t="s">
        <v>28</v>
      </c>
      <c r="AX189" s="91" t="s">
        <v>28</v>
      </c>
      <c r="AY189" s="91" t="s">
        <v>28</v>
      </c>
      <c r="AZ189" s="91">
        <v>106.92</v>
      </c>
      <c r="BA189" s="91">
        <v>108.92</v>
      </c>
      <c r="BB189" s="91">
        <v>108.375</v>
      </c>
      <c r="BD189" s="128">
        <v>791</v>
      </c>
      <c r="BE189" s="128">
        <v>5</v>
      </c>
    </row>
    <row r="190" spans="1:57">
      <c r="A190" s="166">
        <v>38443</v>
      </c>
      <c r="B190" s="91">
        <v>137.0625</v>
      </c>
      <c r="C190" s="91">
        <v>127.125</v>
      </c>
      <c r="D190" s="91">
        <v>142.08333333333334</v>
      </c>
      <c r="E190" s="91" t="s">
        <v>28</v>
      </c>
      <c r="F190" s="91" t="s">
        <v>28</v>
      </c>
      <c r="G190" s="91">
        <v>129.0625</v>
      </c>
      <c r="H190" s="91">
        <v>135.42361111111111</v>
      </c>
      <c r="T190" s="167" t="s">
        <v>28</v>
      </c>
      <c r="U190" s="167">
        <v>96.5625</v>
      </c>
      <c r="V190" s="167" t="s">
        <v>28</v>
      </c>
      <c r="W190" s="167" t="s">
        <v>28</v>
      </c>
      <c r="X190" s="167" t="s">
        <v>28</v>
      </c>
      <c r="Y190" s="167" t="s">
        <v>28</v>
      </c>
      <c r="Z190" s="167"/>
      <c r="AA190" s="167"/>
      <c r="AV190" s="91" t="s">
        <v>28</v>
      </c>
      <c r="AW190" s="91" t="s">
        <v>28</v>
      </c>
      <c r="AX190" s="91" t="s">
        <v>28</v>
      </c>
      <c r="AY190" s="91" t="s">
        <v>28</v>
      </c>
      <c r="AZ190" s="91">
        <v>103.83750000000001</v>
      </c>
      <c r="BA190" s="91">
        <v>105.4</v>
      </c>
      <c r="BB190" s="91">
        <v>107.41666666666667</v>
      </c>
      <c r="BD190" s="128">
        <v>796</v>
      </c>
      <c r="BE190" s="128">
        <v>4</v>
      </c>
    </row>
    <row r="191" spans="1:57">
      <c r="A191" s="166">
        <v>38473</v>
      </c>
      <c r="B191" s="91">
        <v>134.25</v>
      </c>
      <c r="C191" s="91">
        <v>125.5</v>
      </c>
      <c r="D191" s="91">
        <v>140.3125</v>
      </c>
      <c r="E191" s="91">
        <v>142.47500000000002</v>
      </c>
      <c r="F191" s="91" t="s">
        <v>28</v>
      </c>
      <c r="G191" s="91">
        <v>121.25</v>
      </c>
      <c r="H191" s="91">
        <v>133.35416666666666</v>
      </c>
      <c r="T191" s="167" t="s">
        <v>28</v>
      </c>
      <c r="U191" s="167">
        <v>96.03125</v>
      </c>
      <c r="V191" s="167" t="s">
        <v>28</v>
      </c>
      <c r="W191" s="167">
        <v>103.5</v>
      </c>
      <c r="X191" s="167" t="s">
        <v>28</v>
      </c>
      <c r="Y191" s="167" t="s">
        <v>28</v>
      </c>
      <c r="Z191" s="167"/>
      <c r="AA191" s="167"/>
      <c r="AV191" s="91" t="s">
        <v>28</v>
      </c>
      <c r="AW191" s="91" t="s">
        <v>28</v>
      </c>
      <c r="AX191" s="91" t="s">
        <v>28</v>
      </c>
      <c r="AY191" s="91" t="s">
        <v>28</v>
      </c>
      <c r="AZ191" s="91">
        <v>106.625</v>
      </c>
      <c r="BA191" s="91">
        <v>109.75</v>
      </c>
      <c r="BB191" s="91">
        <v>110.8125</v>
      </c>
      <c r="BD191" s="128">
        <v>800</v>
      </c>
      <c r="BE191" s="128">
        <v>4</v>
      </c>
    </row>
    <row r="192" spans="1:57">
      <c r="A192" s="166">
        <v>38504</v>
      </c>
      <c r="B192" s="91">
        <v>132</v>
      </c>
      <c r="C192" s="91">
        <v>129.80000000000001</v>
      </c>
      <c r="D192" s="91">
        <v>139.25</v>
      </c>
      <c r="E192" s="91">
        <v>138.33666666666664</v>
      </c>
      <c r="F192" s="91" t="s">
        <v>28</v>
      </c>
      <c r="G192" s="91">
        <v>132.5</v>
      </c>
      <c r="H192" s="91">
        <v>133.68333333333334</v>
      </c>
      <c r="T192" s="167" t="s">
        <v>28</v>
      </c>
      <c r="U192" s="167">
        <v>99.275000000000006</v>
      </c>
      <c r="V192" s="167" t="s">
        <v>28</v>
      </c>
      <c r="W192" s="167">
        <v>108.75</v>
      </c>
      <c r="X192" s="167" t="s">
        <v>28</v>
      </c>
      <c r="Y192" s="167" t="s">
        <v>28</v>
      </c>
      <c r="Z192" s="167"/>
      <c r="AA192" s="167"/>
      <c r="AV192" s="91" t="s">
        <v>28</v>
      </c>
      <c r="AW192" s="91" t="s">
        <v>28</v>
      </c>
      <c r="AX192" s="91" t="s">
        <v>28</v>
      </c>
      <c r="AY192" s="91" t="s">
        <v>28</v>
      </c>
      <c r="AZ192" s="91" t="s">
        <v>28</v>
      </c>
      <c r="BA192" s="91">
        <v>114.5</v>
      </c>
      <c r="BB192" s="91">
        <v>115.4</v>
      </c>
      <c r="BD192" s="128">
        <v>804</v>
      </c>
      <c r="BE192" s="128">
        <v>5</v>
      </c>
    </row>
    <row r="193" spans="1:57">
      <c r="A193" s="166">
        <v>38534</v>
      </c>
      <c r="B193" s="91">
        <v>130.41666666666666</v>
      </c>
      <c r="C193" s="91">
        <v>124.5</v>
      </c>
      <c r="D193" s="91">
        <v>133.33333333333334</v>
      </c>
      <c r="E193" s="91">
        <v>136.95083333333332</v>
      </c>
      <c r="F193" s="91" t="s">
        <v>28</v>
      </c>
      <c r="G193" s="91">
        <v>123.8125</v>
      </c>
      <c r="H193" s="91">
        <v>129.41666666666666</v>
      </c>
      <c r="T193" s="167" t="s">
        <v>28</v>
      </c>
      <c r="U193" s="167">
        <v>95</v>
      </c>
      <c r="V193" s="167" t="s">
        <v>28</v>
      </c>
      <c r="W193" s="167" t="s">
        <v>28</v>
      </c>
      <c r="X193" s="167" t="s">
        <v>28</v>
      </c>
      <c r="Y193" s="167" t="s">
        <v>28</v>
      </c>
      <c r="Z193" s="167"/>
      <c r="AA193" s="167"/>
      <c r="AV193" s="91" t="s">
        <v>28</v>
      </c>
      <c r="AW193" s="91" t="s">
        <v>28</v>
      </c>
      <c r="AX193" s="91" t="s">
        <v>28</v>
      </c>
      <c r="AY193" s="91" t="s">
        <v>28</v>
      </c>
      <c r="AZ193" s="91" t="s">
        <v>28</v>
      </c>
      <c r="BA193" s="91">
        <v>103.97499999999999</v>
      </c>
      <c r="BB193" s="91">
        <v>109</v>
      </c>
      <c r="BD193" s="128">
        <v>809</v>
      </c>
      <c r="BE193" s="128">
        <v>4</v>
      </c>
    </row>
    <row r="194" spans="1:57">
      <c r="A194" s="166">
        <v>38565</v>
      </c>
      <c r="B194" s="91">
        <v>131.15</v>
      </c>
      <c r="C194" s="91">
        <v>126.625</v>
      </c>
      <c r="D194" s="91">
        <v>131.75</v>
      </c>
      <c r="E194" s="91">
        <v>138.83333333333334</v>
      </c>
      <c r="F194" s="91" t="s">
        <v>28</v>
      </c>
      <c r="G194" s="91">
        <v>118.3</v>
      </c>
      <c r="H194" s="91">
        <v>129.84166666666667</v>
      </c>
      <c r="T194" s="167" t="s">
        <v>28</v>
      </c>
      <c r="U194" s="167">
        <v>92.2</v>
      </c>
      <c r="V194" s="167" t="s">
        <v>28</v>
      </c>
      <c r="W194" s="167">
        <v>94.875</v>
      </c>
      <c r="X194" s="167" t="s">
        <v>28</v>
      </c>
      <c r="Y194" s="167" t="s">
        <v>28</v>
      </c>
      <c r="Z194" s="167"/>
      <c r="AA194" s="167"/>
      <c r="AV194" s="91" t="s">
        <v>28</v>
      </c>
      <c r="AW194" s="91" t="s">
        <v>28</v>
      </c>
      <c r="AX194" s="91" t="s">
        <v>28</v>
      </c>
      <c r="AY194" s="91" t="s">
        <v>28</v>
      </c>
      <c r="AZ194" s="91" t="s">
        <v>28</v>
      </c>
      <c r="BA194" s="91">
        <v>99.210000000000008</v>
      </c>
      <c r="BB194" s="91">
        <v>103</v>
      </c>
      <c r="BD194" s="128">
        <v>813</v>
      </c>
      <c r="BE194" s="128">
        <v>5</v>
      </c>
    </row>
    <row r="195" spans="1:57">
      <c r="A195" s="166">
        <v>38596</v>
      </c>
      <c r="B195" s="91">
        <v>128.6875</v>
      </c>
      <c r="C195" s="91">
        <v>128.25</v>
      </c>
      <c r="D195" s="91">
        <v>130.875</v>
      </c>
      <c r="E195" s="91">
        <v>142.08916666666667</v>
      </c>
      <c r="F195" s="91" t="s">
        <v>28</v>
      </c>
      <c r="G195" s="91">
        <v>119.75</v>
      </c>
      <c r="H195" s="91">
        <v>129.27083333333334</v>
      </c>
      <c r="T195" s="167" t="s">
        <v>28</v>
      </c>
      <c r="U195" s="167">
        <v>91.5625</v>
      </c>
      <c r="V195" s="167" t="s">
        <v>28</v>
      </c>
      <c r="W195" s="167">
        <v>95.333333333333329</v>
      </c>
      <c r="X195" s="167" t="s">
        <v>28</v>
      </c>
      <c r="Y195" s="167" t="s">
        <v>28</v>
      </c>
      <c r="Z195" s="167" t="s">
        <v>28</v>
      </c>
      <c r="AA195" s="167" t="s">
        <v>28</v>
      </c>
      <c r="AV195" s="91" t="s">
        <v>28</v>
      </c>
      <c r="AW195" s="91" t="s">
        <v>28</v>
      </c>
      <c r="AX195" s="91" t="s">
        <v>28</v>
      </c>
      <c r="AY195" s="91" t="s">
        <v>28</v>
      </c>
      <c r="AZ195" s="91">
        <v>91.2</v>
      </c>
      <c r="BA195" s="91">
        <v>93.85</v>
      </c>
      <c r="BB195" s="91">
        <v>97.625</v>
      </c>
      <c r="BD195" s="128">
        <v>818</v>
      </c>
      <c r="BE195" s="128">
        <v>4</v>
      </c>
    </row>
    <row r="196" spans="1:57">
      <c r="A196" s="166">
        <v>38626</v>
      </c>
      <c r="B196" s="91">
        <v>124.5</v>
      </c>
      <c r="C196" s="91">
        <v>119.5</v>
      </c>
      <c r="D196" s="91">
        <v>133.83333333333334</v>
      </c>
      <c r="E196" s="91">
        <v>138.16999999999999</v>
      </c>
      <c r="F196" s="91" t="s">
        <v>28</v>
      </c>
      <c r="G196" s="91">
        <v>124</v>
      </c>
      <c r="H196" s="91">
        <v>125.94444444444446</v>
      </c>
      <c r="T196" s="167" t="s">
        <v>28</v>
      </c>
      <c r="U196" s="167">
        <v>93</v>
      </c>
      <c r="V196" s="167" t="s">
        <v>28</v>
      </c>
      <c r="W196" s="167" t="s">
        <v>28</v>
      </c>
      <c r="X196" s="167" t="s">
        <v>28</v>
      </c>
      <c r="Y196" s="167" t="s">
        <v>28</v>
      </c>
      <c r="Z196" s="167" t="s">
        <v>28</v>
      </c>
      <c r="AA196" s="167" t="s">
        <v>28</v>
      </c>
      <c r="AV196" s="91" t="s">
        <v>28</v>
      </c>
      <c r="AW196" s="91" t="s">
        <v>28</v>
      </c>
      <c r="AX196" s="91" t="s">
        <v>28</v>
      </c>
      <c r="AY196" s="91" t="s">
        <v>28</v>
      </c>
      <c r="AZ196" s="91">
        <v>91</v>
      </c>
      <c r="BA196" s="91">
        <v>93</v>
      </c>
      <c r="BB196" s="91">
        <v>95.0625</v>
      </c>
      <c r="BD196" s="128">
        <v>822</v>
      </c>
      <c r="BE196" s="128">
        <v>4</v>
      </c>
    </row>
    <row r="197" spans="1:57">
      <c r="A197" s="166">
        <v>38657</v>
      </c>
      <c r="B197" s="91">
        <v>126.3125</v>
      </c>
      <c r="C197" s="91">
        <v>117.5</v>
      </c>
      <c r="D197" s="91">
        <v>129.625</v>
      </c>
      <c r="E197" s="91">
        <v>143.03916666666669</v>
      </c>
      <c r="F197" s="91" t="s">
        <v>28</v>
      </c>
      <c r="G197" s="91">
        <v>121</v>
      </c>
      <c r="H197" s="91">
        <v>124.47916666666667</v>
      </c>
      <c r="T197" s="167" t="s">
        <v>28</v>
      </c>
      <c r="U197" s="167">
        <v>93.5</v>
      </c>
      <c r="V197" s="167" t="s">
        <v>28</v>
      </c>
      <c r="W197" s="167">
        <v>89.25</v>
      </c>
      <c r="X197" s="167" t="s">
        <v>28</v>
      </c>
      <c r="Y197" s="167" t="s">
        <v>28</v>
      </c>
      <c r="Z197" s="167" t="s">
        <v>28</v>
      </c>
      <c r="AA197" s="167" t="s">
        <v>28</v>
      </c>
      <c r="AV197" s="91" t="s">
        <v>28</v>
      </c>
      <c r="AW197" s="91" t="s">
        <v>28</v>
      </c>
      <c r="AX197" s="91" t="s">
        <v>28</v>
      </c>
      <c r="AY197" s="91" t="s">
        <v>28</v>
      </c>
      <c r="AZ197" s="91">
        <v>86.12</v>
      </c>
      <c r="BA197" s="91">
        <v>88.679999999999993</v>
      </c>
      <c r="BB197" s="91">
        <v>90.594999999999999</v>
      </c>
      <c r="BD197" s="128">
        <v>826</v>
      </c>
      <c r="BE197" s="128">
        <v>5</v>
      </c>
    </row>
    <row r="198" spans="1:57">
      <c r="A198" s="166">
        <v>38687</v>
      </c>
      <c r="B198" s="91">
        <v>126.25</v>
      </c>
      <c r="C198" s="91">
        <v>120</v>
      </c>
      <c r="D198" s="91">
        <v>113.58333333333333</v>
      </c>
      <c r="E198" s="91">
        <v>130.98499999999999</v>
      </c>
      <c r="F198" s="91" t="s">
        <v>28</v>
      </c>
      <c r="G198" s="91">
        <v>115</v>
      </c>
      <c r="H198" s="91">
        <v>119.94444444444444</v>
      </c>
      <c r="T198" s="167" t="s">
        <v>28</v>
      </c>
      <c r="U198" s="167">
        <v>92.541666666666671</v>
      </c>
      <c r="V198" s="167" t="s">
        <v>28</v>
      </c>
      <c r="W198" s="167">
        <v>88.5</v>
      </c>
      <c r="X198" s="167" t="s">
        <v>28</v>
      </c>
      <c r="Y198" s="167" t="s">
        <v>28</v>
      </c>
      <c r="Z198" s="167" t="s">
        <v>28</v>
      </c>
      <c r="AA198" s="167">
        <v>125.5</v>
      </c>
      <c r="AR198" s="91">
        <v>96</v>
      </c>
      <c r="AS198" s="91">
        <v>96</v>
      </c>
      <c r="AT198" s="91" t="s">
        <v>28</v>
      </c>
      <c r="AV198" s="91" t="s">
        <v>28</v>
      </c>
      <c r="AW198" s="91" t="s">
        <v>28</v>
      </c>
      <c r="AX198" s="91" t="s">
        <v>28</v>
      </c>
      <c r="AY198" s="91" t="s">
        <v>28</v>
      </c>
      <c r="AZ198" s="91">
        <v>79.674999999999997</v>
      </c>
      <c r="BA198" s="91">
        <v>82.3</v>
      </c>
      <c r="BB198" s="91">
        <v>83.75</v>
      </c>
      <c r="BD198" s="128">
        <v>831</v>
      </c>
      <c r="BE198" s="128">
        <v>4</v>
      </c>
    </row>
    <row r="199" spans="1:57">
      <c r="A199" s="166">
        <v>38718</v>
      </c>
      <c r="B199" s="91">
        <v>107.58333333333333</v>
      </c>
      <c r="C199" s="91">
        <v>112.5</v>
      </c>
      <c r="D199" s="91">
        <v>114.5</v>
      </c>
      <c r="E199" s="91">
        <v>117.36083333333333</v>
      </c>
      <c r="F199" s="91">
        <v>112.69</v>
      </c>
      <c r="G199" s="91">
        <v>112.5</v>
      </c>
      <c r="H199" s="91">
        <v>111.52777777777777</v>
      </c>
      <c r="T199" s="167" t="s">
        <v>28</v>
      </c>
      <c r="U199" s="167">
        <v>80.5625</v>
      </c>
      <c r="V199" s="167" t="s">
        <v>28</v>
      </c>
      <c r="W199" s="167">
        <v>86.875</v>
      </c>
      <c r="X199" s="167" t="s">
        <v>28</v>
      </c>
      <c r="Y199" s="167">
        <v>77.472222222222229</v>
      </c>
      <c r="Z199" s="167" t="s">
        <v>28</v>
      </c>
      <c r="AA199" s="167">
        <v>106.0625</v>
      </c>
      <c r="AC199" s="91">
        <v>54.625</v>
      </c>
      <c r="AD199" s="91">
        <v>54.375</v>
      </c>
      <c r="AE199" s="91">
        <v>40.75</v>
      </c>
      <c r="AF199" s="91">
        <v>61.166666666666664</v>
      </c>
      <c r="AG199" s="91">
        <v>52.25</v>
      </c>
      <c r="AH199" s="91">
        <v>44</v>
      </c>
      <c r="AI199" s="91">
        <v>55.166666666666664</v>
      </c>
      <c r="AJ199" s="91">
        <v>50.416666666666664</v>
      </c>
      <c r="AK199" s="91">
        <v>41.75</v>
      </c>
      <c r="AL199" s="91" t="s">
        <v>28</v>
      </c>
      <c r="AM199" s="91" t="s">
        <v>28</v>
      </c>
      <c r="AN199" s="91" t="s">
        <v>28</v>
      </c>
      <c r="AO199" s="91">
        <v>47.75</v>
      </c>
      <c r="AP199" s="91">
        <v>42.5</v>
      </c>
      <c r="AQ199" s="91">
        <v>33.75</v>
      </c>
      <c r="AR199" s="91">
        <v>62.5</v>
      </c>
      <c r="AS199" s="91">
        <v>62.5</v>
      </c>
      <c r="AT199" s="91" t="s">
        <v>28</v>
      </c>
      <c r="AV199" s="91" t="s">
        <v>28</v>
      </c>
      <c r="AW199" s="91" t="s">
        <v>28</v>
      </c>
      <c r="AX199" s="91" t="s">
        <v>28</v>
      </c>
      <c r="AY199" s="91" t="s">
        <v>28</v>
      </c>
      <c r="AZ199" s="91">
        <v>75.5</v>
      </c>
      <c r="BA199" s="91">
        <v>78</v>
      </c>
      <c r="BB199" s="91">
        <v>81.5</v>
      </c>
      <c r="BD199" s="128">
        <v>835</v>
      </c>
      <c r="BE199" s="128">
        <v>4</v>
      </c>
    </row>
    <row r="200" spans="1:57">
      <c r="A200" s="166">
        <v>38749</v>
      </c>
      <c r="B200" s="91">
        <v>108.3125</v>
      </c>
      <c r="C200" s="91" t="s">
        <v>28</v>
      </c>
      <c r="D200" s="91">
        <v>114</v>
      </c>
      <c r="E200" s="91">
        <v>119.54833333333332</v>
      </c>
      <c r="F200" s="91">
        <v>112.875</v>
      </c>
      <c r="G200" s="91">
        <v>112.5</v>
      </c>
      <c r="H200" s="91">
        <v>111.15625</v>
      </c>
      <c r="T200" s="167" t="s">
        <v>28</v>
      </c>
      <c r="U200" s="167">
        <v>77</v>
      </c>
      <c r="V200" s="167" t="s">
        <v>28</v>
      </c>
      <c r="W200" s="167">
        <v>83.666666666666671</v>
      </c>
      <c r="X200" s="167" t="s">
        <v>28</v>
      </c>
      <c r="Y200" s="167">
        <v>79.71875</v>
      </c>
      <c r="Z200" s="167" t="s">
        <v>28</v>
      </c>
      <c r="AA200" s="167">
        <v>110.125</v>
      </c>
      <c r="AC200" s="91">
        <v>55.125</v>
      </c>
      <c r="AD200" s="91">
        <v>55.0625</v>
      </c>
      <c r="AE200" s="91">
        <v>40.25</v>
      </c>
      <c r="AF200" s="91">
        <v>47.75</v>
      </c>
      <c r="AG200" s="91">
        <v>40.875</v>
      </c>
      <c r="AH200" s="91">
        <v>31.666666666666668</v>
      </c>
      <c r="AI200" s="91">
        <v>50</v>
      </c>
      <c r="AJ200" s="91">
        <v>44.75</v>
      </c>
      <c r="AK200" s="91">
        <v>33</v>
      </c>
      <c r="AL200" s="91" t="s">
        <v>28</v>
      </c>
      <c r="AM200" s="91" t="s">
        <v>28</v>
      </c>
      <c r="AN200" s="91" t="s">
        <v>28</v>
      </c>
      <c r="AO200" s="91">
        <v>38.5</v>
      </c>
      <c r="AP200" s="91">
        <v>33.5</v>
      </c>
      <c r="AQ200" s="91" t="s">
        <v>28</v>
      </c>
      <c r="AR200" s="91">
        <v>61.625</v>
      </c>
      <c r="AS200" s="91">
        <v>61.625</v>
      </c>
      <c r="AT200" s="91" t="s">
        <v>28</v>
      </c>
      <c r="AV200" s="91" t="s">
        <v>28</v>
      </c>
      <c r="AW200" s="91" t="s">
        <v>28</v>
      </c>
      <c r="AX200" s="91" t="s">
        <v>28</v>
      </c>
      <c r="AY200" s="91" t="s">
        <v>28</v>
      </c>
      <c r="AZ200" s="91">
        <v>75.525000000000006</v>
      </c>
      <c r="BA200" s="91">
        <v>78.5</v>
      </c>
      <c r="BB200" s="91">
        <v>82.625</v>
      </c>
      <c r="BD200" s="128">
        <v>839</v>
      </c>
      <c r="BE200" s="128">
        <v>4</v>
      </c>
    </row>
    <row r="201" spans="1:57">
      <c r="A201" s="166">
        <v>38777</v>
      </c>
      <c r="B201" s="91">
        <v>104.85</v>
      </c>
      <c r="C201" s="91" t="s">
        <v>28</v>
      </c>
      <c r="D201" s="91">
        <v>112.25</v>
      </c>
      <c r="E201" s="91">
        <v>107.49222222222222</v>
      </c>
      <c r="F201" s="91">
        <v>104</v>
      </c>
      <c r="G201" s="91">
        <v>106.5</v>
      </c>
      <c r="H201" s="91">
        <v>108.55</v>
      </c>
      <c r="T201" s="167" t="s">
        <v>28</v>
      </c>
      <c r="U201" s="167">
        <v>71.150000000000006</v>
      </c>
      <c r="V201" s="167" t="s">
        <v>28</v>
      </c>
      <c r="W201" s="167" t="s">
        <v>28</v>
      </c>
      <c r="X201" s="167" t="s">
        <v>28</v>
      </c>
      <c r="Y201" s="167">
        <v>71.728000000000009</v>
      </c>
      <c r="Z201" s="167" t="s">
        <v>28</v>
      </c>
      <c r="AA201" s="167">
        <v>103.65</v>
      </c>
      <c r="AC201" s="91">
        <v>49.4</v>
      </c>
      <c r="AD201" s="91">
        <v>51.3</v>
      </c>
      <c r="AE201" s="91">
        <v>36.5</v>
      </c>
      <c r="AF201" s="91">
        <v>37</v>
      </c>
      <c r="AG201" s="91">
        <v>32.5</v>
      </c>
      <c r="AH201" s="91">
        <v>18.333333333333332</v>
      </c>
      <c r="AI201" s="91">
        <v>39.700000000000003</v>
      </c>
      <c r="AJ201" s="91">
        <v>35.450000000000003</v>
      </c>
      <c r="AK201" s="91">
        <v>30.3</v>
      </c>
      <c r="AL201" s="91" t="s">
        <v>28</v>
      </c>
      <c r="AM201" s="91" t="s">
        <v>28</v>
      </c>
      <c r="AN201" s="91" t="s">
        <v>28</v>
      </c>
      <c r="AO201" s="91">
        <v>37.75</v>
      </c>
      <c r="AP201" s="91">
        <v>33.5</v>
      </c>
      <c r="AQ201" s="91">
        <v>26.5</v>
      </c>
      <c r="AR201" s="91">
        <v>51.8</v>
      </c>
      <c r="AS201" s="91">
        <v>51.8</v>
      </c>
      <c r="AT201" s="91" t="s">
        <v>28</v>
      </c>
      <c r="AV201" s="91" t="s">
        <v>28</v>
      </c>
      <c r="AW201" s="91" t="s">
        <v>28</v>
      </c>
      <c r="AX201" s="91" t="s">
        <v>28</v>
      </c>
      <c r="AY201" s="91" t="s">
        <v>28</v>
      </c>
      <c r="AZ201" s="91">
        <v>69.5</v>
      </c>
      <c r="BA201" s="91">
        <v>73.634</v>
      </c>
      <c r="BB201" s="91">
        <v>73.426000000000002</v>
      </c>
      <c r="BD201" s="128">
        <v>843</v>
      </c>
      <c r="BE201" s="128">
        <v>5</v>
      </c>
    </row>
    <row r="202" spans="1:57">
      <c r="A202" s="166">
        <v>38808</v>
      </c>
      <c r="B202" s="91">
        <v>105.0625</v>
      </c>
      <c r="C202" s="91">
        <v>106</v>
      </c>
      <c r="D202" s="91">
        <v>109.75</v>
      </c>
      <c r="E202" s="91">
        <v>95.166666666666671</v>
      </c>
      <c r="F202" s="91">
        <v>73.25</v>
      </c>
      <c r="G202" s="91">
        <v>93.375</v>
      </c>
      <c r="H202" s="91">
        <v>106.9375</v>
      </c>
      <c r="T202" s="167" t="s">
        <v>28</v>
      </c>
      <c r="U202" s="167">
        <v>60.75</v>
      </c>
      <c r="V202" s="167" t="s">
        <v>28</v>
      </c>
      <c r="W202" s="167">
        <v>70</v>
      </c>
      <c r="X202" s="167" t="s">
        <v>28</v>
      </c>
      <c r="Y202" s="167">
        <v>66.666666666666671</v>
      </c>
      <c r="Z202" s="167" t="s">
        <v>28</v>
      </c>
      <c r="AA202" s="167">
        <v>103.125</v>
      </c>
      <c r="AC202" s="91">
        <v>46.5625</v>
      </c>
      <c r="AD202" s="91">
        <v>44.5625</v>
      </c>
      <c r="AE202" s="91">
        <v>28.75</v>
      </c>
      <c r="AF202" s="91">
        <v>41.583333333333336</v>
      </c>
      <c r="AG202" s="91">
        <v>37.166666666666664</v>
      </c>
      <c r="AH202" s="91">
        <v>22</v>
      </c>
      <c r="AI202" s="91">
        <v>37.375</v>
      </c>
      <c r="AJ202" s="91">
        <v>33</v>
      </c>
      <c r="AK202" s="91">
        <v>25.125</v>
      </c>
      <c r="AL202" s="91" t="s">
        <v>28</v>
      </c>
      <c r="AM202" s="91" t="s">
        <v>28</v>
      </c>
      <c r="AN202" s="91" t="s">
        <v>28</v>
      </c>
      <c r="AO202" s="91">
        <v>25.875</v>
      </c>
      <c r="AP202" s="91">
        <v>23.939999999999998</v>
      </c>
      <c r="AQ202" s="91">
        <v>12.75</v>
      </c>
      <c r="AR202" s="91">
        <v>55.625</v>
      </c>
      <c r="AS202" s="91">
        <v>55.625</v>
      </c>
      <c r="AT202" s="91" t="s">
        <v>28</v>
      </c>
      <c r="AV202" s="91" t="s">
        <v>28</v>
      </c>
      <c r="AW202" s="91" t="s">
        <v>28</v>
      </c>
      <c r="AX202" s="91" t="s">
        <v>28</v>
      </c>
      <c r="AY202" s="91" t="s">
        <v>28</v>
      </c>
      <c r="AZ202" s="91">
        <v>61.65</v>
      </c>
      <c r="BA202" s="91">
        <v>67.7</v>
      </c>
      <c r="BB202" s="91">
        <v>68</v>
      </c>
      <c r="BD202" s="128">
        <v>848</v>
      </c>
      <c r="BE202" s="128">
        <v>4</v>
      </c>
    </row>
    <row r="203" spans="1:57">
      <c r="A203" s="166">
        <v>38838</v>
      </c>
      <c r="B203" s="91">
        <v>106.95</v>
      </c>
      <c r="C203" s="91">
        <v>91.625</v>
      </c>
      <c r="D203" s="91">
        <v>110.3</v>
      </c>
      <c r="E203" s="91">
        <v>107.13611111111111</v>
      </c>
      <c r="F203" s="91">
        <v>96.5</v>
      </c>
      <c r="G203" s="91">
        <v>99.2</v>
      </c>
      <c r="H203" s="91">
        <v>102.95833333333333</v>
      </c>
      <c r="T203" s="167" t="s">
        <v>28</v>
      </c>
      <c r="U203" s="167">
        <v>70.349999999999994</v>
      </c>
      <c r="V203" s="167" t="s">
        <v>28</v>
      </c>
      <c r="W203" s="167">
        <v>77.5</v>
      </c>
      <c r="X203" s="167" t="s">
        <v>28</v>
      </c>
      <c r="Y203" s="167">
        <v>82.825999999999993</v>
      </c>
      <c r="Z203" s="167" t="s">
        <v>28</v>
      </c>
      <c r="AA203" s="167">
        <v>109.95</v>
      </c>
      <c r="AC203" s="91">
        <v>40.9</v>
      </c>
      <c r="AD203" s="91">
        <v>40.4</v>
      </c>
      <c r="AE203" s="91">
        <v>26.3</v>
      </c>
      <c r="AF203" s="91">
        <v>31.65</v>
      </c>
      <c r="AG203" s="91">
        <v>27.7</v>
      </c>
      <c r="AH203" s="91">
        <v>16.875</v>
      </c>
      <c r="AI203" s="91">
        <v>38.6</v>
      </c>
      <c r="AJ203" s="91">
        <v>33.799999999999997</v>
      </c>
      <c r="AK203" s="91">
        <v>26.5</v>
      </c>
      <c r="AL203" s="91" t="s">
        <v>28</v>
      </c>
      <c r="AM203" s="91" t="s">
        <v>28</v>
      </c>
      <c r="AN203" s="91" t="s">
        <v>28</v>
      </c>
      <c r="AO203" s="91">
        <v>26.875</v>
      </c>
      <c r="AP203" s="91">
        <v>19</v>
      </c>
      <c r="AQ203" s="91">
        <v>8</v>
      </c>
      <c r="AR203" s="91">
        <v>43.5</v>
      </c>
      <c r="AS203" s="91">
        <v>45.3</v>
      </c>
      <c r="AT203" s="91" t="s">
        <v>28</v>
      </c>
      <c r="AV203" s="91" t="s">
        <v>28</v>
      </c>
      <c r="AW203" s="91" t="s">
        <v>28</v>
      </c>
      <c r="AX203" s="91" t="s">
        <v>28</v>
      </c>
      <c r="AY203" s="91" t="s">
        <v>28</v>
      </c>
      <c r="AZ203" s="91">
        <v>62</v>
      </c>
      <c r="BA203" s="91">
        <v>75.69</v>
      </c>
      <c r="BB203" s="91">
        <v>84.025999999999996</v>
      </c>
      <c r="BD203" s="128">
        <v>852</v>
      </c>
      <c r="BE203" s="128">
        <v>5</v>
      </c>
    </row>
    <row r="204" spans="1:57">
      <c r="A204" s="166">
        <v>38869</v>
      </c>
      <c r="B204" s="91">
        <v>106.8125</v>
      </c>
      <c r="C204" s="91">
        <v>102</v>
      </c>
      <c r="D204" s="91">
        <v>108.875</v>
      </c>
      <c r="E204" s="91">
        <v>108.88</v>
      </c>
      <c r="F204" s="91">
        <v>106.75</v>
      </c>
      <c r="G204" s="91">
        <v>99.125</v>
      </c>
      <c r="H204" s="91">
        <v>105.89583333333333</v>
      </c>
      <c r="T204" s="167" t="s">
        <v>28</v>
      </c>
      <c r="U204" s="167">
        <v>69.5625</v>
      </c>
      <c r="V204" s="167" t="s">
        <v>28</v>
      </c>
      <c r="W204" s="167">
        <v>92.5</v>
      </c>
      <c r="X204" s="167" t="s">
        <v>28</v>
      </c>
      <c r="Y204" s="167">
        <v>96.15625</v>
      </c>
      <c r="Z204" s="167" t="s">
        <v>28</v>
      </c>
      <c r="AA204" s="167">
        <v>107.625</v>
      </c>
      <c r="AC204" s="91">
        <v>34.5</v>
      </c>
      <c r="AD204" s="91">
        <v>35.125</v>
      </c>
      <c r="AE204" s="91">
        <v>17.625</v>
      </c>
      <c r="AF204" s="91">
        <v>25.125</v>
      </c>
      <c r="AG204" s="91">
        <v>20.875</v>
      </c>
      <c r="AH204" s="91">
        <v>12.333333333333334</v>
      </c>
      <c r="AI204" s="91">
        <v>32.0625</v>
      </c>
      <c r="AJ204" s="91">
        <v>29.6875</v>
      </c>
      <c r="AK204" s="91">
        <v>22.125</v>
      </c>
      <c r="AL204" s="91" t="s">
        <v>28</v>
      </c>
      <c r="AM204" s="91" t="s">
        <v>28</v>
      </c>
      <c r="AN204" s="91" t="s">
        <v>28</v>
      </c>
      <c r="AO204" s="91">
        <v>27.25</v>
      </c>
      <c r="AP204" s="91">
        <v>22.375</v>
      </c>
      <c r="AQ204" s="91">
        <v>12.5</v>
      </c>
      <c r="AR204" s="91">
        <v>43.5</v>
      </c>
      <c r="AS204" s="91">
        <v>43.5</v>
      </c>
      <c r="AT204" s="91" t="s">
        <v>28</v>
      </c>
      <c r="AV204" s="91" t="s">
        <v>28</v>
      </c>
      <c r="AW204" s="91" t="s">
        <v>28</v>
      </c>
      <c r="AX204" s="91" t="s">
        <v>28</v>
      </c>
      <c r="AY204" s="91" t="s">
        <v>28</v>
      </c>
      <c r="AZ204" s="91" t="s">
        <v>28</v>
      </c>
      <c r="BA204" s="91">
        <v>94.65</v>
      </c>
      <c r="BB204" s="91">
        <v>96.375</v>
      </c>
      <c r="BD204" s="128">
        <v>857</v>
      </c>
      <c r="BE204" s="128">
        <v>4</v>
      </c>
    </row>
    <row r="205" spans="1:57">
      <c r="A205" s="166">
        <v>38899</v>
      </c>
      <c r="B205" s="91">
        <v>103.58333333333333</v>
      </c>
      <c r="C205" s="91">
        <v>109.5</v>
      </c>
      <c r="D205" s="91">
        <v>104.125</v>
      </c>
      <c r="E205" s="91">
        <v>108.04666666666667</v>
      </c>
      <c r="F205" s="91">
        <v>109.75</v>
      </c>
      <c r="G205" s="91">
        <v>95.344999999999999</v>
      </c>
      <c r="H205" s="91">
        <v>105.7361111111111</v>
      </c>
      <c r="T205" s="167" t="s">
        <v>28</v>
      </c>
      <c r="U205" s="167">
        <v>75.458333333333329</v>
      </c>
      <c r="V205" s="167" t="s">
        <v>28</v>
      </c>
      <c r="W205" s="167">
        <v>90</v>
      </c>
      <c r="X205" s="167" t="s">
        <v>28</v>
      </c>
      <c r="Y205" s="167">
        <v>98.90625</v>
      </c>
      <c r="Z205" s="167" t="s">
        <v>28</v>
      </c>
      <c r="AA205" s="167">
        <v>106.0625</v>
      </c>
      <c r="AC205" s="91">
        <v>34.083333333333336</v>
      </c>
      <c r="AD205" s="91">
        <v>34.416666666666664</v>
      </c>
      <c r="AE205" s="91">
        <v>17.5</v>
      </c>
      <c r="AF205" s="91">
        <v>23</v>
      </c>
      <c r="AG205" s="91">
        <v>18.125</v>
      </c>
      <c r="AH205" s="91">
        <v>15.125</v>
      </c>
      <c r="AI205" s="91">
        <v>28.875</v>
      </c>
      <c r="AJ205" s="91">
        <v>24.375</v>
      </c>
      <c r="AK205" s="91">
        <v>18.875</v>
      </c>
      <c r="AL205" s="91" t="s">
        <v>28</v>
      </c>
      <c r="AM205" s="91" t="s">
        <v>28</v>
      </c>
      <c r="AN205" s="91" t="s">
        <v>28</v>
      </c>
      <c r="AO205" s="91">
        <v>21</v>
      </c>
      <c r="AP205" s="91">
        <v>17.375</v>
      </c>
      <c r="AQ205" s="91">
        <v>10.5</v>
      </c>
      <c r="AR205" s="91">
        <v>41</v>
      </c>
      <c r="AS205" s="91">
        <v>41</v>
      </c>
      <c r="AT205" s="91" t="s">
        <v>28</v>
      </c>
      <c r="AV205" s="91" t="s">
        <v>28</v>
      </c>
      <c r="AW205" s="91" t="s">
        <v>28</v>
      </c>
      <c r="AX205" s="91" t="s">
        <v>28</v>
      </c>
      <c r="AY205" s="91" t="s">
        <v>28</v>
      </c>
      <c r="AZ205" s="91" t="s">
        <v>28</v>
      </c>
      <c r="BA205" s="91">
        <v>93.9</v>
      </c>
      <c r="BB205" s="91">
        <v>97.75</v>
      </c>
      <c r="BD205" s="128">
        <v>861</v>
      </c>
      <c r="BE205" s="128">
        <v>4</v>
      </c>
    </row>
    <row r="206" spans="1:57">
      <c r="A206" s="166">
        <v>38930</v>
      </c>
      <c r="B206" s="91">
        <v>102</v>
      </c>
      <c r="C206" s="91">
        <v>102.96</v>
      </c>
      <c r="D206" s="91">
        <v>104.1</v>
      </c>
      <c r="E206" s="91">
        <v>111.04916666666666</v>
      </c>
      <c r="F206" s="91">
        <v>104.875</v>
      </c>
      <c r="G206" s="91">
        <v>90</v>
      </c>
      <c r="H206" s="91">
        <v>103.01999999999998</v>
      </c>
      <c r="T206" s="167" t="s">
        <v>28</v>
      </c>
      <c r="U206" s="167">
        <v>83.9</v>
      </c>
      <c r="V206" s="167" t="s">
        <v>28</v>
      </c>
      <c r="W206" s="167">
        <v>87.328749999999999</v>
      </c>
      <c r="X206" s="167" t="s">
        <v>28</v>
      </c>
      <c r="Y206" s="167">
        <v>95.18183333333333</v>
      </c>
      <c r="Z206" s="167" t="s">
        <v>28</v>
      </c>
      <c r="AA206" s="167">
        <v>97.45</v>
      </c>
      <c r="AC206" s="91">
        <v>36.200000000000003</v>
      </c>
      <c r="AD206" s="91">
        <v>35.5</v>
      </c>
      <c r="AE206" s="91">
        <v>19.100000000000001</v>
      </c>
      <c r="AF206" s="91">
        <v>31.1875</v>
      </c>
      <c r="AG206" s="91">
        <v>22.75</v>
      </c>
      <c r="AH206" s="91">
        <v>13.833333333333334</v>
      </c>
      <c r="AI206" s="91">
        <v>27.9</v>
      </c>
      <c r="AJ206" s="91">
        <v>25.5</v>
      </c>
      <c r="AK206" s="91">
        <v>19</v>
      </c>
      <c r="AL206" s="91" t="s">
        <v>28</v>
      </c>
      <c r="AM206" s="91" t="s">
        <v>28</v>
      </c>
      <c r="AN206" s="91" t="s">
        <v>28</v>
      </c>
      <c r="AO206" s="91">
        <v>20.72</v>
      </c>
      <c r="AP206" s="91">
        <v>17.032499999999999</v>
      </c>
      <c r="AQ206" s="91">
        <v>6.5</v>
      </c>
      <c r="AR206" s="91">
        <v>46.4</v>
      </c>
      <c r="AS206" s="91">
        <v>46.4</v>
      </c>
      <c r="AT206" s="91" t="s">
        <v>28</v>
      </c>
      <c r="AV206" s="91" t="s">
        <v>28</v>
      </c>
      <c r="AW206" s="91" t="s">
        <v>28</v>
      </c>
      <c r="AX206" s="91" t="s">
        <v>28</v>
      </c>
      <c r="AY206" s="91" t="s">
        <v>28</v>
      </c>
      <c r="AZ206" s="91" t="s">
        <v>28</v>
      </c>
      <c r="BA206" s="91">
        <v>87.54</v>
      </c>
      <c r="BB206" s="91">
        <v>94.55</v>
      </c>
      <c r="BD206" s="128">
        <v>865</v>
      </c>
      <c r="BE206" s="128">
        <v>5</v>
      </c>
    </row>
    <row r="207" spans="1:57">
      <c r="A207" s="166">
        <v>38961</v>
      </c>
      <c r="B207" s="91">
        <v>104.3125</v>
      </c>
      <c r="C207" s="91">
        <v>102.75</v>
      </c>
      <c r="D207" s="91">
        <v>109.375</v>
      </c>
      <c r="E207" s="91">
        <v>119.92666666666668</v>
      </c>
      <c r="F207" s="91">
        <v>110.75</v>
      </c>
      <c r="G207" s="91">
        <v>94.375</v>
      </c>
      <c r="H207" s="91">
        <v>105.47916666666667</v>
      </c>
      <c r="T207" s="167" t="s">
        <v>28</v>
      </c>
      <c r="U207" s="167">
        <v>85</v>
      </c>
      <c r="V207" s="167" t="s">
        <v>28</v>
      </c>
      <c r="W207" s="167">
        <v>92.291666666666671</v>
      </c>
      <c r="X207" s="167" t="s">
        <v>28</v>
      </c>
      <c r="Y207" s="167">
        <v>98.594374999999999</v>
      </c>
      <c r="Z207" s="167" t="s">
        <v>28</v>
      </c>
      <c r="AA207" s="167">
        <v>104.78125</v>
      </c>
      <c r="AC207" s="91">
        <v>42.25</v>
      </c>
      <c r="AD207" s="91">
        <v>42.5625</v>
      </c>
      <c r="AE207" s="91">
        <v>23.625</v>
      </c>
      <c r="AF207" s="91">
        <v>35.333333333333336</v>
      </c>
      <c r="AG207" s="91">
        <v>28.25</v>
      </c>
      <c r="AH207" s="91">
        <v>19.333333333333332</v>
      </c>
      <c r="AI207" s="91">
        <v>35.9375</v>
      </c>
      <c r="AJ207" s="91">
        <v>31.5</v>
      </c>
      <c r="AK207" s="91">
        <v>25.6875</v>
      </c>
      <c r="AL207" s="91" t="s">
        <v>28</v>
      </c>
      <c r="AM207" s="91" t="s">
        <v>28</v>
      </c>
      <c r="AN207" s="91" t="s">
        <v>28</v>
      </c>
      <c r="AO207" s="91">
        <v>29</v>
      </c>
      <c r="AP207" s="91">
        <v>21.875</v>
      </c>
      <c r="AQ207" s="91">
        <v>9.875</v>
      </c>
      <c r="AR207" s="91">
        <v>48.125</v>
      </c>
      <c r="AS207" s="91">
        <v>48.125</v>
      </c>
      <c r="AT207" s="91" t="s">
        <v>28</v>
      </c>
      <c r="AV207" s="91" t="s">
        <v>28</v>
      </c>
      <c r="AW207" s="91" t="s">
        <v>28</v>
      </c>
      <c r="AX207" s="91" t="s">
        <v>28</v>
      </c>
      <c r="AY207" s="91" t="s">
        <v>28</v>
      </c>
      <c r="AZ207" s="91" t="s">
        <v>28</v>
      </c>
      <c r="BA207" s="91">
        <v>92.63000000000001</v>
      </c>
      <c r="BB207" s="91">
        <v>97.75</v>
      </c>
      <c r="BD207" s="128">
        <v>870</v>
      </c>
      <c r="BE207" s="128">
        <v>4</v>
      </c>
    </row>
    <row r="208" spans="1:57">
      <c r="A208" s="166">
        <v>38991</v>
      </c>
      <c r="B208" s="91">
        <v>106.5</v>
      </c>
      <c r="C208" s="91">
        <v>110.75</v>
      </c>
      <c r="D208" s="91">
        <v>106.625</v>
      </c>
      <c r="E208" s="91">
        <v>117.24958333333333</v>
      </c>
      <c r="F208" s="91">
        <v>107.71</v>
      </c>
      <c r="G208" s="91">
        <v>95</v>
      </c>
      <c r="H208" s="91">
        <v>107.95833333333333</v>
      </c>
      <c r="T208" s="167" t="s">
        <v>28</v>
      </c>
      <c r="U208" s="167">
        <v>84.875</v>
      </c>
      <c r="V208" s="167" t="s">
        <v>28</v>
      </c>
      <c r="W208" s="167">
        <v>90</v>
      </c>
      <c r="X208" s="167" t="s">
        <v>28</v>
      </c>
      <c r="Y208" s="167">
        <v>95.203125</v>
      </c>
      <c r="Z208" s="167" t="s">
        <v>28</v>
      </c>
      <c r="AA208" s="167">
        <v>108.28125</v>
      </c>
      <c r="AC208" s="91">
        <v>41.5</v>
      </c>
      <c r="AD208" s="91">
        <v>42</v>
      </c>
      <c r="AE208" s="91">
        <v>28.125</v>
      </c>
      <c r="AF208" s="91">
        <v>29.083333333333332</v>
      </c>
      <c r="AG208" s="91">
        <v>28.75</v>
      </c>
      <c r="AH208" s="91">
        <v>16.5</v>
      </c>
      <c r="AI208" s="91">
        <v>36.375</v>
      </c>
      <c r="AJ208" s="91">
        <v>28.875</v>
      </c>
      <c r="AK208" s="91">
        <v>20.625</v>
      </c>
      <c r="AL208" s="91" t="s">
        <v>28</v>
      </c>
      <c r="AM208" s="91" t="s">
        <v>28</v>
      </c>
      <c r="AN208" s="91" t="s">
        <v>28</v>
      </c>
      <c r="AO208" s="91">
        <v>28.416666666666668</v>
      </c>
      <c r="AP208" s="91">
        <v>22.083333333333332</v>
      </c>
      <c r="AQ208" s="91">
        <v>11.583333333333334</v>
      </c>
      <c r="AR208" s="91">
        <v>48</v>
      </c>
      <c r="AS208" s="91">
        <v>48.75</v>
      </c>
      <c r="AT208" s="91" t="s">
        <v>28</v>
      </c>
      <c r="AV208" s="91" t="s">
        <v>28</v>
      </c>
      <c r="AW208" s="91" t="s">
        <v>28</v>
      </c>
      <c r="AX208" s="91" t="s">
        <v>28</v>
      </c>
      <c r="AY208" s="91" t="s">
        <v>28</v>
      </c>
      <c r="AZ208" s="91" t="s">
        <v>28</v>
      </c>
      <c r="BA208" s="91">
        <v>93.3</v>
      </c>
      <c r="BB208" s="91">
        <v>95</v>
      </c>
      <c r="BD208" s="128">
        <v>874</v>
      </c>
      <c r="BE208" s="128">
        <v>4</v>
      </c>
    </row>
    <row r="209" spans="1:57">
      <c r="A209" s="166">
        <v>39022</v>
      </c>
      <c r="B209" s="91">
        <v>104.9375</v>
      </c>
      <c r="C209" s="91">
        <v>105.5</v>
      </c>
      <c r="D209" s="91">
        <v>106.2</v>
      </c>
      <c r="E209" s="91">
        <v>113.83</v>
      </c>
      <c r="F209" s="91">
        <v>105</v>
      </c>
      <c r="G209" s="91" t="s">
        <v>28</v>
      </c>
      <c r="H209" s="91">
        <v>105.54583333333333</v>
      </c>
      <c r="T209" s="167" t="s">
        <v>28</v>
      </c>
      <c r="U209" s="167">
        <v>82.85</v>
      </c>
      <c r="V209" s="167" t="s">
        <v>28</v>
      </c>
      <c r="W209" s="167">
        <v>92.75</v>
      </c>
      <c r="X209" s="167" t="s">
        <v>28</v>
      </c>
      <c r="Y209" s="167">
        <v>93.683333333333323</v>
      </c>
      <c r="Z209" s="167" t="s">
        <v>28</v>
      </c>
      <c r="AA209" s="167">
        <v>107.25</v>
      </c>
      <c r="AC209" s="91">
        <v>38.799999999999997</v>
      </c>
      <c r="AD209" s="91">
        <v>41.5</v>
      </c>
      <c r="AE209" s="91">
        <v>24.45</v>
      </c>
      <c r="AF209" s="91">
        <v>24.75</v>
      </c>
      <c r="AG209" s="91">
        <v>22.75</v>
      </c>
      <c r="AH209" s="91">
        <v>12.5</v>
      </c>
      <c r="AI209" s="91">
        <v>31.7</v>
      </c>
      <c r="AJ209" s="91">
        <v>33.200000000000003</v>
      </c>
      <c r="AK209" s="91">
        <v>20.3</v>
      </c>
      <c r="AL209" s="91" t="s">
        <v>28</v>
      </c>
      <c r="AM209" s="91" t="s">
        <v>28</v>
      </c>
      <c r="AN209" s="91" t="s">
        <v>28</v>
      </c>
      <c r="AO209" s="91">
        <v>28.25</v>
      </c>
      <c r="AP209" s="91">
        <v>23.25</v>
      </c>
      <c r="AQ209" s="91">
        <v>15.25</v>
      </c>
      <c r="AR209" s="91">
        <v>44.5</v>
      </c>
      <c r="AS209" s="91">
        <v>42.1</v>
      </c>
      <c r="AT209" s="91">
        <v>30</v>
      </c>
      <c r="AV209" s="91" t="s">
        <v>28</v>
      </c>
      <c r="AW209" s="91" t="s">
        <v>28</v>
      </c>
      <c r="AX209" s="91" t="s">
        <v>28</v>
      </c>
      <c r="AY209" s="91" t="s">
        <v>28</v>
      </c>
      <c r="AZ209" s="91" t="s">
        <v>28</v>
      </c>
      <c r="BA209" s="91" t="s">
        <v>28</v>
      </c>
      <c r="BB209" s="91">
        <v>92.2</v>
      </c>
      <c r="BD209" s="128">
        <v>878</v>
      </c>
      <c r="BE209" s="128">
        <v>5</v>
      </c>
    </row>
    <row r="210" spans="1:57">
      <c r="A210" s="166">
        <v>39052</v>
      </c>
      <c r="B210" s="91">
        <v>102</v>
      </c>
      <c r="C210" s="91">
        <v>106.5</v>
      </c>
      <c r="D210" s="91">
        <v>110</v>
      </c>
      <c r="E210" s="91">
        <v>120.14888888888889</v>
      </c>
      <c r="F210" s="91">
        <v>110.5</v>
      </c>
      <c r="G210" s="91" t="s">
        <v>28</v>
      </c>
      <c r="H210" s="91">
        <v>106.16666666666667</v>
      </c>
      <c r="T210" s="167" t="s">
        <v>28</v>
      </c>
      <c r="U210" s="167">
        <v>82.166666666666671</v>
      </c>
      <c r="V210" s="167" t="s">
        <v>28</v>
      </c>
      <c r="W210" s="167">
        <v>88.0625</v>
      </c>
      <c r="X210" s="167" t="s">
        <v>28</v>
      </c>
      <c r="Y210" s="167">
        <v>90.868055555555557</v>
      </c>
      <c r="Z210" s="167" t="s">
        <v>28</v>
      </c>
      <c r="AA210" s="167">
        <v>109.75</v>
      </c>
      <c r="AC210" s="91">
        <v>43.333333333333336</v>
      </c>
      <c r="AD210" s="91">
        <v>42.833333333333336</v>
      </c>
      <c r="AE210" s="91">
        <v>27.166666666666668</v>
      </c>
      <c r="AF210" s="91">
        <v>41.25</v>
      </c>
      <c r="AG210" s="91">
        <v>33.5</v>
      </c>
      <c r="AH210" s="91">
        <v>26</v>
      </c>
      <c r="AI210" s="91">
        <v>37.916666666666664</v>
      </c>
      <c r="AJ210" s="91">
        <v>31</v>
      </c>
      <c r="AK210" s="91">
        <v>22.25</v>
      </c>
      <c r="AL210" s="91" t="s">
        <v>28</v>
      </c>
      <c r="AM210" s="91" t="s">
        <v>28</v>
      </c>
      <c r="AN210" s="91" t="s">
        <v>28</v>
      </c>
      <c r="AO210" s="91">
        <v>37.630000000000003</v>
      </c>
      <c r="AP210" s="91">
        <v>34.130000000000003</v>
      </c>
      <c r="AQ210" s="91">
        <v>17.5</v>
      </c>
      <c r="AR210" s="91">
        <v>51.875</v>
      </c>
      <c r="AS210" s="91">
        <v>51.875</v>
      </c>
      <c r="AT210" s="91" t="s">
        <v>28</v>
      </c>
      <c r="AV210" s="91" t="s">
        <v>28</v>
      </c>
      <c r="AW210" s="91" t="s">
        <v>28</v>
      </c>
      <c r="AX210" s="91" t="s">
        <v>28</v>
      </c>
      <c r="AY210" s="91" t="s">
        <v>28</v>
      </c>
      <c r="AZ210" s="91" t="s">
        <v>28</v>
      </c>
      <c r="BA210" s="91" t="s">
        <v>28</v>
      </c>
      <c r="BB210" s="91">
        <v>90.75</v>
      </c>
      <c r="BD210" s="128">
        <v>883</v>
      </c>
      <c r="BE210" s="128">
        <v>4</v>
      </c>
    </row>
    <row r="211" spans="1:57">
      <c r="A211" s="166">
        <v>39083</v>
      </c>
      <c r="B211" s="91">
        <v>103</v>
      </c>
      <c r="C211" s="91" t="s">
        <v>28</v>
      </c>
      <c r="D211" s="91">
        <v>108.5</v>
      </c>
      <c r="E211" s="91">
        <v>115.84277777777778</v>
      </c>
      <c r="F211" s="91">
        <v>103.5</v>
      </c>
      <c r="G211" s="91" t="s">
        <v>28</v>
      </c>
      <c r="H211" s="91">
        <v>105.75</v>
      </c>
      <c r="T211" s="167" t="s">
        <v>28</v>
      </c>
      <c r="U211" s="167">
        <v>83.5</v>
      </c>
      <c r="V211" s="167" t="s">
        <v>28</v>
      </c>
      <c r="W211" s="167">
        <v>85.75</v>
      </c>
      <c r="X211" s="167" t="s">
        <v>28</v>
      </c>
      <c r="Y211" s="167">
        <v>87.82083333333334</v>
      </c>
      <c r="Z211" s="167" t="s">
        <v>28</v>
      </c>
      <c r="AA211" s="167">
        <v>103.08333333333333</v>
      </c>
      <c r="AC211" s="91">
        <v>45.6875</v>
      </c>
      <c r="AD211" s="91">
        <v>44.1875</v>
      </c>
      <c r="AE211" s="91">
        <v>31.625</v>
      </c>
      <c r="AF211" s="91">
        <v>37.65</v>
      </c>
      <c r="AG211" s="91">
        <v>35.5</v>
      </c>
      <c r="AH211" s="91">
        <v>16</v>
      </c>
      <c r="AI211" s="91">
        <v>49.5</v>
      </c>
      <c r="AJ211" s="91">
        <v>44.333333333333336</v>
      </c>
      <c r="AK211" s="91">
        <v>33.833333333333336</v>
      </c>
      <c r="AL211" s="91" t="s">
        <v>28</v>
      </c>
      <c r="AM211" s="91" t="s">
        <v>28</v>
      </c>
      <c r="AN211" s="91" t="s">
        <v>28</v>
      </c>
      <c r="AO211" s="91">
        <v>38.75</v>
      </c>
      <c r="AP211" s="91">
        <v>33.5</v>
      </c>
      <c r="AQ211" s="91">
        <v>27</v>
      </c>
      <c r="AR211" s="91">
        <v>50.166666666666664</v>
      </c>
      <c r="AS211" s="91">
        <v>50.166666666666664</v>
      </c>
      <c r="AT211" s="91" t="s">
        <v>28</v>
      </c>
      <c r="AV211" s="91" t="s">
        <v>28</v>
      </c>
      <c r="AW211" s="91" t="s">
        <v>28</v>
      </c>
      <c r="AX211" s="91" t="s">
        <v>28</v>
      </c>
      <c r="AY211" s="91" t="s">
        <v>28</v>
      </c>
      <c r="AZ211" s="91" t="s">
        <v>28</v>
      </c>
      <c r="BA211" s="91" t="s">
        <v>28</v>
      </c>
      <c r="BB211" s="91">
        <v>88.8125</v>
      </c>
      <c r="BD211" s="128">
        <v>887</v>
      </c>
      <c r="BE211" s="128">
        <v>5</v>
      </c>
    </row>
    <row r="212" spans="1:57">
      <c r="A212" s="166">
        <v>39114</v>
      </c>
      <c r="B212" s="91">
        <v>106.0625</v>
      </c>
      <c r="C212" s="91" t="s">
        <v>28</v>
      </c>
      <c r="D212" s="91">
        <v>114.625</v>
      </c>
      <c r="E212" s="91">
        <v>111.375</v>
      </c>
      <c r="F212" s="91">
        <v>105.38</v>
      </c>
      <c r="G212" s="91" t="s">
        <v>28</v>
      </c>
      <c r="H212" s="91">
        <v>110.34375</v>
      </c>
      <c r="T212" s="167" t="s">
        <v>28</v>
      </c>
      <c r="U212" s="167">
        <v>86.4375</v>
      </c>
      <c r="V212" s="167" t="s">
        <v>28</v>
      </c>
      <c r="W212" s="167">
        <v>85.625</v>
      </c>
      <c r="X212" s="167" t="s">
        <v>28</v>
      </c>
      <c r="Y212" s="167">
        <v>90.28125</v>
      </c>
      <c r="Z212" s="167" t="s">
        <v>28</v>
      </c>
      <c r="AA212" s="167">
        <v>119.6875</v>
      </c>
      <c r="AC212" s="91">
        <v>46.0625</v>
      </c>
      <c r="AD212" s="91">
        <v>45.6875</v>
      </c>
      <c r="AE212" s="91">
        <v>33.625</v>
      </c>
      <c r="AF212" s="91">
        <v>43.25</v>
      </c>
      <c r="AG212" s="91">
        <v>31</v>
      </c>
      <c r="AH212" s="91">
        <v>20.75</v>
      </c>
      <c r="AI212" s="91">
        <v>43.3125</v>
      </c>
      <c r="AJ212" s="91">
        <v>37.125</v>
      </c>
      <c r="AK212" s="91">
        <v>27.75</v>
      </c>
      <c r="AL212" s="91" t="s">
        <v>28</v>
      </c>
      <c r="AM212" s="91" t="s">
        <v>28</v>
      </c>
      <c r="AN212" s="91" t="s">
        <v>28</v>
      </c>
      <c r="AO212" s="91">
        <v>36</v>
      </c>
      <c r="AP212" s="91">
        <v>35</v>
      </c>
      <c r="AQ212" s="91">
        <v>19</v>
      </c>
      <c r="AR212" s="91">
        <v>62.5</v>
      </c>
      <c r="AS212" s="91">
        <v>55.75</v>
      </c>
      <c r="AT212" s="91">
        <v>18.5</v>
      </c>
      <c r="AV212" s="91" t="s">
        <v>28</v>
      </c>
      <c r="AW212" s="91" t="s">
        <v>28</v>
      </c>
      <c r="AX212" s="91" t="s">
        <v>28</v>
      </c>
      <c r="AY212" s="91" t="s">
        <v>28</v>
      </c>
      <c r="AZ212" s="91" t="s">
        <v>28</v>
      </c>
      <c r="BA212" s="91" t="s">
        <v>28</v>
      </c>
      <c r="BB212" s="91">
        <v>90.833333333333329</v>
      </c>
      <c r="BD212" s="128">
        <v>892</v>
      </c>
      <c r="BE212" s="128">
        <v>4</v>
      </c>
    </row>
    <row r="213" spans="1:57">
      <c r="A213" s="166">
        <v>39142</v>
      </c>
      <c r="B213" s="91">
        <v>101.75</v>
      </c>
      <c r="C213" s="91" t="s">
        <v>28</v>
      </c>
      <c r="D213" s="91" t="s">
        <v>28</v>
      </c>
      <c r="E213" s="91">
        <v>107.96999999999998</v>
      </c>
      <c r="F213" s="91">
        <v>103.75</v>
      </c>
      <c r="G213" s="91" t="s">
        <v>28</v>
      </c>
      <c r="H213" s="91">
        <v>101.75</v>
      </c>
      <c r="T213" s="167" t="s">
        <v>28</v>
      </c>
      <c r="U213" s="167">
        <v>84.4375</v>
      </c>
      <c r="V213" s="167" t="s">
        <v>28</v>
      </c>
      <c r="W213" s="167">
        <v>88.375</v>
      </c>
      <c r="X213" s="167" t="s">
        <v>28</v>
      </c>
      <c r="Y213" s="167">
        <v>87.052083333333329</v>
      </c>
      <c r="Z213" s="167" t="s">
        <v>28</v>
      </c>
      <c r="AA213" s="167">
        <v>107.5</v>
      </c>
      <c r="AC213" s="91">
        <v>47.6875</v>
      </c>
      <c r="AD213" s="91">
        <v>47.9375</v>
      </c>
      <c r="AE213" s="91">
        <v>34</v>
      </c>
      <c r="AF213" s="91">
        <v>36.125</v>
      </c>
      <c r="AG213" s="91">
        <v>36.0625</v>
      </c>
      <c r="AH213" s="91">
        <v>26.5</v>
      </c>
      <c r="AI213" s="91">
        <v>34.125</v>
      </c>
      <c r="AJ213" s="91">
        <v>26.75</v>
      </c>
      <c r="AK213" s="91">
        <v>19.625</v>
      </c>
      <c r="AL213" s="91" t="s">
        <v>28</v>
      </c>
      <c r="AM213" s="91" t="s">
        <v>28</v>
      </c>
      <c r="AN213" s="91" t="s">
        <v>28</v>
      </c>
      <c r="AO213" s="91">
        <v>35.75</v>
      </c>
      <c r="AP213" s="91">
        <v>29.25</v>
      </c>
      <c r="AQ213" s="91">
        <v>18.5</v>
      </c>
      <c r="AR213" s="91">
        <v>58.5</v>
      </c>
      <c r="AS213" s="91">
        <v>33.5</v>
      </c>
      <c r="AT213" s="91">
        <v>22</v>
      </c>
      <c r="AV213" s="91" t="s">
        <v>28</v>
      </c>
      <c r="AW213" s="91" t="s">
        <v>28</v>
      </c>
      <c r="AX213" s="91" t="s">
        <v>28</v>
      </c>
      <c r="AY213" s="91" t="s">
        <v>28</v>
      </c>
      <c r="AZ213" s="91" t="s">
        <v>28</v>
      </c>
      <c r="BA213" s="91" t="s">
        <v>28</v>
      </c>
      <c r="BB213" s="91">
        <v>89.5</v>
      </c>
      <c r="BD213" s="128">
        <v>896</v>
      </c>
      <c r="BE213" s="128">
        <v>4</v>
      </c>
    </row>
    <row r="214" spans="1:57">
      <c r="A214" s="166">
        <v>39173</v>
      </c>
      <c r="B214" s="91">
        <v>108.33333333333333</v>
      </c>
      <c r="C214" s="91">
        <v>113.75</v>
      </c>
      <c r="D214" s="91">
        <v>110.66666666666667</v>
      </c>
      <c r="E214" s="91">
        <v>121.5</v>
      </c>
      <c r="F214" s="91">
        <v>108</v>
      </c>
      <c r="G214" s="91" t="s">
        <v>28</v>
      </c>
      <c r="H214" s="91">
        <v>110.91666666666667</v>
      </c>
      <c r="T214" s="167" t="s">
        <v>28</v>
      </c>
      <c r="U214" s="167">
        <v>85.75</v>
      </c>
      <c r="V214" s="167" t="s">
        <v>28</v>
      </c>
      <c r="W214" s="167">
        <v>107.5</v>
      </c>
      <c r="X214" s="167" t="s">
        <v>28</v>
      </c>
      <c r="Y214" s="167">
        <v>89.3125</v>
      </c>
      <c r="Z214" s="167" t="s">
        <v>28</v>
      </c>
      <c r="AA214" s="167">
        <v>126.25</v>
      </c>
      <c r="AC214" s="91">
        <v>47.625</v>
      </c>
      <c r="AD214" s="91">
        <v>48.25</v>
      </c>
      <c r="AE214" s="91">
        <v>31.25</v>
      </c>
      <c r="AF214" s="91">
        <v>40.3125</v>
      </c>
      <c r="AG214" s="91">
        <v>35.75</v>
      </c>
      <c r="AH214" s="91">
        <v>24.416666666666668</v>
      </c>
      <c r="AI214" s="91">
        <v>35.4375</v>
      </c>
      <c r="AJ214" s="91">
        <v>26.5</v>
      </c>
      <c r="AK214" s="91">
        <v>20.5</v>
      </c>
      <c r="AL214" s="91" t="s">
        <v>28</v>
      </c>
      <c r="AM214" s="91" t="s">
        <v>28</v>
      </c>
      <c r="AN214" s="91" t="s">
        <v>28</v>
      </c>
      <c r="AO214" s="91">
        <v>32.25</v>
      </c>
      <c r="AP214" s="91">
        <v>26.75</v>
      </c>
      <c r="AQ214" s="91">
        <v>10.5</v>
      </c>
      <c r="AR214" s="91">
        <v>55.125</v>
      </c>
      <c r="AS214" s="91">
        <v>35.875</v>
      </c>
      <c r="AT214" s="91">
        <v>29.666666666666668</v>
      </c>
      <c r="AV214" s="91" t="s">
        <v>28</v>
      </c>
      <c r="AW214" s="91" t="s">
        <v>28</v>
      </c>
      <c r="AX214" s="91" t="s">
        <v>28</v>
      </c>
      <c r="AY214" s="91" t="s">
        <v>28</v>
      </c>
      <c r="AZ214" s="91" t="s">
        <v>28</v>
      </c>
      <c r="BA214" s="91" t="s">
        <v>28</v>
      </c>
      <c r="BB214" s="91">
        <v>91.5</v>
      </c>
      <c r="BD214" s="128">
        <v>900</v>
      </c>
      <c r="BE214" s="128">
        <v>4</v>
      </c>
    </row>
    <row r="215" spans="1:57">
      <c r="A215" s="166">
        <v>39203</v>
      </c>
      <c r="B215" s="91">
        <v>107.6</v>
      </c>
      <c r="C215" s="91">
        <v>105.4</v>
      </c>
      <c r="D215" s="91">
        <v>115.1</v>
      </c>
      <c r="E215" s="91">
        <v>106.21000000000001</v>
      </c>
      <c r="F215" s="91">
        <v>106.19</v>
      </c>
      <c r="G215" s="91" t="s">
        <v>28</v>
      </c>
      <c r="H215" s="91">
        <v>109.36666666666667</v>
      </c>
      <c r="T215" s="167" t="s">
        <v>28</v>
      </c>
      <c r="U215" s="167">
        <v>84.75</v>
      </c>
      <c r="V215" s="167" t="s">
        <v>28</v>
      </c>
      <c r="W215" s="167">
        <v>92</v>
      </c>
      <c r="X215" s="167" t="s">
        <v>28</v>
      </c>
      <c r="Y215" s="167">
        <v>93.391666666666666</v>
      </c>
      <c r="Z215" s="167" t="s">
        <v>28</v>
      </c>
      <c r="AA215" s="167">
        <v>116.8</v>
      </c>
      <c r="AC215" s="91">
        <v>39.299999999999997</v>
      </c>
      <c r="AD215" s="91">
        <v>42.5</v>
      </c>
      <c r="AE215" s="91">
        <v>26.4</v>
      </c>
      <c r="AF215" s="91">
        <v>32.950000000000003</v>
      </c>
      <c r="AG215" s="91">
        <v>22.8</v>
      </c>
      <c r="AH215" s="91">
        <v>15.9</v>
      </c>
      <c r="AI215" s="91">
        <v>34.65</v>
      </c>
      <c r="AJ215" s="91">
        <v>27.5</v>
      </c>
      <c r="AK215" s="91">
        <v>19.5</v>
      </c>
      <c r="AL215" s="91" t="s">
        <v>28</v>
      </c>
      <c r="AM215" s="91" t="s">
        <v>28</v>
      </c>
      <c r="AN215" s="91" t="s">
        <v>28</v>
      </c>
      <c r="AO215" s="91">
        <v>31.125</v>
      </c>
      <c r="AP215" s="91">
        <v>22</v>
      </c>
      <c r="AQ215" s="91">
        <v>10.125</v>
      </c>
      <c r="AR215" s="91">
        <v>52</v>
      </c>
      <c r="AS215" s="91">
        <v>34.1</v>
      </c>
      <c r="AT215" s="91">
        <v>21.9</v>
      </c>
      <c r="AV215" s="91" t="s">
        <v>28</v>
      </c>
      <c r="AW215" s="91" t="s">
        <v>28</v>
      </c>
      <c r="AX215" s="91" t="s">
        <v>28</v>
      </c>
      <c r="AY215" s="91" t="s">
        <v>28</v>
      </c>
      <c r="AZ215" s="91" t="s">
        <v>28</v>
      </c>
      <c r="BA215" s="91" t="s">
        <v>28</v>
      </c>
      <c r="BB215" s="91">
        <v>93.166666666666671</v>
      </c>
      <c r="BD215" s="128">
        <v>904</v>
      </c>
      <c r="BE215" s="128">
        <v>5</v>
      </c>
    </row>
    <row r="216" spans="1:57">
      <c r="A216" s="166">
        <v>39234</v>
      </c>
      <c r="B216" s="91">
        <v>105.6875</v>
      </c>
      <c r="C216" s="91">
        <v>104.08333333333333</v>
      </c>
      <c r="D216" s="91">
        <v>112.375</v>
      </c>
      <c r="E216" s="91">
        <v>113.58416666666668</v>
      </c>
      <c r="F216" s="91">
        <v>110.25</v>
      </c>
      <c r="G216" s="91" t="s">
        <v>28</v>
      </c>
      <c r="H216" s="91">
        <v>107.38194444444444</v>
      </c>
      <c r="T216" s="167" t="s">
        <v>28</v>
      </c>
      <c r="U216" s="167">
        <v>77</v>
      </c>
      <c r="V216" s="167" t="s">
        <v>28</v>
      </c>
      <c r="W216" s="167">
        <v>98.75</v>
      </c>
      <c r="X216" s="167" t="s">
        <v>28</v>
      </c>
      <c r="Y216" s="167">
        <v>101.9375</v>
      </c>
      <c r="Z216" s="167" t="s">
        <v>28</v>
      </c>
      <c r="AA216" s="167">
        <v>114.125</v>
      </c>
      <c r="AC216" s="91">
        <v>36.6875</v>
      </c>
      <c r="AD216" s="91">
        <v>39.875</v>
      </c>
      <c r="AE216" s="91">
        <v>22.5</v>
      </c>
      <c r="AF216" s="91">
        <v>26.875</v>
      </c>
      <c r="AG216" s="91">
        <v>22.625</v>
      </c>
      <c r="AH216" s="91">
        <v>11.166666666666666</v>
      </c>
      <c r="AI216" s="91">
        <v>27</v>
      </c>
      <c r="AJ216" s="91">
        <v>20.25</v>
      </c>
      <c r="AK216" s="91">
        <v>18.375</v>
      </c>
      <c r="AL216" s="91" t="s">
        <v>28</v>
      </c>
      <c r="AM216" s="91" t="s">
        <v>28</v>
      </c>
      <c r="AN216" s="91" t="s">
        <v>28</v>
      </c>
      <c r="AO216" s="91">
        <v>25.75</v>
      </c>
      <c r="AP216" s="91">
        <v>20.375</v>
      </c>
      <c r="AQ216" s="91">
        <v>10.5</v>
      </c>
      <c r="AR216" s="91">
        <v>57.75</v>
      </c>
      <c r="AS216" s="91">
        <v>40.75</v>
      </c>
      <c r="AT216" s="91">
        <v>28.5</v>
      </c>
      <c r="AV216" s="91" t="s">
        <v>28</v>
      </c>
      <c r="AW216" s="91" t="s">
        <v>28</v>
      </c>
      <c r="AX216" s="91" t="s">
        <v>28</v>
      </c>
      <c r="AY216" s="91" t="s">
        <v>28</v>
      </c>
      <c r="AZ216" s="91" t="s">
        <v>28</v>
      </c>
      <c r="BA216" s="91" t="s">
        <v>28</v>
      </c>
      <c r="BB216" s="91">
        <v>100.83333333333333</v>
      </c>
      <c r="BD216" s="128">
        <v>909</v>
      </c>
      <c r="BE216" s="128">
        <v>4</v>
      </c>
    </row>
    <row r="217" spans="1:57">
      <c r="A217" s="166">
        <v>39264</v>
      </c>
      <c r="B217" s="91">
        <v>99.5</v>
      </c>
      <c r="C217" s="91">
        <v>101.5</v>
      </c>
      <c r="D217" s="91">
        <v>109.4375</v>
      </c>
      <c r="E217" s="91">
        <v>111.54083333333332</v>
      </c>
      <c r="F217" s="91">
        <v>105.255</v>
      </c>
      <c r="G217" s="91" t="s">
        <v>28</v>
      </c>
      <c r="H217" s="91">
        <v>103.47916666666667</v>
      </c>
      <c r="T217" s="167" t="s">
        <v>28</v>
      </c>
      <c r="U217" s="167">
        <v>86.833333333333329</v>
      </c>
      <c r="V217" s="167" t="s">
        <v>28</v>
      </c>
      <c r="W217" s="167">
        <v>96.75</v>
      </c>
      <c r="X217" s="167" t="s">
        <v>28</v>
      </c>
      <c r="Y217" s="167">
        <v>104.60937500000001</v>
      </c>
      <c r="Z217" s="167" t="s">
        <v>28</v>
      </c>
      <c r="AA217" s="167">
        <v>118</v>
      </c>
      <c r="AC217" s="91">
        <v>42.5</v>
      </c>
      <c r="AD217" s="91">
        <v>41.666666666666664</v>
      </c>
      <c r="AE217" s="91">
        <v>22.666666666666668</v>
      </c>
      <c r="AF217" s="91">
        <v>35.625</v>
      </c>
      <c r="AG217" s="91">
        <v>31.25</v>
      </c>
      <c r="AH217" s="91">
        <v>21</v>
      </c>
      <c r="AI217" s="91">
        <v>30.1875</v>
      </c>
      <c r="AJ217" s="91">
        <v>23.875</v>
      </c>
      <c r="AK217" s="91">
        <v>18.375</v>
      </c>
      <c r="AL217" s="91" t="s">
        <v>28</v>
      </c>
      <c r="AM217" s="91" t="s">
        <v>28</v>
      </c>
      <c r="AN217" s="91" t="s">
        <v>28</v>
      </c>
      <c r="AO217" s="91">
        <v>25.375</v>
      </c>
      <c r="AP217" s="91">
        <v>17.375</v>
      </c>
      <c r="AQ217" s="91">
        <v>12.25</v>
      </c>
      <c r="AR217" s="91">
        <v>63</v>
      </c>
      <c r="AS217" s="91">
        <v>42</v>
      </c>
      <c r="AT217" s="91">
        <v>27.166666666666668</v>
      </c>
      <c r="AV217" s="91" t="s">
        <v>28</v>
      </c>
      <c r="AW217" s="91" t="s">
        <v>28</v>
      </c>
      <c r="AX217" s="91" t="s">
        <v>28</v>
      </c>
      <c r="AY217" s="91" t="s">
        <v>28</v>
      </c>
      <c r="AZ217" s="91" t="s">
        <v>28</v>
      </c>
      <c r="BA217" s="91" t="s">
        <v>28</v>
      </c>
      <c r="BB217" s="91">
        <v>104.25</v>
      </c>
      <c r="BD217" s="128">
        <v>913</v>
      </c>
      <c r="BE217" s="128">
        <v>4</v>
      </c>
    </row>
    <row r="218" spans="1:57">
      <c r="A218" s="166">
        <v>39295</v>
      </c>
      <c r="B218" s="91">
        <v>100.65</v>
      </c>
      <c r="C218" s="91">
        <v>103.9</v>
      </c>
      <c r="D218" s="91">
        <v>109.6</v>
      </c>
      <c r="E218" s="91">
        <v>110.35944444444443</v>
      </c>
      <c r="F218" s="91">
        <v>104.54333333333334</v>
      </c>
      <c r="G218" s="91" t="s">
        <v>28</v>
      </c>
      <c r="H218" s="91">
        <v>104.71666666666665</v>
      </c>
      <c r="T218" s="167" t="s">
        <v>28</v>
      </c>
      <c r="U218" s="167">
        <v>85.65</v>
      </c>
      <c r="V218" s="167" t="s">
        <v>28</v>
      </c>
      <c r="W218" s="167">
        <v>97.666666666666671</v>
      </c>
      <c r="X218" s="167" t="s">
        <v>28</v>
      </c>
      <c r="Y218" s="167">
        <v>104.41249999999999</v>
      </c>
      <c r="Z218" s="167" t="s">
        <v>28</v>
      </c>
      <c r="AA218" s="167">
        <v>101.5</v>
      </c>
      <c r="AC218" s="91">
        <v>40.299999999999997</v>
      </c>
      <c r="AD218" s="91">
        <v>39.9</v>
      </c>
      <c r="AE218" s="91">
        <v>21.2</v>
      </c>
      <c r="AF218" s="91">
        <v>33.35</v>
      </c>
      <c r="AG218" s="91">
        <v>23.15</v>
      </c>
      <c r="AH218" s="91">
        <v>16.875</v>
      </c>
      <c r="AI218" s="91">
        <v>32.4</v>
      </c>
      <c r="AJ218" s="91">
        <v>24.5</v>
      </c>
      <c r="AK218" s="91">
        <v>15.6875</v>
      </c>
      <c r="AL218" s="91" t="s">
        <v>28</v>
      </c>
      <c r="AM218" s="91" t="s">
        <v>28</v>
      </c>
      <c r="AN218" s="91" t="s">
        <v>28</v>
      </c>
      <c r="AO218" s="91">
        <v>22</v>
      </c>
      <c r="AP218" s="91">
        <v>14.75</v>
      </c>
      <c r="AQ218" s="91">
        <v>11.5</v>
      </c>
      <c r="AR218" s="91">
        <v>61.7</v>
      </c>
      <c r="AS218" s="91">
        <v>42</v>
      </c>
      <c r="AT218" s="91">
        <v>28.4</v>
      </c>
      <c r="AV218" s="91" t="s">
        <v>28</v>
      </c>
      <c r="AW218" s="91" t="s">
        <v>28</v>
      </c>
      <c r="AX218" s="91" t="s">
        <v>28</v>
      </c>
      <c r="AY218" s="91" t="s">
        <v>28</v>
      </c>
      <c r="AZ218" s="91" t="s">
        <v>28</v>
      </c>
      <c r="BA218" s="91" t="s">
        <v>28</v>
      </c>
      <c r="BB218" s="91">
        <v>103.55</v>
      </c>
      <c r="BD218" s="128">
        <v>917</v>
      </c>
      <c r="BE218" s="128">
        <v>5</v>
      </c>
    </row>
    <row r="219" spans="1:57">
      <c r="A219" s="166">
        <v>39326</v>
      </c>
      <c r="B219" s="91">
        <v>103.375</v>
      </c>
      <c r="C219" s="91">
        <v>107.33333333333333</v>
      </c>
      <c r="D219" s="91">
        <v>106.6875</v>
      </c>
      <c r="E219" s="91">
        <v>111.51666666666667</v>
      </c>
      <c r="F219" s="91">
        <v>104</v>
      </c>
      <c r="G219" s="91" t="s">
        <v>28</v>
      </c>
      <c r="H219" s="91">
        <v>105.7986111111111</v>
      </c>
      <c r="T219" s="167" t="s">
        <v>28</v>
      </c>
      <c r="U219" s="167">
        <v>89.4375</v>
      </c>
      <c r="V219" s="167" t="s">
        <v>28</v>
      </c>
      <c r="W219" s="167">
        <v>100.45833333333333</v>
      </c>
      <c r="X219" s="167" t="s">
        <v>28</v>
      </c>
      <c r="Y219" s="167">
        <v>103.27604166666667</v>
      </c>
      <c r="Z219" s="167" t="s">
        <v>28</v>
      </c>
      <c r="AA219" s="167">
        <v>105.625</v>
      </c>
      <c r="AC219" s="91">
        <v>36.25</v>
      </c>
      <c r="AD219" s="91">
        <v>36.5</v>
      </c>
      <c r="AE219" s="91">
        <v>18.875</v>
      </c>
      <c r="AF219" s="91">
        <v>31.166666666666668</v>
      </c>
      <c r="AG219" s="91">
        <v>24.166666666666668</v>
      </c>
      <c r="AH219" s="91">
        <v>15.833333333333334</v>
      </c>
      <c r="AI219" s="91">
        <v>27.083333333333332</v>
      </c>
      <c r="AJ219" s="91">
        <v>21.5</v>
      </c>
      <c r="AK219" s="91">
        <v>17</v>
      </c>
      <c r="AL219" s="91" t="s">
        <v>28</v>
      </c>
      <c r="AM219" s="91" t="s">
        <v>28</v>
      </c>
      <c r="AN219" s="91" t="s">
        <v>28</v>
      </c>
      <c r="AO219" s="91" t="s">
        <v>28</v>
      </c>
      <c r="AP219" s="91" t="s">
        <v>28</v>
      </c>
      <c r="AQ219" s="91" t="s">
        <v>28</v>
      </c>
      <c r="AR219" s="91">
        <v>67.25</v>
      </c>
      <c r="AS219" s="91">
        <v>42</v>
      </c>
      <c r="AT219" s="91">
        <v>31</v>
      </c>
      <c r="AV219" s="91" t="s">
        <v>28</v>
      </c>
      <c r="AW219" s="91" t="s">
        <v>28</v>
      </c>
      <c r="AX219" s="91" t="s">
        <v>28</v>
      </c>
      <c r="AY219" s="91" t="s">
        <v>28</v>
      </c>
      <c r="AZ219" s="91" t="s">
        <v>28</v>
      </c>
      <c r="BA219" s="91" t="s">
        <v>28</v>
      </c>
      <c r="BB219" s="91">
        <v>101.75</v>
      </c>
      <c r="BD219" s="128">
        <v>922</v>
      </c>
      <c r="BE219" s="128">
        <v>4</v>
      </c>
    </row>
    <row r="220" spans="1:57">
      <c r="A220" s="166">
        <v>39356</v>
      </c>
      <c r="B220" s="91">
        <v>100.05</v>
      </c>
      <c r="C220" s="91">
        <v>102.5325</v>
      </c>
      <c r="D220" s="91">
        <v>103.1875</v>
      </c>
      <c r="E220" s="91">
        <v>109.31533333333334</v>
      </c>
      <c r="F220" s="91">
        <v>102.21</v>
      </c>
      <c r="G220" s="91" t="s">
        <v>28</v>
      </c>
      <c r="H220" s="91">
        <v>101.92333333333333</v>
      </c>
      <c r="T220" s="167" t="s">
        <v>28</v>
      </c>
      <c r="U220" s="167">
        <v>84.65</v>
      </c>
      <c r="V220" s="167" t="s">
        <v>28</v>
      </c>
      <c r="W220" s="167" t="s">
        <v>28</v>
      </c>
      <c r="X220" s="167" t="s">
        <v>28</v>
      </c>
      <c r="Y220" s="167">
        <v>94.129166666666663</v>
      </c>
      <c r="Z220" s="167" t="s">
        <v>28</v>
      </c>
      <c r="AA220" s="167">
        <v>100.1</v>
      </c>
      <c r="AC220" s="91">
        <v>34.1</v>
      </c>
      <c r="AD220" s="91">
        <v>33.9</v>
      </c>
      <c r="AE220" s="91">
        <v>17.899999999999999</v>
      </c>
      <c r="AF220" s="91">
        <v>28.5625</v>
      </c>
      <c r="AG220" s="91">
        <v>21.333333333333332</v>
      </c>
      <c r="AH220" s="91">
        <v>12.916666666666666</v>
      </c>
      <c r="AI220" s="91">
        <v>29.1</v>
      </c>
      <c r="AJ220" s="91">
        <v>19.125</v>
      </c>
      <c r="AK220" s="91">
        <v>13</v>
      </c>
      <c r="AL220" s="91" t="s">
        <v>28</v>
      </c>
      <c r="AM220" s="91" t="s">
        <v>28</v>
      </c>
      <c r="AN220" s="91" t="s">
        <v>28</v>
      </c>
      <c r="AO220" s="91">
        <v>20.633333333333329</v>
      </c>
      <c r="AP220" s="91">
        <v>12.166666666666666</v>
      </c>
      <c r="AQ220" s="91">
        <v>7.583333333333333</v>
      </c>
      <c r="AR220" s="91">
        <v>61.7</v>
      </c>
      <c r="AS220" s="91">
        <v>38</v>
      </c>
      <c r="AT220" s="91">
        <v>25.2</v>
      </c>
      <c r="AV220" s="91" t="s">
        <v>28</v>
      </c>
      <c r="AW220" s="91" t="s">
        <v>28</v>
      </c>
      <c r="AX220" s="91" t="s">
        <v>28</v>
      </c>
      <c r="AY220" s="91" t="s">
        <v>28</v>
      </c>
      <c r="AZ220" s="91" t="s">
        <v>28</v>
      </c>
      <c r="BA220" s="91" t="s">
        <v>28</v>
      </c>
      <c r="BB220" s="91">
        <v>92.9</v>
      </c>
      <c r="BD220" s="128">
        <v>926</v>
      </c>
      <c r="BE220" s="128">
        <v>5</v>
      </c>
    </row>
    <row r="221" spans="1:57">
      <c r="A221" s="166">
        <v>39387</v>
      </c>
      <c r="B221" s="91">
        <v>100.125</v>
      </c>
      <c r="C221" s="91">
        <v>102.375</v>
      </c>
      <c r="D221" s="91">
        <v>96.1875</v>
      </c>
      <c r="E221" s="91">
        <v>113.85777777777777</v>
      </c>
      <c r="F221" s="91">
        <v>103</v>
      </c>
      <c r="G221" s="91" t="s">
        <v>28</v>
      </c>
      <c r="H221" s="91">
        <v>99.5625</v>
      </c>
      <c r="T221" s="167" t="s">
        <v>28</v>
      </c>
      <c r="U221" s="167">
        <v>84.25</v>
      </c>
      <c r="V221" s="167" t="s">
        <v>28</v>
      </c>
      <c r="W221" s="167">
        <v>91.8125</v>
      </c>
      <c r="X221" s="167" t="s">
        <v>28</v>
      </c>
      <c r="Y221" s="167">
        <v>92.21875</v>
      </c>
      <c r="Z221" s="167" t="s">
        <v>28</v>
      </c>
      <c r="AA221" s="167">
        <v>103.5</v>
      </c>
      <c r="AC221" s="91">
        <v>39</v>
      </c>
      <c r="AD221" s="91">
        <v>35.833333333333336</v>
      </c>
      <c r="AE221" s="91">
        <v>21.666666666666668</v>
      </c>
      <c r="AF221" s="91">
        <v>29.166666666666668</v>
      </c>
      <c r="AG221" s="91">
        <v>21.782499999999999</v>
      </c>
      <c r="AH221" s="91">
        <v>13.666666666666666</v>
      </c>
      <c r="AI221" s="91">
        <v>27.875</v>
      </c>
      <c r="AJ221" s="91">
        <v>22.0625</v>
      </c>
      <c r="AK221" s="91">
        <v>19.666666666666668</v>
      </c>
      <c r="AL221" s="91" t="s">
        <v>28</v>
      </c>
      <c r="AM221" s="91" t="s">
        <v>28</v>
      </c>
      <c r="AN221" s="91" t="s">
        <v>28</v>
      </c>
      <c r="AO221" s="91">
        <v>21</v>
      </c>
      <c r="AP221" s="91">
        <v>14.875</v>
      </c>
      <c r="AQ221" s="91">
        <v>8.375</v>
      </c>
      <c r="AR221" s="91">
        <v>55</v>
      </c>
      <c r="AS221" s="91">
        <v>30</v>
      </c>
      <c r="AT221" s="91">
        <v>12</v>
      </c>
      <c r="AV221" s="91" t="s">
        <v>28</v>
      </c>
      <c r="AW221" s="91" t="s">
        <v>28</v>
      </c>
      <c r="AX221" s="91" t="s">
        <v>28</v>
      </c>
      <c r="AY221" s="91" t="s">
        <v>28</v>
      </c>
      <c r="AZ221" s="91" t="s">
        <v>28</v>
      </c>
      <c r="BA221" s="91" t="s">
        <v>28</v>
      </c>
      <c r="BB221" s="91">
        <v>92.25</v>
      </c>
      <c r="BD221" s="128">
        <v>931</v>
      </c>
      <c r="BE221" s="128">
        <v>4</v>
      </c>
    </row>
    <row r="222" spans="1:57">
      <c r="A222" s="166">
        <v>39417</v>
      </c>
      <c r="B222" s="91">
        <v>106.5</v>
      </c>
      <c r="C222" s="91">
        <v>110.375</v>
      </c>
      <c r="D222" s="91">
        <v>104.875</v>
      </c>
      <c r="E222" s="91">
        <v>120.99166666666666</v>
      </c>
      <c r="F222" s="91">
        <v>109</v>
      </c>
      <c r="G222" s="91" t="s">
        <v>28</v>
      </c>
      <c r="H222" s="91">
        <v>107.25</v>
      </c>
      <c r="T222" s="167" t="s">
        <v>28</v>
      </c>
      <c r="U222" s="167">
        <v>92.916666666666671</v>
      </c>
      <c r="V222" s="167" t="s">
        <v>28</v>
      </c>
      <c r="W222" s="167">
        <v>91.0625</v>
      </c>
      <c r="X222" s="167" t="s">
        <v>28</v>
      </c>
      <c r="Y222" s="167">
        <v>91.40666666666668</v>
      </c>
      <c r="Z222" s="167" t="s">
        <v>28</v>
      </c>
      <c r="AA222" s="167" t="s">
        <v>28</v>
      </c>
      <c r="AC222" s="91">
        <v>41.75</v>
      </c>
      <c r="AD222" s="91">
        <v>40.583333333333336</v>
      </c>
      <c r="AE222" s="91">
        <v>21.666666666666668</v>
      </c>
      <c r="AF222" s="91">
        <v>29.583333333333332</v>
      </c>
      <c r="AG222" s="91">
        <v>19.666666666666668</v>
      </c>
      <c r="AH222" s="91">
        <v>11.416666666666666</v>
      </c>
      <c r="AI222" s="91">
        <v>30</v>
      </c>
      <c r="AJ222" s="91">
        <v>24.126666666666665</v>
      </c>
      <c r="AK222" s="91">
        <v>15.5</v>
      </c>
      <c r="AL222" s="91" t="s">
        <v>28</v>
      </c>
      <c r="AM222" s="91" t="s">
        <v>28</v>
      </c>
      <c r="AN222" s="91" t="s">
        <v>28</v>
      </c>
      <c r="AO222" s="91">
        <v>25.5</v>
      </c>
      <c r="AP222" s="91">
        <v>16.75</v>
      </c>
      <c r="AQ222" s="91">
        <v>11.5</v>
      </c>
      <c r="AR222" s="91" t="s">
        <v>28</v>
      </c>
      <c r="AS222" s="91" t="s">
        <v>28</v>
      </c>
      <c r="AT222" s="91" t="s">
        <v>28</v>
      </c>
      <c r="AV222" s="91" t="s">
        <v>28</v>
      </c>
      <c r="AW222" s="91" t="s">
        <v>28</v>
      </c>
      <c r="AX222" s="91" t="s">
        <v>28</v>
      </c>
      <c r="AY222" s="91" t="s">
        <v>28</v>
      </c>
      <c r="AZ222" s="91" t="s">
        <v>28</v>
      </c>
      <c r="BA222" s="91" t="s">
        <v>28</v>
      </c>
      <c r="BB222" s="91">
        <v>90.46</v>
      </c>
      <c r="BD222" s="128">
        <v>935</v>
      </c>
      <c r="BE222" s="128">
        <v>4</v>
      </c>
    </row>
    <row r="223" spans="1:57">
      <c r="A223" s="166">
        <v>39448</v>
      </c>
      <c r="B223" s="91">
        <v>105.625</v>
      </c>
      <c r="C223" s="91">
        <v>95</v>
      </c>
      <c r="D223" s="91">
        <v>105.25</v>
      </c>
      <c r="E223" s="91">
        <v>111.67888888888889</v>
      </c>
      <c r="F223" s="91">
        <v>106.75</v>
      </c>
      <c r="G223" s="91" t="s">
        <v>28</v>
      </c>
      <c r="H223" s="91">
        <v>101.95833333333333</v>
      </c>
      <c r="T223" s="167" t="s">
        <v>28</v>
      </c>
      <c r="U223" s="167">
        <v>85.875</v>
      </c>
      <c r="V223" s="167" t="s">
        <v>28</v>
      </c>
      <c r="W223" s="167">
        <v>96.5</v>
      </c>
      <c r="X223" s="167" t="s">
        <v>28</v>
      </c>
      <c r="Y223" s="167">
        <v>88.4375</v>
      </c>
      <c r="Z223" s="167" t="s">
        <v>28</v>
      </c>
      <c r="AA223" s="167">
        <v>95.9375</v>
      </c>
      <c r="AC223" s="91">
        <v>41.6875</v>
      </c>
      <c r="AD223" s="91">
        <v>40.625</v>
      </c>
      <c r="AE223" s="91">
        <v>21.875</v>
      </c>
      <c r="AF223" s="91">
        <v>33.5</v>
      </c>
      <c r="AG223" s="91">
        <v>23.875</v>
      </c>
      <c r="AH223" s="91">
        <v>15</v>
      </c>
      <c r="AI223" s="91">
        <v>35.549999999999997</v>
      </c>
      <c r="AJ223" s="91">
        <v>22.5625</v>
      </c>
      <c r="AK223" s="91">
        <v>15.5</v>
      </c>
      <c r="AL223" s="91" t="s">
        <v>28</v>
      </c>
      <c r="AM223" s="91" t="s">
        <v>28</v>
      </c>
      <c r="AN223" s="91" t="s">
        <v>28</v>
      </c>
      <c r="AO223" s="91">
        <v>28</v>
      </c>
      <c r="AP223" s="91">
        <v>21.5</v>
      </c>
      <c r="AQ223" s="91">
        <v>11.5</v>
      </c>
      <c r="AR223" s="91">
        <v>53</v>
      </c>
      <c r="AS223" s="91">
        <v>41.75</v>
      </c>
      <c r="AT223" s="91" t="s">
        <v>28</v>
      </c>
      <c r="AV223" s="91" t="s">
        <v>28</v>
      </c>
      <c r="AW223" s="91" t="s">
        <v>28</v>
      </c>
      <c r="AX223" s="91" t="s">
        <v>28</v>
      </c>
      <c r="AY223" s="91" t="s">
        <v>28</v>
      </c>
      <c r="AZ223" s="91" t="s">
        <v>28</v>
      </c>
      <c r="BA223" s="91" t="s">
        <v>28</v>
      </c>
      <c r="BB223" s="91">
        <v>88.7</v>
      </c>
      <c r="BD223" s="128">
        <v>939</v>
      </c>
      <c r="BE223" s="128">
        <v>5</v>
      </c>
    </row>
    <row r="224" spans="1:57">
      <c r="A224" s="166">
        <v>39479</v>
      </c>
      <c r="B224" s="91">
        <v>119.875</v>
      </c>
      <c r="C224" s="91" t="s">
        <v>28</v>
      </c>
      <c r="D224" s="91">
        <v>110.5</v>
      </c>
      <c r="E224" s="91">
        <v>108.29583333333333</v>
      </c>
      <c r="F224" s="91">
        <v>104</v>
      </c>
      <c r="G224" s="91" t="s">
        <v>28</v>
      </c>
      <c r="H224" s="91">
        <v>115.1875</v>
      </c>
      <c r="T224" s="167" t="s">
        <v>28</v>
      </c>
      <c r="U224" s="167">
        <v>87.9375</v>
      </c>
      <c r="V224" s="167" t="s">
        <v>28</v>
      </c>
      <c r="W224" s="167">
        <v>102</v>
      </c>
      <c r="X224" s="167" t="s">
        <v>28</v>
      </c>
      <c r="Y224" s="167">
        <v>91.864583333333329</v>
      </c>
      <c r="Z224" s="167" t="s">
        <v>28</v>
      </c>
      <c r="AA224" s="167">
        <v>110.34375</v>
      </c>
      <c r="AC224" s="91">
        <v>37.75</v>
      </c>
      <c r="AD224" s="91">
        <v>37.375</v>
      </c>
      <c r="AE224" s="91">
        <v>18.875</v>
      </c>
      <c r="AF224" s="91">
        <v>31.125</v>
      </c>
      <c r="AG224" s="91">
        <v>23.625</v>
      </c>
      <c r="AH224" s="91">
        <v>16.25</v>
      </c>
      <c r="AI224" s="91">
        <v>39.4375</v>
      </c>
      <c r="AJ224" s="91">
        <v>30.25</v>
      </c>
      <c r="AK224" s="91">
        <v>20.75</v>
      </c>
      <c r="AL224" s="91" t="s">
        <v>28</v>
      </c>
      <c r="AM224" s="91" t="s">
        <v>28</v>
      </c>
      <c r="AN224" s="91" t="s">
        <v>28</v>
      </c>
      <c r="AO224" s="91">
        <v>19</v>
      </c>
      <c r="AP224" s="91">
        <v>12.5</v>
      </c>
      <c r="AQ224" s="91" t="s">
        <v>28</v>
      </c>
      <c r="AR224" s="91">
        <v>63.375</v>
      </c>
      <c r="AS224" s="91">
        <v>37</v>
      </c>
      <c r="AT224" s="91">
        <v>30.5</v>
      </c>
      <c r="AV224" s="91" t="s">
        <v>28</v>
      </c>
      <c r="AW224" s="91" t="s">
        <v>28</v>
      </c>
      <c r="AX224" s="91" t="s">
        <v>28</v>
      </c>
      <c r="AY224" s="91" t="s">
        <v>28</v>
      </c>
      <c r="AZ224" s="91" t="s">
        <v>28</v>
      </c>
      <c r="BA224" s="91" t="s">
        <v>28</v>
      </c>
      <c r="BB224" s="91">
        <v>92.4375</v>
      </c>
      <c r="BD224" s="128">
        <v>944</v>
      </c>
      <c r="BE224" s="128">
        <v>4</v>
      </c>
    </row>
    <row r="225" spans="1:57">
      <c r="A225" s="166">
        <v>39508</v>
      </c>
      <c r="B225" s="91">
        <v>114.5625</v>
      </c>
      <c r="C225" s="91">
        <v>113.75</v>
      </c>
      <c r="D225" s="91">
        <v>110</v>
      </c>
      <c r="E225" s="91">
        <v>112.5</v>
      </c>
      <c r="F225" s="91">
        <v>100.75</v>
      </c>
      <c r="G225" s="91" t="s">
        <v>28</v>
      </c>
      <c r="H225" s="91">
        <v>112.77083333333333</v>
      </c>
      <c r="T225" s="167" t="s">
        <v>28</v>
      </c>
      <c r="U225" s="167">
        <v>82.375</v>
      </c>
      <c r="V225" s="167" t="s">
        <v>28</v>
      </c>
      <c r="W225" s="167">
        <v>96.333333333333329</v>
      </c>
      <c r="X225" s="167" t="s">
        <v>28</v>
      </c>
      <c r="Y225" s="167">
        <v>93.947916666666657</v>
      </c>
      <c r="Z225" s="167" t="s">
        <v>28</v>
      </c>
      <c r="AA225" s="167">
        <v>113.09375</v>
      </c>
      <c r="AC225" s="91">
        <v>37.6875</v>
      </c>
      <c r="AD225" s="91">
        <v>39.6875</v>
      </c>
      <c r="AE225" s="91">
        <v>19.5</v>
      </c>
      <c r="AF225" s="91">
        <v>29.8125</v>
      </c>
      <c r="AG225" s="91">
        <v>23.75</v>
      </c>
      <c r="AH225" s="91">
        <v>15.25</v>
      </c>
      <c r="AI225" s="91">
        <v>25.875</v>
      </c>
      <c r="AJ225" s="91">
        <v>18.25</v>
      </c>
      <c r="AK225" s="91">
        <v>11.625</v>
      </c>
      <c r="AL225" s="91" t="s">
        <v>28</v>
      </c>
      <c r="AM225" s="91" t="s">
        <v>28</v>
      </c>
      <c r="AN225" s="91" t="s">
        <v>28</v>
      </c>
      <c r="AO225" s="91">
        <v>21.5</v>
      </c>
      <c r="AP225" s="91">
        <v>13.5</v>
      </c>
      <c r="AQ225" s="91">
        <v>6.75</v>
      </c>
      <c r="AR225" s="91">
        <v>55</v>
      </c>
      <c r="AS225" s="91">
        <v>36.5</v>
      </c>
      <c r="AT225" s="91">
        <v>24.75</v>
      </c>
      <c r="AV225" s="91" t="s">
        <v>28</v>
      </c>
      <c r="AW225" s="91" t="s">
        <v>28</v>
      </c>
      <c r="AX225" s="91" t="s">
        <v>28</v>
      </c>
      <c r="AY225" s="91" t="s">
        <v>28</v>
      </c>
      <c r="AZ225" s="91" t="s">
        <v>28</v>
      </c>
      <c r="BA225" s="91" t="s">
        <v>28</v>
      </c>
      <c r="BB225" s="91">
        <v>95.166666666666671</v>
      </c>
      <c r="BD225" s="128">
        <v>948</v>
      </c>
      <c r="BE225" s="128">
        <v>4</v>
      </c>
    </row>
    <row r="226" spans="1:57">
      <c r="A226" s="166">
        <v>39539</v>
      </c>
      <c r="B226" s="91">
        <v>110.45</v>
      </c>
      <c r="C226" s="91">
        <v>122.75</v>
      </c>
      <c r="D226" s="91">
        <v>110.33333333333333</v>
      </c>
      <c r="E226" s="91" t="s">
        <v>28</v>
      </c>
      <c r="F226" s="91">
        <v>108</v>
      </c>
      <c r="G226" s="91" t="s">
        <v>28</v>
      </c>
      <c r="H226" s="91">
        <v>114.51111111111111</v>
      </c>
      <c r="T226" s="167" t="s">
        <v>28</v>
      </c>
      <c r="U226" s="167">
        <v>74.3</v>
      </c>
      <c r="V226" s="167" t="s">
        <v>28</v>
      </c>
      <c r="W226" s="167">
        <v>99.666666666666671</v>
      </c>
      <c r="X226" s="167" t="s">
        <v>28</v>
      </c>
      <c r="Y226" s="167">
        <v>91.375</v>
      </c>
      <c r="Z226" s="167" t="s">
        <v>28</v>
      </c>
      <c r="AA226" s="167">
        <v>129.577</v>
      </c>
      <c r="AC226" s="91">
        <v>40.299999999999997</v>
      </c>
      <c r="AD226" s="91">
        <v>41.1</v>
      </c>
      <c r="AE226" s="91">
        <v>20.25</v>
      </c>
      <c r="AF226" s="91">
        <v>34.65</v>
      </c>
      <c r="AG226" s="91">
        <v>24.1</v>
      </c>
      <c r="AH226" s="91">
        <v>12.25</v>
      </c>
      <c r="AI226" s="91">
        <v>28.3125</v>
      </c>
      <c r="AJ226" s="91">
        <v>18</v>
      </c>
      <c r="AK226" s="91">
        <v>9.375</v>
      </c>
      <c r="AL226" s="91" t="s">
        <v>28</v>
      </c>
      <c r="AM226" s="91" t="s">
        <v>28</v>
      </c>
      <c r="AN226" s="91" t="s">
        <v>28</v>
      </c>
      <c r="AO226" s="91">
        <v>29.5</v>
      </c>
      <c r="AP226" s="91">
        <v>16.5</v>
      </c>
      <c r="AQ226" s="91">
        <v>6</v>
      </c>
      <c r="AR226" s="91">
        <v>55.362000000000002</v>
      </c>
      <c r="AS226" s="91">
        <v>29.357999999999997</v>
      </c>
      <c r="AT226" s="91">
        <v>18.869999999999997</v>
      </c>
      <c r="AV226" s="91" t="s">
        <v>28</v>
      </c>
      <c r="AW226" s="91" t="s">
        <v>28</v>
      </c>
      <c r="AX226" s="91" t="s">
        <v>28</v>
      </c>
      <c r="AY226" s="91" t="s">
        <v>28</v>
      </c>
      <c r="AZ226" s="91" t="s">
        <v>28</v>
      </c>
      <c r="BA226" s="91" t="s">
        <v>28</v>
      </c>
      <c r="BB226" s="91">
        <v>93.25</v>
      </c>
      <c r="BD226" s="128">
        <v>952</v>
      </c>
      <c r="BE226" s="128">
        <v>5</v>
      </c>
    </row>
    <row r="227" spans="1:57">
      <c r="A227" s="166">
        <v>39569</v>
      </c>
      <c r="B227" s="91">
        <v>117.5625</v>
      </c>
      <c r="C227" s="91">
        <v>104.75</v>
      </c>
      <c r="D227" s="91">
        <v>116.5625</v>
      </c>
      <c r="E227" s="91">
        <v>125.35666666666667</v>
      </c>
      <c r="F227" s="91" t="s">
        <v>28</v>
      </c>
      <c r="G227" s="91" t="s">
        <v>28</v>
      </c>
      <c r="H227" s="91">
        <v>112.95833333333333</v>
      </c>
      <c r="T227" s="167" t="s">
        <v>28</v>
      </c>
      <c r="U227" s="167">
        <v>78.203125</v>
      </c>
      <c r="V227" s="167" t="s">
        <v>28</v>
      </c>
      <c r="W227" s="167">
        <v>96.333333333333329</v>
      </c>
      <c r="X227" s="167" t="s">
        <v>28</v>
      </c>
      <c r="Y227" s="167">
        <v>100.625</v>
      </c>
      <c r="Z227" s="167" t="s">
        <v>28</v>
      </c>
      <c r="AA227" s="167">
        <v>127.22916666666667</v>
      </c>
      <c r="AC227" s="91">
        <v>38.25</v>
      </c>
      <c r="AD227" s="91">
        <v>40.5</v>
      </c>
      <c r="AE227" s="91">
        <v>19.9375</v>
      </c>
      <c r="AF227" s="91">
        <v>36.9375</v>
      </c>
      <c r="AG227" s="91">
        <v>26.75</v>
      </c>
      <c r="AH227" s="91">
        <v>10.625</v>
      </c>
      <c r="AI227" s="91">
        <v>27</v>
      </c>
      <c r="AJ227" s="91">
        <v>18.9375</v>
      </c>
      <c r="AK227" s="91">
        <v>13.75</v>
      </c>
      <c r="AL227" s="91" t="s">
        <v>28</v>
      </c>
      <c r="AM227" s="91" t="s">
        <v>28</v>
      </c>
      <c r="AN227" s="91" t="s">
        <v>28</v>
      </c>
      <c r="AO227" s="91">
        <v>22.75</v>
      </c>
      <c r="AP227" s="91">
        <v>10.25</v>
      </c>
      <c r="AQ227" s="91">
        <v>3.5</v>
      </c>
      <c r="AR227" s="91">
        <v>50.3675</v>
      </c>
      <c r="AS227" s="91">
        <v>33.6</v>
      </c>
      <c r="AT227" s="91">
        <v>15.46</v>
      </c>
      <c r="AV227" s="91" t="s">
        <v>28</v>
      </c>
      <c r="AW227" s="91" t="s">
        <v>28</v>
      </c>
      <c r="AX227" s="91" t="s">
        <v>28</v>
      </c>
      <c r="AY227" s="91" t="s">
        <v>28</v>
      </c>
      <c r="AZ227" s="91" t="s">
        <v>28</v>
      </c>
      <c r="BA227" s="91" t="s">
        <v>28</v>
      </c>
      <c r="BB227" s="91">
        <v>106.75</v>
      </c>
      <c r="BD227" s="128">
        <v>957</v>
      </c>
      <c r="BE227" s="128">
        <v>4</v>
      </c>
    </row>
    <row r="228" spans="1:57">
      <c r="A228" s="166">
        <v>39600</v>
      </c>
      <c r="B228" s="91">
        <v>109.5625</v>
      </c>
      <c r="C228" s="91">
        <v>107.29333333333334</v>
      </c>
      <c r="D228" s="91">
        <v>110.83333333333333</v>
      </c>
      <c r="E228" s="91" t="s">
        <v>28</v>
      </c>
      <c r="F228" s="91" t="s">
        <v>28</v>
      </c>
      <c r="G228" s="91" t="s">
        <v>28</v>
      </c>
      <c r="H228" s="91">
        <v>109.22972222222222</v>
      </c>
      <c r="T228" s="167" t="s">
        <v>28</v>
      </c>
      <c r="U228" s="167">
        <v>86.75</v>
      </c>
      <c r="V228" s="167" t="s">
        <v>28</v>
      </c>
      <c r="W228" s="167" t="s">
        <v>28</v>
      </c>
      <c r="X228" s="167" t="s">
        <v>28</v>
      </c>
      <c r="Y228" s="167">
        <v>116.41666666666667</v>
      </c>
      <c r="Z228" s="167" t="s">
        <v>28</v>
      </c>
      <c r="AA228" s="167">
        <v>119</v>
      </c>
      <c r="AC228" s="91">
        <v>35.5625</v>
      </c>
      <c r="AD228" s="91">
        <v>36.6875</v>
      </c>
      <c r="AE228" s="91">
        <v>16</v>
      </c>
      <c r="AF228" s="91">
        <v>25.6875</v>
      </c>
      <c r="AG228" s="91">
        <v>15.625</v>
      </c>
      <c r="AH228" s="91">
        <v>10</v>
      </c>
      <c r="AI228" s="91">
        <v>25.6875</v>
      </c>
      <c r="AJ228" s="91">
        <v>16.75</v>
      </c>
      <c r="AK228" s="91">
        <v>8.6875</v>
      </c>
      <c r="AL228" s="91" t="s">
        <v>28</v>
      </c>
      <c r="AM228" s="91" t="s">
        <v>28</v>
      </c>
      <c r="AN228" s="91" t="s">
        <v>28</v>
      </c>
      <c r="AO228" s="91">
        <v>24.75</v>
      </c>
      <c r="AP228" s="91">
        <v>20.25</v>
      </c>
      <c r="AQ228" s="91">
        <v>5</v>
      </c>
      <c r="AR228" s="91">
        <v>40.5</v>
      </c>
      <c r="AS228" s="91">
        <v>29.125</v>
      </c>
      <c r="AT228" s="91">
        <v>21</v>
      </c>
      <c r="AV228" s="91" t="s">
        <v>28</v>
      </c>
      <c r="AW228" s="91" t="s">
        <v>28</v>
      </c>
      <c r="AX228" s="91" t="s">
        <v>28</v>
      </c>
      <c r="AY228" s="91" t="s">
        <v>28</v>
      </c>
      <c r="AZ228" s="91" t="s">
        <v>28</v>
      </c>
      <c r="BA228" s="91" t="s">
        <v>28</v>
      </c>
      <c r="BB228" s="91">
        <v>115.125</v>
      </c>
      <c r="BD228" s="128">
        <v>961</v>
      </c>
      <c r="BE228" s="128">
        <v>4</v>
      </c>
    </row>
    <row r="229" spans="1:57">
      <c r="A229" s="166">
        <v>39630</v>
      </c>
      <c r="B229" s="91">
        <v>98.375</v>
      </c>
      <c r="C229" s="91">
        <v>107</v>
      </c>
      <c r="D229" s="91">
        <v>100.25</v>
      </c>
      <c r="E229" s="91">
        <v>103.93444444444445</v>
      </c>
      <c r="F229" s="91" t="s">
        <v>28</v>
      </c>
      <c r="G229" s="91" t="s">
        <v>28</v>
      </c>
      <c r="H229" s="91">
        <v>101.875</v>
      </c>
      <c r="T229" s="167" t="s">
        <v>28</v>
      </c>
      <c r="U229" s="167">
        <v>88.8125</v>
      </c>
      <c r="V229" s="167" t="s">
        <v>28</v>
      </c>
      <c r="W229" s="167" t="s">
        <v>28</v>
      </c>
      <c r="X229" s="167" t="s">
        <v>28</v>
      </c>
      <c r="Y229" s="167">
        <v>113.175</v>
      </c>
      <c r="Z229" s="167" t="s">
        <v>28</v>
      </c>
      <c r="AA229" s="167">
        <v>119.7</v>
      </c>
      <c r="AC229" s="91">
        <v>38.1875</v>
      </c>
      <c r="AD229" s="91">
        <v>40.375</v>
      </c>
      <c r="AE229" s="91">
        <v>18.125</v>
      </c>
      <c r="AF229" s="91">
        <v>35.166666666666664</v>
      </c>
      <c r="AG229" s="91">
        <v>18.314999999999998</v>
      </c>
      <c r="AH229" s="91">
        <v>7.833333333333333</v>
      </c>
      <c r="AI229" s="91">
        <v>28.55</v>
      </c>
      <c r="AJ229" s="91">
        <v>19.25</v>
      </c>
      <c r="AK229" s="91">
        <v>14.8125</v>
      </c>
      <c r="AL229" s="91" t="s">
        <v>28</v>
      </c>
      <c r="AM229" s="91" t="s">
        <v>28</v>
      </c>
      <c r="AN229" s="91" t="s">
        <v>28</v>
      </c>
      <c r="AO229" s="91">
        <v>28.75</v>
      </c>
      <c r="AP229" s="91">
        <v>21.25</v>
      </c>
      <c r="AQ229" s="91" t="s">
        <v>28</v>
      </c>
      <c r="AR229" s="91">
        <v>41.35</v>
      </c>
      <c r="AS229" s="91">
        <v>34.6</v>
      </c>
      <c r="AT229" s="91">
        <v>24.25</v>
      </c>
      <c r="AV229" s="91" t="s">
        <v>28</v>
      </c>
      <c r="AW229" s="91" t="s">
        <v>28</v>
      </c>
      <c r="AX229" s="91" t="s">
        <v>28</v>
      </c>
      <c r="AY229" s="91" t="s">
        <v>28</v>
      </c>
      <c r="AZ229" s="91" t="s">
        <v>28</v>
      </c>
      <c r="BA229" s="91" t="s">
        <v>28</v>
      </c>
      <c r="BB229" s="91">
        <v>113.25</v>
      </c>
      <c r="BD229" s="128">
        <v>965</v>
      </c>
      <c r="BE229" s="128">
        <v>5</v>
      </c>
    </row>
    <row r="230" spans="1:57">
      <c r="A230" s="166">
        <v>39661</v>
      </c>
      <c r="B230" s="91">
        <v>98.75</v>
      </c>
      <c r="C230" s="91">
        <v>94</v>
      </c>
      <c r="D230" s="91">
        <v>102.9375</v>
      </c>
      <c r="E230" s="91">
        <v>94.897500000000008</v>
      </c>
      <c r="F230" s="91" t="s">
        <v>28</v>
      </c>
      <c r="G230" s="91" t="s">
        <v>28</v>
      </c>
      <c r="H230" s="91">
        <v>98.5625</v>
      </c>
      <c r="T230" s="167" t="s">
        <v>28</v>
      </c>
      <c r="U230" s="167">
        <v>88.125</v>
      </c>
      <c r="V230" s="167" t="s">
        <v>28</v>
      </c>
      <c r="W230" s="167">
        <v>94.5</v>
      </c>
      <c r="X230" s="167" t="s">
        <v>28</v>
      </c>
      <c r="Y230" s="167">
        <v>101.73958333333333</v>
      </c>
      <c r="Z230" s="167" t="s">
        <v>28</v>
      </c>
      <c r="AA230" s="167">
        <v>122.325</v>
      </c>
      <c r="AC230" s="91">
        <v>38.5</v>
      </c>
      <c r="AD230" s="91">
        <v>39.4375</v>
      </c>
      <c r="AE230" s="91">
        <v>18.5</v>
      </c>
      <c r="AF230" s="91">
        <v>34.125</v>
      </c>
      <c r="AG230" s="91">
        <v>24</v>
      </c>
      <c r="AH230" s="91">
        <v>11.625</v>
      </c>
      <c r="AI230" s="91">
        <v>28.5625</v>
      </c>
      <c r="AJ230" s="91">
        <v>18.333333333333332</v>
      </c>
      <c r="AK230" s="91">
        <v>11.75</v>
      </c>
      <c r="AL230" s="91" t="s">
        <v>28</v>
      </c>
      <c r="AM230" s="91" t="s">
        <v>28</v>
      </c>
      <c r="AN230" s="91" t="s">
        <v>28</v>
      </c>
      <c r="AO230" s="91">
        <v>17.125</v>
      </c>
      <c r="AP230" s="91">
        <v>8.625</v>
      </c>
      <c r="AQ230" s="91">
        <v>1.75</v>
      </c>
      <c r="AR230" s="91">
        <v>49</v>
      </c>
      <c r="AS230" s="91">
        <v>34.25</v>
      </c>
      <c r="AT230" s="91">
        <v>24.5</v>
      </c>
      <c r="AV230" s="91" t="s">
        <v>28</v>
      </c>
      <c r="AW230" s="91" t="s">
        <v>28</v>
      </c>
      <c r="AX230" s="91" t="s">
        <v>28</v>
      </c>
      <c r="AY230" s="91" t="s">
        <v>28</v>
      </c>
      <c r="AZ230" s="91" t="s">
        <v>28</v>
      </c>
      <c r="BA230" s="91" t="s">
        <v>28</v>
      </c>
      <c r="BB230" s="91" t="s">
        <v>28</v>
      </c>
      <c r="BD230" s="128">
        <v>970</v>
      </c>
      <c r="BE230" s="128">
        <v>4</v>
      </c>
    </row>
    <row r="231" spans="1:57">
      <c r="A231" s="166">
        <v>39692</v>
      </c>
      <c r="B231" s="91">
        <v>100.1875</v>
      </c>
      <c r="C231" s="91">
        <v>97.782499999999999</v>
      </c>
      <c r="D231" s="91">
        <v>100.6875</v>
      </c>
      <c r="E231" s="91">
        <v>98.868749999999991</v>
      </c>
      <c r="F231" s="91">
        <v>95.916666666666671</v>
      </c>
      <c r="G231" s="91" t="s">
        <v>28</v>
      </c>
      <c r="H231" s="91">
        <v>99.552500000000009</v>
      </c>
      <c r="T231" s="167" t="s">
        <v>28</v>
      </c>
      <c r="U231" s="167">
        <v>89.4375</v>
      </c>
      <c r="V231" s="167" t="s">
        <v>28</v>
      </c>
      <c r="W231" s="167">
        <v>98</v>
      </c>
      <c r="X231" s="167" t="s">
        <v>28</v>
      </c>
      <c r="Y231" s="167">
        <v>96.373333333333321</v>
      </c>
      <c r="Z231" s="167" t="s">
        <v>28</v>
      </c>
      <c r="AA231" s="167">
        <v>113.09375</v>
      </c>
      <c r="AC231" s="91">
        <v>34.6875</v>
      </c>
      <c r="AD231" s="91">
        <v>35.5</v>
      </c>
      <c r="AE231" s="91">
        <v>17.5</v>
      </c>
      <c r="AF231" s="91">
        <v>31.3125</v>
      </c>
      <c r="AG231" s="91">
        <v>19.125</v>
      </c>
      <c r="AH231" s="91">
        <v>9</v>
      </c>
      <c r="AI231" s="91">
        <v>27.75</v>
      </c>
      <c r="AJ231" s="91">
        <v>15.5</v>
      </c>
      <c r="AK231" s="91">
        <v>11.666666666666666</v>
      </c>
      <c r="AL231" s="91" t="s">
        <v>28</v>
      </c>
      <c r="AM231" s="91" t="s">
        <v>28</v>
      </c>
      <c r="AN231" s="91" t="s">
        <v>28</v>
      </c>
      <c r="AO231" s="91">
        <v>16.416666666666668</v>
      </c>
      <c r="AP231" s="91">
        <v>9.3333333333333339</v>
      </c>
      <c r="AQ231" s="91">
        <v>1.8333333333333333</v>
      </c>
      <c r="AR231" s="91">
        <v>58.5</v>
      </c>
      <c r="AS231" s="91">
        <v>49.75</v>
      </c>
      <c r="AT231" s="91">
        <v>32</v>
      </c>
      <c r="AV231" s="91" t="s">
        <v>28</v>
      </c>
      <c r="AW231" s="91" t="s">
        <v>28</v>
      </c>
      <c r="AX231" s="91" t="s">
        <v>28</v>
      </c>
      <c r="AY231" s="91" t="s">
        <v>28</v>
      </c>
      <c r="AZ231" s="91" t="s">
        <v>28</v>
      </c>
      <c r="BA231" s="91" t="s">
        <v>28</v>
      </c>
      <c r="BB231" s="91">
        <v>95.543333333333337</v>
      </c>
      <c r="BD231" s="128">
        <v>974</v>
      </c>
      <c r="BE231" s="128">
        <v>4</v>
      </c>
    </row>
    <row r="232" spans="1:57">
      <c r="A232" s="166">
        <v>39722</v>
      </c>
      <c r="B232" s="91">
        <v>96.9</v>
      </c>
      <c r="C232" s="91">
        <v>98.45</v>
      </c>
      <c r="D232" s="91">
        <v>93.333333333333329</v>
      </c>
      <c r="E232" s="91">
        <v>102.05333333333334</v>
      </c>
      <c r="F232" s="91">
        <v>97.333333333333329</v>
      </c>
      <c r="G232" s="91" t="s">
        <v>28</v>
      </c>
      <c r="H232" s="91">
        <v>96.227777777777774</v>
      </c>
      <c r="T232" s="167" t="s">
        <v>28</v>
      </c>
      <c r="U232" s="167">
        <v>85.6</v>
      </c>
      <c r="V232" s="167" t="s">
        <v>28</v>
      </c>
      <c r="W232" s="167">
        <v>94.333333333333329</v>
      </c>
      <c r="X232" s="167" t="s">
        <v>28</v>
      </c>
      <c r="Y232" s="167">
        <v>95.283333333333331</v>
      </c>
      <c r="Z232" s="167" t="s">
        <v>28</v>
      </c>
      <c r="AA232" s="167">
        <v>101.75</v>
      </c>
      <c r="AC232" s="91">
        <v>30.8</v>
      </c>
      <c r="AD232" s="91">
        <v>29</v>
      </c>
      <c r="AE232" s="91">
        <v>12.2</v>
      </c>
      <c r="AF232" s="91">
        <v>24.15</v>
      </c>
      <c r="AG232" s="91">
        <v>14.7</v>
      </c>
      <c r="AH232" s="91">
        <v>4.25</v>
      </c>
      <c r="AI232" s="91">
        <v>23.9375</v>
      </c>
      <c r="AJ232" s="91">
        <v>15</v>
      </c>
      <c r="AK232" s="91">
        <v>9.6999999999999993</v>
      </c>
      <c r="AL232" s="91" t="s">
        <v>28</v>
      </c>
      <c r="AM232" s="91" t="s">
        <v>28</v>
      </c>
      <c r="AN232" s="91" t="s">
        <v>28</v>
      </c>
      <c r="AO232" s="91">
        <v>15.25</v>
      </c>
      <c r="AP232" s="91">
        <v>5.5</v>
      </c>
      <c r="AQ232" s="91">
        <v>1</v>
      </c>
      <c r="AR232" s="91">
        <v>49</v>
      </c>
      <c r="AS232" s="91">
        <v>29.1</v>
      </c>
      <c r="AT232" s="91">
        <v>20.375</v>
      </c>
      <c r="AV232" s="91" t="s">
        <v>28</v>
      </c>
      <c r="AW232" s="91" t="s">
        <v>28</v>
      </c>
      <c r="AX232" s="91" t="s">
        <v>28</v>
      </c>
      <c r="AY232" s="91" t="s">
        <v>28</v>
      </c>
      <c r="AZ232" s="91" t="s">
        <v>28</v>
      </c>
      <c r="BA232" s="91" t="s">
        <v>28</v>
      </c>
      <c r="BB232" s="91">
        <v>94.1</v>
      </c>
      <c r="BD232" s="128">
        <v>978</v>
      </c>
      <c r="BE232" s="128">
        <v>5</v>
      </c>
    </row>
    <row r="233" spans="1:57">
      <c r="A233" s="166">
        <v>39753</v>
      </c>
      <c r="B233" s="91">
        <v>100.16666666666667</v>
      </c>
      <c r="C233" s="91">
        <v>104.08333333333333</v>
      </c>
      <c r="D233" s="91">
        <v>102.1875</v>
      </c>
      <c r="E233" s="91">
        <v>103.24250000000001</v>
      </c>
      <c r="F233" s="91" t="s">
        <v>28</v>
      </c>
      <c r="G233" s="91" t="s">
        <v>28</v>
      </c>
      <c r="H233" s="91">
        <v>102.14583333333333</v>
      </c>
      <c r="T233" s="167" t="s">
        <v>28</v>
      </c>
      <c r="U233" s="167">
        <v>85.166666666666671</v>
      </c>
      <c r="V233" s="167" t="s">
        <v>28</v>
      </c>
      <c r="W233" s="167">
        <v>101.25</v>
      </c>
      <c r="X233" s="167" t="s">
        <v>28</v>
      </c>
      <c r="Y233" s="167">
        <v>94.041666666666671</v>
      </c>
      <c r="Z233" s="167" t="s">
        <v>28</v>
      </c>
      <c r="AA233" s="167">
        <v>104.96875</v>
      </c>
      <c r="AC233" s="91">
        <v>36.666666666666664</v>
      </c>
      <c r="AD233" s="91">
        <v>37.333333333333336</v>
      </c>
      <c r="AE233" s="91">
        <v>18</v>
      </c>
      <c r="AF233" s="91">
        <v>34.75</v>
      </c>
      <c r="AG233" s="91">
        <v>20.5</v>
      </c>
      <c r="AH233" s="91">
        <v>11</v>
      </c>
      <c r="AI233" s="91">
        <v>29.5</v>
      </c>
      <c r="AJ233" s="91">
        <v>15</v>
      </c>
      <c r="AK233" s="91">
        <v>6</v>
      </c>
      <c r="AL233" s="91" t="s">
        <v>28</v>
      </c>
      <c r="AM233" s="91" t="s">
        <v>28</v>
      </c>
      <c r="AN233" s="91" t="s">
        <v>28</v>
      </c>
      <c r="AO233" s="91">
        <v>20.125</v>
      </c>
      <c r="AP233" s="91">
        <v>17.5</v>
      </c>
      <c r="AQ233" s="91">
        <v>6.5</v>
      </c>
      <c r="AR233" s="91">
        <v>49.0625</v>
      </c>
      <c r="AS233" s="91">
        <v>38.625</v>
      </c>
      <c r="AT233" s="91">
        <v>28.25</v>
      </c>
      <c r="AV233" s="91" t="s">
        <v>28</v>
      </c>
      <c r="AW233" s="91" t="s">
        <v>28</v>
      </c>
      <c r="AX233" s="91" t="s">
        <v>28</v>
      </c>
      <c r="AY233" s="91" t="s">
        <v>28</v>
      </c>
      <c r="AZ233" s="91" t="s">
        <v>28</v>
      </c>
      <c r="BA233" s="91" t="s">
        <v>28</v>
      </c>
      <c r="BB233" s="91">
        <v>97.5</v>
      </c>
      <c r="BD233" s="128">
        <v>983</v>
      </c>
      <c r="BE233" s="128">
        <v>4</v>
      </c>
    </row>
    <row r="234" spans="1:57">
      <c r="A234" s="166">
        <v>39783</v>
      </c>
      <c r="B234" s="91">
        <v>109.08333333333333</v>
      </c>
      <c r="C234" s="91">
        <v>101.315</v>
      </c>
      <c r="D234" s="91">
        <v>104</v>
      </c>
      <c r="E234" s="91">
        <v>114.18666666666667</v>
      </c>
      <c r="F234" s="91" t="s">
        <v>28</v>
      </c>
      <c r="G234" s="91" t="s">
        <v>28</v>
      </c>
      <c r="H234" s="91">
        <v>104.79944444444443</v>
      </c>
      <c r="T234" s="167" t="s">
        <v>28</v>
      </c>
      <c r="U234" s="167">
        <v>95.833333333333329</v>
      </c>
      <c r="V234" s="167" t="s">
        <v>28</v>
      </c>
      <c r="W234" s="167">
        <v>100.815</v>
      </c>
      <c r="X234" s="167" t="s">
        <v>28</v>
      </c>
      <c r="Y234" s="167">
        <v>95.71875</v>
      </c>
      <c r="Z234" s="167" t="s">
        <v>28</v>
      </c>
      <c r="AA234" s="167">
        <v>124.58099999999999</v>
      </c>
      <c r="AC234" s="91">
        <v>37.666666666666664</v>
      </c>
      <c r="AD234" s="91">
        <v>39.5</v>
      </c>
      <c r="AE234" s="91">
        <v>18.833333333333332</v>
      </c>
      <c r="AF234" s="91">
        <v>36.25</v>
      </c>
      <c r="AG234" s="91">
        <v>23.5</v>
      </c>
      <c r="AH234" s="91">
        <v>14</v>
      </c>
      <c r="AI234" s="91">
        <v>33.5</v>
      </c>
      <c r="AJ234" s="91">
        <v>17.833333333333332</v>
      </c>
      <c r="AK234" s="91">
        <v>8.625</v>
      </c>
      <c r="AL234" s="91" t="s">
        <v>28</v>
      </c>
      <c r="AM234" s="91" t="s">
        <v>28</v>
      </c>
      <c r="AN234" s="91" t="s">
        <v>28</v>
      </c>
      <c r="AO234" s="91" t="s">
        <v>28</v>
      </c>
      <c r="AP234" s="91" t="s">
        <v>28</v>
      </c>
      <c r="AQ234" s="91" t="s">
        <v>28</v>
      </c>
      <c r="AR234" s="91">
        <v>58.903999999999996</v>
      </c>
      <c r="AS234" s="91">
        <v>44.775999999999996</v>
      </c>
      <c r="AT234" s="91">
        <v>34.61</v>
      </c>
      <c r="AV234" s="91" t="s">
        <v>28</v>
      </c>
      <c r="AW234" s="91" t="s">
        <v>28</v>
      </c>
      <c r="AX234" s="91" t="s">
        <v>28</v>
      </c>
      <c r="AY234" s="91" t="s">
        <v>28</v>
      </c>
      <c r="AZ234" s="91" t="s">
        <v>28</v>
      </c>
      <c r="BA234" s="91" t="s">
        <v>28</v>
      </c>
      <c r="BB234" s="91">
        <v>95.625</v>
      </c>
      <c r="BD234" s="128">
        <v>987</v>
      </c>
      <c r="BE234" s="128">
        <v>5</v>
      </c>
    </row>
    <row r="235" spans="1:57">
      <c r="A235" s="166">
        <v>39814</v>
      </c>
      <c r="B235" s="91">
        <v>115.5</v>
      </c>
      <c r="C235" s="91">
        <v>104.75</v>
      </c>
      <c r="D235" s="91">
        <v>106.625</v>
      </c>
      <c r="E235" s="91">
        <v>118.52958333333333</v>
      </c>
      <c r="F235" s="91">
        <v>102</v>
      </c>
      <c r="G235" s="91" t="s">
        <v>28</v>
      </c>
      <c r="H235" s="91">
        <v>108.95833333333333</v>
      </c>
      <c r="T235" s="167" t="s">
        <v>28</v>
      </c>
      <c r="U235" s="167">
        <v>89.1875</v>
      </c>
      <c r="V235" s="167" t="s">
        <v>28</v>
      </c>
      <c r="W235" s="167">
        <v>107.25</v>
      </c>
      <c r="X235" s="167" t="s">
        <v>28</v>
      </c>
      <c r="Y235" s="167">
        <v>93.90625</v>
      </c>
      <c r="Z235" s="167" t="s">
        <v>28</v>
      </c>
      <c r="AA235" s="167">
        <v>130.35416666666666</v>
      </c>
      <c r="AC235" s="91">
        <v>38.6875</v>
      </c>
      <c r="AD235" s="91">
        <v>39.9375</v>
      </c>
      <c r="AE235" s="91">
        <v>20.75</v>
      </c>
      <c r="AF235" s="91">
        <v>36.5</v>
      </c>
      <c r="AG235" s="91">
        <v>20.125</v>
      </c>
      <c r="AH235" s="91">
        <v>13</v>
      </c>
      <c r="AI235" s="91">
        <v>34.5</v>
      </c>
      <c r="AJ235" s="91">
        <v>21.5</v>
      </c>
      <c r="AK235" s="91">
        <v>7.5</v>
      </c>
      <c r="AL235" s="91" t="s">
        <v>28</v>
      </c>
      <c r="AM235" s="91" t="s">
        <v>28</v>
      </c>
      <c r="AN235" s="91" t="s">
        <v>28</v>
      </c>
      <c r="AO235" s="91">
        <v>30</v>
      </c>
      <c r="AP235" s="91">
        <v>24.75</v>
      </c>
      <c r="AQ235" s="91">
        <v>9.5</v>
      </c>
      <c r="AR235" s="91">
        <v>71.75</v>
      </c>
      <c r="AS235" s="91">
        <v>50</v>
      </c>
      <c r="AT235" s="91" t="s">
        <v>28</v>
      </c>
      <c r="AV235" s="91" t="s">
        <v>28</v>
      </c>
      <c r="AW235" s="91" t="s">
        <v>28</v>
      </c>
      <c r="AX235" s="91" t="s">
        <v>28</v>
      </c>
      <c r="AY235" s="91" t="s">
        <v>28</v>
      </c>
      <c r="AZ235" s="91" t="s">
        <v>28</v>
      </c>
      <c r="BA235" s="91" t="s">
        <v>28</v>
      </c>
      <c r="BB235" s="91">
        <v>92.916666666666671</v>
      </c>
      <c r="BD235" s="128">
        <v>992</v>
      </c>
      <c r="BE235" s="128">
        <v>4</v>
      </c>
    </row>
    <row r="236" spans="1:57">
      <c r="A236" s="166">
        <v>39845</v>
      </c>
      <c r="B236" s="91">
        <v>120</v>
      </c>
      <c r="C236" s="91">
        <v>134</v>
      </c>
      <c r="D236" s="91">
        <v>110.75</v>
      </c>
      <c r="E236" s="91">
        <v>113.10888888888888</v>
      </c>
      <c r="F236" s="91" t="s">
        <v>28</v>
      </c>
      <c r="G236" s="91" t="s">
        <v>28</v>
      </c>
      <c r="H236" s="91">
        <v>121.58333333333333</v>
      </c>
      <c r="T236" s="167" t="s">
        <v>28</v>
      </c>
      <c r="U236" s="167">
        <v>88.90625</v>
      </c>
      <c r="V236" s="167" t="s">
        <v>28</v>
      </c>
      <c r="W236" s="167">
        <v>101.58333333333333</v>
      </c>
      <c r="X236" s="167" t="s">
        <v>28</v>
      </c>
      <c r="Y236" s="167">
        <v>95.375</v>
      </c>
      <c r="Z236" s="167" t="s">
        <v>28</v>
      </c>
      <c r="AA236" s="167">
        <v>135.375</v>
      </c>
      <c r="AC236" s="91">
        <v>38.4375</v>
      </c>
      <c r="AD236" s="91">
        <v>38.0625</v>
      </c>
      <c r="AE236" s="91">
        <v>18.875</v>
      </c>
      <c r="AF236" s="91">
        <v>39.5</v>
      </c>
      <c r="AG236" s="91">
        <v>29</v>
      </c>
      <c r="AH236" s="91">
        <v>23.333333333333332</v>
      </c>
      <c r="AI236" s="91">
        <v>37.875</v>
      </c>
      <c r="AJ236" s="91">
        <v>23</v>
      </c>
      <c r="AK236" s="91">
        <v>18</v>
      </c>
      <c r="AL236" s="91" t="s">
        <v>28</v>
      </c>
      <c r="AM236" s="91" t="s">
        <v>28</v>
      </c>
      <c r="AN236" s="91" t="s">
        <v>28</v>
      </c>
      <c r="AO236" s="91">
        <v>26.25</v>
      </c>
      <c r="AP236" s="91">
        <v>24.25</v>
      </c>
      <c r="AQ236" s="91">
        <v>8.5</v>
      </c>
      <c r="AR236" s="91">
        <v>55</v>
      </c>
      <c r="AS236" s="91">
        <v>43.666666666666664</v>
      </c>
      <c r="AT236" s="91" t="s">
        <v>28</v>
      </c>
      <c r="AV236" s="91" t="s">
        <v>28</v>
      </c>
      <c r="AW236" s="91" t="s">
        <v>28</v>
      </c>
      <c r="AX236" s="91" t="s">
        <v>28</v>
      </c>
      <c r="AY236" s="91" t="s">
        <v>28</v>
      </c>
      <c r="AZ236" s="91" t="s">
        <v>28</v>
      </c>
      <c r="BA236" s="91" t="s">
        <v>28</v>
      </c>
      <c r="BB236" s="91">
        <v>95.375</v>
      </c>
      <c r="BD236" s="128">
        <v>996</v>
      </c>
      <c r="BE236" s="128">
        <v>4</v>
      </c>
    </row>
    <row r="237" spans="1:57">
      <c r="A237" s="166">
        <v>39873</v>
      </c>
      <c r="B237" s="91">
        <v>122.625</v>
      </c>
      <c r="C237" s="91" t="s">
        <v>28</v>
      </c>
      <c r="D237" s="91">
        <v>115.75</v>
      </c>
      <c r="E237" s="91">
        <v>114.6125</v>
      </c>
      <c r="F237" s="91" t="s">
        <v>28</v>
      </c>
      <c r="G237" s="91" t="s">
        <v>28</v>
      </c>
      <c r="H237" s="91">
        <v>119.1875</v>
      </c>
      <c r="T237" s="167" t="s">
        <v>28</v>
      </c>
      <c r="U237" s="167">
        <v>93.09375</v>
      </c>
      <c r="V237" s="167" t="s">
        <v>28</v>
      </c>
      <c r="W237" s="167">
        <v>108.58333333333333</v>
      </c>
      <c r="X237" s="167" t="s">
        <v>28</v>
      </c>
      <c r="Y237" s="167">
        <v>92.9375</v>
      </c>
      <c r="Z237" s="167" t="s">
        <v>28</v>
      </c>
      <c r="AA237" s="167">
        <v>132</v>
      </c>
      <c r="AC237" s="91">
        <v>39.3125</v>
      </c>
      <c r="AD237" s="91">
        <v>40.125</v>
      </c>
      <c r="AE237" s="91">
        <v>20</v>
      </c>
      <c r="AF237" s="91">
        <v>39.125</v>
      </c>
      <c r="AG237" s="91">
        <v>32.333333333333336</v>
      </c>
      <c r="AH237" s="91">
        <v>21.0625</v>
      </c>
      <c r="AI237" s="91">
        <v>30.0625</v>
      </c>
      <c r="AJ237" s="91">
        <v>20.166666666666668</v>
      </c>
      <c r="AK237" s="91">
        <v>12.5</v>
      </c>
      <c r="AL237" s="91" t="s">
        <v>28</v>
      </c>
      <c r="AM237" s="91" t="s">
        <v>28</v>
      </c>
      <c r="AN237" s="91" t="s">
        <v>28</v>
      </c>
      <c r="AO237" s="91">
        <v>30.25</v>
      </c>
      <c r="AP237" s="91">
        <v>25.75</v>
      </c>
      <c r="AQ237" s="91">
        <v>12.25</v>
      </c>
      <c r="AR237" s="91">
        <v>58</v>
      </c>
      <c r="AS237" s="91">
        <v>37</v>
      </c>
      <c r="AT237" s="91">
        <v>34</v>
      </c>
      <c r="AV237" s="91" t="s">
        <v>28</v>
      </c>
      <c r="AW237" s="91" t="s">
        <v>28</v>
      </c>
      <c r="AX237" s="91" t="s">
        <v>28</v>
      </c>
      <c r="AY237" s="91" t="s">
        <v>28</v>
      </c>
      <c r="AZ237" s="91" t="s">
        <v>28</v>
      </c>
      <c r="BA237" s="91" t="s">
        <v>28</v>
      </c>
      <c r="BB237" s="91">
        <v>93.3125</v>
      </c>
      <c r="BD237" s="128">
        <v>1000</v>
      </c>
      <c r="BE237" s="128">
        <v>4</v>
      </c>
    </row>
    <row r="238" spans="1:57">
      <c r="A238" s="166">
        <v>39904</v>
      </c>
      <c r="B238" s="91">
        <v>122.08333333333333</v>
      </c>
      <c r="C238" s="91" t="s">
        <v>28</v>
      </c>
      <c r="D238" s="91">
        <v>124.25</v>
      </c>
      <c r="E238" s="91">
        <v>114.5</v>
      </c>
      <c r="F238" s="91" t="s">
        <v>28</v>
      </c>
      <c r="G238" s="91" t="s">
        <v>28</v>
      </c>
      <c r="H238" s="91">
        <v>123.16666666666666</v>
      </c>
      <c r="T238" s="167" t="s">
        <v>28</v>
      </c>
      <c r="U238" s="167">
        <v>90.3</v>
      </c>
      <c r="V238" s="167" t="s">
        <v>28</v>
      </c>
      <c r="W238" s="167">
        <v>115.25</v>
      </c>
      <c r="X238" s="167" t="s">
        <v>28</v>
      </c>
      <c r="Y238" s="167">
        <v>99.71875</v>
      </c>
      <c r="Z238" s="167" t="s">
        <v>28</v>
      </c>
      <c r="AA238" s="167">
        <v>134.89400000000001</v>
      </c>
      <c r="AC238" s="91">
        <v>41.85</v>
      </c>
      <c r="AD238" s="91">
        <v>43.35</v>
      </c>
      <c r="AE238" s="91">
        <v>22.7</v>
      </c>
      <c r="AF238" s="91">
        <v>44.1</v>
      </c>
      <c r="AG238" s="91">
        <v>35.700000000000003</v>
      </c>
      <c r="AH238" s="91">
        <v>19.8</v>
      </c>
      <c r="AI238" s="91">
        <v>33.5</v>
      </c>
      <c r="AJ238" s="91">
        <v>23.55</v>
      </c>
      <c r="AK238" s="91">
        <v>15.6</v>
      </c>
      <c r="AL238" s="91" t="s">
        <v>28</v>
      </c>
      <c r="AM238" s="91" t="s">
        <v>28</v>
      </c>
      <c r="AN238" s="91" t="s">
        <v>28</v>
      </c>
      <c r="AO238" s="91">
        <v>39</v>
      </c>
      <c r="AP238" s="91">
        <v>30.5</v>
      </c>
      <c r="AQ238" s="91">
        <v>17</v>
      </c>
      <c r="AR238" s="91">
        <v>56.037999999999997</v>
      </c>
      <c r="AS238" s="91">
        <v>33.82</v>
      </c>
      <c r="AT238" s="91" t="s">
        <v>28</v>
      </c>
      <c r="AV238" s="91" t="s">
        <v>28</v>
      </c>
      <c r="AW238" s="91" t="s">
        <v>28</v>
      </c>
      <c r="AX238" s="91" t="s">
        <v>28</v>
      </c>
      <c r="AY238" s="91" t="s">
        <v>28</v>
      </c>
      <c r="AZ238" s="91" t="s">
        <v>28</v>
      </c>
      <c r="BA238" s="91" t="s">
        <v>28</v>
      </c>
      <c r="BB238" s="91">
        <v>105.25</v>
      </c>
      <c r="BD238" s="128">
        <v>1004</v>
      </c>
      <c r="BE238" s="128">
        <v>5</v>
      </c>
    </row>
    <row r="239" spans="1:57">
      <c r="A239" s="166">
        <v>39934</v>
      </c>
      <c r="B239" s="91">
        <v>122</v>
      </c>
      <c r="C239" s="91">
        <v>115.41666666666667</v>
      </c>
      <c r="D239" s="91">
        <v>129.25</v>
      </c>
      <c r="E239" s="91">
        <v>105.7</v>
      </c>
      <c r="F239" s="91" t="s">
        <v>28</v>
      </c>
      <c r="G239" s="91" t="s">
        <v>28</v>
      </c>
      <c r="H239" s="91">
        <v>122.22222222222223</v>
      </c>
      <c r="T239" s="167" t="s">
        <v>28</v>
      </c>
      <c r="U239" s="167">
        <v>90.75</v>
      </c>
      <c r="V239" s="167" t="s">
        <v>28</v>
      </c>
      <c r="W239" s="167">
        <v>100.5</v>
      </c>
      <c r="X239" s="167" t="s">
        <v>28</v>
      </c>
      <c r="Y239" s="167">
        <v>102.16666666666667</v>
      </c>
      <c r="Z239" s="167" t="s">
        <v>28</v>
      </c>
      <c r="AA239" s="167">
        <v>144.35750000000002</v>
      </c>
      <c r="AC239" s="91">
        <v>37.1875</v>
      </c>
      <c r="AD239" s="91">
        <v>35.4375</v>
      </c>
      <c r="AE239" s="91">
        <v>18.0625</v>
      </c>
      <c r="AF239" s="91">
        <v>36.0625</v>
      </c>
      <c r="AG239" s="91">
        <v>27.25</v>
      </c>
      <c r="AH239" s="91">
        <v>12.5</v>
      </c>
      <c r="AI239" s="91">
        <v>33.4375</v>
      </c>
      <c r="AJ239" s="91">
        <v>26</v>
      </c>
      <c r="AK239" s="91">
        <v>12.25</v>
      </c>
      <c r="AL239" s="91" t="s">
        <v>28</v>
      </c>
      <c r="AM239" s="91" t="s">
        <v>28</v>
      </c>
      <c r="AN239" s="91" t="s">
        <v>28</v>
      </c>
      <c r="AO239" s="91">
        <v>32.5</v>
      </c>
      <c r="AP239" s="91">
        <v>26</v>
      </c>
      <c r="AQ239" s="91">
        <v>15</v>
      </c>
      <c r="AR239" s="91">
        <v>58.805</v>
      </c>
      <c r="AS239" s="91">
        <v>42.8825</v>
      </c>
      <c r="AT239" s="91">
        <v>18</v>
      </c>
      <c r="AV239" s="91" t="s">
        <v>28</v>
      </c>
      <c r="AW239" s="91" t="s">
        <v>28</v>
      </c>
      <c r="AX239" s="91" t="s">
        <v>28</v>
      </c>
      <c r="AY239" s="91" t="s">
        <v>28</v>
      </c>
      <c r="AZ239" s="91" t="s">
        <v>28</v>
      </c>
      <c r="BA239" s="91" t="s">
        <v>28</v>
      </c>
      <c r="BB239" s="91">
        <v>98.75</v>
      </c>
      <c r="BD239" s="128">
        <v>1009</v>
      </c>
      <c r="BE239" s="128">
        <v>4</v>
      </c>
    </row>
    <row r="240" spans="1:57">
      <c r="A240" s="166">
        <v>39965</v>
      </c>
      <c r="B240" s="91">
        <v>111</v>
      </c>
      <c r="C240" s="91">
        <v>115.625</v>
      </c>
      <c r="D240" s="91">
        <v>119.375</v>
      </c>
      <c r="E240" s="91">
        <v>104.64999999999999</v>
      </c>
      <c r="F240" s="91" t="s">
        <v>28</v>
      </c>
      <c r="G240" s="91" t="s">
        <v>28</v>
      </c>
      <c r="H240" s="91">
        <v>115.33333333333333</v>
      </c>
      <c r="T240" s="167" t="s">
        <v>28</v>
      </c>
      <c r="U240" s="167">
        <v>93.875</v>
      </c>
      <c r="V240" s="167" t="s">
        <v>28</v>
      </c>
      <c r="W240" s="167">
        <v>107.125</v>
      </c>
      <c r="X240" s="167" t="s">
        <v>28</v>
      </c>
      <c r="Y240" s="167">
        <v>112.25</v>
      </c>
      <c r="Z240" s="167" t="s">
        <v>28</v>
      </c>
      <c r="AA240" s="167">
        <v>118.91666666666667</v>
      </c>
      <c r="AC240" s="91">
        <v>33.8125</v>
      </c>
      <c r="AD240" s="91">
        <v>35.0625</v>
      </c>
      <c r="AE240" s="91">
        <v>17.25</v>
      </c>
      <c r="AF240" s="91">
        <v>36.5</v>
      </c>
      <c r="AG240" s="91">
        <v>28.166666666666668</v>
      </c>
      <c r="AH240" s="91">
        <v>16.0625</v>
      </c>
      <c r="AI240" s="91">
        <v>29.125</v>
      </c>
      <c r="AJ240" s="91">
        <v>23.3125</v>
      </c>
      <c r="AK240" s="91">
        <v>13.625</v>
      </c>
      <c r="AL240" s="91" t="s">
        <v>28</v>
      </c>
      <c r="AM240" s="91" t="s">
        <v>28</v>
      </c>
      <c r="AN240" s="91" t="s">
        <v>28</v>
      </c>
      <c r="AO240" s="91" t="s">
        <v>28</v>
      </c>
      <c r="AP240" s="91" t="s">
        <v>28</v>
      </c>
      <c r="AQ240" s="91" t="s">
        <v>28</v>
      </c>
      <c r="AR240" s="91">
        <v>39.333333333333336</v>
      </c>
      <c r="AS240" s="91">
        <v>30.125</v>
      </c>
      <c r="AT240" s="91" t="s">
        <v>28</v>
      </c>
      <c r="AV240" s="91" t="s">
        <v>28</v>
      </c>
      <c r="AW240" s="91" t="s">
        <v>28</v>
      </c>
      <c r="AX240" s="91" t="s">
        <v>28</v>
      </c>
      <c r="AY240" s="91" t="s">
        <v>28</v>
      </c>
      <c r="AZ240" s="91" t="s">
        <v>28</v>
      </c>
      <c r="BA240" s="91" t="s">
        <v>28</v>
      </c>
      <c r="BB240" s="91">
        <v>114.5</v>
      </c>
      <c r="BD240" s="128">
        <v>1013</v>
      </c>
      <c r="BE240" s="128">
        <v>4</v>
      </c>
    </row>
    <row r="241" spans="1:57">
      <c r="A241" s="166">
        <v>39995</v>
      </c>
      <c r="B241" s="91">
        <v>97.0625</v>
      </c>
      <c r="C241" s="91">
        <v>104</v>
      </c>
      <c r="D241" s="91">
        <v>108</v>
      </c>
      <c r="E241" s="91">
        <v>102.54458333333334</v>
      </c>
      <c r="F241" s="91" t="s">
        <v>28</v>
      </c>
      <c r="G241" s="91" t="s">
        <v>28</v>
      </c>
      <c r="H241" s="91">
        <v>103.02083333333333</v>
      </c>
      <c r="T241" s="167" t="s">
        <v>28</v>
      </c>
      <c r="U241" s="167">
        <v>88</v>
      </c>
      <c r="V241" s="167" t="s">
        <v>28</v>
      </c>
      <c r="W241" s="167">
        <v>93</v>
      </c>
      <c r="X241" s="167" t="s">
        <v>28</v>
      </c>
      <c r="Y241" s="167">
        <v>102.325</v>
      </c>
      <c r="Z241" s="167" t="s">
        <v>28</v>
      </c>
      <c r="AA241" s="167">
        <v>124.34375</v>
      </c>
      <c r="AC241" s="91">
        <v>36.375</v>
      </c>
      <c r="AD241" s="91">
        <v>38.5625</v>
      </c>
      <c r="AE241" s="91">
        <v>18.875</v>
      </c>
      <c r="AF241" s="91">
        <v>35.833333333333336</v>
      </c>
      <c r="AG241" s="91">
        <v>24.833333333333332</v>
      </c>
      <c r="AH241" s="91">
        <v>14.166666666666666</v>
      </c>
      <c r="AI241" s="91">
        <v>34</v>
      </c>
      <c r="AJ241" s="91">
        <v>22.125</v>
      </c>
      <c r="AK241" s="91">
        <v>15.625</v>
      </c>
      <c r="AL241" s="91" t="s">
        <v>28</v>
      </c>
      <c r="AM241" s="91" t="s">
        <v>28</v>
      </c>
      <c r="AN241" s="91" t="s">
        <v>28</v>
      </c>
      <c r="AO241" s="91">
        <v>28.916666666666668</v>
      </c>
      <c r="AP241" s="91">
        <v>24.626666666666665</v>
      </c>
      <c r="AQ241" s="91">
        <v>12.916666666666666</v>
      </c>
      <c r="AR241" s="91">
        <v>51.75</v>
      </c>
      <c r="AS241" s="91">
        <v>33.25</v>
      </c>
      <c r="AT241" s="91" t="s">
        <v>28</v>
      </c>
      <c r="AV241" s="91" t="s">
        <v>28</v>
      </c>
      <c r="AW241" s="91" t="s">
        <v>28</v>
      </c>
      <c r="AX241" s="91" t="s">
        <v>28</v>
      </c>
      <c r="AY241" s="91" t="s">
        <v>28</v>
      </c>
      <c r="AZ241" s="91" t="s">
        <v>28</v>
      </c>
      <c r="BA241" s="91" t="s">
        <v>28</v>
      </c>
      <c r="BB241" s="91">
        <v>102.33333333333333</v>
      </c>
      <c r="BD241" s="128">
        <v>1017</v>
      </c>
      <c r="BE241" s="128">
        <v>5</v>
      </c>
    </row>
    <row r="242" spans="1:57">
      <c r="A242" s="166">
        <v>40026</v>
      </c>
      <c r="B242" s="91">
        <v>98.25</v>
      </c>
      <c r="C242" s="91">
        <v>98.166666666666671</v>
      </c>
      <c r="D242" s="91">
        <v>96.916666666666671</v>
      </c>
      <c r="E242" s="91">
        <v>104.04444444444444</v>
      </c>
      <c r="F242" s="91">
        <v>94</v>
      </c>
      <c r="G242" s="91" t="s">
        <v>28</v>
      </c>
      <c r="H242" s="91">
        <v>97.777777777777786</v>
      </c>
      <c r="T242" s="167" t="s">
        <v>28</v>
      </c>
      <c r="U242" s="167">
        <v>88.75</v>
      </c>
      <c r="V242" s="167" t="s">
        <v>28</v>
      </c>
      <c r="W242" s="167">
        <v>93.029166666666654</v>
      </c>
      <c r="X242" s="167" t="s">
        <v>28</v>
      </c>
      <c r="Y242" s="167">
        <v>93.583333333333329</v>
      </c>
      <c r="Z242" s="167" t="s">
        <v>28</v>
      </c>
      <c r="AA242" s="167">
        <v>120.19749999999999</v>
      </c>
      <c r="AC242" s="91">
        <v>41.75</v>
      </c>
      <c r="AD242" s="91">
        <v>41.6875</v>
      </c>
      <c r="AE242" s="91">
        <v>21.875</v>
      </c>
      <c r="AF242" s="91">
        <v>42.625</v>
      </c>
      <c r="AG242" s="91">
        <v>30.9375</v>
      </c>
      <c r="AH242" s="91">
        <v>20</v>
      </c>
      <c r="AI242" s="91">
        <v>37.125</v>
      </c>
      <c r="AJ242" s="91">
        <v>22.0625</v>
      </c>
      <c r="AK242" s="91">
        <v>18</v>
      </c>
      <c r="AL242" s="91" t="s">
        <v>28</v>
      </c>
      <c r="AM242" s="91" t="s">
        <v>28</v>
      </c>
      <c r="AN242" s="91" t="s">
        <v>28</v>
      </c>
      <c r="AO242" s="91">
        <v>28.939999999999998</v>
      </c>
      <c r="AP242" s="91">
        <v>23.5</v>
      </c>
      <c r="AQ242" s="91">
        <v>16</v>
      </c>
      <c r="AR242" s="91">
        <v>55.557499999999997</v>
      </c>
      <c r="AS242" s="91">
        <v>40.502499999999998</v>
      </c>
      <c r="AT242" s="91" t="s">
        <v>28</v>
      </c>
      <c r="AV242" s="91" t="s">
        <v>28</v>
      </c>
      <c r="AW242" s="91" t="s">
        <v>28</v>
      </c>
      <c r="AX242" s="91" t="s">
        <v>28</v>
      </c>
      <c r="AY242" s="91" t="s">
        <v>28</v>
      </c>
      <c r="AZ242" s="91" t="s">
        <v>28</v>
      </c>
      <c r="BA242" s="91" t="s">
        <v>28</v>
      </c>
      <c r="BB242" s="91">
        <v>91.25</v>
      </c>
      <c r="BD242" s="128">
        <v>1022</v>
      </c>
      <c r="BE242" s="128">
        <v>4</v>
      </c>
    </row>
    <row r="243" spans="1:57">
      <c r="A243" s="166">
        <v>40057</v>
      </c>
      <c r="B243" s="91">
        <v>96.75</v>
      </c>
      <c r="C243" s="91">
        <v>104.1</v>
      </c>
      <c r="D243" s="91">
        <v>101.58333333333333</v>
      </c>
      <c r="E243" s="91">
        <v>108.79400000000001</v>
      </c>
      <c r="F243" s="91">
        <v>109.44</v>
      </c>
      <c r="G243" s="91" t="s">
        <v>28</v>
      </c>
      <c r="H243" s="91">
        <v>100.81111111111112</v>
      </c>
      <c r="T243" s="167" t="s">
        <v>28</v>
      </c>
      <c r="U243" s="167">
        <v>88.4</v>
      </c>
      <c r="V243" s="167" t="s">
        <v>28</v>
      </c>
      <c r="W243" s="167">
        <v>90.125</v>
      </c>
      <c r="X243" s="167" t="s">
        <v>28</v>
      </c>
      <c r="Y243" s="167">
        <v>92.958333333333343</v>
      </c>
      <c r="Z243" s="167" t="s">
        <v>28</v>
      </c>
      <c r="AA243" s="167">
        <v>107.795</v>
      </c>
      <c r="AC243" s="91">
        <v>37.4</v>
      </c>
      <c r="AD243" s="91">
        <v>38.549999999999997</v>
      </c>
      <c r="AE243" s="91">
        <v>20.6</v>
      </c>
      <c r="AF243" s="91">
        <v>35.950000000000003</v>
      </c>
      <c r="AG243" s="91">
        <v>28.05</v>
      </c>
      <c r="AH243" s="91">
        <v>18.625</v>
      </c>
      <c r="AI243" s="91">
        <v>35.35</v>
      </c>
      <c r="AJ243" s="91">
        <v>26.25</v>
      </c>
      <c r="AK243" s="91">
        <v>18.25</v>
      </c>
      <c r="AL243" s="91" t="s">
        <v>28</v>
      </c>
      <c r="AM243" s="91" t="s">
        <v>28</v>
      </c>
      <c r="AN243" s="91" t="s">
        <v>28</v>
      </c>
      <c r="AO243" s="91">
        <v>25.583333333333332</v>
      </c>
      <c r="AP243" s="91">
        <v>25.459999999999997</v>
      </c>
      <c r="AQ243" s="91">
        <v>12</v>
      </c>
      <c r="AR243" s="91">
        <v>69.22</v>
      </c>
      <c r="AS243" s="91">
        <v>32.51</v>
      </c>
      <c r="AT243" s="91" t="s">
        <v>28</v>
      </c>
      <c r="AV243" s="91" t="s">
        <v>28</v>
      </c>
      <c r="AW243" s="91" t="s">
        <v>28</v>
      </c>
      <c r="AX243" s="91" t="s">
        <v>28</v>
      </c>
      <c r="AY243" s="91" t="s">
        <v>28</v>
      </c>
      <c r="AZ243" s="91" t="s">
        <v>28</v>
      </c>
      <c r="BA243" s="91" t="s">
        <v>28</v>
      </c>
      <c r="BB243" s="91">
        <v>94.25</v>
      </c>
      <c r="BD243" s="128">
        <v>1026</v>
      </c>
      <c r="BE243" s="128">
        <v>5</v>
      </c>
    </row>
    <row r="244" spans="1:57">
      <c r="A244" s="166">
        <v>40087</v>
      </c>
      <c r="B244" s="91">
        <v>96.416666666666671</v>
      </c>
      <c r="C244" s="91">
        <v>103.0625</v>
      </c>
      <c r="D244" s="91">
        <v>94.833333333333329</v>
      </c>
      <c r="E244" s="91">
        <v>104.88666666666667</v>
      </c>
      <c r="F244" s="91">
        <v>106.25</v>
      </c>
      <c r="G244" s="91" t="s">
        <v>28</v>
      </c>
      <c r="H244" s="91">
        <v>98.104166666666671</v>
      </c>
      <c r="T244" s="167" t="s">
        <v>28</v>
      </c>
      <c r="U244" s="167">
        <v>89.5</v>
      </c>
      <c r="V244" s="167" t="s">
        <v>28</v>
      </c>
      <c r="W244" s="167">
        <v>91</v>
      </c>
      <c r="X244" s="167" t="s">
        <v>28</v>
      </c>
      <c r="Y244" s="167">
        <v>91.9375</v>
      </c>
      <c r="Z244" s="167" t="s">
        <v>28</v>
      </c>
      <c r="AA244" s="167">
        <v>104.38666666666666</v>
      </c>
      <c r="AC244" s="91">
        <v>36.25</v>
      </c>
      <c r="AD244" s="91">
        <v>35.875</v>
      </c>
      <c r="AE244" s="91">
        <v>20.125</v>
      </c>
      <c r="AF244" s="91">
        <v>33.094999999999999</v>
      </c>
      <c r="AG244" s="91">
        <v>23.416666666666668</v>
      </c>
      <c r="AH244" s="91">
        <v>18.875</v>
      </c>
      <c r="AI244" s="91">
        <v>40.1875</v>
      </c>
      <c r="AJ244" s="91">
        <v>24</v>
      </c>
      <c r="AK244" s="91">
        <v>14</v>
      </c>
      <c r="AL244" s="91" t="s">
        <v>28</v>
      </c>
      <c r="AM244" s="91" t="s">
        <v>28</v>
      </c>
      <c r="AN244" s="91" t="s">
        <v>28</v>
      </c>
      <c r="AO244" s="91">
        <v>29</v>
      </c>
      <c r="AP244" s="91">
        <v>28.25</v>
      </c>
      <c r="AQ244" s="91">
        <v>19.25</v>
      </c>
      <c r="AR244" s="91">
        <v>44.27</v>
      </c>
      <c r="AS244" s="91">
        <v>30.453333333333333</v>
      </c>
      <c r="AT244" s="91" t="s">
        <v>28</v>
      </c>
      <c r="AV244" s="91" t="s">
        <v>28</v>
      </c>
      <c r="AW244" s="91" t="s">
        <v>28</v>
      </c>
      <c r="AX244" s="91" t="s">
        <v>28</v>
      </c>
      <c r="AY244" s="91" t="s">
        <v>28</v>
      </c>
      <c r="AZ244" s="91" t="s">
        <v>28</v>
      </c>
      <c r="BA244" s="91" t="s">
        <v>28</v>
      </c>
      <c r="BB244" s="91">
        <v>92</v>
      </c>
      <c r="BD244" s="128">
        <v>1031</v>
      </c>
      <c r="BE244" s="128">
        <v>4</v>
      </c>
    </row>
    <row r="245" spans="1:57">
      <c r="A245" s="166">
        <v>40118</v>
      </c>
      <c r="B245" s="91">
        <v>103.16666666666667</v>
      </c>
      <c r="C245" s="91">
        <v>102</v>
      </c>
      <c r="D245" s="91">
        <v>105</v>
      </c>
      <c r="E245" s="91">
        <v>116</v>
      </c>
      <c r="F245" s="91">
        <v>113.315</v>
      </c>
      <c r="G245" s="91" t="s">
        <v>28</v>
      </c>
      <c r="H245" s="91">
        <v>103.3888888888889</v>
      </c>
      <c r="T245" s="167" t="s">
        <v>28</v>
      </c>
      <c r="U245" s="167">
        <v>89.833333333333329</v>
      </c>
      <c r="V245" s="167" t="s">
        <v>28</v>
      </c>
      <c r="W245" s="167">
        <v>101</v>
      </c>
      <c r="X245" s="167" t="s">
        <v>28</v>
      </c>
      <c r="Y245" s="167">
        <v>93.447916666666657</v>
      </c>
      <c r="Z245" s="167" t="s">
        <v>28</v>
      </c>
      <c r="AA245" s="167">
        <v>107.83333333333333</v>
      </c>
      <c r="AC245" s="91">
        <v>48.5</v>
      </c>
      <c r="AD245" s="91">
        <v>46.166666666666664</v>
      </c>
      <c r="AE245" s="91">
        <v>25.666666666666668</v>
      </c>
      <c r="AF245" s="91">
        <v>42.844999999999999</v>
      </c>
      <c r="AG245" s="91">
        <v>34.875</v>
      </c>
      <c r="AH245" s="91">
        <v>20</v>
      </c>
      <c r="AI245" s="91">
        <v>39.0625</v>
      </c>
      <c r="AJ245" s="91">
        <v>27.75</v>
      </c>
      <c r="AK245" s="91">
        <v>20</v>
      </c>
      <c r="AL245" s="91" t="s">
        <v>28</v>
      </c>
      <c r="AM245" s="91" t="s">
        <v>28</v>
      </c>
      <c r="AN245" s="91" t="s">
        <v>28</v>
      </c>
      <c r="AO245" s="91">
        <v>35.875</v>
      </c>
      <c r="AP245" s="91">
        <v>41</v>
      </c>
      <c r="AQ245" s="91">
        <v>23.125</v>
      </c>
      <c r="AR245" s="91">
        <v>39.75</v>
      </c>
      <c r="AS245" s="91">
        <v>34</v>
      </c>
      <c r="AT245" s="91" t="s">
        <v>28</v>
      </c>
      <c r="AV245" s="91" t="s">
        <v>28</v>
      </c>
      <c r="AW245" s="91" t="s">
        <v>28</v>
      </c>
      <c r="AX245" s="91" t="s">
        <v>28</v>
      </c>
      <c r="AY245" s="91" t="s">
        <v>28</v>
      </c>
      <c r="AZ245" s="91" t="s">
        <v>28</v>
      </c>
      <c r="BA245" s="91" t="s">
        <v>28</v>
      </c>
      <c r="BB245" s="91">
        <v>93.25</v>
      </c>
      <c r="BD245" s="128">
        <v>1035</v>
      </c>
      <c r="BE245" s="128">
        <v>4</v>
      </c>
    </row>
    <row r="246" spans="1:57">
      <c r="A246" s="166">
        <v>40148</v>
      </c>
      <c r="B246" s="91">
        <v>107.5</v>
      </c>
      <c r="C246" s="91">
        <v>114.5</v>
      </c>
      <c r="D246" s="91">
        <v>112</v>
      </c>
      <c r="E246" s="91">
        <v>119.73555555555555</v>
      </c>
      <c r="F246" s="91" t="s">
        <v>28</v>
      </c>
      <c r="G246" s="91" t="s">
        <v>28</v>
      </c>
      <c r="H246" s="91">
        <v>111.33333333333333</v>
      </c>
      <c r="T246" s="167" t="s">
        <v>28</v>
      </c>
      <c r="U246" s="167">
        <v>92.25</v>
      </c>
      <c r="V246" s="167" t="s">
        <v>28</v>
      </c>
      <c r="W246" s="167" t="s">
        <v>28</v>
      </c>
      <c r="X246" s="167" t="s">
        <v>28</v>
      </c>
      <c r="Y246" s="167">
        <v>93.3611111111111</v>
      </c>
      <c r="Z246" s="167" t="s">
        <v>28</v>
      </c>
      <c r="AA246" s="167">
        <v>119.625</v>
      </c>
      <c r="AC246" s="91">
        <v>55</v>
      </c>
      <c r="AD246" s="91">
        <v>54</v>
      </c>
      <c r="AE246" s="91">
        <v>34.333333333333336</v>
      </c>
      <c r="AF246" s="91">
        <v>49.583333333333336</v>
      </c>
      <c r="AG246" s="91">
        <v>40</v>
      </c>
      <c r="AH246" s="91" t="s">
        <v>28</v>
      </c>
      <c r="AI246" s="91">
        <v>45.666666666666664</v>
      </c>
      <c r="AJ246" s="91">
        <v>43.5</v>
      </c>
      <c r="AK246" s="91">
        <v>48</v>
      </c>
      <c r="AL246" s="91" t="s">
        <v>28</v>
      </c>
      <c r="AM246" s="91" t="s">
        <v>28</v>
      </c>
      <c r="AN246" s="91" t="s">
        <v>28</v>
      </c>
      <c r="AO246" s="91">
        <v>43.75</v>
      </c>
      <c r="AP246" s="91">
        <v>42.25</v>
      </c>
      <c r="AQ246" s="91">
        <v>27</v>
      </c>
      <c r="AR246" s="91">
        <v>65.174999999999997</v>
      </c>
      <c r="AS246" s="91">
        <v>46.21</v>
      </c>
      <c r="AT246" s="91" t="s">
        <v>28</v>
      </c>
      <c r="AV246" s="91" t="s">
        <v>28</v>
      </c>
      <c r="AW246" s="91" t="s">
        <v>28</v>
      </c>
      <c r="AX246" s="91" t="s">
        <v>28</v>
      </c>
      <c r="AY246" s="91" t="s">
        <v>28</v>
      </c>
      <c r="AZ246" s="91" t="s">
        <v>28</v>
      </c>
      <c r="BA246" s="91" t="s">
        <v>28</v>
      </c>
      <c r="BB246" s="91">
        <v>93.333333333333329</v>
      </c>
      <c r="BD246" s="128">
        <v>1039</v>
      </c>
      <c r="BE246" s="128">
        <v>5</v>
      </c>
    </row>
    <row r="247" spans="1:57">
      <c r="A247" s="166">
        <v>40179</v>
      </c>
      <c r="B247" s="91">
        <v>118.16666666666667</v>
      </c>
      <c r="C247" s="91">
        <v>122.08333333333333</v>
      </c>
      <c r="D247" s="91">
        <v>117.33333333333333</v>
      </c>
      <c r="E247" s="91">
        <v>125.42</v>
      </c>
      <c r="F247" s="91" t="s">
        <v>28</v>
      </c>
      <c r="G247" s="91" t="s">
        <v>28</v>
      </c>
      <c r="H247" s="91">
        <v>119.19444444444444</v>
      </c>
      <c r="T247" s="167" t="s">
        <v>28</v>
      </c>
      <c r="U247" s="167">
        <v>94.75</v>
      </c>
      <c r="V247" s="167" t="s">
        <v>28</v>
      </c>
      <c r="W247" s="167" t="s">
        <v>28</v>
      </c>
      <c r="X247" s="167">
        <v>100.73333333333333</v>
      </c>
      <c r="Y247" s="167">
        <v>98.547083333333333</v>
      </c>
      <c r="Z247" s="167" t="s">
        <v>28</v>
      </c>
      <c r="AA247" s="167">
        <v>121.44374999999999</v>
      </c>
      <c r="AC247" s="91">
        <v>68.125</v>
      </c>
      <c r="AD247" s="91">
        <v>64.125</v>
      </c>
      <c r="AE247" s="91">
        <v>46.125</v>
      </c>
      <c r="AF247" s="91">
        <v>64.333333333333329</v>
      </c>
      <c r="AG247" s="91">
        <v>52.375</v>
      </c>
      <c r="AH247" s="91">
        <v>35.25</v>
      </c>
      <c r="AI247" s="91">
        <v>53.75</v>
      </c>
      <c r="AJ247" s="91">
        <v>51.640000000000008</v>
      </c>
      <c r="AK247" s="91">
        <v>44.5</v>
      </c>
      <c r="AL247" s="91" t="s">
        <v>28</v>
      </c>
      <c r="AM247" s="91" t="s">
        <v>28</v>
      </c>
      <c r="AN247" s="91" t="s">
        <v>28</v>
      </c>
      <c r="AO247" s="91">
        <v>60.25</v>
      </c>
      <c r="AP247" s="91">
        <v>58.75</v>
      </c>
      <c r="AQ247" s="91">
        <v>42</v>
      </c>
      <c r="AR247" s="91">
        <v>78.685000000000002</v>
      </c>
      <c r="AS247" s="91">
        <v>60.532499999999999</v>
      </c>
      <c r="AT247" s="91" t="s">
        <v>28</v>
      </c>
      <c r="AV247" s="91" t="s">
        <v>28</v>
      </c>
      <c r="AW247" s="91" t="s">
        <v>28</v>
      </c>
      <c r="AX247" s="91" t="s">
        <v>28</v>
      </c>
      <c r="AY247" s="91" t="s">
        <v>28</v>
      </c>
      <c r="AZ247" s="91" t="s">
        <v>28</v>
      </c>
      <c r="BA247" s="91" t="s">
        <v>28</v>
      </c>
      <c r="BB247" s="91">
        <v>98.586666666666659</v>
      </c>
      <c r="BD247" s="128">
        <v>1044</v>
      </c>
      <c r="BE247" s="128">
        <v>4</v>
      </c>
    </row>
    <row r="248" spans="1:57">
      <c r="A248" s="166">
        <v>40210</v>
      </c>
      <c r="B248" s="91" t="s">
        <v>28</v>
      </c>
      <c r="C248" s="91">
        <v>124.75</v>
      </c>
      <c r="D248" s="91">
        <v>121.5</v>
      </c>
      <c r="E248" s="91">
        <v>139.94874999999999</v>
      </c>
      <c r="F248" s="91">
        <v>135</v>
      </c>
      <c r="G248" s="91" t="s">
        <v>28</v>
      </c>
      <c r="H248" s="91">
        <v>123.125</v>
      </c>
      <c r="T248" s="167" t="s">
        <v>28</v>
      </c>
      <c r="U248" s="167">
        <v>105.8125</v>
      </c>
      <c r="V248" s="167" t="s">
        <v>28</v>
      </c>
      <c r="W248" s="167">
        <v>107</v>
      </c>
      <c r="X248" s="167">
        <v>110.15166666666669</v>
      </c>
      <c r="Y248" s="167">
        <v>108.05416666666667</v>
      </c>
      <c r="Z248" s="167" t="s">
        <v>28</v>
      </c>
      <c r="AA248" s="167">
        <v>148.5</v>
      </c>
      <c r="AC248" s="91">
        <v>71.625</v>
      </c>
      <c r="AD248" s="91">
        <v>70.125</v>
      </c>
      <c r="AE248" s="91">
        <v>52.625</v>
      </c>
      <c r="AF248" s="91">
        <v>69.583333333333329</v>
      </c>
      <c r="AG248" s="91">
        <v>59.166666666666664</v>
      </c>
      <c r="AH248" s="91">
        <v>47.5</v>
      </c>
      <c r="AI248" s="91">
        <v>54.4375</v>
      </c>
      <c r="AJ248" s="91">
        <v>54</v>
      </c>
      <c r="AK248" s="91">
        <v>43.75</v>
      </c>
      <c r="AL248" s="91" t="s">
        <v>28</v>
      </c>
      <c r="AM248" s="91" t="s">
        <v>28</v>
      </c>
      <c r="AN248" s="91" t="s">
        <v>28</v>
      </c>
      <c r="AO248" s="91">
        <v>63.5</v>
      </c>
      <c r="AP248" s="91">
        <v>55</v>
      </c>
      <c r="AQ248" s="91">
        <v>48.75</v>
      </c>
      <c r="AR248" s="91">
        <v>83.3125</v>
      </c>
      <c r="AS248" s="91">
        <v>63.625</v>
      </c>
      <c r="AT248" s="91" t="s">
        <v>28</v>
      </c>
      <c r="AV248" s="91" t="s">
        <v>28</v>
      </c>
      <c r="AW248" s="91" t="s">
        <v>28</v>
      </c>
      <c r="AX248" s="91" t="s">
        <v>28</v>
      </c>
      <c r="AY248" s="91" t="s">
        <v>28</v>
      </c>
      <c r="AZ248" s="91" t="s">
        <v>28</v>
      </c>
      <c r="BA248" s="91" t="s">
        <v>28</v>
      </c>
      <c r="BB248" s="91">
        <v>108.41666666666667</v>
      </c>
      <c r="BD248" s="128">
        <v>1048</v>
      </c>
      <c r="BE248" s="128">
        <v>4</v>
      </c>
    </row>
    <row r="249" spans="1:57">
      <c r="A249" s="166">
        <v>40238</v>
      </c>
      <c r="B249" s="91">
        <v>143.33333333333334</v>
      </c>
      <c r="C249" s="91">
        <v>142.5625</v>
      </c>
      <c r="D249" s="91">
        <v>133.125</v>
      </c>
      <c r="E249" s="91">
        <v>136.44866666666667</v>
      </c>
      <c r="F249" s="91">
        <v>137</v>
      </c>
      <c r="G249" s="91" t="s">
        <v>28</v>
      </c>
      <c r="H249" s="91">
        <v>139.67361111111111</v>
      </c>
      <c r="T249" s="167" t="s">
        <v>28</v>
      </c>
      <c r="U249" s="167">
        <v>109.675</v>
      </c>
      <c r="V249" s="167" t="s">
        <v>28</v>
      </c>
      <c r="W249" s="167">
        <v>136</v>
      </c>
      <c r="X249" s="167">
        <v>120.559</v>
      </c>
      <c r="Y249" s="167">
        <v>121.68208333333332</v>
      </c>
      <c r="Z249" s="167" t="s">
        <v>28</v>
      </c>
      <c r="AA249" s="167">
        <v>144.55000000000001</v>
      </c>
      <c r="AC249" s="91">
        <v>61.45</v>
      </c>
      <c r="AD249" s="91">
        <v>60.15</v>
      </c>
      <c r="AE249" s="91">
        <v>41</v>
      </c>
      <c r="AF249" s="91">
        <v>58.1875</v>
      </c>
      <c r="AG249" s="91">
        <v>48.75</v>
      </c>
      <c r="AH249" s="91">
        <v>37.75</v>
      </c>
      <c r="AI249" s="91">
        <v>52.15</v>
      </c>
      <c r="AJ249" s="91">
        <v>43.9</v>
      </c>
      <c r="AK249" s="91">
        <v>36.9</v>
      </c>
      <c r="AL249" s="91" t="s">
        <v>28</v>
      </c>
      <c r="AM249" s="91" t="s">
        <v>28</v>
      </c>
      <c r="AN249" s="91" t="s">
        <v>28</v>
      </c>
      <c r="AO249" s="91">
        <v>55</v>
      </c>
      <c r="AP249" s="91">
        <v>55.5</v>
      </c>
      <c r="AQ249" s="91">
        <v>32.5</v>
      </c>
      <c r="AR249" s="91">
        <v>73.8</v>
      </c>
      <c r="AS249" s="91">
        <v>57.8</v>
      </c>
      <c r="AT249" s="91" t="s">
        <v>28</v>
      </c>
      <c r="AV249" s="91" t="s">
        <v>28</v>
      </c>
      <c r="AW249" s="91" t="s">
        <v>28</v>
      </c>
      <c r="AX249" s="91" t="s">
        <v>28</v>
      </c>
      <c r="AY249" s="91" t="s">
        <v>28</v>
      </c>
      <c r="AZ249" s="91" t="s">
        <v>28</v>
      </c>
      <c r="BA249" s="91" t="s">
        <v>28</v>
      </c>
      <c r="BB249" s="91">
        <v>121.25</v>
      </c>
      <c r="BD249" s="128">
        <v>1052</v>
      </c>
      <c r="BE249" s="128">
        <v>5</v>
      </c>
    </row>
    <row r="250" spans="1:57">
      <c r="A250" s="166">
        <v>40269</v>
      </c>
      <c r="B250" s="91">
        <v>151.16666666666666</v>
      </c>
      <c r="C250" s="91">
        <v>140.25</v>
      </c>
      <c r="D250" s="91">
        <v>152.5</v>
      </c>
      <c r="E250" s="91">
        <v>142.34083333333334</v>
      </c>
      <c r="F250" s="91" t="s">
        <v>28</v>
      </c>
      <c r="G250" s="91" t="s">
        <v>28</v>
      </c>
      <c r="H250" s="91">
        <v>147.9722222222222</v>
      </c>
      <c r="P250" s="91" t="s">
        <v>28</v>
      </c>
      <c r="Q250" s="91" t="s">
        <v>28</v>
      </c>
      <c r="T250" s="167" t="s">
        <v>28</v>
      </c>
      <c r="U250" s="167">
        <v>110.75</v>
      </c>
      <c r="V250" s="167" t="s">
        <v>28</v>
      </c>
      <c r="W250" s="167" t="s">
        <v>28</v>
      </c>
      <c r="X250" s="167">
        <v>126.66666666666667</v>
      </c>
      <c r="Y250" s="167">
        <v>125.39277777777778</v>
      </c>
      <c r="Z250" s="167" t="s">
        <v>28</v>
      </c>
      <c r="AA250" s="167">
        <v>154.1875</v>
      </c>
      <c r="AC250" s="91">
        <v>53.625</v>
      </c>
      <c r="AD250" s="91">
        <v>54.5</v>
      </c>
      <c r="AE250" s="91">
        <v>35.833333333333336</v>
      </c>
      <c r="AF250" s="91">
        <v>52.8125</v>
      </c>
      <c r="AG250" s="91">
        <v>41.5</v>
      </c>
      <c r="AH250" s="91">
        <v>32.75</v>
      </c>
      <c r="AI250" s="91">
        <v>47.833333333333336</v>
      </c>
      <c r="AJ250" s="91">
        <v>42.75</v>
      </c>
      <c r="AK250" s="91">
        <v>39.666666666666664</v>
      </c>
      <c r="AL250" s="91" t="s">
        <v>28</v>
      </c>
      <c r="AM250" s="91" t="s">
        <v>28</v>
      </c>
      <c r="AN250" s="91" t="s">
        <v>28</v>
      </c>
      <c r="AO250" s="91">
        <v>46</v>
      </c>
      <c r="AP250" s="91">
        <v>48.75</v>
      </c>
      <c r="AQ250" s="91">
        <v>34.25</v>
      </c>
      <c r="AR250" s="91">
        <v>64.083333333333329</v>
      </c>
      <c r="AS250" s="91">
        <v>51.5</v>
      </c>
      <c r="AT250" s="91" t="s">
        <v>28</v>
      </c>
      <c r="AV250" s="91" t="s">
        <v>28</v>
      </c>
      <c r="AW250" s="91" t="s">
        <v>28</v>
      </c>
      <c r="AX250" s="91" t="s">
        <v>28</v>
      </c>
      <c r="AY250" s="91" t="s">
        <v>28</v>
      </c>
      <c r="AZ250" s="91" t="s">
        <v>28</v>
      </c>
      <c r="BA250" s="91" t="s">
        <v>28</v>
      </c>
      <c r="BB250" s="91">
        <v>131.75</v>
      </c>
      <c r="BD250" s="128">
        <v>1057</v>
      </c>
      <c r="BE250" s="128">
        <v>4</v>
      </c>
    </row>
    <row r="251" spans="1:57">
      <c r="A251" s="166">
        <v>40299</v>
      </c>
      <c r="B251" s="91">
        <v>140.1875</v>
      </c>
      <c r="C251" s="91">
        <v>141.41666666666666</v>
      </c>
      <c r="D251" s="91">
        <v>149.62666666666667</v>
      </c>
      <c r="E251" s="91">
        <v>147.49250000000001</v>
      </c>
      <c r="F251" s="91">
        <v>135</v>
      </c>
      <c r="G251" s="91" t="s">
        <v>28</v>
      </c>
      <c r="H251" s="91">
        <v>143.74361111111111</v>
      </c>
      <c r="P251" s="91" t="s">
        <v>28</v>
      </c>
      <c r="Q251" s="91" t="s">
        <v>28</v>
      </c>
      <c r="T251" s="167" t="s">
        <v>28</v>
      </c>
      <c r="U251" s="167">
        <v>103.3125</v>
      </c>
      <c r="V251" s="167" t="s">
        <v>28</v>
      </c>
      <c r="W251" s="167" t="s">
        <v>28</v>
      </c>
      <c r="X251" s="167">
        <v>128.79500000000002</v>
      </c>
      <c r="Y251" s="167">
        <v>128.96333333333334</v>
      </c>
      <c r="Z251" s="167" t="s">
        <v>28</v>
      </c>
      <c r="AA251" s="167">
        <v>143.4375</v>
      </c>
      <c r="AC251" s="91">
        <v>53.625</v>
      </c>
      <c r="AD251" s="91">
        <v>56.125</v>
      </c>
      <c r="AE251" s="91">
        <v>40.75</v>
      </c>
      <c r="AF251" s="91">
        <v>58</v>
      </c>
      <c r="AG251" s="91">
        <v>49.333333333333336</v>
      </c>
      <c r="AH251" s="91">
        <v>35.25</v>
      </c>
      <c r="AI251" s="91">
        <v>51.75</v>
      </c>
      <c r="AJ251" s="91">
        <v>39.5625</v>
      </c>
      <c r="AK251" s="91">
        <v>36.25</v>
      </c>
      <c r="AL251" s="91" t="s">
        <v>28</v>
      </c>
      <c r="AM251" s="91" t="s">
        <v>28</v>
      </c>
      <c r="AN251" s="91" t="s">
        <v>28</v>
      </c>
      <c r="AO251" s="91">
        <v>45</v>
      </c>
      <c r="AP251" s="91">
        <v>41</v>
      </c>
      <c r="AQ251" s="91">
        <v>19.5</v>
      </c>
      <c r="AR251" s="91">
        <v>54.5625</v>
      </c>
      <c r="AS251" s="91">
        <v>44.8125</v>
      </c>
      <c r="AT251" s="91" t="s">
        <v>28</v>
      </c>
      <c r="AV251" s="91" t="s">
        <v>28</v>
      </c>
      <c r="AW251" s="91" t="s">
        <v>28</v>
      </c>
      <c r="AX251" s="91" t="s">
        <v>28</v>
      </c>
      <c r="AY251" s="91" t="s">
        <v>28</v>
      </c>
      <c r="AZ251" s="91" t="s">
        <v>28</v>
      </c>
      <c r="BA251" s="91" t="s">
        <v>28</v>
      </c>
      <c r="BB251" s="91">
        <v>128.83333333333334</v>
      </c>
      <c r="BD251" s="128">
        <v>1061</v>
      </c>
      <c r="BE251" s="128">
        <v>4</v>
      </c>
    </row>
    <row r="252" spans="1:57">
      <c r="A252" s="166">
        <v>40330</v>
      </c>
      <c r="B252" s="91">
        <v>136.1</v>
      </c>
      <c r="C252" s="91">
        <v>132.845</v>
      </c>
      <c r="D252" s="91">
        <v>138.44400000000002</v>
      </c>
      <c r="E252" s="91">
        <v>134.88944444444442</v>
      </c>
      <c r="F252" s="91">
        <v>140</v>
      </c>
      <c r="G252" s="91" t="s">
        <v>28</v>
      </c>
      <c r="H252" s="91">
        <v>135.79633333333334</v>
      </c>
      <c r="P252" s="91" t="s">
        <v>28</v>
      </c>
      <c r="Q252" s="91" t="s">
        <v>28</v>
      </c>
      <c r="T252" s="167" t="s">
        <v>28</v>
      </c>
      <c r="U252" s="167">
        <v>102.1</v>
      </c>
      <c r="V252" s="167" t="s">
        <v>28</v>
      </c>
      <c r="W252" s="167">
        <v>125.38</v>
      </c>
      <c r="X252" s="167">
        <v>127.652</v>
      </c>
      <c r="Y252" s="167">
        <v>133.518</v>
      </c>
      <c r="Z252" s="167" t="s">
        <v>28</v>
      </c>
      <c r="AA252" s="167">
        <v>166.125</v>
      </c>
      <c r="AC252" s="91">
        <v>53.8</v>
      </c>
      <c r="AD252" s="91">
        <v>55.2</v>
      </c>
      <c r="AE252" s="91">
        <v>39.9</v>
      </c>
      <c r="AF252" s="91">
        <v>44.8125</v>
      </c>
      <c r="AG252" s="91">
        <v>40.1875</v>
      </c>
      <c r="AH252" s="91">
        <v>31.876666666666665</v>
      </c>
      <c r="AI252" s="91">
        <v>44.340666666666671</v>
      </c>
      <c r="AJ252" s="91">
        <v>37.872500000000002</v>
      </c>
      <c r="AK252" s="91">
        <v>34.006</v>
      </c>
      <c r="AL252" s="91" t="s">
        <v>28</v>
      </c>
      <c r="AM252" s="91" t="s">
        <v>28</v>
      </c>
      <c r="AN252" s="91" t="s">
        <v>28</v>
      </c>
      <c r="AO252" s="91">
        <v>38.75</v>
      </c>
      <c r="AP252" s="91">
        <v>35.125</v>
      </c>
      <c r="AQ252" s="91">
        <v>18.5</v>
      </c>
      <c r="AR252" s="91">
        <v>67.552499999999995</v>
      </c>
      <c r="AS252" s="91">
        <v>52.115000000000002</v>
      </c>
      <c r="AT252" s="91" t="s">
        <v>28</v>
      </c>
      <c r="AV252" s="91" t="s">
        <v>28</v>
      </c>
      <c r="AW252" s="91" t="s">
        <v>28</v>
      </c>
      <c r="AX252" s="91" t="s">
        <v>28</v>
      </c>
      <c r="AY252" s="91" t="s">
        <v>28</v>
      </c>
      <c r="AZ252" s="91" t="s">
        <v>28</v>
      </c>
      <c r="BA252" s="91" t="s">
        <v>28</v>
      </c>
      <c r="BB252" s="91">
        <v>134.65666666666667</v>
      </c>
      <c r="BD252" s="128">
        <v>1065</v>
      </c>
      <c r="BE252" s="128">
        <v>5</v>
      </c>
    </row>
    <row r="253" spans="1:57">
      <c r="A253" s="166">
        <v>40360</v>
      </c>
      <c r="B253" s="91">
        <v>136.83333333333334</v>
      </c>
      <c r="C253" s="91">
        <v>135.41666666666666</v>
      </c>
      <c r="D253" s="91">
        <v>131.39083333333332</v>
      </c>
      <c r="E253" s="91">
        <v>130.51666666666668</v>
      </c>
      <c r="F253" s="91">
        <v>127.75</v>
      </c>
      <c r="G253" s="91" t="s">
        <v>28</v>
      </c>
      <c r="H253" s="91">
        <v>134.54694444444445</v>
      </c>
      <c r="P253" s="91" t="s">
        <v>28</v>
      </c>
      <c r="Q253" s="91" t="s">
        <v>28</v>
      </c>
      <c r="T253" s="167" t="s">
        <v>28</v>
      </c>
      <c r="U253" s="167">
        <v>108.33333333333333</v>
      </c>
      <c r="V253" s="167" t="s">
        <v>28</v>
      </c>
      <c r="W253" s="167" t="s">
        <v>28</v>
      </c>
      <c r="X253" s="167">
        <v>129.285</v>
      </c>
      <c r="Y253" s="167">
        <v>132.14300000000003</v>
      </c>
      <c r="Z253" s="91" t="s">
        <v>28</v>
      </c>
      <c r="AA253" s="91" t="s">
        <v>28</v>
      </c>
      <c r="AC253" s="91">
        <v>51.333333333333336</v>
      </c>
      <c r="AD253" s="91">
        <v>53</v>
      </c>
      <c r="AE253" s="91">
        <v>34.666666666666664</v>
      </c>
      <c r="AF253" s="91">
        <v>47.916666666666664</v>
      </c>
      <c r="AG253" s="91">
        <v>38.875</v>
      </c>
      <c r="AH253" s="91">
        <v>29.5</v>
      </c>
      <c r="AI253" s="91">
        <v>51.168333333333329</v>
      </c>
      <c r="AJ253" s="91">
        <v>44.113333333333337</v>
      </c>
      <c r="AK253" s="91" t="s">
        <v>28</v>
      </c>
      <c r="AL253" s="91" t="s">
        <v>28</v>
      </c>
      <c r="AM253" s="91" t="s">
        <v>28</v>
      </c>
      <c r="AN253" s="91" t="s">
        <v>28</v>
      </c>
      <c r="AO253" s="91">
        <v>42.25</v>
      </c>
      <c r="AP253" s="91">
        <v>38</v>
      </c>
      <c r="AQ253" s="91">
        <v>28.5</v>
      </c>
      <c r="AR253" s="91" t="s">
        <v>28</v>
      </c>
      <c r="AS253" s="91" t="s">
        <v>28</v>
      </c>
      <c r="AT253" s="91" t="s">
        <v>28</v>
      </c>
      <c r="AV253" s="91" t="s">
        <v>28</v>
      </c>
      <c r="AW253" s="91" t="s">
        <v>28</v>
      </c>
      <c r="AX253" s="91" t="s">
        <v>28</v>
      </c>
      <c r="AY253" s="91" t="s">
        <v>28</v>
      </c>
      <c r="AZ253" s="91" t="s">
        <v>28</v>
      </c>
      <c r="BA253" s="91" t="s">
        <v>28</v>
      </c>
      <c r="BB253" s="91">
        <v>132.10499999999999</v>
      </c>
      <c r="BD253" s="128">
        <v>1070</v>
      </c>
      <c r="BE253" s="128">
        <v>4</v>
      </c>
    </row>
    <row r="254" spans="1:57">
      <c r="A254" s="166">
        <v>40391</v>
      </c>
      <c r="B254" s="91">
        <v>140.3125</v>
      </c>
      <c r="C254" s="91">
        <v>142.875</v>
      </c>
      <c r="D254" s="91">
        <v>133.21916666666667</v>
      </c>
      <c r="E254" s="91">
        <v>138.08888888888887</v>
      </c>
      <c r="F254" s="91">
        <v>141</v>
      </c>
      <c r="G254" s="91" t="s">
        <v>28</v>
      </c>
      <c r="H254" s="91">
        <v>138.80222222222221</v>
      </c>
      <c r="P254" s="91">
        <v>152.81333333333333</v>
      </c>
      <c r="Q254" s="91">
        <v>169.86</v>
      </c>
      <c r="R254" s="91" t="s">
        <v>28</v>
      </c>
      <c r="T254" s="167" t="s">
        <v>28</v>
      </c>
      <c r="U254" s="167">
        <v>112.58333333333333</v>
      </c>
      <c r="V254" s="167" t="s">
        <v>28</v>
      </c>
      <c r="W254" s="167" t="s">
        <v>28</v>
      </c>
      <c r="X254" s="167">
        <v>129.81099999999998</v>
      </c>
      <c r="Y254" s="167">
        <v>136.33458333333334</v>
      </c>
      <c r="Z254" s="91">
        <v>141.25222222222223</v>
      </c>
      <c r="AA254" s="91">
        <v>152.83500000000001</v>
      </c>
      <c r="AC254" s="91">
        <v>54.5</v>
      </c>
      <c r="AD254" s="91">
        <v>53.5</v>
      </c>
      <c r="AE254" s="91">
        <v>30.875</v>
      </c>
      <c r="AF254" s="91">
        <v>45.75</v>
      </c>
      <c r="AG254" s="91">
        <v>36.5</v>
      </c>
      <c r="AH254" s="91">
        <v>26.125</v>
      </c>
      <c r="AI254" s="91">
        <v>56.594583333333333</v>
      </c>
      <c r="AJ254" s="91">
        <v>48.307499999999997</v>
      </c>
      <c r="AK254" s="91">
        <v>47.65</v>
      </c>
      <c r="AL254" s="91" t="s">
        <v>28</v>
      </c>
      <c r="AM254" s="91" t="s">
        <v>28</v>
      </c>
      <c r="AN254" s="91" t="s">
        <v>28</v>
      </c>
      <c r="AO254" s="91">
        <v>48.375</v>
      </c>
      <c r="AP254" s="91">
        <v>45.75</v>
      </c>
      <c r="AQ254" s="91">
        <v>27.375</v>
      </c>
      <c r="AR254" s="91">
        <v>73.768333333333345</v>
      </c>
      <c r="AS254" s="91">
        <v>60.675000000000011</v>
      </c>
      <c r="AT254" s="91" t="s">
        <v>28</v>
      </c>
      <c r="AV254" s="91" t="s">
        <v>28</v>
      </c>
      <c r="AW254" s="91" t="s">
        <v>28</v>
      </c>
      <c r="AX254" s="91" t="s">
        <v>28</v>
      </c>
      <c r="AY254" s="91" t="s">
        <v>28</v>
      </c>
      <c r="AZ254" s="91" t="s">
        <v>28</v>
      </c>
      <c r="BA254" s="91" t="s">
        <v>28</v>
      </c>
      <c r="BB254" s="91">
        <v>133.41</v>
      </c>
      <c r="BD254" s="128">
        <v>1074</v>
      </c>
      <c r="BE254" s="128">
        <v>4</v>
      </c>
    </row>
    <row r="255" spans="1:57">
      <c r="A255" s="166">
        <v>40422</v>
      </c>
      <c r="B255" s="91">
        <v>150.19999999999999</v>
      </c>
      <c r="C255" s="91">
        <v>146.69999999999999</v>
      </c>
      <c r="D255" s="91">
        <v>144.21333333333334</v>
      </c>
      <c r="E255" s="91">
        <v>156.68833333333333</v>
      </c>
      <c r="F255" s="91">
        <v>163.83333333333334</v>
      </c>
      <c r="G255" s="91" t="s">
        <v>28</v>
      </c>
      <c r="H255" s="91">
        <v>147.03777777777779</v>
      </c>
      <c r="P255" s="91">
        <v>143.55999999999997</v>
      </c>
      <c r="Q255" s="91">
        <v>159.64600000000002</v>
      </c>
      <c r="R255" s="91" t="s">
        <v>28</v>
      </c>
      <c r="T255" s="167" t="s">
        <v>28</v>
      </c>
      <c r="U255" s="167">
        <v>122.6</v>
      </c>
      <c r="V255" s="167" t="s">
        <v>28</v>
      </c>
      <c r="W255" s="167">
        <v>129.26300000000001</v>
      </c>
      <c r="X255" s="167">
        <v>138.71286666666668</v>
      </c>
      <c r="Y255" s="167">
        <v>143.20700000000002</v>
      </c>
      <c r="Z255" s="91">
        <v>139.16333333333336</v>
      </c>
      <c r="AA255" s="91">
        <v>152.17200000000003</v>
      </c>
      <c r="AC255" s="91">
        <v>53.3</v>
      </c>
      <c r="AD255" s="91">
        <v>53.9</v>
      </c>
      <c r="AE255" s="91">
        <v>34.1</v>
      </c>
      <c r="AF255" s="91">
        <v>53.3</v>
      </c>
      <c r="AG255" s="91">
        <v>44.65</v>
      </c>
      <c r="AH255" s="91">
        <v>30.625</v>
      </c>
      <c r="AI255" s="91">
        <v>51.777499999999996</v>
      </c>
      <c r="AJ255" s="91">
        <v>44.945</v>
      </c>
      <c r="AK255" s="91">
        <v>46.78</v>
      </c>
      <c r="AL255" s="91" t="s">
        <v>28</v>
      </c>
      <c r="AM255" s="91" t="s">
        <v>28</v>
      </c>
      <c r="AN255" s="91" t="s">
        <v>28</v>
      </c>
      <c r="AO255" s="91">
        <v>50.333333333333336</v>
      </c>
      <c r="AP255" s="91">
        <v>50.25</v>
      </c>
      <c r="AQ255" s="91">
        <v>36.583333333333336</v>
      </c>
      <c r="AR255" s="91">
        <v>82.820666666666654</v>
      </c>
      <c r="AS255" s="91">
        <v>64.889999999999986</v>
      </c>
      <c r="AT255" s="91" t="s">
        <v>28</v>
      </c>
      <c r="AV255" s="91" t="s">
        <v>28</v>
      </c>
      <c r="AW255" s="91" t="s">
        <v>28</v>
      </c>
      <c r="AX255" s="91" t="s">
        <v>28</v>
      </c>
      <c r="AY255" s="91" t="s">
        <v>28</v>
      </c>
      <c r="AZ255" s="91" t="s">
        <v>28</v>
      </c>
      <c r="BA255" s="91" t="s">
        <v>28</v>
      </c>
      <c r="BB255" s="91">
        <v>142.834</v>
      </c>
      <c r="BD255" s="128">
        <v>1078</v>
      </c>
      <c r="BE255" s="128">
        <v>5</v>
      </c>
    </row>
    <row r="256" spans="1:57">
      <c r="A256" s="166">
        <v>40452</v>
      </c>
      <c r="B256" s="91">
        <v>155.75</v>
      </c>
      <c r="C256" s="91">
        <v>148.25</v>
      </c>
      <c r="D256" s="91">
        <v>143.24611111111111</v>
      </c>
      <c r="E256" s="91">
        <v>160.55583333333334</v>
      </c>
      <c r="F256" s="91">
        <v>150.5</v>
      </c>
      <c r="G256" s="91" t="s">
        <v>28</v>
      </c>
      <c r="H256" s="91">
        <v>149.08203703703703</v>
      </c>
      <c r="P256" s="91">
        <v>151.93833333333333</v>
      </c>
      <c r="Q256" s="91">
        <v>168.03666666666666</v>
      </c>
      <c r="R256" s="91" t="s">
        <v>28</v>
      </c>
      <c r="T256" s="167" t="s">
        <v>28</v>
      </c>
      <c r="U256" s="167">
        <v>129.375</v>
      </c>
      <c r="V256" s="167" t="s">
        <v>28</v>
      </c>
      <c r="W256" s="167">
        <v>129.375</v>
      </c>
      <c r="X256" s="167">
        <v>140.796875</v>
      </c>
      <c r="Y256" s="167">
        <v>146.73958333333331</v>
      </c>
      <c r="Z256" s="91">
        <v>145.69374999999999</v>
      </c>
      <c r="AA256" s="91">
        <v>155.98416666666668</v>
      </c>
      <c r="AC256" s="91">
        <v>58.0625</v>
      </c>
      <c r="AD256" s="91">
        <v>59.0625</v>
      </c>
      <c r="AE256" s="91">
        <v>42</v>
      </c>
      <c r="AF256" s="91">
        <v>55.875</v>
      </c>
      <c r="AG256" s="91">
        <v>46.0625</v>
      </c>
      <c r="AH256" s="91">
        <v>34.4375</v>
      </c>
      <c r="AI256" s="91">
        <v>64.163333333333327</v>
      </c>
      <c r="AJ256" s="91">
        <v>51.276666666666664</v>
      </c>
      <c r="AK256" s="91">
        <v>38.015000000000001</v>
      </c>
      <c r="AL256" s="91" t="s">
        <v>28</v>
      </c>
      <c r="AM256" s="91" t="s">
        <v>28</v>
      </c>
      <c r="AN256" s="91" t="s">
        <v>28</v>
      </c>
      <c r="AO256" s="91">
        <v>49.916666666666664</v>
      </c>
      <c r="AP256" s="91">
        <v>47.5</v>
      </c>
      <c r="AQ256" s="91">
        <v>30.5</v>
      </c>
      <c r="AR256" s="91">
        <v>80.969583333333333</v>
      </c>
      <c r="AS256" s="91">
        <v>62.902083333333337</v>
      </c>
      <c r="AT256" s="91" t="s">
        <v>28</v>
      </c>
      <c r="AV256" s="91" t="s">
        <v>28</v>
      </c>
      <c r="AW256" s="91" t="s">
        <v>28</v>
      </c>
      <c r="AX256" s="91" t="s">
        <v>28</v>
      </c>
      <c r="AY256" s="91" t="s">
        <v>28</v>
      </c>
      <c r="AZ256" s="91" t="s">
        <v>28</v>
      </c>
      <c r="BA256" s="91" t="s">
        <v>28</v>
      </c>
      <c r="BB256" s="91">
        <v>147.95666666666668</v>
      </c>
      <c r="BD256" s="128">
        <v>1083</v>
      </c>
      <c r="BE256" s="128">
        <v>4</v>
      </c>
    </row>
    <row r="257" spans="1:57">
      <c r="A257" s="166">
        <v>40483</v>
      </c>
      <c r="B257" s="91">
        <v>168.66666666666666</v>
      </c>
      <c r="C257" s="91">
        <v>157.3125</v>
      </c>
      <c r="D257" s="91">
        <v>166.53041666666667</v>
      </c>
      <c r="E257" s="91">
        <v>176.75222222222223</v>
      </c>
      <c r="F257" s="91" t="s">
        <v>28</v>
      </c>
      <c r="G257" s="91" t="s">
        <v>28</v>
      </c>
      <c r="H257" s="91">
        <v>164.16986111111109</v>
      </c>
      <c r="P257" s="91">
        <v>165.90958333333333</v>
      </c>
      <c r="Q257" s="91">
        <v>184.27333333333334</v>
      </c>
      <c r="R257" s="91" t="s">
        <v>28</v>
      </c>
      <c r="T257" s="167" t="s">
        <v>28</v>
      </c>
      <c r="U257" s="167">
        <v>138.16666666666666</v>
      </c>
      <c r="V257" s="167" t="s">
        <v>28</v>
      </c>
      <c r="W257" s="167">
        <v>139.20833333333334</v>
      </c>
      <c r="X257" s="167">
        <v>149.935</v>
      </c>
      <c r="Y257" s="167">
        <v>153.08583333333337</v>
      </c>
      <c r="Z257" s="91">
        <v>151.67250000000001</v>
      </c>
      <c r="AA257" s="91">
        <v>165.56874999999999</v>
      </c>
      <c r="AC257" s="91">
        <v>64.333333333333329</v>
      </c>
      <c r="AD257" s="91">
        <v>62.5</v>
      </c>
      <c r="AE257" s="91">
        <v>47.666666666666664</v>
      </c>
      <c r="AF257" s="91">
        <v>57.875</v>
      </c>
      <c r="AG257" s="91">
        <v>46.916666666666664</v>
      </c>
      <c r="AH257" s="91">
        <v>34.0625</v>
      </c>
      <c r="AI257" s="91">
        <v>63.42916666666666</v>
      </c>
      <c r="AJ257" s="91">
        <v>47.922499999999999</v>
      </c>
      <c r="AK257" s="91">
        <v>51</v>
      </c>
      <c r="AL257" s="91" t="s">
        <v>28</v>
      </c>
      <c r="AM257" s="91" t="s">
        <v>28</v>
      </c>
      <c r="AN257" s="91" t="s">
        <v>28</v>
      </c>
      <c r="AO257" s="91">
        <v>47.875</v>
      </c>
      <c r="AP257" s="91">
        <v>45.5</v>
      </c>
      <c r="AQ257" s="91">
        <v>41.125</v>
      </c>
      <c r="AR257" s="91">
        <v>88.507708333333341</v>
      </c>
      <c r="AS257" s="91">
        <v>69.558749999999989</v>
      </c>
      <c r="AT257" s="91" t="s">
        <v>28</v>
      </c>
      <c r="AV257" s="91" t="s">
        <v>28</v>
      </c>
      <c r="AW257" s="91" t="s">
        <v>28</v>
      </c>
      <c r="AX257" s="91" t="s">
        <v>28</v>
      </c>
      <c r="AY257" s="91" t="s">
        <v>28</v>
      </c>
      <c r="AZ257" s="91" t="s">
        <v>28</v>
      </c>
      <c r="BA257" s="91" t="s">
        <v>28</v>
      </c>
      <c r="BB257" s="91">
        <v>151.16</v>
      </c>
      <c r="BD257" s="128">
        <v>1087</v>
      </c>
      <c r="BE257" s="128">
        <v>4</v>
      </c>
    </row>
    <row r="258" spans="1:57">
      <c r="A258" s="166">
        <v>40513</v>
      </c>
      <c r="B258" s="91">
        <v>181.875</v>
      </c>
      <c r="C258" s="91">
        <v>172.33333333333334</v>
      </c>
      <c r="D258" s="91">
        <v>173.70500000000001</v>
      </c>
      <c r="E258" s="91">
        <v>192.81000000000003</v>
      </c>
      <c r="F258" s="91" t="s">
        <v>28</v>
      </c>
      <c r="G258" s="91" t="s">
        <v>28</v>
      </c>
      <c r="H258" s="91">
        <v>175.97111111111113</v>
      </c>
      <c r="P258" s="91">
        <v>173.66766666666666</v>
      </c>
      <c r="Q258" s="91">
        <v>191.04066666666668</v>
      </c>
      <c r="R258" s="91" t="s">
        <v>28</v>
      </c>
      <c r="T258" s="167" t="s">
        <v>28</v>
      </c>
      <c r="U258" s="167">
        <v>152.375</v>
      </c>
      <c r="V258" s="167" t="s">
        <v>28</v>
      </c>
      <c r="W258" s="167">
        <v>148.5</v>
      </c>
      <c r="X258" s="167">
        <v>165.55833333333334</v>
      </c>
      <c r="Y258" s="167">
        <v>158.233</v>
      </c>
      <c r="Z258" s="91">
        <v>163.18333333333334</v>
      </c>
      <c r="AA258" s="91">
        <v>173.44866666666667</v>
      </c>
      <c r="AC258" s="91">
        <v>72</v>
      </c>
      <c r="AD258" s="91">
        <v>73.25</v>
      </c>
      <c r="AE258" s="91">
        <v>56.25</v>
      </c>
      <c r="AF258" s="91">
        <v>76.083333333333329</v>
      </c>
      <c r="AG258" s="91">
        <v>61.083333333333336</v>
      </c>
      <c r="AH258" s="91">
        <v>47.333333333333336</v>
      </c>
      <c r="AI258" s="91">
        <v>75.767666666666656</v>
      </c>
      <c r="AJ258" s="91">
        <v>69.430000000000007</v>
      </c>
      <c r="AK258" s="91">
        <v>62.68</v>
      </c>
      <c r="AL258" s="91" t="s">
        <v>28</v>
      </c>
      <c r="AM258" s="91" t="s">
        <v>28</v>
      </c>
      <c r="AN258" s="91" t="s">
        <v>28</v>
      </c>
      <c r="AO258" s="91">
        <v>73.5</v>
      </c>
      <c r="AP258" s="91">
        <v>79.5</v>
      </c>
      <c r="AQ258" s="91" t="s">
        <v>28</v>
      </c>
      <c r="AR258" s="91">
        <v>107.13266666666667</v>
      </c>
      <c r="AS258" s="91">
        <v>93.21</v>
      </c>
      <c r="AT258" s="91" t="s">
        <v>28</v>
      </c>
      <c r="AV258" s="91" t="s">
        <v>28</v>
      </c>
      <c r="AW258" s="91" t="s">
        <v>28</v>
      </c>
      <c r="AX258" s="91" t="s">
        <v>28</v>
      </c>
      <c r="AY258" s="91" t="s">
        <v>28</v>
      </c>
      <c r="AZ258" s="91" t="s">
        <v>28</v>
      </c>
      <c r="BA258" s="91" t="s">
        <v>28</v>
      </c>
      <c r="BB258" s="91">
        <v>159.95499999999998</v>
      </c>
      <c r="BD258" s="128">
        <v>1091</v>
      </c>
      <c r="BE258" s="128">
        <v>5</v>
      </c>
    </row>
    <row r="259" spans="1:57">
      <c r="A259" s="166">
        <v>40544</v>
      </c>
      <c r="B259" s="91">
        <v>191.625</v>
      </c>
      <c r="C259" s="91">
        <v>199.375</v>
      </c>
      <c r="D259" s="91">
        <v>189.65666666666667</v>
      </c>
      <c r="E259" s="91">
        <v>206.58</v>
      </c>
      <c r="F259" s="91">
        <v>223</v>
      </c>
      <c r="G259" s="91" t="s">
        <v>28</v>
      </c>
      <c r="H259" s="91">
        <v>193.55222222222221</v>
      </c>
      <c r="P259" s="91">
        <v>202.02500000000001</v>
      </c>
      <c r="Q259" s="91">
        <v>227.00888888888892</v>
      </c>
      <c r="R259" s="91" t="s">
        <v>28</v>
      </c>
      <c r="T259" s="167" t="s">
        <v>28</v>
      </c>
      <c r="U259" s="167">
        <v>163.90625</v>
      </c>
      <c r="V259" s="167" t="s">
        <v>28</v>
      </c>
      <c r="W259" s="167">
        <v>158.5</v>
      </c>
      <c r="X259" s="167">
        <v>162.06444444444443</v>
      </c>
      <c r="Y259" s="167">
        <v>163.43124999999998</v>
      </c>
      <c r="Z259" s="91">
        <v>195.01166666666666</v>
      </c>
      <c r="AA259" s="91">
        <v>204.7161111111111</v>
      </c>
      <c r="AC259" s="91">
        <v>83.5</v>
      </c>
      <c r="AD259" s="91">
        <v>84.5</v>
      </c>
      <c r="AE259" s="91">
        <v>63.166666666666664</v>
      </c>
      <c r="AF259" s="91">
        <v>83.166666666666671</v>
      </c>
      <c r="AG259" s="91">
        <v>76.166666666666671</v>
      </c>
      <c r="AH259" s="91">
        <v>66.666666666666671</v>
      </c>
      <c r="AI259" s="91">
        <v>87.845625000000013</v>
      </c>
      <c r="AJ259" s="91">
        <v>78</v>
      </c>
      <c r="AK259" s="91">
        <v>82.153333333333322</v>
      </c>
      <c r="AL259" s="91" t="s">
        <v>28</v>
      </c>
      <c r="AM259" s="91" t="s">
        <v>28</v>
      </c>
      <c r="AN259" s="91" t="s">
        <v>28</v>
      </c>
      <c r="AO259" s="91">
        <v>73.625</v>
      </c>
      <c r="AP259" s="91">
        <v>76.75</v>
      </c>
      <c r="AQ259" s="91">
        <v>57.875</v>
      </c>
      <c r="AR259" s="91">
        <v>128.78916666666666</v>
      </c>
      <c r="AS259" s="91">
        <v>113.61666666666667</v>
      </c>
      <c r="AT259" s="91" t="s">
        <v>28</v>
      </c>
      <c r="AV259" s="91" t="s">
        <v>28</v>
      </c>
      <c r="AW259" s="91" t="s">
        <v>28</v>
      </c>
      <c r="AX259" s="91" t="s">
        <v>28</v>
      </c>
      <c r="AY259" s="91" t="s">
        <v>28</v>
      </c>
      <c r="AZ259" s="91" t="s">
        <v>28</v>
      </c>
      <c r="BA259" s="91" t="s">
        <v>28</v>
      </c>
      <c r="BB259" s="91">
        <v>163.19499999999999</v>
      </c>
      <c r="BD259" s="128">
        <v>1096</v>
      </c>
      <c r="BE259" s="128">
        <v>4</v>
      </c>
    </row>
    <row r="260" spans="1:57">
      <c r="A260" s="166">
        <v>40575</v>
      </c>
      <c r="B260" s="91">
        <v>212.5</v>
      </c>
      <c r="C260" s="91">
        <v>213.5</v>
      </c>
      <c r="D260" s="91">
        <v>180</v>
      </c>
      <c r="E260" s="91">
        <v>212.87916666666666</v>
      </c>
      <c r="F260" s="91" t="s">
        <v>28</v>
      </c>
      <c r="G260" s="91" t="s">
        <v>28</v>
      </c>
      <c r="H260" s="91">
        <v>202</v>
      </c>
      <c r="P260" s="91">
        <v>203.98708333333335</v>
      </c>
      <c r="Q260" s="91">
        <v>238.16416666666666</v>
      </c>
      <c r="R260" s="91" t="s">
        <v>28</v>
      </c>
      <c r="T260" s="167" t="s">
        <v>28</v>
      </c>
      <c r="U260" s="167">
        <v>182.625</v>
      </c>
      <c r="V260" s="167" t="s">
        <v>28</v>
      </c>
      <c r="W260" s="167">
        <v>159.0625</v>
      </c>
      <c r="X260" s="167">
        <v>164.19749999999999</v>
      </c>
      <c r="Y260" s="167">
        <v>164.63833333333332</v>
      </c>
      <c r="Z260" s="91">
        <v>180.85083333333336</v>
      </c>
      <c r="AA260" s="91">
        <v>204.45916666666665</v>
      </c>
      <c r="AC260" s="91">
        <v>86</v>
      </c>
      <c r="AD260" s="91">
        <v>88</v>
      </c>
      <c r="AE260" s="91">
        <v>66</v>
      </c>
      <c r="AF260" s="91">
        <v>88</v>
      </c>
      <c r="AG260" s="91">
        <v>77.5</v>
      </c>
      <c r="AH260" s="91">
        <v>62.25</v>
      </c>
      <c r="AI260" s="91">
        <v>80.301874999999995</v>
      </c>
      <c r="AJ260" s="91">
        <v>76.218333333333348</v>
      </c>
      <c r="AK260" s="91">
        <v>75.19</v>
      </c>
      <c r="AL260" s="91" t="s">
        <v>28</v>
      </c>
      <c r="AM260" s="91" t="s">
        <v>28</v>
      </c>
      <c r="AN260" s="91" t="s">
        <v>28</v>
      </c>
      <c r="AO260" s="91">
        <v>77.25</v>
      </c>
      <c r="AP260" s="91">
        <v>79</v>
      </c>
      <c r="AQ260" s="91">
        <v>56.5</v>
      </c>
      <c r="AR260" s="91">
        <v>124.50625000000001</v>
      </c>
      <c r="AS260" s="91">
        <v>94.005833333333328</v>
      </c>
      <c r="AT260" s="91" t="s">
        <v>28</v>
      </c>
      <c r="AV260" s="91" t="s">
        <v>28</v>
      </c>
      <c r="AW260" s="91" t="s">
        <v>28</v>
      </c>
      <c r="AX260" s="91" t="s">
        <v>28</v>
      </c>
      <c r="AY260" s="91" t="s">
        <v>28</v>
      </c>
      <c r="AZ260" s="91" t="s">
        <v>28</v>
      </c>
      <c r="BA260" s="91" t="s">
        <v>28</v>
      </c>
      <c r="BB260" s="91">
        <v>166.66500000000002</v>
      </c>
      <c r="BD260" s="128">
        <v>1100</v>
      </c>
      <c r="BE260" s="128">
        <v>4</v>
      </c>
    </row>
    <row r="261" spans="1:57">
      <c r="A261" s="166">
        <v>40603</v>
      </c>
      <c r="B261" s="91">
        <v>228.7</v>
      </c>
      <c r="C261" s="91">
        <v>215</v>
      </c>
      <c r="D261" s="91">
        <v>229</v>
      </c>
      <c r="E261" s="91">
        <v>218.4</v>
      </c>
      <c r="F261" s="91" t="s">
        <v>28</v>
      </c>
      <c r="G261" s="91" t="s">
        <v>28</v>
      </c>
      <c r="H261" s="91">
        <v>224.23333333333335</v>
      </c>
      <c r="P261" s="91">
        <v>227.19400000000002</v>
      </c>
      <c r="Q261" s="91">
        <v>257.84399999999999</v>
      </c>
      <c r="R261" s="91" t="s">
        <v>28</v>
      </c>
      <c r="T261" s="167" t="s">
        <v>28</v>
      </c>
      <c r="U261" s="167">
        <v>176.875</v>
      </c>
      <c r="V261" s="167" t="s">
        <v>28</v>
      </c>
      <c r="W261" s="167">
        <v>170.9375</v>
      </c>
      <c r="X261" s="167">
        <v>202.70875000000001</v>
      </c>
      <c r="Y261" s="167">
        <v>193.35833333333329</v>
      </c>
      <c r="Z261" s="91">
        <v>197.43966666666665</v>
      </c>
      <c r="AA261" s="91">
        <v>227.70933333333338</v>
      </c>
      <c r="AC261" s="91">
        <v>81.45</v>
      </c>
      <c r="AD261" s="91">
        <v>82.25</v>
      </c>
      <c r="AE261" s="91">
        <v>60.4</v>
      </c>
      <c r="AF261" s="91">
        <v>75.625</v>
      </c>
      <c r="AG261" s="91">
        <v>71.75</v>
      </c>
      <c r="AH261" s="91">
        <v>59.5</v>
      </c>
      <c r="AI261" s="91">
        <v>70.727166666666662</v>
      </c>
      <c r="AJ261" s="91">
        <v>57.896250000000002</v>
      </c>
      <c r="AK261" s="91">
        <v>58.015999999999998</v>
      </c>
      <c r="AL261" s="91" t="s">
        <v>28</v>
      </c>
      <c r="AM261" s="91" t="s">
        <v>28</v>
      </c>
      <c r="AN261" s="91" t="s">
        <v>28</v>
      </c>
      <c r="AO261" s="91">
        <v>84</v>
      </c>
      <c r="AP261" s="91">
        <v>76</v>
      </c>
      <c r="AQ261" s="91">
        <v>62</v>
      </c>
      <c r="AR261" s="91">
        <v>116.12133333333334</v>
      </c>
      <c r="AS261" s="91">
        <v>93.182333333333332</v>
      </c>
      <c r="AT261" s="91" t="s">
        <v>28</v>
      </c>
      <c r="AV261" s="91" t="s">
        <v>28</v>
      </c>
      <c r="AW261" s="91" t="s">
        <v>28</v>
      </c>
      <c r="AX261" s="91" t="s">
        <v>28</v>
      </c>
      <c r="AY261" s="91" t="s">
        <v>28</v>
      </c>
      <c r="AZ261" s="91" t="s">
        <v>28</v>
      </c>
      <c r="BA261" s="91" t="s">
        <v>28</v>
      </c>
      <c r="BB261" s="91">
        <v>195.88333333333333</v>
      </c>
      <c r="BD261" s="128">
        <v>1104</v>
      </c>
      <c r="BE261" s="128">
        <v>5</v>
      </c>
    </row>
    <row r="262" spans="1:57">
      <c r="A262" s="166">
        <v>40634</v>
      </c>
      <c r="B262" s="91">
        <v>211.5</v>
      </c>
      <c r="C262" s="91">
        <v>208.5</v>
      </c>
      <c r="D262" s="91">
        <v>236.60333333333332</v>
      </c>
      <c r="E262" s="91">
        <v>226.81</v>
      </c>
      <c r="F262" s="91" t="s">
        <v>28</v>
      </c>
      <c r="G262" s="91" t="s">
        <v>28</v>
      </c>
      <c r="H262" s="91">
        <v>218.86777777777777</v>
      </c>
      <c r="P262" s="91">
        <v>221.76666666666668</v>
      </c>
      <c r="Q262" s="91">
        <v>244.30333333333334</v>
      </c>
      <c r="R262" s="91" t="s">
        <v>28</v>
      </c>
      <c r="T262" s="167" t="s">
        <v>28</v>
      </c>
      <c r="U262" s="167">
        <v>152.625</v>
      </c>
      <c r="V262" s="167" t="s">
        <v>28</v>
      </c>
      <c r="W262" s="167">
        <v>164.58333333333334</v>
      </c>
      <c r="X262" s="167">
        <v>189.74666666666667</v>
      </c>
      <c r="Y262" s="167">
        <v>186.62333333333333</v>
      </c>
      <c r="Z262" s="91">
        <v>206.13749999999999</v>
      </c>
      <c r="AA262" s="91">
        <v>232.90416666666667</v>
      </c>
      <c r="AC262" s="91">
        <v>70.625</v>
      </c>
      <c r="AD262" s="91">
        <v>71.75</v>
      </c>
      <c r="AE262" s="91">
        <v>46.375</v>
      </c>
      <c r="AF262" s="91">
        <v>71.8125</v>
      </c>
      <c r="AG262" s="91">
        <v>63.125</v>
      </c>
      <c r="AH262" s="91">
        <v>53.25</v>
      </c>
      <c r="AI262" s="91">
        <v>50.667999999999992</v>
      </c>
      <c r="AJ262" s="91">
        <v>36.107500000000002</v>
      </c>
      <c r="AK262" s="91">
        <v>37.685000000000002</v>
      </c>
      <c r="AL262" s="91" t="s">
        <v>28</v>
      </c>
      <c r="AM262" s="91" t="s">
        <v>28</v>
      </c>
      <c r="AN262" s="91" t="s">
        <v>28</v>
      </c>
      <c r="AO262" s="91">
        <v>59</v>
      </c>
      <c r="AP262" s="91">
        <v>60.5</v>
      </c>
      <c r="AQ262" s="91">
        <v>47.75</v>
      </c>
      <c r="AR262" s="91">
        <v>90.307500000000005</v>
      </c>
      <c r="AS262" s="91">
        <v>71.517499999999984</v>
      </c>
      <c r="AT262" s="91" t="s">
        <v>28</v>
      </c>
      <c r="AV262" s="91" t="s">
        <v>28</v>
      </c>
      <c r="AW262" s="91" t="s">
        <v>28</v>
      </c>
      <c r="AX262" s="91" t="s">
        <v>28</v>
      </c>
      <c r="AY262" s="91" t="s">
        <v>28</v>
      </c>
      <c r="AZ262" s="91" t="s">
        <v>28</v>
      </c>
      <c r="BA262" s="91" t="s">
        <v>28</v>
      </c>
      <c r="BB262" s="91">
        <v>190.5</v>
      </c>
      <c r="BD262" s="128">
        <v>1109</v>
      </c>
      <c r="BE262" s="128">
        <v>4</v>
      </c>
    </row>
    <row r="263" spans="1:57">
      <c r="A263" s="166">
        <v>40664</v>
      </c>
      <c r="B263" s="91">
        <v>222.625</v>
      </c>
      <c r="C263" s="91">
        <v>215</v>
      </c>
      <c r="D263" s="91">
        <v>246.9395833333333</v>
      </c>
      <c r="E263" s="91">
        <v>214.4425</v>
      </c>
      <c r="F263" s="91">
        <v>208</v>
      </c>
      <c r="G263" s="91" t="s">
        <v>28</v>
      </c>
      <c r="H263" s="91">
        <v>228.18819444444443</v>
      </c>
      <c r="P263" s="91">
        <v>206.86500000000001</v>
      </c>
      <c r="Q263" s="91">
        <v>225.74416666666667</v>
      </c>
      <c r="R263" s="91" t="s">
        <v>28</v>
      </c>
      <c r="T263" s="167" t="s">
        <v>28</v>
      </c>
      <c r="U263" s="167">
        <v>160.0625</v>
      </c>
      <c r="V263" s="167" t="s">
        <v>28</v>
      </c>
      <c r="W263" s="167">
        <v>169</v>
      </c>
      <c r="X263" s="167">
        <v>205.5</v>
      </c>
      <c r="Y263" s="167">
        <v>192.70000000000002</v>
      </c>
      <c r="Z263" s="91">
        <v>189.91083333333336</v>
      </c>
      <c r="AA263" s="91">
        <v>213.74333333333334</v>
      </c>
      <c r="AC263" s="91">
        <v>57.5</v>
      </c>
      <c r="AD263" s="91">
        <v>61.625</v>
      </c>
      <c r="AE263" s="91">
        <v>39</v>
      </c>
      <c r="AF263" s="91">
        <v>60.5</v>
      </c>
      <c r="AG263" s="91">
        <v>49.916666666666664</v>
      </c>
      <c r="AH263" s="91">
        <v>37.583333333333336</v>
      </c>
      <c r="AI263" s="91">
        <v>54.031874999999999</v>
      </c>
      <c r="AJ263" s="91">
        <v>50.17</v>
      </c>
      <c r="AK263" s="91">
        <v>43.75</v>
      </c>
      <c r="AL263" s="91" t="s">
        <v>28</v>
      </c>
      <c r="AM263" s="91" t="s">
        <v>28</v>
      </c>
      <c r="AN263" s="91" t="s">
        <v>28</v>
      </c>
      <c r="AO263" s="91">
        <v>49.5</v>
      </c>
      <c r="AP263" s="91">
        <v>49.5</v>
      </c>
      <c r="AQ263" s="91">
        <v>30</v>
      </c>
      <c r="AR263" s="91">
        <v>85.568333333333328</v>
      </c>
      <c r="AS263" s="91">
        <v>68.001249999999999</v>
      </c>
      <c r="AT263" s="91" t="s">
        <v>28</v>
      </c>
      <c r="AV263" s="91" t="s">
        <v>28</v>
      </c>
      <c r="AW263" s="91" t="s">
        <v>28</v>
      </c>
      <c r="AX263" s="91" t="s">
        <v>28</v>
      </c>
      <c r="AY263" s="91" t="s">
        <v>28</v>
      </c>
      <c r="AZ263" s="91" t="s">
        <v>28</v>
      </c>
      <c r="BA263" s="91" t="s">
        <v>28</v>
      </c>
      <c r="BB263" s="91">
        <v>193.5</v>
      </c>
      <c r="BD263" s="128">
        <v>1113</v>
      </c>
      <c r="BE263" s="128">
        <v>4</v>
      </c>
    </row>
    <row r="264" spans="1:57">
      <c r="A264" s="166">
        <v>40695</v>
      </c>
      <c r="B264" s="91">
        <v>216.7</v>
      </c>
      <c r="C264" s="91">
        <v>200.3</v>
      </c>
      <c r="D264" s="91">
        <v>237.00966666666667</v>
      </c>
      <c r="E264" s="91">
        <v>216.13499999999999</v>
      </c>
      <c r="F264" s="91">
        <v>208</v>
      </c>
      <c r="G264" s="91" t="s">
        <v>28</v>
      </c>
      <c r="H264" s="91">
        <v>218.00322222222223</v>
      </c>
      <c r="P264" s="91">
        <v>184.85266666666666</v>
      </c>
      <c r="Q264" s="91">
        <v>206.96333333333331</v>
      </c>
      <c r="R264" s="91" t="s">
        <v>28</v>
      </c>
      <c r="T264" s="167" t="s">
        <v>28</v>
      </c>
      <c r="U264" s="167">
        <v>161.30000000000001</v>
      </c>
      <c r="V264" s="167" t="s">
        <v>28</v>
      </c>
      <c r="W264" s="167">
        <v>174.28125</v>
      </c>
      <c r="X264" s="167">
        <v>202.50833333333333</v>
      </c>
      <c r="Y264" s="167">
        <v>205.66750000000002</v>
      </c>
      <c r="Z264" s="91">
        <v>183.88333333333333</v>
      </c>
      <c r="AA264" s="91">
        <v>210.56533333333331</v>
      </c>
      <c r="AC264" s="91">
        <v>51.9</v>
      </c>
      <c r="AD264" s="91">
        <v>53.85</v>
      </c>
      <c r="AE264" s="91">
        <v>29.9</v>
      </c>
      <c r="AF264" s="91">
        <v>59.1</v>
      </c>
      <c r="AG264" s="91">
        <v>49.6</v>
      </c>
      <c r="AH264" s="91">
        <v>34.299999999999997</v>
      </c>
      <c r="AI264" s="91">
        <v>57.649000000000001</v>
      </c>
      <c r="AJ264" s="91">
        <v>49.897499999999994</v>
      </c>
      <c r="AK264" s="91">
        <v>41.61</v>
      </c>
      <c r="AL264" s="91" t="s">
        <v>28</v>
      </c>
      <c r="AM264" s="91" t="s">
        <v>28</v>
      </c>
      <c r="AN264" s="91" t="s">
        <v>28</v>
      </c>
      <c r="AO264" s="91">
        <v>54.5</v>
      </c>
      <c r="AP264" s="91">
        <v>53.625</v>
      </c>
      <c r="AQ264" s="91">
        <v>27</v>
      </c>
      <c r="AR264" s="91">
        <v>89.813333333333333</v>
      </c>
      <c r="AS264" s="91">
        <v>71.696999999999989</v>
      </c>
      <c r="AT264" s="91" t="s">
        <v>28</v>
      </c>
      <c r="AV264" s="91" t="s">
        <v>28</v>
      </c>
      <c r="AW264" s="91" t="s">
        <v>28</v>
      </c>
      <c r="AX264" s="91" t="s">
        <v>28</v>
      </c>
      <c r="AY264" s="91" t="s">
        <v>28</v>
      </c>
      <c r="AZ264" s="91" t="s">
        <v>28</v>
      </c>
      <c r="BA264" s="91" t="s">
        <v>28</v>
      </c>
      <c r="BB264" s="91">
        <v>206.69800000000001</v>
      </c>
      <c r="BD264" s="128">
        <v>1117</v>
      </c>
      <c r="BE264" s="128">
        <v>5</v>
      </c>
    </row>
    <row r="265" spans="1:57">
      <c r="A265" s="166">
        <v>40725</v>
      </c>
      <c r="B265" s="91">
        <v>223.33333333333334</v>
      </c>
      <c r="C265" s="91">
        <v>214.375</v>
      </c>
      <c r="D265" s="91">
        <v>218.19208333333333</v>
      </c>
      <c r="E265" s="91">
        <v>215.64875000000001</v>
      </c>
      <c r="F265" s="91" t="s">
        <v>28</v>
      </c>
      <c r="G265" s="91" t="s">
        <v>28</v>
      </c>
      <c r="H265" s="91">
        <v>218.63347222222225</v>
      </c>
      <c r="P265" s="91">
        <v>185.36083333333332</v>
      </c>
      <c r="Q265" s="91">
        <v>209.76999999999998</v>
      </c>
      <c r="R265" s="91" t="s">
        <v>28</v>
      </c>
      <c r="T265" s="167" t="s">
        <v>28</v>
      </c>
      <c r="U265" s="167">
        <v>166.83333333333334</v>
      </c>
      <c r="V265" s="167" t="s">
        <v>28</v>
      </c>
      <c r="W265" s="167">
        <v>189.5</v>
      </c>
      <c r="X265" s="167">
        <v>191.05375000000001</v>
      </c>
      <c r="Y265" s="167">
        <v>194.42124999999999</v>
      </c>
      <c r="Z265" s="91">
        <v>180.65583333333336</v>
      </c>
      <c r="AA265" s="91">
        <v>209.84083333333331</v>
      </c>
      <c r="AC265" s="91">
        <v>53.5</v>
      </c>
      <c r="AD265" s="91">
        <v>53.333333333333336</v>
      </c>
      <c r="AE265" s="91">
        <v>27.333333333333332</v>
      </c>
      <c r="AF265" s="91">
        <v>75.75</v>
      </c>
      <c r="AG265" s="91">
        <v>58.75</v>
      </c>
      <c r="AH265" s="91" t="s">
        <v>28</v>
      </c>
      <c r="AI265" s="91">
        <v>67.55916666666667</v>
      </c>
      <c r="AJ265" s="91">
        <v>59.414999999999992</v>
      </c>
      <c r="AK265" s="91">
        <v>53.896666666666668</v>
      </c>
      <c r="AL265" s="91" t="s">
        <v>28</v>
      </c>
      <c r="AM265" s="91" t="s">
        <v>28</v>
      </c>
      <c r="AN265" s="91" t="s">
        <v>28</v>
      </c>
      <c r="AO265" s="91">
        <v>49.75</v>
      </c>
      <c r="AP265" s="91">
        <v>49.5</v>
      </c>
      <c r="AQ265" s="91">
        <v>33.5</v>
      </c>
      <c r="AR265" s="91">
        <v>98.38333333333334</v>
      </c>
      <c r="AS265" s="91">
        <v>74.033749999999998</v>
      </c>
      <c r="AT265" s="91" t="s">
        <v>28</v>
      </c>
      <c r="AV265" s="91" t="s">
        <v>28</v>
      </c>
      <c r="AW265" s="91" t="s">
        <v>28</v>
      </c>
      <c r="AX265" s="91" t="s">
        <v>28</v>
      </c>
      <c r="AY265" s="91" t="s">
        <v>28</v>
      </c>
      <c r="AZ265" s="91" t="s">
        <v>28</v>
      </c>
      <c r="BA265" s="91" t="s">
        <v>28</v>
      </c>
      <c r="BB265" s="91">
        <v>189.13499999999999</v>
      </c>
      <c r="BD265" s="128">
        <v>1122</v>
      </c>
      <c r="BE265" s="128">
        <v>4</v>
      </c>
    </row>
    <row r="266" spans="1:57">
      <c r="A266" s="166">
        <v>40756</v>
      </c>
      <c r="B266" s="91">
        <v>225.8</v>
      </c>
      <c r="C266" s="91">
        <v>222.75</v>
      </c>
      <c r="D266" s="91">
        <v>217.70933333333332</v>
      </c>
      <c r="E266" s="91">
        <v>235.16750000000002</v>
      </c>
      <c r="F266" s="91">
        <v>228</v>
      </c>
      <c r="G266" s="91" t="s">
        <v>28</v>
      </c>
      <c r="H266" s="91">
        <v>222.08644444444442</v>
      </c>
      <c r="P266" s="91">
        <v>180.86866666666668</v>
      </c>
      <c r="Q266" s="91">
        <v>199.63200000000001</v>
      </c>
      <c r="R266" s="91" t="s">
        <v>28</v>
      </c>
      <c r="T266" s="167" t="s">
        <v>28</v>
      </c>
      <c r="U266" s="167">
        <v>162.1</v>
      </c>
      <c r="V266" s="167" t="s">
        <v>28</v>
      </c>
      <c r="W266" s="167">
        <v>180.8125</v>
      </c>
      <c r="X266" s="167">
        <v>182.24250000000001</v>
      </c>
      <c r="Y266" s="167">
        <v>185.40666666666667</v>
      </c>
      <c r="Z266" s="91">
        <v>169.80466666666663</v>
      </c>
      <c r="AA266" s="91">
        <v>182.70333333333332</v>
      </c>
      <c r="AC266" s="91">
        <v>62.6</v>
      </c>
      <c r="AD266" s="91">
        <v>60.2</v>
      </c>
      <c r="AE266" s="91">
        <v>32.700000000000003</v>
      </c>
      <c r="AF266" s="91">
        <v>77.400000000000006</v>
      </c>
      <c r="AG266" s="91">
        <v>66.95</v>
      </c>
      <c r="AH266" s="91">
        <v>48.6</v>
      </c>
      <c r="AI266" s="91">
        <v>66.297333333333341</v>
      </c>
      <c r="AJ266" s="91">
        <v>55.787500000000001</v>
      </c>
      <c r="AK266" s="91">
        <v>47.251999999999995</v>
      </c>
      <c r="AL266" s="91" t="s">
        <v>28</v>
      </c>
      <c r="AM266" s="91" t="s">
        <v>28</v>
      </c>
      <c r="AN266" s="91" t="s">
        <v>28</v>
      </c>
      <c r="AO266" s="91">
        <v>72.083333333333329</v>
      </c>
      <c r="AP266" s="91">
        <v>66.333333333333329</v>
      </c>
      <c r="AQ266" s="91">
        <v>46.833333333333336</v>
      </c>
      <c r="AR266" s="91">
        <v>94.838999999999999</v>
      </c>
      <c r="AS266" s="91">
        <v>82.632500000000007</v>
      </c>
      <c r="AT266" s="91" t="s">
        <v>28</v>
      </c>
      <c r="AV266" s="91" t="s">
        <v>28</v>
      </c>
      <c r="AW266" s="91" t="s">
        <v>28</v>
      </c>
      <c r="AX266" s="91" t="s">
        <v>28</v>
      </c>
      <c r="AY266" s="91" t="s">
        <v>28</v>
      </c>
      <c r="AZ266" s="91" t="s">
        <v>28</v>
      </c>
      <c r="BA266" s="91" t="s">
        <v>28</v>
      </c>
      <c r="BB266" s="91">
        <v>184.67250000000001</v>
      </c>
      <c r="BD266" s="128">
        <v>1126</v>
      </c>
      <c r="BE266" s="128">
        <v>5</v>
      </c>
    </row>
    <row r="267" spans="1:57">
      <c r="A267" s="166">
        <v>40787</v>
      </c>
      <c r="B267" s="91">
        <v>223.875</v>
      </c>
      <c r="C267" s="91">
        <v>201.25</v>
      </c>
      <c r="D267" s="91">
        <v>208.07249999999999</v>
      </c>
      <c r="E267" s="91">
        <v>240.41</v>
      </c>
      <c r="F267" s="91">
        <v>227</v>
      </c>
      <c r="G267" s="91" t="s">
        <v>28</v>
      </c>
      <c r="H267" s="91">
        <v>211.06583333333333</v>
      </c>
      <c r="P267" s="91">
        <v>175.23166666666668</v>
      </c>
      <c r="Q267" s="91">
        <v>188.46083333333334</v>
      </c>
      <c r="R267" s="91" t="s">
        <v>28</v>
      </c>
      <c r="T267" s="167" t="s">
        <v>28</v>
      </c>
      <c r="U267" s="167">
        <v>153.5</v>
      </c>
      <c r="V267" s="167" t="s">
        <v>28</v>
      </c>
      <c r="W267" s="167">
        <v>173.15625</v>
      </c>
      <c r="X267" s="167">
        <v>175.1534375</v>
      </c>
      <c r="Y267" s="167">
        <v>179.53833333333336</v>
      </c>
      <c r="Z267" s="91">
        <v>167.53208333333333</v>
      </c>
      <c r="AA267" s="91">
        <v>178.99708333333334</v>
      </c>
      <c r="AC267" s="91">
        <v>61.875</v>
      </c>
      <c r="AD267" s="91">
        <v>60</v>
      </c>
      <c r="AE267" s="91">
        <v>29</v>
      </c>
      <c r="AF267" s="91">
        <v>63.125</v>
      </c>
      <c r="AG267" s="91">
        <v>53.125</v>
      </c>
      <c r="AH267" s="91">
        <v>45.25</v>
      </c>
      <c r="AI267" s="91">
        <v>66.868541666666658</v>
      </c>
      <c r="AJ267" s="91">
        <v>56.547499999999999</v>
      </c>
      <c r="AK267" s="91">
        <v>45.25</v>
      </c>
      <c r="AL267" s="91" t="s">
        <v>28</v>
      </c>
      <c r="AM267" s="91" t="s">
        <v>28</v>
      </c>
      <c r="AN267" s="91" t="s">
        <v>28</v>
      </c>
      <c r="AO267" s="91">
        <v>58</v>
      </c>
      <c r="AP267" s="91">
        <v>57.25</v>
      </c>
      <c r="AQ267" s="91">
        <v>44.75</v>
      </c>
      <c r="AR267" s="91">
        <v>98.736249999999998</v>
      </c>
      <c r="AS267" s="91">
        <v>77.867499999999993</v>
      </c>
      <c r="AT267" s="91" t="s">
        <v>28</v>
      </c>
      <c r="AV267" s="91" t="s">
        <v>28</v>
      </c>
      <c r="AW267" s="91" t="s">
        <v>28</v>
      </c>
      <c r="AX267" s="91" t="s">
        <v>28</v>
      </c>
      <c r="AY267" s="91" t="s">
        <v>28</v>
      </c>
      <c r="AZ267" s="91" t="s">
        <v>28</v>
      </c>
      <c r="BA267" s="91" t="s">
        <v>28</v>
      </c>
      <c r="BB267" s="91">
        <v>177</v>
      </c>
      <c r="BD267" s="128">
        <v>1131</v>
      </c>
      <c r="BE267" s="128">
        <v>4</v>
      </c>
    </row>
    <row r="268" spans="1:57">
      <c r="A268" s="166">
        <v>40817</v>
      </c>
      <c r="B268" s="91">
        <v>209.25</v>
      </c>
      <c r="C268" s="91">
        <v>193.91666666666666</v>
      </c>
      <c r="D268" s="91">
        <v>206.23958333333334</v>
      </c>
      <c r="E268" s="91">
        <v>222.43</v>
      </c>
      <c r="F268" s="91">
        <v>232.33333333333334</v>
      </c>
      <c r="G268" s="91" t="s">
        <v>28</v>
      </c>
      <c r="H268" s="91">
        <v>203.13541666666666</v>
      </c>
      <c r="P268" s="91">
        <v>186.34499999999997</v>
      </c>
      <c r="Q268" s="91">
        <v>208.41</v>
      </c>
      <c r="R268" s="91" t="s">
        <v>28</v>
      </c>
      <c r="T268" s="167" t="s">
        <v>28</v>
      </c>
      <c r="U268" s="167">
        <v>154</v>
      </c>
      <c r="V268" s="167" t="s">
        <v>28</v>
      </c>
      <c r="W268" s="167">
        <v>161.125</v>
      </c>
      <c r="X268" s="167">
        <v>170.36750000000001</v>
      </c>
      <c r="Y268" s="167">
        <v>171.64354166666669</v>
      </c>
      <c r="Z268" s="91">
        <v>178.05125000000001</v>
      </c>
      <c r="AA268" s="91">
        <v>192.69291666666663</v>
      </c>
      <c r="AC268" s="91">
        <v>68.25</v>
      </c>
      <c r="AD268" s="91">
        <v>64.5</v>
      </c>
      <c r="AE268" s="91">
        <v>41</v>
      </c>
      <c r="AF268" s="91">
        <v>59.9375</v>
      </c>
      <c r="AG268" s="91">
        <v>52.625</v>
      </c>
      <c r="AH268" s="91">
        <v>38.625</v>
      </c>
      <c r="AI268" s="91">
        <v>65.288750000000007</v>
      </c>
      <c r="AJ268" s="91">
        <v>50.5</v>
      </c>
      <c r="AK268" s="91">
        <v>52</v>
      </c>
      <c r="AL268" s="91" t="s">
        <v>28</v>
      </c>
      <c r="AM268" s="91" t="s">
        <v>28</v>
      </c>
      <c r="AN268" s="91" t="s">
        <v>28</v>
      </c>
      <c r="AO268" s="91">
        <v>52.416666666666664</v>
      </c>
      <c r="AP268" s="91">
        <v>51.25</v>
      </c>
      <c r="AQ268" s="91">
        <v>33.333333333333336</v>
      </c>
      <c r="AR268" s="91">
        <v>92.340833333333336</v>
      </c>
      <c r="AS268" s="91">
        <v>83.232500000000002</v>
      </c>
      <c r="AT268" s="91" t="s">
        <v>28</v>
      </c>
      <c r="AV268" s="91" t="s">
        <v>28</v>
      </c>
      <c r="AW268" s="91" t="s">
        <v>28</v>
      </c>
      <c r="AX268" s="91" t="s">
        <v>28</v>
      </c>
      <c r="AY268" s="91" t="s">
        <v>28</v>
      </c>
      <c r="AZ268" s="91" t="s">
        <v>28</v>
      </c>
      <c r="BA268" s="91" t="s">
        <v>28</v>
      </c>
      <c r="BB268" s="91">
        <v>172.32333333333335</v>
      </c>
      <c r="BD268" s="128">
        <v>1135</v>
      </c>
      <c r="BE268" s="128">
        <v>4</v>
      </c>
    </row>
    <row r="269" spans="1:57">
      <c r="A269" s="166">
        <v>40848</v>
      </c>
      <c r="B269" s="91">
        <v>214</v>
      </c>
      <c r="C269" s="91">
        <v>194.875</v>
      </c>
      <c r="D269" s="91">
        <v>209.95208333333332</v>
      </c>
      <c r="E269" s="91">
        <v>242.46083333333334</v>
      </c>
      <c r="F269" s="91" t="s">
        <v>28</v>
      </c>
      <c r="G269" s="91" t="s">
        <v>28</v>
      </c>
      <c r="H269" s="91">
        <v>206.27569444444444</v>
      </c>
      <c r="P269" s="91">
        <v>182.88133333333332</v>
      </c>
      <c r="Q269" s="91">
        <v>209.702</v>
      </c>
      <c r="R269" s="91" t="s">
        <v>28</v>
      </c>
      <c r="T269" s="167" t="s">
        <v>28</v>
      </c>
      <c r="U269" s="167">
        <v>156.875</v>
      </c>
      <c r="V269" s="167" t="s">
        <v>28</v>
      </c>
      <c r="W269" s="167">
        <v>162.79166666666666</v>
      </c>
      <c r="X269" s="167">
        <v>172.43125000000001</v>
      </c>
      <c r="Y269" s="167">
        <v>166.16866666666667</v>
      </c>
      <c r="Z269" s="91">
        <v>168.40400000000002</v>
      </c>
      <c r="AA269" s="91">
        <v>184.15866666666665</v>
      </c>
      <c r="AC269" s="91">
        <v>72.25</v>
      </c>
      <c r="AD269" s="91">
        <v>73.875</v>
      </c>
      <c r="AE269" s="91">
        <v>47.75</v>
      </c>
      <c r="AF269" s="91">
        <v>61.8125</v>
      </c>
      <c r="AG269" s="91">
        <v>46.666666666666664</v>
      </c>
      <c r="AH269" s="91">
        <v>36.333333333333336</v>
      </c>
      <c r="AI269" s="91">
        <v>67.102000000000004</v>
      </c>
      <c r="AJ269" s="91" t="s">
        <v>28</v>
      </c>
      <c r="AK269" s="91">
        <v>47.5</v>
      </c>
      <c r="AL269" s="91" t="s">
        <v>28</v>
      </c>
      <c r="AM269" s="91" t="s">
        <v>28</v>
      </c>
      <c r="AN269" s="91" t="s">
        <v>28</v>
      </c>
      <c r="AO269" s="91">
        <v>60.5</v>
      </c>
      <c r="AP269" s="91">
        <v>56.5</v>
      </c>
      <c r="AQ269" s="91">
        <v>17</v>
      </c>
      <c r="AR269" s="91">
        <v>84.242333333333335</v>
      </c>
      <c r="AS269" s="91">
        <v>75.771000000000001</v>
      </c>
      <c r="AT269" s="91" t="s">
        <v>28</v>
      </c>
      <c r="AV269" s="91" t="s">
        <v>28</v>
      </c>
      <c r="AW269" s="91" t="s">
        <v>28</v>
      </c>
      <c r="AX269" s="91" t="s">
        <v>28</v>
      </c>
      <c r="AY269" s="91" t="s">
        <v>28</v>
      </c>
      <c r="AZ269" s="91" t="s">
        <v>28</v>
      </c>
      <c r="BA269" s="91" t="s">
        <v>28</v>
      </c>
      <c r="BB269" s="91">
        <v>166.42</v>
      </c>
      <c r="BD269" s="128">
        <v>1139</v>
      </c>
      <c r="BE269" s="128">
        <v>5</v>
      </c>
    </row>
    <row r="270" spans="1:57">
      <c r="A270" s="166">
        <v>40878</v>
      </c>
      <c r="B270" s="91">
        <v>210.66666666666666</v>
      </c>
      <c r="C270" s="91">
        <v>205.375</v>
      </c>
      <c r="D270" s="91">
        <v>221.4725</v>
      </c>
      <c r="E270" s="91">
        <v>245.20833333333331</v>
      </c>
      <c r="F270" s="91">
        <v>234</v>
      </c>
      <c r="G270" s="91" t="s">
        <v>28</v>
      </c>
      <c r="H270" s="91">
        <v>212.5047222222222</v>
      </c>
      <c r="P270" s="91">
        <v>182.14333333333335</v>
      </c>
      <c r="Q270" s="91">
        <v>209.03333333333333</v>
      </c>
      <c r="R270" s="91" t="s">
        <v>28</v>
      </c>
      <c r="T270" s="167" t="s">
        <v>28</v>
      </c>
      <c r="U270" s="167">
        <v>135.83333333333334</v>
      </c>
      <c r="V270" s="167" t="s">
        <v>28</v>
      </c>
      <c r="W270" s="167">
        <v>156.41666666666666</v>
      </c>
      <c r="X270" s="167">
        <v>154.33333333333334</v>
      </c>
      <c r="Y270" s="167">
        <v>155.64999999999998</v>
      </c>
      <c r="Z270" s="91">
        <v>158.27111111111108</v>
      </c>
      <c r="AA270" s="91">
        <v>177.34777777777776</v>
      </c>
      <c r="AC270" s="91">
        <v>73</v>
      </c>
      <c r="AD270" s="91">
        <v>72.333333333333329</v>
      </c>
      <c r="AE270" s="91">
        <v>47.5</v>
      </c>
      <c r="AF270" s="91">
        <v>68.833333333333329</v>
      </c>
      <c r="AG270" s="91">
        <v>60.25</v>
      </c>
      <c r="AH270" s="91">
        <v>41</v>
      </c>
      <c r="AI270" s="91">
        <v>67.759375000000006</v>
      </c>
      <c r="AJ270" s="91">
        <v>64</v>
      </c>
      <c r="AK270" s="91">
        <v>51.56</v>
      </c>
      <c r="AL270" s="91" t="s">
        <v>28</v>
      </c>
      <c r="AM270" s="91" t="s">
        <v>28</v>
      </c>
      <c r="AN270" s="91" t="s">
        <v>28</v>
      </c>
      <c r="AO270" s="91">
        <v>64.25</v>
      </c>
      <c r="AP270" s="91">
        <v>61.75</v>
      </c>
      <c r="AQ270" s="91" t="s">
        <v>28</v>
      </c>
      <c r="AR270" s="91">
        <v>85.6111111111111</v>
      </c>
      <c r="AS270" s="91">
        <v>71.821666666666673</v>
      </c>
      <c r="AT270" s="91" t="s">
        <v>28</v>
      </c>
      <c r="AV270" s="91" t="s">
        <v>28</v>
      </c>
      <c r="AW270" s="91" t="s">
        <v>28</v>
      </c>
      <c r="AX270" s="91" t="s">
        <v>28</v>
      </c>
      <c r="AY270" s="91" t="s">
        <v>28</v>
      </c>
      <c r="AZ270" s="91" t="s">
        <v>28</v>
      </c>
      <c r="BA270" s="91" t="s">
        <v>28</v>
      </c>
      <c r="BB270" s="91">
        <v>156.70999999999998</v>
      </c>
      <c r="BD270" s="128">
        <v>1144</v>
      </c>
      <c r="BE270" s="128">
        <v>4</v>
      </c>
    </row>
    <row r="271" spans="1:57">
      <c r="A271" s="166">
        <v>40909</v>
      </c>
      <c r="B271" s="91">
        <v>240</v>
      </c>
      <c r="C271" s="91">
        <v>196.41666666666666</v>
      </c>
      <c r="D271" s="91">
        <v>211.5</v>
      </c>
      <c r="E271" s="91">
        <v>234.57958333333335</v>
      </c>
      <c r="F271" s="91">
        <v>224.25</v>
      </c>
      <c r="G271" s="91" t="s">
        <v>28</v>
      </c>
      <c r="H271" s="91">
        <v>215.9722222222222</v>
      </c>
      <c r="P271" s="91">
        <v>206.62749999999997</v>
      </c>
      <c r="Q271" s="91">
        <v>229.48749999999998</v>
      </c>
      <c r="R271" s="91" t="s">
        <v>28</v>
      </c>
      <c r="T271" s="167" t="s">
        <v>28</v>
      </c>
      <c r="U271" s="167">
        <v>144.4375</v>
      </c>
      <c r="V271" s="167" t="s">
        <v>28</v>
      </c>
      <c r="W271" s="167">
        <v>148</v>
      </c>
      <c r="X271" s="167">
        <v>161.48250000000002</v>
      </c>
      <c r="Y271" s="167">
        <v>149.93833333333333</v>
      </c>
      <c r="Z271" s="91">
        <v>181</v>
      </c>
      <c r="AA271" s="91">
        <v>199.14583333333334</v>
      </c>
      <c r="AC271" s="91">
        <v>78.875</v>
      </c>
      <c r="AD271" s="91">
        <v>78.125</v>
      </c>
      <c r="AE271" s="91">
        <v>50.9375</v>
      </c>
      <c r="AF271" s="91">
        <v>85</v>
      </c>
      <c r="AG271" s="91">
        <v>64.75</v>
      </c>
      <c r="AH271" s="91">
        <v>41.166666666666664</v>
      </c>
      <c r="AI271" s="91">
        <v>77.24166666666666</v>
      </c>
      <c r="AJ271" s="91">
        <v>75.19</v>
      </c>
      <c r="AK271" s="91">
        <v>58.209999999999994</v>
      </c>
      <c r="AL271" s="91" t="s">
        <v>28</v>
      </c>
      <c r="AM271" s="91" t="s">
        <v>28</v>
      </c>
      <c r="AN271" s="91" t="s">
        <v>28</v>
      </c>
      <c r="AO271" s="91">
        <v>70.875</v>
      </c>
      <c r="AP271" s="91">
        <v>69.5</v>
      </c>
      <c r="AQ271" s="91">
        <v>61.75</v>
      </c>
      <c r="AR271" s="91">
        <v>111.02583333333334</v>
      </c>
      <c r="AS271" s="91">
        <v>103.6575</v>
      </c>
      <c r="AT271" s="91" t="s">
        <v>28</v>
      </c>
      <c r="AV271" s="91" t="s">
        <v>28</v>
      </c>
      <c r="AW271" s="91" t="s">
        <v>28</v>
      </c>
      <c r="AX271" s="91" t="s">
        <v>28</v>
      </c>
      <c r="AY271" s="91" t="s">
        <v>28</v>
      </c>
      <c r="AZ271" s="91" t="s">
        <v>28</v>
      </c>
      <c r="BA271" s="91" t="s">
        <v>28</v>
      </c>
      <c r="BB271" s="91">
        <v>148.97</v>
      </c>
      <c r="BD271" s="128">
        <v>1148</v>
      </c>
      <c r="BE271" s="128">
        <v>4</v>
      </c>
    </row>
    <row r="272" spans="1:57">
      <c r="A272" s="166">
        <v>40940</v>
      </c>
      <c r="B272" s="91">
        <v>212.66666666666666</v>
      </c>
      <c r="C272" s="91">
        <v>202.83333333333334</v>
      </c>
      <c r="D272" s="91">
        <v>195.5</v>
      </c>
      <c r="E272" s="91">
        <v>226.875</v>
      </c>
      <c r="F272" s="91" t="s">
        <v>28</v>
      </c>
      <c r="G272" s="91" t="s">
        <v>28</v>
      </c>
      <c r="H272" s="91">
        <v>203.66666666666666</v>
      </c>
      <c r="P272" s="91">
        <v>214.61500000000001</v>
      </c>
      <c r="Q272" s="91">
        <v>232.36666666666665</v>
      </c>
      <c r="R272" s="91" t="s">
        <v>28</v>
      </c>
      <c r="T272" s="167" t="s">
        <v>28</v>
      </c>
      <c r="U272" s="167">
        <v>149.65</v>
      </c>
      <c r="V272" s="167" t="s">
        <v>28</v>
      </c>
      <c r="W272" s="167">
        <v>123.5</v>
      </c>
      <c r="X272" s="167">
        <v>153.37666666666667</v>
      </c>
      <c r="Y272" s="167">
        <v>147.16500000000002</v>
      </c>
      <c r="Z272" s="91">
        <v>171.28899999999999</v>
      </c>
      <c r="AA272" s="91">
        <v>193.13466666666667</v>
      </c>
      <c r="AC272" s="91">
        <v>88.4</v>
      </c>
      <c r="AD272" s="91">
        <v>87.9</v>
      </c>
      <c r="AE272" s="91">
        <v>59.833333333333336</v>
      </c>
      <c r="AF272" s="91">
        <v>82.833333333333329</v>
      </c>
      <c r="AG272" s="91">
        <v>65.75</v>
      </c>
      <c r="AH272" s="91">
        <v>47.0625</v>
      </c>
      <c r="AI272" s="91">
        <v>75.117666666666679</v>
      </c>
      <c r="AJ272" s="91">
        <v>67.132499999999993</v>
      </c>
      <c r="AK272" s="91">
        <v>57.036666666666669</v>
      </c>
      <c r="AL272" s="91" t="s">
        <v>28</v>
      </c>
      <c r="AM272" s="91" t="s">
        <v>28</v>
      </c>
      <c r="AN272" s="91" t="s">
        <v>28</v>
      </c>
      <c r="AO272" s="91">
        <v>75.5</v>
      </c>
      <c r="AP272" s="91">
        <v>70</v>
      </c>
      <c r="AQ272" s="91">
        <v>56</v>
      </c>
      <c r="AR272" s="91">
        <v>105.925</v>
      </c>
      <c r="AS272" s="91">
        <v>101.761</v>
      </c>
      <c r="AT272" s="91" t="s">
        <v>28</v>
      </c>
      <c r="AV272" s="91" t="s">
        <v>28</v>
      </c>
      <c r="AW272" s="91" t="s">
        <v>28</v>
      </c>
      <c r="AX272" s="91" t="s">
        <v>28</v>
      </c>
      <c r="AY272" s="91" t="s">
        <v>28</v>
      </c>
      <c r="AZ272" s="91" t="s">
        <v>28</v>
      </c>
      <c r="BA272" s="91" t="s">
        <v>28</v>
      </c>
      <c r="BB272" s="91" t="s">
        <v>28</v>
      </c>
      <c r="BD272" s="128">
        <v>1152</v>
      </c>
      <c r="BE272" s="128">
        <v>5</v>
      </c>
    </row>
    <row r="273" spans="1:57">
      <c r="A273" s="166">
        <v>40969</v>
      </c>
      <c r="B273" s="91">
        <v>207.5</v>
      </c>
      <c r="C273" s="91">
        <v>206</v>
      </c>
      <c r="D273" s="91">
        <v>232.125</v>
      </c>
      <c r="E273" s="91">
        <v>207.36</v>
      </c>
      <c r="F273" s="91" t="s">
        <v>28</v>
      </c>
      <c r="G273" s="91" t="s">
        <v>28</v>
      </c>
      <c r="H273" s="91">
        <v>215.20833333333334</v>
      </c>
      <c r="P273" s="91">
        <v>200.20083333333332</v>
      </c>
      <c r="Q273" s="91">
        <v>226.20083333333335</v>
      </c>
      <c r="R273" s="91" t="s">
        <v>28</v>
      </c>
      <c r="T273" s="167" t="s">
        <v>28</v>
      </c>
      <c r="U273" s="167">
        <v>140.96875</v>
      </c>
      <c r="V273" s="167" t="s">
        <v>28</v>
      </c>
      <c r="W273" s="167">
        <v>148.5</v>
      </c>
      <c r="X273" s="167">
        <v>153.125</v>
      </c>
      <c r="Y273" s="167">
        <v>146.62291666666667</v>
      </c>
      <c r="Z273" s="91">
        <v>171.58416666666665</v>
      </c>
      <c r="AA273" s="91">
        <v>184.80166666666665</v>
      </c>
      <c r="AC273" s="91">
        <v>85.625</v>
      </c>
      <c r="AD273" s="91">
        <v>92.5</v>
      </c>
      <c r="AE273" s="91">
        <v>63.5</v>
      </c>
      <c r="AF273" s="91">
        <v>75.166666666666671</v>
      </c>
      <c r="AG273" s="91">
        <v>67.833333333333329</v>
      </c>
      <c r="AH273" s="91">
        <v>47.75</v>
      </c>
      <c r="AI273" s="91">
        <v>63.690666666666672</v>
      </c>
      <c r="AJ273" s="91">
        <v>52.248750000000001</v>
      </c>
      <c r="AK273" s="91">
        <v>43.741666666666667</v>
      </c>
      <c r="AL273" s="91" t="s">
        <v>28</v>
      </c>
      <c r="AM273" s="91" t="s">
        <v>28</v>
      </c>
      <c r="AN273" s="91" t="s">
        <v>28</v>
      </c>
      <c r="AO273" s="91">
        <v>73.5</v>
      </c>
      <c r="AP273" s="91">
        <v>68</v>
      </c>
      <c r="AQ273" s="91">
        <v>56</v>
      </c>
      <c r="AR273" s="91">
        <v>93.742083333333341</v>
      </c>
      <c r="AS273" s="91">
        <v>88.860000000000014</v>
      </c>
      <c r="AT273" s="91" t="s">
        <v>28</v>
      </c>
      <c r="AV273" s="91" t="s">
        <v>28</v>
      </c>
      <c r="AW273" s="91" t="s">
        <v>28</v>
      </c>
      <c r="AX273" s="91" t="s">
        <v>28</v>
      </c>
      <c r="AY273" s="91" t="s">
        <v>28</v>
      </c>
      <c r="AZ273" s="91" t="s">
        <v>28</v>
      </c>
      <c r="BA273" s="91" t="s">
        <v>28</v>
      </c>
      <c r="BB273" s="91">
        <v>147</v>
      </c>
      <c r="BD273" s="128">
        <v>1157</v>
      </c>
      <c r="BE273" s="128">
        <v>4</v>
      </c>
    </row>
    <row r="274" spans="1:57">
      <c r="A274" s="166">
        <v>41000</v>
      </c>
      <c r="B274" s="91">
        <v>207.75</v>
      </c>
      <c r="C274" s="91">
        <v>205.41666666666666</v>
      </c>
      <c r="D274" s="91">
        <v>228.75</v>
      </c>
      <c r="E274" s="91" t="s">
        <v>28</v>
      </c>
      <c r="F274" s="91" t="s">
        <v>28</v>
      </c>
      <c r="G274" s="91" t="s">
        <v>28</v>
      </c>
      <c r="H274" s="91">
        <v>213.9722222222222</v>
      </c>
      <c r="P274" s="91">
        <v>225.00125</v>
      </c>
      <c r="Q274" s="91">
        <v>247.34166666666664</v>
      </c>
      <c r="R274" s="91" t="s">
        <v>28</v>
      </c>
      <c r="T274" s="167" t="s">
        <v>28</v>
      </c>
      <c r="U274" s="167">
        <v>136.375</v>
      </c>
      <c r="V274" s="167" t="s">
        <v>28</v>
      </c>
      <c r="W274" s="167" t="s">
        <v>28</v>
      </c>
      <c r="X274" s="167" t="s">
        <v>28</v>
      </c>
      <c r="Y274" s="167">
        <v>148.79</v>
      </c>
      <c r="Z274" s="91">
        <v>188.87708333333336</v>
      </c>
      <c r="AA274" s="91">
        <v>197.42083333333332</v>
      </c>
      <c r="AC274" s="91">
        <v>84</v>
      </c>
      <c r="AD274" s="91">
        <v>84</v>
      </c>
      <c r="AE274" s="91">
        <v>61.333333333333336</v>
      </c>
      <c r="AF274" s="91">
        <v>84.916666666666671</v>
      </c>
      <c r="AG274" s="91">
        <v>71.666666666666671</v>
      </c>
      <c r="AH274" s="91">
        <v>52.625</v>
      </c>
      <c r="AI274" s="91">
        <v>61.818944444444448</v>
      </c>
      <c r="AJ274" s="91">
        <v>50.390000000000008</v>
      </c>
      <c r="AK274" s="91">
        <v>40.369999999999997</v>
      </c>
      <c r="AL274" s="91" t="s">
        <v>28</v>
      </c>
      <c r="AM274" s="91" t="s">
        <v>28</v>
      </c>
      <c r="AN274" s="91" t="s">
        <v>28</v>
      </c>
      <c r="AO274" s="91">
        <v>68.5</v>
      </c>
      <c r="AP274" s="91">
        <v>65.5</v>
      </c>
      <c r="AQ274" s="91">
        <v>46.5</v>
      </c>
      <c r="AR274" s="91">
        <v>91.700833333333335</v>
      </c>
      <c r="AS274" s="91">
        <v>80.488749999999996</v>
      </c>
      <c r="AT274" s="91" t="s">
        <v>28</v>
      </c>
      <c r="AV274" s="91" t="s">
        <v>28</v>
      </c>
      <c r="AW274" s="91" t="s">
        <v>28</v>
      </c>
      <c r="AX274" s="91" t="s">
        <v>28</v>
      </c>
      <c r="AY274" s="91" t="s">
        <v>28</v>
      </c>
      <c r="AZ274" s="91" t="s">
        <v>28</v>
      </c>
      <c r="BA274" s="91" t="s">
        <v>28</v>
      </c>
      <c r="BB274" s="91" t="s">
        <v>28</v>
      </c>
      <c r="BD274" s="128">
        <v>1161</v>
      </c>
      <c r="BE274" s="128">
        <v>4</v>
      </c>
    </row>
    <row r="275" spans="1:57">
      <c r="A275" s="166">
        <v>41030</v>
      </c>
      <c r="B275" s="91">
        <v>170.05</v>
      </c>
      <c r="C275" s="91">
        <v>179.15</v>
      </c>
      <c r="D275" s="91">
        <v>193.75399999999999</v>
      </c>
      <c r="E275" s="91">
        <v>168.4</v>
      </c>
      <c r="F275" s="91" t="s">
        <v>28</v>
      </c>
      <c r="G275" s="91" t="s">
        <v>28</v>
      </c>
      <c r="H275" s="91">
        <v>180.9846666666667</v>
      </c>
      <c r="P275" s="91">
        <v>179.36</v>
      </c>
      <c r="Q275" s="91">
        <v>200.03933333333333</v>
      </c>
      <c r="R275" s="91" t="s">
        <v>28</v>
      </c>
      <c r="T275" s="167" t="s">
        <v>28</v>
      </c>
      <c r="U275" s="167">
        <v>127.175</v>
      </c>
      <c r="V275" s="167" t="s">
        <v>28</v>
      </c>
      <c r="W275" s="167">
        <v>150.91666666666666</v>
      </c>
      <c r="X275" s="167">
        <v>145</v>
      </c>
      <c r="Y275" s="167">
        <v>149.10833333333335</v>
      </c>
      <c r="Z275" s="91">
        <v>153.58366666666666</v>
      </c>
      <c r="AA275" s="91">
        <v>189.34766666666664</v>
      </c>
      <c r="AC275" s="91">
        <v>58.6</v>
      </c>
      <c r="AD275" s="91">
        <v>58.6</v>
      </c>
      <c r="AE275" s="91">
        <v>36.1</v>
      </c>
      <c r="AF275" s="91">
        <v>69.2</v>
      </c>
      <c r="AG275" s="91">
        <v>59.3</v>
      </c>
      <c r="AH275" s="91">
        <v>40.833333333333336</v>
      </c>
      <c r="AI275" s="91">
        <v>57.770499999999991</v>
      </c>
      <c r="AJ275" s="91">
        <v>49.154999999999994</v>
      </c>
      <c r="AK275" s="91">
        <v>41.354999999999997</v>
      </c>
      <c r="AL275" s="91" t="s">
        <v>28</v>
      </c>
      <c r="AM275" s="91" t="s">
        <v>28</v>
      </c>
      <c r="AN275" s="91" t="s">
        <v>28</v>
      </c>
      <c r="AO275" s="91">
        <v>49</v>
      </c>
      <c r="AP275" s="91">
        <v>54.25</v>
      </c>
      <c r="AQ275" s="91">
        <v>26.5</v>
      </c>
      <c r="AR275" s="91">
        <v>77.712000000000018</v>
      </c>
      <c r="AS275" s="91">
        <v>71.467999999999989</v>
      </c>
      <c r="AT275" s="91" t="s">
        <v>28</v>
      </c>
      <c r="AV275" s="91" t="s">
        <v>28</v>
      </c>
      <c r="AW275" s="91" t="s">
        <v>28</v>
      </c>
      <c r="AX275" s="91" t="s">
        <v>28</v>
      </c>
      <c r="AY275" s="91" t="s">
        <v>28</v>
      </c>
      <c r="AZ275" s="91" t="s">
        <v>28</v>
      </c>
      <c r="BA275" s="91" t="s">
        <v>28</v>
      </c>
      <c r="BB275" s="91">
        <v>153</v>
      </c>
      <c r="BD275" s="128">
        <v>1165</v>
      </c>
      <c r="BE275" s="128">
        <v>5</v>
      </c>
    </row>
    <row r="276" spans="1:57">
      <c r="A276" s="166">
        <v>41061</v>
      </c>
      <c r="B276" s="91">
        <v>139.875</v>
      </c>
      <c r="C276" s="91">
        <v>148.0625</v>
      </c>
      <c r="D276" s="91">
        <v>156.48541666666668</v>
      </c>
      <c r="E276" s="91">
        <v>140.565</v>
      </c>
      <c r="F276" s="91">
        <v>128</v>
      </c>
      <c r="G276" s="91" t="s">
        <v>28</v>
      </c>
      <c r="H276" s="91">
        <v>148.14097222222222</v>
      </c>
      <c r="P276" s="91">
        <v>151.01583333333335</v>
      </c>
      <c r="Q276" s="91">
        <v>161.85999999999999</v>
      </c>
      <c r="R276" s="91" t="s">
        <v>28</v>
      </c>
      <c r="T276" s="167" t="s">
        <v>28</v>
      </c>
      <c r="U276" s="167">
        <v>115.5</v>
      </c>
      <c r="V276" s="167" t="s">
        <v>28</v>
      </c>
      <c r="W276" s="167" t="s">
        <v>28</v>
      </c>
      <c r="X276" s="167">
        <v>139.45499999999998</v>
      </c>
      <c r="Y276" s="167">
        <v>139.48325</v>
      </c>
      <c r="Z276" s="91">
        <v>141.92124999999999</v>
      </c>
      <c r="AA276" s="91">
        <v>157.90083333333331</v>
      </c>
      <c r="AC276" s="91">
        <v>51</v>
      </c>
      <c r="AD276" s="91">
        <v>49.75</v>
      </c>
      <c r="AE276" s="91">
        <v>32.25</v>
      </c>
      <c r="AF276" s="91">
        <v>57.9375</v>
      </c>
      <c r="AG276" s="91">
        <v>49.25</v>
      </c>
      <c r="AH276" s="91">
        <v>36.875</v>
      </c>
      <c r="AI276" s="91">
        <v>44.965624999999996</v>
      </c>
      <c r="AJ276" s="91">
        <v>37.734999999999999</v>
      </c>
      <c r="AK276" s="91">
        <v>30.201250000000002</v>
      </c>
      <c r="AL276" s="91" t="s">
        <v>28</v>
      </c>
      <c r="AM276" s="91" t="s">
        <v>28</v>
      </c>
      <c r="AN276" s="91" t="s">
        <v>28</v>
      </c>
      <c r="AO276" s="91">
        <v>49.125</v>
      </c>
      <c r="AP276" s="91">
        <v>50.564999999999998</v>
      </c>
      <c r="AQ276" s="91">
        <v>36.875</v>
      </c>
      <c r="AR276" s="91">
        <v>71.741250000000008</v>
      </c>
      <c r="AS276" s="91">
        <v>58.186875000000001</v>
      </c>
      <c r="AT276" s="91" t="s">
        <v>28</v>
      </c>
      <c r="AV276" s="91" t="s">
        <v>28</v>
      </c>
      <c r="AW276" s="91" t="s">
        <v>28</v>
      </c>
      <c r="AX276" s="91" t="s">
        <v>28</v>
      </c>
      <c r="AY276" s="91" t="s">
        <v>28</v>
      </c>
      <c r="AZ276" s="91" t="s">
        <v>28</v>
      </c>
      <c r="BA276" s="91" t="s">
        <v>28</v>
      </c>
      <c r="BB276" s="91">
        <v>135.21333333333334</v>
      </c>
      <c r="BD276" s="128">
        <v>1170</v>
      </c>
      <c r="BE276" s="128">
        <v>4</v>
      </c>
    </row>
    <row r="277" spans="1:57">
      <c r="A277" s="166">
        <v>41091</v>
      </c>
      <c r="B277" s="91">
        <v>113.25</v>
      </c>
      <c r="C277" s="91">
        <v>125</v>
      </c>
      <c r="D277" s="91">
        <v>98.387777777777771</v>
      </c>
      <c r="E277" s="91">
        <v>103.97833333333332</v>
      </c>
      <c r="F277" s="91">
        <v>99.5</v>
      </c>
      <c r="G277" s="91" t="s">
        <v>28</v>
      </c>
      <c r="H277" s="91">
        <v>112.2125925925926</v>
      </c>
      <c r="P277" s="91">
        <v>134.3475</v>
      </c>
      <c r="Q277" s="91">
        <v>146.95249999999999</v>
      </c>
      <c r="R277" s="91" t="s">
        <v>28</v>
      </c>
      <c r="T277" s="167" t="s">
        <v>28</v>
      </c>
      <c r="U277" s="167">
        <v>104.83333333333333</v>
      </c>
      <c r="V277" s="167" t="s">
        <v>28</v>
      </c>
      <c r="W277" s="167" t="s">
        <v>28</v>
      </c>
      <c r="X277" s="167">
        <v>104.73</v>
      </c>
      <c r="Y277" s="167">
        <v>110.68777777777778</v>
      </c>
      <c r="Z277" s="91">
        <v>121.4375</v>
      </c>
      <c r="AA277" s="91">
        <v>135.03125</v>
      </c>
      <c r="AC277" s="91">
        <v>55</v>
      </c>
      <c r="AD277" s="91">
        <v>56.333333333333336</v>
      </c>
      <c r="AE277" s="91">
        <v>35.166666666666664</v>
      </c>
      <c r="AF277" s="91">
        <v>55.75</v>
      </c>
      <c r="AG277" s="91">
        <v>49</v>
      </c>
      <c r="AH277" s="91">
        <v>35.875</v>
      </c>
      <c r="AI277" s="91">
        <v>41.397500000000001</v>
      </c>
      <c r="AJ277" s="91">
        <v>37.21</v>
      </c>
      <c r="AK277" s="91">
        <v>18.170000000000002</v>
      </c>
      <c r="AL277" s="91" t="s">
        <v>28</v>
      </c>
      <c r="AM277" s="91" t="s">
        <v>28</v>
      </c>
      <c r="AN277" s="91" t="s">
        <v>28</v>
      </c>
      <c r="AO277" s="91">
        <v>38.75</v>
      </c>
      <c r="AP277" s="91">
        <v>35.5</v>
      </c>
      <c r="AQ277" s="91">
        <v>23.5</v>
      </c>
      <c r="AR277" s="91">
        <v>80.613333333333344</v>
      </c>
      <c r="AS277" s="91">
        <v>68.906562499999993</v>
      </c>
      <c r="AT277" s="91" t="s">
        <v>28</v>
      </c>
      <c r="AV277" s="91" t="s">
        <v>28</v>
      </c>
      <c r="AW277" s="91" t="s">
        <v>28</v>
      </c>
      <c r="AX277" s="91" t="s">
        <v>28</v>
      </c>
      <c r="AY277" s="91" t="s">
        <v>28</v>
      </c>
      <c r="AZ277" s="91" t="s">
        <v>28</v>
      </c>
      <c r="BA277" s="91" t="s">
        <v>28</v>
      </c>
      <c r="BB277" s="91">
        <v>108.52999999999999</v>
      </c>
      <c r="BD277" s="128">
        <v>1174</v>
      </c>
      <c r="BE277" s="128">
        <v>4</v>
      </c>
    </row>
    <row r="278" spans="1:57">
      <c r="A278" s="166">
        <v>41122</v>
      </c>
      <c r="B278" s="91">
        <v>95.6</v>
      </c>
      <c r="C278" s="91">
        <v>92.8125</v>
      </c>
      <c r="D278" s="91">
        <v>95.032083333333318</v>
      </c>
      <c r="E278" s="91">
        <v>106.71041666666666</v>
      </c>
      <c r="F278" s="91">
        <v>113.25</v>
      </c>
      <c r="G278" s="91" t="s">
        <v>28</v>
      </c>
      <c r="H278" s="91">
        <v>94.481527777777771</v>
      </c>
      <c r="P278" s="91">
        <v>130.82433333333333</v>
      </c>
      <c r="Q278" s="91">
        <v>151.15799999999999</v>
      </c>
      <c r="R278" s="91" t="s">
        <v>28</v>
      </c>
      <c r="T278" s="167" t="s">
        <v>28</v>
      </c>
      <c r="U278" s="167">
        <v>89.6</v>
      </c>
      <c r="V278" s="167" t="s">
        <v>28</v>
      </c>
      <c r="W278" s="167">
        <v>82</v>
      </c>
      <c r="X278" s="167">
        <v>94.836100000000002</v>
      </c>
      <c r="Y278" s="167">
        <v>105.69633333333334</v>
      </c>
      <c r="Z278" s="91">
        <v>106.67133333333331</v>
      </c>
      <c r="AA278" s="91">
        <v>129.55000000000001</v>
      </c>
      <c r="AC278" s="91">
        <v>52.3</v>
      </c>
      <c r="AD278" s="91">
        <v>52.9</v>
      </c>
      <c r="AE278" s="91">
        <v>33.4</v>
      </c>
      <c r="AF278" s="91">
        <v>48.2</v>
      </c>
      <c r="AG278" s="91">
        <v>40.450000000000003</v>
      </c>
      <c r="AH278" s="91">
        <v>34.25</v>
      </c>
      <c r="AI278" s="91">
        <v>37.959166666666661</v>
      </c>
      <c r="AJ278" s="91">
        <v>32.341666666666669</v>
      </c>
      <c r="AK278" s="91">
        <v>25.53</v>
      </c>
      <c r="AL278" s="91" t="s">
        <v>28</v>
      </c>
      <c r="AM278" s="91" t="s">
        <v>28</v>
      </c>
      <c r="AN278" s="91" t="s">
        <v>28</v>
      </c>
      <c r="AO278" s="91">
        <v>37.666666666666664</v>
      </c>
      <c r="AP278" s="91">
        <v>35.083333333333336</v>
      </c>
      <c r="AQ278" s="91">
        <v>28.416666666666668</v>
      </c>
      <c r="AR278" s="91">
        <v>68.557583333333326</v>
      </c>
      <c r="AS278" s="91">
        <v>56.336500000000001</v>
      </c>
      <c r="AT278" s="91" t="s">
        <v>28</v>
      </c>
      <c r="AV278" s="91" t="s">
        <v>28</v>
      </c>
      <c r="AW278" s="91" t="s">
        <v>28</v>
      </c>
      <c r="AX278" s="91" t="s">
        <v>28</v>
      </c>
      <c r="AY278" s="91" t="s">
        <v>28</v>
      </c>
      <c r="AZ278" s="91" t="s">
        <v>28</v>
      </c>
      <c r="BA278" s="91" t="s">
        <v>28</v>
      </c>
      <c r="BB278" s="91">
        <v>101.86</v>
      </c>
      <c r="BD278" s="128">
        <v>1178</v>
      </c>
      <c r="BE278" s="128">
        <v>5</v>
      </c>
    </row>
    <row r="279" spans="1:57">
      <c r="A279" s="166">
        <v>41153</v>
      </c>
      <c r="B279" s="91">
        <v>103.5</v>
      </c>
      <c r="C279" s="91">
        <v>85.5</v>
      </c>
      <c r="D279" s="91">
        <v>95.474999999999994</v>
      </c>
      <c r="E279" s="91">
        <v>96.148333333333326</v>
      </c>
      <c r="F279" s="91">
        <v>111.5</v>
      </c>
      <c r="G279" s="91" t="s">
        <v>28</v>
      </c>
      <c r="H279" s="91">
        <v>94.825000000000003</v>
      </c>
      <c r="P279" s="91" t="s">
        <v>28</v>
      </c>
      <c r="Q279" s="91">
        <v>133.01916666666665</v>
      </c>
      <c r="R279" s="91" t="s">
        <v>28</v>
      </c>
      <c r="T279" s="167" t="s">
        <v>28</v>
      </c>
      <c r="U279" s="167">
        <v>80.875</v>
      </c>
      <c r="V279" s="167" t="s">
        <v>28</v>
      </c>
      <c r="W279" s="167">
        <v>96</v>
      </c>
      <c r="X279" s="167">
        <v>83.987499999999997</v>
      </c>
      <c r="Y279" s="167">
        <v>89.088750000000005</v>
      </c>
      <c r="Z279" s="91" t="s">
        <v>28</v>
      </c>
      <c r="AA279" s="91">
        <v>113.09333333333333</v>
      </c>
      <c r="AC279" s="91">
        <v>50.375</v>
      </c>
      <c r="AD279" s="91">
        <v>54</v>
      </c>
      <c r="AE279" s="91">
        <v>32.333333333333336</v>
      </c>
      <c r="AF279" s="91">
        <v>41.75</v>
      </c>
      <c r="AG279" s="91">
        <v>32.8125</v>
      </c>
      <c r="AH279" s="91" t="s">
        <v>28</v>
      </c>
      <c r="AI279" s="91">
        <v>39.207499999999996</v>
      </c>
      <c r="AJ279" s="91">
        <v>33.844999999999999</v>
      </c>
      <c r="AK279" s="91">
        <v>22.71</v>
      </c>
      <c r="AL279" s="91" t="s">
        <v>28</v>
      </c>
      <c r="AM279" s="91" t="s">
        <v>28</v>
      </c>
      <c r="AN279" s="91" t="s">
        <v>28</v>
      </c>
      <c r="AO279" s="91">
        <v>33.44</v>
      </c>
      <c r="AP279" s="91">
        <v>33.5</v>
      </c>
      <c r="AQ279" s="91">
        <v>22.5</v>
      </c>
      <c r="AR279" s="91">
        <v>72.626249999999999</v>
      </c>
      <c r="AS279" s="91">
        <v>71.059375000000003</v>
      </c>
      <c r="AT279" s="91">
        <v>47.727499999999999</v>
      </c>
      <c r="AV279" s="91" t="s">
        <v>28</v>
      </c>
      <c r="AW279" s="91" t="s">
        <v>28</v>
      </c>
      <c r="AX279" s="91" t="s">
        <v>28</v>
      </c>
      <c r="AY279" s="91" t="s">
        <v>28</v>
      </c>
      <c r="AZ279" s="91" t="s">
        <v>28</v>
      </c>
      <c r="BA279" s="91" t="s">
        <v>28</v>
      </c>
      <c r="BB279" s="91">
        <v>88.447500000000005</v>
      </c>
      <c r="BD279" s="128">
        <v>1183</v>
      </c>
      <c r="BE279" s="128">
        <v>4</v>
      </c>
    </row>
    <row r="280" spans="1:57">
      <c r="A280" s="166">
        <v>41183</v>
      </c>
      <c r="B280" s="91">
        <v>110.25</v>
      </c>
      <c r="C280" s="91">
        <v>95.333333333333329</v>
      </c>
      <c r="D280" s="91">
        <v>97.905555555555551</v>
      </c>
      <c r="E280" s="91">
        <v>101.676</v>
      </c>
      <c r="F280" s="91">
        <v>92.875</v>
      </c>
      <c r="G280" s="91" t="s">
        <v>28</v>
      </c>
      <c r="H280" s="91">
        <v>101.16296296296296</v>
      </c>
      <c r="P280" s="91" t="s">
        <v>28</v>
      </c>
      <c r="Q280" s="91">
        <v>157.36333333333332</v>
      </c>
      <c r="R280" s="91" t="s">
        <v>28</v>
      </c>
      <c r="T280" s="167" t="s">
        <v>28</v>
      </c>
      <c r="U280" s="167">
        <v>94.9</v>
      </c>
      <c r="V280" s="167" t="s">
        <v>28</v>
      </c>
      <c r="W280" s="167" t="s">
        <v>28</v>
      </c>
      <c r="X280" s="167">
        <v>89.174000000000007</v>
      </c>
      <c r="Y280" s="167">
        <v>92.501666666666665</v>
      </c>
      <c r="Z280" s="91" t="s">
        <v>28</v>
      </c>
      <c r="AA280" s="91">
        <v>150.73791666666668</v>
      </c>
      <c r="AC280" s="91">
        <v>53.9</v>
      </c>
      <c r="AD280" s="91">
        <v>57.8</v>
      </c>
      <c r="AE280" s="91">
        <v>34.5</v>
      </c>
      <c r="AF280" s="91">
        <v>38.799999999999997</v>
      </c>
      <c r="AG280" s="91">
        <v>32.25</v>
      </c>
      <c r="AH280" s="91" t="s">
        <v>28</v>
      </c>
      <c r="AI280" s="91">
        <v>39.513750000000002</v>
      </c>
      <c r="AJ280" s="91">
        <v>32.273333333333333</v>
      </c>
      <c r="AK280" s="91">
        <v>21.66333333333333</v>
      </c>
      <c r="AL280" s="91" t="s">
        <v>28</v>
      </c>
      <c r="AM280" s="91" t="s">
        <v>28</v>
      </c>
      <c r="AN280" s="91" t="s">
        <v>28</v>
      </c>
      <c r="AO280" s="91">
        <v>33.75</v>
      </c>
      <c r="AP280" s="91">
        <v>31.293333333333333</v>
      </c>
      <c r="AQ280" s="91">
        <v>20.75</v>
      </c>
      <c r="AR280" s="91">
        <v>75.195333333333338</v>
      </c>
      <c r="AS280" s="91">
        <v>61.361499999999999</v>
      </c>
      <c r="AT280" s="91">
        <v>49.093125000000001</v>
      </c>
      <c r="AV280" s="91" t="s">
        <v>28</v>
      </c>
      <c r="AW280" s="91" t="s">
        <v>28</v>
      </c>
      <c r="AX280" s="91" t="s">
        <v>28</v>
      </c>
      <c r="AY280" s="91" t="s">
        <v>28</v>
      </c>
      <c r="AZ280" s="91" t="s">
        <v>28</v>
      </c>
      <c r="BA280" s="91" t="s">
        <v>28</v>
      </c>
      <c r="BB280" s="91">
        <v>93.025999999999996</v>
      </c>
      <c r="BD280" s="128">
        <v>1187</v>
      </c>
      <c r="BE280" s="128">
        <v>5</v>
      </c>
    </row>
    <row r="281" spans="1:57">
      <c r="A281" s="166">
        <v>41214</v>
      </c>
      <c r="B281" s="91">
        <v>107.66666666666667</v>
      </c>
      <c r="C281" s="91">
        <v>91.5</v>
      </c>
      <c r="D281" s="91">
        <v>102.84722222222223</v>
      </c>
      <c r="E281" s="91">
        <v>109.18888888888888</v>
      </c>
      <c r="F281" s="91">
        <v>108.5</v>
      </c>
      <c r="G281" s="91" t="s">
        <v>28</v>
      </c>
      <c r="H281" s="91">
        <v>100.6712962962963</v>
      </c>
      <c r="P281" s="91" t="s">
        <v>28</v>
      </c>
      <c r="Q281" s="91">
        <v>138.60541666666666</v>
      </c>
      <c r="R281" s="91" t="s">
        <v>28</v>
      </c>
      <c r="T281" s="167" t="s">
        <v>28</v>
      </c>
      <c r="U281" s="167">
        <v>84.666666666666671</v>
      </c>
      <c r="V281" s="167" t="s">
        <v>28</v>
      </c>
      <c r="W281" s="167" t="s">
        <v>28</v>
      </c>
      <c r="X281" s="167">
        <v>91.740000000000009</v>
      </c>
      <c r="Y281" s="167">
        <v>95.161666666666662</v>
      </c>
      <c r="Z281" s="91" t="s">
        <v>28</v>
      </c>
      <c r="AA281" s="91">
        <v>132.495</v>
      </c>
      <c r="AC281" s="91">
        <v>59</v>
      </c>
      <c r="AD281" s="91">
        <v>61.166666666666664</v>
      </c>
      <c r="AE281" s="91">
        <v>42</v>
      </c>
      <c r="AF281" s="91">
        <v>47</v>
      </c>
      <c r="AG281" s="91">
        <v>33.666666666666664</v>
      </c>
      <c r="AH281" s="91">
        <v>27</v>
      </c>
      <c r="AI281" s="91">
        <v>41.151250000000005</v>
      </c>
      <c r="AJ281" s="91">
        <v>30.333333333333332</v>
      </c>
      <c r="AK281" s="91">
        <v>23</v>
      </c>
      <c r="AL281" s="91" t="s">
        <v>28</v>
      </c>
      <c r="AM281" s="91" t="s">
        <v>28</v>
      </c>
      <c r="AN281" s="91" t="s">
        <v>28</v>
      </c>
      <c r="AO281" s="91">
        <v>37.625</v>
      </c>
      <c r="AP281" s="91">
        <v>36.064999999999998</v>
      </c>
      <c r="AQ281" s="91">
        <v>28.125</v>
      </c>
      <c r="AR281" s="91">
        <v>75.906874999999999</v>
      </c>
      <c r="AS281" s="91">
        <v>63.111666666666665</v>
      </c>
      <c r="AT281" s="91">
        <v>50.133749999999992</v>
      </c>
      <c r="AV281" s="91" t="s">
        <v>28</v>
      </c>
      <c r="AW281" s="91" t="s">
        <v>28</v>
      </c>
      <c r="AX281" s="91" t="s">
        <v>28</v>
      </c>
      <c r="AY281" s="91" t="s">
        <v>28</v>
      </c>
      <c r="AZ281" s="91" t="s">
        <v>28</v>
      </c>
      <c r="BA281" s="91" t="s">
        <v>28</v>
      </c>
      <c r="BB281" s="91">
        <v>95.512499999999989</v>
      </c>
      <c r="BD281" s="128">
        <v>1192</v>
      </c>
      <c r="BE281" s="128">
        <v>4</v>
      </c>
    </row>
    <row r="282" spans="1:57">
      <c r="A282" s="166">
        <v>41244</v>
      </c>
      <c r="B282" s="91">
        <v>104.5</v>
      </c>
      <c r="C282" s="91">
        <v>108</v>
      </c>
      <c r="D282" s="91">
        <v>103.62</v>
      </c>
      <c r="E282" s="91">
        <v>114.97499999999999</v>
      </c>
      <c r="F282" s="91">
        <v>134.75</v>
      </c>
      <c r="G282" s="91" t="s">
        <v>28</v>
      </c>
      <c r="H282" s="91">
        <v>105.37333333333333</v>
      </c>
      <c r="P282" s="91">
        <v>233.92</v>
      </c>
      <c r="Q282" s="91">
        <v>151.34833333333333</v>
      </c>
      <c r="R282" s="91" t="s">
        <v>28</v>
      </c>
      <c r="T282" s="167" t="s">
        <v>28</v>
      </c>
      <c r="U282" s="167">
        <v>88.666666666666671</v>
      </c>
      <c r="V282" s="167" t="s">
        <v>28</v>
      </c>
      <c r="W282" s="167">
        <v>115</v>
      </c>
      <c r="X282" s="167">
        <v>89.6</v>
      </c>
      <c r="Y282" s="167">
        <v>97.02000000000001</v>
      </c>
      <c r="Z282" s="91" t="s">
        <v>28</v>
      </c>
      <c r="AA282" s="91">
        <v>146.57</v>
      </c>
      <c r="AC282" s="91">
        <v>54.333333333333336</v>
      </c>
      <c r="AD282" s="91">
        <v>56.833333333333336</v>
      </c>
      <c r="AE282" s="91">
        <v>34</v>
      </c>
      <c r="AF282" s="91">
        <v>48.5</v>
      </c>
      <c r="AG282" s="91">
        <v>36.166666666666664</v>
      </c>
      <c r="AH282" s="91" t="s">
        <v>28</v>
      </c>
      <c r="AI282" s="91">
        <v>40.061250000000001</v>
      </c>
      <c r="AJ282" s="91">
        <v>25</v>
      </c>
      <c r="AK282" s="91">
        <v>22.093333333333334</v>
      </c>
      <c r="AL282" s="91" t="s">
        <v>28</v>
      </c>
      <c r="AM282" s="91" t="s">
        <v>28</v>
      </c>
      <c r="AN282" s="91" t="s">
        <v>28</v>
      </c>
      <c r="AO282" s="91">
        <v>35.25</v>
      </c>
      <c r="AP282" s="91">
        <v>36</v>
      </c>
      <c r="AQ282" s="91">
        <v>26.75</v>
      </c>
      <c r="AR282" s="91">
        <v>80.033125000000013</v>
      </c>
      <c r="AS282" s="91">
        <v>59.020833333333336</v>
      </c>
      <c r="AT282" s="91">
        <v>49.360000000000007</v>
      </c>
      <c r="AV282" s="91" t="s">
        <v>28</v>
      </c>
      <c r="AW282" s="91" t="s">
        <v>28</v>
      </c>
      <c r="AX282" s="91" t="s">
        <v>28</v>
      </c>
      <c r="AY282" s="91" t="s">
        <v>28</v>
      </c>
      <c r="AZ282" s="91" t="s">
        <v>28</v>
      </c>
      <c r="BA282" s="91" t="s">
        <v>28</v>
      </c>
      <c r="BB282" s="91">
        <v>97.04</v>
      </c>
      <c r="BD282" s="128">
        <v>1196</v>
      </c>
      <c r="BE282" s="128">
        <v>4</v>
      </c>
    </row>
    <row r="283" spans="1:57">
      <c r="A283" s="166">
        <v>41275</v>
      </c>
      <c r="B283" s="91">
        <v>145.75</v>
      </c>
      <c r="C283" s="91">
        <v>188.25</v>
      </c>
      <c r="D283" s="91">
        <v>142.97666666666666</v>
      </c>
      <c r="E283" s="91">
        <v>150.84333333333333</v>
      </c>
      <c r="F283" s="91" t="s">
        <v>28</v>
      </c>
      <c r="G283" s="91" t="s">
        <v>28</v>
      </c>
      <c r="H283" s="91">
        <v>158.99222222222224</v>
      </c>
      <c r="P283" s="91">
        <v>150.8761111111111</v>
      </c>
      <c r="Q283" s="91">
        <v>179.68699999999998</v>
      </c>
      <c r="R283" s="91" t="s">
        <v>28</v>
      </c>
      <c r="T283" s="167" t="s">
        <v>28</v>
      </c>
      <c r="U283" s="167">
        <v>114.25</v>
      </c>
      <c r="V283" s="167" t="s">
        <v>28</v>
      </c>
      <c r="W283" s="167" t="s">
        <v>28</v>
      </c>
      <c r="X283" s="167" t="s">
        <v>28</v>
      </c>
      <c r="Y283" s="167">
        <v>110.21599999999998</v>
      </c>
      <c r="Z283" s="91">
        <v>138.43722222222223</v>
      </c>
      <c r="AA283" s="91">
        <v>160.625</v>
      </c>
      <c r="AC283" s="91">
        <v>60</v>
      </c>
      <c r="AD283" s="91">
        <v>60.5625</v>
      </c>
      <c r="AE283" s="91">
        <v>42.5</v>
      </c>
      <c r="AF283" s="91">
        <v>58.125</v>
      </c>
      <c r="AG283" s="91">
        <v>41.5</v>
      </c>
      <c r="AH283" s="91">
        <v>26.5</v>
      </c>
      <c r="AI283" s="91">
        <v>51.915499999999994</v>
      </c>
      <c r="AJ283" s="91">
        <v>40.684000000000005</v>
      </c>
      <c r="AK283" s="91">
        <v>25.649999999999995</v>
      </c>
      <c r="AL283" s="91" t="s">
        <v>28</v>
      </c>
      <c r="AM283" s="91" t="s">
        <v>28</v>
      </c>
      <c r="AN283" s="91" t="s">
        <v>28</v>
      </c>
      <c r="AO283" s="91">
        <v>39.25</v>
      </c>
      <c r="AP283" s="91">
        <v>36.25</v>
      </c>
      <c r="AQ283" s="91">
        <v>31</v>
      </c>
      <c r="AR283" s="91">
        <v>80.243833333333342</v>
      </c>
      <c r="AS283" s="91">
        <v>67.233333333333334</v>
      </c>
      <c r="AT283" s="91">
        <v>50.525000000000006</v>
      </c>
      <c r="AV283" s="91" t="s">
        <v>28</v>
      </c>
      <c r="AW283" s="91" t="s">
        <v>28</v>
      </c>
      <c r="AX283" s="91" t="s">
        <v>28</v>
      </c>
      <c r="AY283" s="91" t="s">
        <v>28</v>
      </c>
      <c r="AZ283" s="91" t="s">
        <v>28</v>
      </c>
      <c r="BA283" s="91" t="s">
        <v>28</v>
      </c>
      <c r="BB283" s="91">
        <v>111.19800000000001</v>
      </c>
      <c r="BD283" s="128">
        <v>1200</v>
      </c>
      <c r="BE283" s="128">
        <v>5</v>
      </c>
    </row>
    <row r="284" spans="1:57">
      <c r="A284" s="166">
        <v>41306</v>
      </c>
      <c r="B284" s="91">
        <v>147.125</v>
      </c>
      <c r="C284" s="91">
        <v>142.5</v>
      </c>
      <c r="D284" s="91">
        <v>145.94624999999999</v>
      </c>
      <c r="E284" s="91">
        <v>142.12666666666667</v>
      </c>
      <c r="F284" s="91" t="s">
        <v>28</v>
      </c>
      <c r="G284" s="91" t="s">
        <v>28</v>
      </c>
      <c r="H284" s="91">
        <v>145.19041666666666</v>
      </c>
      <c r="P284" s="91">
        <v>159.03</v>
      </c>
      <c r="Q284" s="91">
        <v>188.62041666666667</v>
      </c>
      <c r="R284" s="91" t="s">
        <v>28</v>
      </c>
      <c r="T284" s="167" t="s">
        <v>28</v>
      </c>
      <c r="U284" s="167">
        <v>109.15625</v>
      </c>
      <c r="V284" s="167" t="s">
        <v>28</v>
      </c>
      <c r="W284" s="167">
        <v>124.5</v>
      </c>
      <c r="X284" s="167">
        <v>105</v>
      </c>
      <c r="Y284" s="167">
        <v>109.405</v>
      </c>
      <c r="Z284" s="91">
        <v>126.48</v>
      </c>
      <c r="AA284" s="91">
        <v>173.20833333333334</v>
      </c>
      <c r="AC284" s="91">
        <v>57.5</v>
      </c>
      <c r="AD284" s="91">
        <v>60.375</v>
      </c>
      <c r="AE284" s="91">
        <v>41.166666666666664</v>
      </c>
      <c r="AF284" s="91">
        <v>57.833333333333336</v>
      </c>
      <c r="AG284" s="91">
        <v>34</v>
      </c>
      <c r="AH284" s="91">
        <v>25</v>
      </c>
      <c r="AI284" s="91">
        <v>42.114583333333336</v>
      </c>
      <c r="AJ284" s="91">
        <v>34.108750000000001</v>
      </c>
      <c r="AK284" s="91">
        <v>19.734999999999999</v>
      </c>
      <c r="AL284" s="91" t="s">
        <v>28</v>
      </c>
      <c r="AM284" s="91" t="s">
        <v>28</v>
      </c>
      <c r="AN284" s="91" t="s">
        <v>28</v>
      </c>
      <c r="AO284" s="91">
        <v>41.75</v>
      </c>
      <c r="AP284" s="91">
        <v>47</v>
      </c>
      <c r="AQ284" s="91">
        <v>28.5</v>
      </c>
      <c r="AR284" s="91">
        <v>77.449374999999989</v>
      </c>
      <c r="AS284" s="91">
        <v>61.311111111111103</v>
      </c>
      <c r="AT284" s="91">
        <v>43.833333333333336</v>
      </c>
      <c r="AV284" s="91" t="s">
        <v>28</v>
      </c>
      <c r="AW284" s="91" t="s">
        <v>28</v>
      </c>
      <c r="AX284" s="91" t="s">
        <v>28</v>
      </c>
      <c r="AY284" s="91" t="s">
        <v>28</v>
      </c>
      <c r="AZ284" s="91" t="s">
        <v>28</v>
      </c>
      <c r="BA284" s="91" t="s">
        <v>28</v>
      </c>
      <c r="BB284" s="91">
        <v>109.30666666666667</v>
      </c>
      <c r="BD284" s="128">
        <v>1205</v>
      </c>
      <c r="BE284" s="128">
        <v>4</v>
      </c>
    </row>
    <row r="285" spans="1:57">
      <c r="A285" s="166">
        <v>41334</v>
      </c>
      <c r="B285" s="91">
        <v>135.25</v>
      </c>
      <c r="C285" s="91">
        <v>156.25</v>
      </c>
      <c r="D285" s="91">
        <v>136.24374999999998</v>
      </c>
      <c r="E285" s="91">
        <v>105.8925</v>
      </c>
      <c r="F285" s="91" t="s">
        <v>28</v>
      </c>
      <c r="G285" s="91" t="s">
        <v>28</v>
      </c>
      <c r="H285" s="91">
        <v>142.58124999999998</v>
      </c>
      <c r="P285" s="91" t="s">
        <v>28</v>
      </c>
      <c r="Q285" s="91">
        <v>196.375</v>
      </c>
      <c r="R285" s="91" t="s">
        <v>28</v>
      </c>
      <c r="T285" s="167" t="s">
        <v>28</v>
      </c>
      <c r="U285" s="167">
        <v>98.4375</v>
      </c>
      <c r="V285" s="167" t="s">
        <v>28</v>
      </c>
      <c r="W285" s="167">
        <v>118</v>
      </c>
      <c r="X285" s="167">
        <v>101</v>
      </c>
      <c r="Y285" s="167">
        <v>103.595</v>
      </c>
      <c r="Z285" s="91" t="s">
        <v>28</v>
      </c>
      <c r="AA285" s="91">
        <v>180.01999999999998</v>
      </c>
      <c r="AC285" s="91">
        <v>52.375</v>
      </c>
      <c r="AD285" s="91">
        <v>54.375</v>
      </c>
      <c r="AE285" s="91">
        <v>33.625</v>
      </c>
      <c r="AF285" s="91">
        <v>47.833333333333336</v>
      </c>
      <c r="AG285" s="91">
        <v>34.666666666666664</v>
      </c>
      <c r="AH285" s="91">
        <v>25</v>
      </c>
      <c r="AI285" s="91">
        <v>33.344166666666666</v>
      </c>
      <c r="AJ285" s="91">
        <v>30.638333333333332</v>
      </c>
      <c r="AK285" s="91">
        <v>15.115</v>
      </c>
      <c r="AL285" s="91" t="s">
        <v>28</v>
      </c>
      <c r="AM285" s="91" t="s">
        <v>28</v>
      </c>
      <c r="AN285" s="91" t="s">
        <v>28</v>
      </c>
      <c r="AO285" s="91">
        <v>36.630000000000003</v>
      </c>
      <c r="AP285" s="91">
        <v>40.75</v>
      </c>
      <c r="AQ285" s="91">
        <v>20.5</v>
      </c>
      <c r="AR285" s="91">
        <v>82.414166666666659</v>
      </c>
      <c r="AS285" s="91">
        <v>59.1325</v>
      </c>
      <c r="AT285" s="91">
        <v>44.704062499999999</v>
      </c>
      <c r="AV285" s="91" t="s">
        <v>28</v>
      </c>
      <c r="AW285" s="91" t="s">
        <v>28</v>
      </c>
      <c r="AX285" s="91" t="s">
        <v>28</v>
      </c>
      <c r="AY285" s="91" t="s">
        <v>28</v>
      </c>
      <c r="AZ285" s="91" t="s">
        <v>28</v>
      </c>
      <c r="BA285" s="91" t="s">
        <v>28</v>
      </c>
      <c r="BB285" s="91">
        <v>104.03749999999999</v>
      </c>
      <c r="BD285" s="128">
        <v>1209</v>
      </c>
      <c r="BE285" s="128">
        <v>4</v>
      </c>
    </row>
    <row r="286" spans="1:57">
      <c r="A286" s="166">
        <v>41365</v>
      </c>
      <c r="B286" s="91">
        <v>122.875</v>
      </c>
      <c r="C286" s="91" t="s">
        <v>28</v>
      </c>
      <c r="D286" s="91">
        <v>117.81111111111112</v>
      </c>
      <c r="E286" s="91" t="s">
        <v>28</v>
      </c>
      <c r="F286" s="91" t="s">
        <v>28</v>
      </c>
      <c r="G286" s="91" t="s">
        <v>28</v>
      </c>
      <c r="H286" s="91">
        <v>120.34305555555557</v>
      </c>
      <c r="P286" s="91" t="s">
        <v>28</v>
      </c>
      <c r="Q286" s="91">
        <v>169.66583333333332</v>
      </c>
      <c r="R286" s="91" t="s">
        <v>28</v>
      </c>
      <c r="T286" s="167" t="s">
        <v>28</v>
      </c>
      <c r="U286" s="167">
        <v>89.125</v>
      </c>
      <c r="V286" s="167" t="s">
        <v>28</v>
      </c>
      <c r="W286" s="167">
        <v>77.75</v>
      </c>
      <c r="X286" s="167">
        <v>107.98750000000001</v>
      </c>
      <c r="Y286" s="167">
        <v>109.875</v>
      </c>
      <c r="Z286" s="91" t="s">
        <v>28</v>
      </c>
      <c r="AA286" s="91">
        <v>167.60666666666665</v>
      </c>
      <c r="AC286" s="91">
        <v>44.125</v>
      </c>
      <c r="AD286" s="91">
        <v>49.375</v>
      </c>
      <c r="AE286" s="91">
        <v>30.25</v>
      </c>
      <c r="AF286" s="91">
        <v>51.5</v>
      </c>
      <c r="AG286" s="91">
        <v>30.5</v>
      </c>
      <c r="AH286" s="91">
        <v>27</v>
      </c>
      <c r="AI286" s="91">
        <v>28.926111111111112</v>
      </c>
      <c r="AJ286" s="91">
        <v>22.637222222222221</v>
      </c>
      <c r="AK286" s="91">
        <v>16.271111111111111</v>
      </c>
      <c r="AL286" s="91" t="s">
        <v>28</v>
      </c>
      <c r="AM286" s="91" t="s">
        <v>28</v>
      </c>
      <c r="AN286" s="91" t="s">
        <v>28</v>
      </c>
      <c r="AO286" s="91">
        <v>36.5</v>
      </c>
      <c r="AP286" s="91">
        <v>35.5</v>
      </c>
      <c r="AQ286" s="91">
        <v>16</v>
      </c>
      <c r="AR286" s="91">
        <v>67.024166666666673</v>
      </c>
      <c r="AS286" s="91">
        <v>48.05104166666667</v>
      </c>
      <c r="AT286" s="91">
        <v>35.78</v>
      </c>
      <c r="AV286" s="91" t="s">
        <v>28</v>
      </c>
      <c r="AW286" s="91" t="s">
        <v>28</v>
      </c>
      <c r="AX286" s="91" t="s">
        <v>28</v>
      </c>
      <c r="AY286" s="91" t="s">
        <v>28</v>
      </c>
      <c r="AZ286" s="91" t="s">
        <v>28</v>
      </c>
      <c r="BA286" s="91" t="s">
        <v>28</v>
      </c>
      <c r="BB286" s="91">
        <v>108.64</v>
      </c>
      <c r="BD286" s="128">
        <v>1213</v>
      </c>
      <c r="BE286" s="128">
        <v>4</v>
      </c>
    </row>
    <row r="287" spans="1:57">
      <c r="A287" s="166">
        <v>41395</v>
      </c>
      <c r="B287" s="91">
        <v>109.3</v>
      </c>
      <c r="C287" s="91">
        <v>117.2</v>
      </c>
      <c r="D287" s="91">
        <v>121.49233333333333</v>
      </c>
      <c r="E287" s="91">
        <v>117.31333333333333</v>
      </c>
      <c r="F287" s="91">
        <v>110.25</v>
      </c>
      <c r="G287" s="91" t="s">
        <v>28</v>
      </c>
      <c r="H287" s="91">
        <v>115.99744444444445</v>
      </c>
      <c r="P287" s="91" t="s">
        <v>28</v>
      </c>
      <c r="Q287" s="91">
        <v>173.93600000000001</v>
      </c>
      <c r="R287" s="91" t="s">
        <v>28</v>
      </c>
      <c r="T287" s="167" t="s">
        <v>28</v>
      </c>
      <c r="U287" s="167">
        <v>91.375</v>
      </c>
      <c r="V287" s="167" t="s">
        <v>28</v>
      </c>
      <c r="W287" s="167" t="s">
        <v>28</v>
      </c>
      <c r="X287" s="167">
        <v>108.6425</v>
      </c>
      <c r="Y287" s="167">
        <v>114.53800000000001</v>
      </c>
      <c r="Z287" s="91" t="s">
        <v>28</v>
      </c>
      <c r="AA287" s="91">
        <v>164.65375</v>
      </c>
      <c r="AC287" s="91">
        <v>36</v>
      </c>
      <c r="AD287" s="91">
        <v>38.4</v>
      </c>
      <c r="AE287" s="91">
        <v>21.5</v>
      </c>
      <c r="AF287" s="91">
        <v>46.8</v>
      </c>
      <c r="AG287" s="91">
        <v>33.625</v>
      </c>
      <c r="AH287" s="91">
        <v>23.1</v>
      </c>
      <c r="AI287" s="91">
        <v>26.505666666666666</v>
      </c>
      <c r="AJ287" s="91">
        <v>18.064666666666664</v>
      </c>
      <c r="AK287" s="91">
        <v>9.7575000000000003</v>
      </c>
      <c r="AL287" s="91" t="s">
        <v>28</v>
      </c>
      <c r="AM287" s="91" t="s">
        <v>28</v>
      </c>
      <c r="AN287" s="91" t="s">
        <v>28</v>
      </c>
      <c r="AO287" s="91">
        <v>27.38</v>
      </c>
      <c r="AP287" s="91">
        <v>24.75</v>
      </c>
      <c r="AQ287" s="91">
        <v>15.75</v>
      </c>
      <c r="AR287" s="91">
        <v>64.473666666666674</v>
      </c>
      <c r="AS287" s="91">
        <v>46.626916666666659</v>
      </c>
      <c r="AT287" s="91">
        <v>30.333333333333332</v>
      </c>
      <c r="AV287" s="91" t="s">
        <v>28</v>
      </c>
      <c r="AW287" s="91" t="s">
        <v>28</v>
      </c>
      <c r="AX287" s="91" t="s">
        <v>28</v>
      </c>
      <c r="AY287" s="91" t="s">
        <v>28</v>
      </c>
      <c r="AZ287" s="91" t="s">
        <v>28</v>
      </c>
      <c r="BA287" s="91" t="s">
        <v>28</v>
      </c>
      <c r="BB287" s="91">
        <v>114.16999999999999</v>
      </c>
      <c r="BD287" s="128">
        <v>1217</v>
      </c>
      <c r="BE287" s="128">
        <v>5</v>
      </c>
    </row>
    <row r="288" spans="1:57">
      <c r="A288" s="166">
        <v>41426</v>
      </c>
      <c r="B288" s="91">
        <v>97.125</v>
      </c>
      <c r="C288" s="91">
        <v>111.66666666666667</v>
      </c>
      <c r="D288" s="91">
        <v>111.98541666666667</v>
      </c>
      <c r="E288" s="91">
        <v>109.38</v>
      </c>
      <c r="F288" s="91">
        <v>107.5</v>
      </c>
      <c r="G288" s="91" t="s">
        <v>28</v>
      </c>
      <c r="H288" s="91">
        <v>106.92569444444445</v>
      </c>
      <c r="P288" s="91" t="s">
        <v>28</v>
      </c>
      <c r="Q288" s="91">
        <v>159.76333333333332</v>
      </c>
      <c r="R288" s="91" t="s">
        <v>28</v>
      </c>
      <c r="T288" s="167" t="s">
        <v>28</v>
      </c>
      <c r="U288" s="167">
        <v>93.75</v>
      </c>
      <c r="V288" s="167" t="s">
        <v>28</v>
      </c>
      <c r="W288" s="167" t="s">
        <v>28</v>
      </c>
      <c r="X288" s="167">
        <v>110.71124999999999</v>
      </c>
      <c r="Y288" s="167">
        <v>116.93875</v>
      </c>
      <c r="Z288" s="91" t="s">
        <v>28</v>
      </c>
      <c r="AA288" s="91">
        <v>162.815</v>
      </c>
      <c r="AC288" s="91">
        <v>36.25</v>
      </c>
      <c r="AD288" s="91">
        <v>39</v>
      </c>
      <c r="AE288" s="91">
        <v>20.166666666666668</v>
      </c>
      <c r="AF288" s="91">
        <v>42</v>
      </c>
      <c r="AG288" s="91">
        <v>23.375</v>
      </c>
      <c r="AH288" s="91">
        <v>16.125</v>
      </c>
      <c r="AI288" s="91">
        <v>25.876416666666664</v>
      </c>
      <c r="AJ288" s="91">
        <v>17.816666666666666</v>
      </c>
      <c r="AK288" s="91">
        <v>8.9562500000000007</v>
      </c>
      <c r="AL288" s="91" t="s">
        <v>28</v>
      </c>
      <c r="AM288" s="91" t="s">
        <v>28</v>
      </c>
      <c r="AN288" s="91" t="s">
        <v>28</v>
      </c>
      <c r="AO288" s="91">
        <v>19.5</v>
      </c>
      <c r="AP288" s="91">
        <v>23.875</v>
      </c>
      <c r="AQ288" s="91">
        <v>12.5</v>
      </c>
      <c r="AR288" s="91">
        <v>60.051666666666662</v>
      </c>
      <c r="AS288" s="91">
        <v>43.792812499999997</v>
      </c>
      <c r="AT288" s="91">
        <v>31.658333333333331</v>
      </c>
      <c r="AV288" s="91" t="s">
        <v>28</v>
      </c>
      <c r="AW288" s="91" t="s">
        <v>28</v>
      </c>
      <c r="AX288" s="91" t="s">
        <v>28</v>
      </c>
      <c r="AY288" s="91" t="s">
        <v>28</v>
      </c>
      <c r="AZ288" s="91" t="s">
        <v>28</v>
      </c>
      <c r="BA288" s="91" t="s">
        <v>28</v>
      </c>
      <c r="BB288" s="91">
        <v>116.5625</v>
      </c>
      <c r="BD288" s="128">
        <v>1222</v>
      </c>
      <c r="BE288" s="128">
        <v>4</v>
      </c>
    </row>
    <row r="289" spans="1:57">
      <c r="A289" s="166">
        <v>41456</v>
      </c>
      <c r="B289" s="91">
        <v>105</v>
      </c>
      <c r="C289" s="91">
        <v>109</v>
      </c>
      <c r="D289" s="91">
        <v>110.99166666666665</v>
      </c>
      <c r="E289" s="91">
        <v>114.005</v>
      </c>
      <c r="F289" s="91">
        <v>106.25</v>
      </c>
      <c r="G289" s="91" t="s">
        <v>28</v>
      </c>
      <c r="H289" s="91">
        <v>108.33055555555556</v>
      </c>
      <c r="P289" s="91" t="s">
        <v>28</v>
      </c>
      <c r="Q289" s="91">
        <v>170.03750000000002</v>
      </c>
      <c r="R289" s="91" t="s">
        <v>28</v>
      </c>
      <c r="T289" s="167" t="s">
        <v>28</v>
      </c>
      <c r="U289" s="167">
        <v>92.125</v>
      </c>
      <c r="V289" s="167" t="s">
        <v>28</v>
      </c>
      <c r="W289" s="167" t="s">
        <v>28</v>
      </c>
      <c r="X289" s="167">
        <v>112.66100000000002</v>
      </c>
      <c r="Y289" s="167">
        <v>117.24300000000001</v>
      </c>
      <c r="Z289" s="91" t="s">
        <v>28</v>
      </c>
      <c r="AA289" s="91">
        <v>153.92791666666668</v>
      </c>
      <c r="AC289" s="91">
        <v>42.875</v>
      </c>
      <c r="AD289" s="91">
        <v>47.125</v>
      </c>
      <c r="AE289" s="91">
        <v>23.125</v>
      </c>
      <c r="AF289" s="91">
        <v>40.166666666666664</v>
      </c>
      <c r="AG289" s="91">
        <v>26.166666666666668</v>
      </c>
      <c r="AH289" s="91" t="s">
        <v>28</v>
      </c>
      <c r="AI289" s="91">
        <v>33.725100000000005</v>
      </c>
      <c r="AJ289" s="91">
        <v>25.994999999999997</v>
      </c>
      <c r="AK289" s="91">
        <v>7.8674999999999997</v>
      </c>
      <c r="AL289" s="91" t="s">
        <v>28</v>
      </c>
      <c r="AM289" s="91" t="s">
        <v>28</v>
      </c>
      <c r="AN289" s="91" t="s">
        <v>28</v>
      </c>
      <c r="AO289" s="91">
        <v>28.875</v>
      </c>
      <c r="AP289" s="91">
        <v>30</v>
      </c>
      <c r="AQ289" s="91">
        <v>18.875</v>
      </c>
      <c r="AR289" s="91">
        <v>63.142916666666679</v>
      </c>
      <c r="AS289" s="91">
        <v>49.685000000000002</v>
      </c>
      <c r="AT289" s="91">
        <v>38.69222222222222</v>
      </c>
      <c r="AV289" s="91" t="s">
        <v>28</v>
      </c>
      <c r="AW289" s="91" t="s">
        <v>28</v>
      </c>
      <c r="AX289" s="91" t="s">
        <v>28</v>
      </c>
      <c r="AY289" s="91" t="s">
        <v>28</v>
      </c>
      <c r="AZ289" s="91" t="s">
        <v>28</v>
      </c>
      <c r="BA289" s="91" t="s">
        <v>28</v>
      </c>
      <c r="BB289" s="91">
        <v>117.08400000000002</v>
      </c>
      <c r="BD289" s="128">
        <v>1226</v>
      </c>
      <c r="BE289" s="128">
        <v>5</v>
      </c>
    </row>
    <row r="290" spans="1:57">
      <c r="A290" s="166">
        <v>41487</v>
      </c>
      <c r="B290" s="91">
        <v>103.375</v>
      </c>
      <c r="C290" s="91">
        <v>114.875</v>
      </c>
      <c r="D290" s="91">
        <v>112.60625</v>
      </c>
      <c r="E290" s="91">
        <v>115.52</v>
      </c>
      <c r="F290" s="91">
        <v>110</v>
      </c>
      <c r="G290" s="91" t="s">
        <v>28</v>
      </c>
      <c r="H290" s="91">
        <v>110.28541666666666</v>
      </c>
      <c r="P290" s="91" t="s">
        <v>28</v>
      </c>
      <c r="Q290" s="91">
        <v>144.57249999999999</v>
      </c>
      <c r="R290" s="91" t="s">
        <v>28</v>
      </c>
      <c r="T290" s="167" t="s">
        <v>28</v>
      </c>
      <c r="U290" s="167">
        <v>86.5</v>
      </c>
      <c r="V290" s="167" t="s">
        <v>28</v>
      </c>
      <c r="W290" s="167">
        <v>97.5</v>
      </c>
      <c r="X290" s="167">
        <v>113.31125</v>
      </c>
      <c r="Y290" s="167">
        <v>118.21875</v>
      </c>
      <c r="Z290" s="91" t="s">
        <v>28</v>
      </c>
      <c r="AA290" s="91">
        <v>136.58499999999998</v>
      </c>
      <c r="AC290" s="91">
        <v>45.125</v>
      </c>
      <c r="AD290" s="91">
        <v>43.875</v>
      </c>
      <c r="AE290" s="91">
        <v>22.125</v>
      </c>
      <c r="AF290" s="91">
        <v>42.5</v>
      </c>
      <c r="AG290" s="91">
        <v>30.75</v>
      </c>
      <c r="AH290" s="91">
        <v>22</v>
      </c>
      <c r="AI290" s="91">
        <v>43.300625000000004</v>
      </c>
      <c r="AJ290" s="91">
        <v>23.094999999999999</v>
      </c>
      <c r="AK290" s="91">
        <v>7.35</v>
      </c>
      <c r="AL290" s="91" t="s">
        <v>28</v>
      </c>
      <c r="AM290" s="91" t="s">
        <v>28</v>
      </c>
      <c r="AN290" s="91" t="s">
        <v>28</v>
      </c>
      <c r="AO290" s="91">
        <v>32.25</v>
      </c>
      <c r="AP290" s="91">
        <v>30.875</v>
      </c>
      <c r="AQ290" s="91">
        <v>18.625</v>
      </c>
      <c r="AR290" s="91">
        <v>62.833750000000002</v>
      </c>
      <c r="AS290" s="91">
        <v>48.643437499999997</v>
      </c>
      <c r="AT290" s="91">
        <v>36.62833333333333</v>
      </c>
      <c r="AV290" s="91" t="s">
        <v>28</v>
      </c>
      <c r="AW290" s="91" t="s">
        <v>28</v>
      </c>
      <c r="AX290" s="91" t="s">
        <v>28</v>
      </c>
      <c r="AY290" s="91" t="s">
        <v>28</v>
      </c>
      <c r="AZ290" s="91" t="s">
        <v>28</v>
      </c>
      <c r="BA290" s="91" t="s">
        <v>28</v>
      </c>
      <c r="BB290" s="91">
        <v>118.38999999999999</v>
      </c>
      <c r="BD290" s="128">
        <v>1231</v>
      </c>
      <c r="BE290" s="128">
        <v>4</v>
      </c>
    </row>
    <row r="291" spans="1:57">
      <c r="A291" s="166">
        <v>41518</v>
      </c>
      <c r="B291" s="91">
        <v>121.75</v>
      </c>
      <c r="C291" s="91">
        <v>119.58333333333333</v>
      </c>
      <c r="D291" s="91">
        <v>128.89125000000001</v>
      </c>
      <c r="E291" s="91">
        <v>137.34916666666666</v>
      </c>
      <c r="F291" s="91">
        <v>126</v>
      </c>
      <c r="G291" s="91" t="s">
        <v>28</v>
      </c>
      <c r="H291" s="91">
        <v>123.40819444444445</v>
      </c>
      <c r="P291" s="91">
        <v>145.33666666666667</v>
      </c>
      <c r="Q291" s="91">
        <v>160.01249999999999</v>
      </c>
      <c r="R291" s="91" t="s">
        <v>28</v>
      </c>
      <c r="T291" s="167" t="s">
        <v>28</v>
      </c>
      <c r="U291" s="167">
        <v>104.375</v>
      </c>
      <c r="V291" s="167" t="s">
        <v>28</v>
      </c>
      <c r="W291" s="167" t="s">
        <v>28</v>
      </c>
      <c r="X291" s="167">
        <v>121.55500000000001</v>
      </c>
      <c r="Y291" s="167">
        <v>123.72375</v>
      </c>
      <c r="Z291" s="91">
        <v>135.435</v>
      </c>
      <c r="AA291" s="91">
        <v>149.47</v>
      </c>
      <c r="AC291" s="91">
        <v>40.875</v>
      </c>
      <c r="AD291" s="91">
        <v>41.25</v>
      </c>
      <c r="AE291" s="91">
        <v>24.875</v>
      </c>
      <c r="AF291" s="91">
        <v>47.166666666666664</v>
      </c>
      <c r="AG291" s="91">
        <v>33.833333333333336</v>
      </c>
      <c r="AH291" s="91">
        <v>16.666666666666668</v>
      </c>
      <c r="AI291" s="91">
        <v>39.856208333333328</v>
      </c>
      <c r="AJ291" s="91">
        <v>20.533333333333335</v>
      </c>
      <c r="AK291" s="91">
        <v>9.7616666666666649</v>
      </c>
      <c r="AL291" s="91" t="s">
        <v>28</v>
      </c>
      <c r="AM291" s="91" t="s">
        <v>28</v>
      </c>
      <c r="AN291" s="91" t="s">
        <v>28</v>
      </c>
      <c r="AO291" s="91">
        <v>24.875</v>
      </c>
      <c r="AP291" s="91">
        <v>25.25</v>
      </c>
      <c r="AQ291" s="91">
        <v>19.125</v>
      </c>
      <c r="AR291" s="91">
        <v>59.581666666666671</v>
      </c>
      <c r="AS291" s="91">
        <v>44.659791666666663</v>
      </c>
      <c r="AT291" s="91">
        <v>30.48</v>
      </c>
      <c r="AV291" s="91" t="s">
        <v>28</v>
      </c>
      <c r="AW291" s="91" t="s">
        <v>28</v>
      </c>
      <c r="AX291" s="91" t="s">
        <v>28</v>
      </c>
      <c r="AY291" s="91" t="s">
        <v>28</v>
      </c>
      <c r="AZ291" s="91" t="s">
        <v>28</v>
      </c>
      <c r="BA291" s="91" t="s">
        <v>28</v>
      </c>
      <c r="BB291" s="91">
        <v>124.86</v>
      </c>
      <c r="BD291" s="128">
        <v>1235</v>
      </c>
      <c r="BE291" s="128">
        <v>4</v>
      </c>
    </row>
    <row r="292" spans="1:57">
      <c r="A292" s="166">
        <v>41548</v>
      </c>
      <c r="B292" s="91">
        <v>195</v>
      </c>
      <c r="C292" s="91">
        <v>174.25</v>
      </c>
      <c r="D292" s="91">
        <v>175.77833333333331</v>
      </c>
      <c r="E292" s="91">
        <v>193.39222222222222</v>
      </c>
      <c r="F292" s="91">
        <v>195</v>
      </c>
      <c r="G292" s="91" t="s">
        <v>28</v>
      </c>
      <c r="H292" s="91">
        <v>181.67611111111111</v>
      </c>
      <c r="P292" s="91" t="s">
        <v>28</v>
      </c>
      <c r="Q292" s="91">
        <v>173.65666666666667</v>
      </c>
      <c r="R292" s="91" t="s">
        <v>28</v>
      </c>
      <c r="T292" s="167" t="s">
        <v>28</v>
      </c>
      <c r="U292" s="167">
        <v>146.5</v>
      </c>
      <c r="V292" s="167" t="s">
        <v>28</v>
      </c>
      <c r="W292" s="167" t="s">
        <v>28</v>
      </c>
      <c r="X292" s="167">
        <v>149</v>
      </c>
      <c r="Y292" s="167">
        <v>152.91083333333336</v>
      </c>
      <c r="Z292" s="91" t="s">
        <v>28</v>
      </c>
      <c r="AA292" s="91">
        <v>169.64555555555555</v>
      </c>
      <c r="AC292" s="91">
        <v>43.75</v>
      </c>
      <c r="AD292" s="91">
        <v>43.25</v>
      </c>
      <c r="AE292" s="91">
        <v>29.75</v>
      </c>
      <c r="AF292" s="91">
        <v>55.25</v>
      </c>
      <c r="AG292" s="91">
        <v>35</v>
      </c>
      <c r="AH292" s="91">
        <v>21</v>
      </c>
      <c r="AI292" s="91">
        <v>45.206388888888888</v>
      </c>
      <c r="AJ292" s="91">
        <v>22.64</v>
      </c>
      <c r="AK292" s="91">
        <v>21.564999999999998</v>
      </c>
      <c r="AL292" s="91" t="s">
        <v>28</v>
      </c>
      <c r="AM292" s="91" t="s">
        <v>28</v>
      </c>
      <c r="AN292" s="91" t="s">
        <v>28</v>
      </c>
      <c r="AO292" s="91">
        <v>28.375</v>
      </c>
      <c r="AP292" s="91">
        <v>31.125</v>
      </c>
      <c r="AQ292" s="91">
        <v>19.25</v>
      </c>
      <c r="AR292" s="91">
        <v>72.584166666666661</v>
      </c>
      <c r="AS292" s="91">
        <v>50.073333333333345</v>
      </c>
      <c r="AT292" s="91">
        <v>30.252499999999998</v>
      </c>
      <c r="AV292" s="91" t="s">
        <v>28</v>
      </c>
      <c r="AW292" s="91" t="s">
        <v>28</v>
      </c>
      <c r="AX292" s="91" t="s">
        <v>28</v>
      </c>
      <c r="AY292" s="91" t="s">
        <v>28</v>
      </c>
      <c r="AZ292" s="91" t="s">
        <v>28</v>
      </c>
      <c r="BA292" s="91" t="s">
        <v>28</v>
      </c>
      <c r="BB292" s="91">
        <v>153.19999999999999</v>
      </c>
      <c r="BD292" s="128">
        <v>1239</v>
      </c>
      <c r="BE292" s="128">
        <v>5</v>
      </c>
    </row>
    <row r="293" spans="1:57">
      <c r="A293" s="166">
        <v>41579</v>
      </c>
      <c r="B293" s="91">
        <v>183.66666666666666</v>
      </c>
      <c r="C293" s="91">
        <v>182.5</v>
      </c>
      <c r="D293" s="91">
        <v>180.06166666666667</v>
      </c>
      <c r="E293" s="91">
        <v>215.77555555555557</v>
      </c>
      <c r="F293" s="91">
        <v>205.5</v>
      </c>
      <c r="G293" s="91" t="s">
        <v>28</v>
      </c>
      <c r="H293" s="91">
        <v>182.07611111111109</v>
      </c>
      <c r="P293" s="91" t="s">
        <v>28</v>
      </c>
      <c r="Q293" s="91">
        <v>178.50333333333333</v>
      </c>
      <c r="R293" s="91" t="s">
        <v>28</v>
      </c>
      <c r="T293" s="167" t="s">
        <v>28</v>
      </c>
      <c r="U293" s="167">
        <v>144.66666666666666</v>
      </c>
      <c r="V293" s="167" t="s">
        <v>28</v>
      </c>
      <c r="W293" s="167" t="s">
        <v>28</v>
      </c>
      <c r="X293" s="167">
        <v>159.13749999999999</v>
      </c>
      <c r="Y293" s="167">
        <v>163.10124999999999</v>
      </c>
      <c r="Z293" s="91" t="s">
        <v>28</v>
      </c>
      <c r="AA293" s="91">
        <v>161.99</v>
      </c>
      <c r="AC293" s="91">
        <v>47.666666666666664</v>
      </c>
      <c r="AD293" s="91">
        <v>51.833333333333336</v>
      </c>
      <c r="AE293" s="91">
        <v>28.833333333333332</v>
      </c>
      <c r="AF293" s="91">
        <v>52.916666666666664</v>
      </c>
      <c r="AG293" s="91">
        <v>35.416666666666664</v>
      </c>
      <c r="AH293" s="91">
        <v>25.166666666666668</v>
      </c>
      <c r="AI293" s="91">
        <v>40.982833333333339</v>
      </c>
      <c r="AJ293" s="91">
        <v>25.028750000000002</v>
      </c>
      <c r="AK293" s="91">
        <v>15.24</v>
      </c>
      <c r="AL293" s="91" t="s">
        <v>28</v>
      </c>
      <c r="AM293" s="91" t="s">
        <v>28</v>
      </c>
      <c r="AN293" s="91" t="s">
        <v>28</v>
      </c>
      <c r="AO293" s="91">
        <v>30.375</v>
      </c>
      <c r="AP293" s="91">
        <v>32.75</v>
      </c>
      <c r="AQ293" s="91">
        <v>18.5</v>
      </c>
      <c r="AR293" s="91">
        <v>66.074722222222221</v>
      </c>
      <c r="AS293" s="91">
        <v>51.997777777777777</v>
      </c>
      <c r="AT293" s="91">
        <v>38.269999999999996</v>
      </c>
      <c r="AV293" s="91" t="s">
        <v>28</v>
      </c>
      <c r="AW293" s="91" t="s">
        <v>28</v>
      </c>
      <c r="AX293" s="91" t="s">
        <v>28</v>
      </c>
      <c r="AY293" s="91" t="s">
        <v>28</v>
      </c>
      <c r="AZ293" s="91" t="s">
        <v>28</v>
      </c>
      <c r="BA293" s="91" t="s">
        <v>28</v>
      </c>
      <c r="BB293" s="91">
        <v>163.08250000000001</v>
      </c>
      <c r="BD293" s="128">
        <v>1244</v>
      </c>
      <c r="BE293" s="128">
        <v>4</v>
      </c>
    </row>
    <row r="294" spans="1:57">
      <c r="A294" s="166">
        <v>41609</v>
      </c>
      <c r="B294" s="91">
        <v>199.5</v>
      </c>
      <c r="C294" s="91">
        <v>195.5</v>
      </c>
      <c r="D294" s="91">
        <v>196.17750000000001</v>
      </c>
      <c r="E294" s="91">
        <v>224.94166666666666</v>
      </c>
      <c r="F294" s="91">
        <v>215</v>
      </c>
      <c r="G294" s="91" t="s">
        <v>28</v>
      </c>
      <c r="H294" s="91">
        <v>197.05916666666667</v>
      </c>
      <c r="P294" s="91">
        <v>215.00333333333333</v>
      </c>
      <c r="Q294" s="91">
        <v>214.18777777777777</v>
      </c>
      <c r="R294" s="91" t="s">
        <v>28</v>
      </c>
      <c r="T294" s="167" t="s">
        <v>28</v>
      </c>
      <c r="U294" s="167">
        <v>162.66666666666666</v>
      </c>
      <c r="V294" s="167" t="s">
        <v>28</v>
      </c>
      <c r="W294" s="167" t="s">
        <v>28</v>
      </c>
      <c r="X294" s="167">
        <v>154.22499999999999</v>
      </c>
      <c r="Y294" s="167">
        <v>157.81833333333333</v>
      </c>
      <c r="Z294" s="91">
        <v>187.63666666666666</v>
      </c>
      <c r="AA294" s="91">
        <v>196.08625000000001</v>
      </c>
      <c r="AC294" s="91">
        <v>72.833333333333329</v>
      </c>
      <c r="AD294" s="91">
        <v>72.666666666666671</v>
      </c>
      <c r="AE294" s="91">
        <v>42</v>
      </c>
      <c r="AF294" s="91">
        <v>73</v>
      </c>
      <c r="AG294" s="91">
        <v>45</v>
      </c>
      <c r="AH294" s="91" t="s">
        <v>28</v>
      </c>
      <c r="AI294" s="91">
        <v>46.221666666666664</v>
      </c>
      <c r="AJ294" s="91">
        <v>36.867500000000007</v>
      </c>
      <c r="AK294" s="91">
        <v>20.053333333333331</v>
      </c>
      <c r="AL294" s="91" t="s">
        <v>28</v>
      </c>
      <c r="AM294" s="91" t="s">
        <v>28</v>
      </c>
      <c r="AN294" s="91" t="s">
        <v>28</v>
      </c>
      <c r="AO294" s="91">
        <v>57.75</v>
      </c>
      <c r="AP294" s="91">
        <v>59</v>
      </c>
      <c r="AQ294" s="91">
        <v>39.5</v>
      </c>
      <c r="AR294" s="91">
        <v>90.115625000000009</v>
      </c>
      <c r="AS294" s="91">
        <v>72.910468750000007</v>
      </c>
      <c r="AT294" s="91">
        <v>50</v>
      </c>
      <c r="AV294" s="91" t="s">
        <v>28</v>
      </c>
      <c r="AW294" s="91" t="s">
        <v>28</v>
      </c>
      <c r="AX294" s="91" t="s">
        <v>28</v>
      </c>
      <c r="AY294" s="91" t="s">
        <v>28</v>
      </c>
      <c r="AZ294" s="91" t="s">
        <v>28</v>
      </c>
      <c r="BA294" s="91" t="s">
        <v>28</v>
      </c>
      <c r="BB294" s="91">
        <v>157.89333333333335</v>
      </c>
      <c r="BD294" s="128">
        <v>1248</v>
      </c>
      <c r="BE294" s="128">
        <v>4</v>
      </c>
    </row>
    <row r="295" spans="1:57">
      <c r="A295" s="166">
        <v>41640</v>
      </c>
      <c r="B295" s="91">
        <v>202</v>
      </c>
      <c r="C295" s="91">
        <v>228.58333333333334</v>
      </c>
      <c r="D295" s="91">
        <v>221</v>
      </c>
      <c r="E295" s="91">
        <v>238.30708333333334</v>
      </c>
      <c r="F295" s="91">
        <v>264.5</v>
      </c>
      <c r="G295" s="91" t="s">
        <v>28</v>
      </c>
      <c r="H295" s="91">
        <v>217.19444444444446</v>
      </c>
      <c r="P295" s="91">
        <v>200.65</v>
      </c>
      <c r="Q295" s="91">
        <v>221.995</v>
      </c>
      <c r="R295" s="91" t="s">
        <v>28</v>
      </c>
      <c r="T295" s="167" t="s">
        <v>28</v>
      </c>
      <c r="U295" s="167">
        <v>164.875</v>
      </c>
      <c r="V295" s="167" t="s">
        <v>28</v>
      </c>
      <c r="W295" s="167">
        <v>182.5</v>
      </c>
      <c r="X295" s="167">
        <v>163.5275</v>
      </c>
      <c r="Y295" s="167">
        <v>163.7953333333333</v>
      </c>
      <c r="Z295" s="91">
        <v>175.58666666666667</v>
      </c>
      <c r="AA295" s="91">
        <v>197.94499999999999</v>
      </c>
      <c r="AC295" s="91">
        <v>70.75</v>
      </c>
      <c r="AD295" s="91">
        <v>74.125</v>
      </c>
      <c r="AE295" s="91">
        <v>50</v>
      </c>
      <c r="AF295" s="91">
        <v>76.1875</v>
      </c>
      <c r="AG295" s="91">
        <v>63.5</v>
      </c>
      <c r="AH295" s="91">
        <v>48.625</v>
      </c>
      <c r="AI295" s="91">
        <v>58.242900000000006</v>
      </c>
      <c r="AJ295" s="91">
        <v>44.302500000000002</v>
      </c>
      <c r="AK295" s="91">
        <v>33.06</v>
      </c>
      <c r="AL295" s="91" t="s">
        <v>28</v>
      </c>
      <c r="AM295" s="91" t="s">
        <v>28</v>
      </c>
      <c r="AN295" s="91" t="s">
        <v>28</v>
      </c>
      <c r="AO295" s="91">
        <v>62.75</v>
      </c>
      <c r="AP295" s="91">
        <v>61.5</v>
      </c>
      <c r="AQ295" s="91">
        <v>57</v>
      </c>
      <c r="AR295" s="91">
        <v>97.972500000000011</v>
      </c>
      <c r="AS295" s="91">
        <v>83.154791666666682</v>
      </c>
      <c r="AT295" s="91">
        <v>55.68</v>
      </c>
      <c r="AV295" s="91" t="s">
        <v>28</v>
      </c>
      <c r="AW295" s="91" t="s">
        <v>28</v>
      </c>
      <c r="AX295" s="91" t="s">
        <v>28</v>
      </c>
      <c r="AY295" s="91" t="s">
        <v>28</v>
      </c>
      <c r="AZ295" s="91" t="s">
        <v>28</v>
      </c>
      <c r="BA295" s="91" t="s">
        <v>28</v>
      </c>
      <c r="BB295" s="91">
        <v>165.9975</v>
      </c>
      <c r="BD295" s="128">
        <v>1252</v>
      </c>
      <c r="BE295" s="128">
        <v>5</v>
      </c>
    </row>
    <row r="296" spans="1:57">
      <c r="A296" s="166">
        <v>41671</v>
      </c>
      <c r="B296" s="91">
        <v>208.875</v>
      </c>
      <c r="C296" s="91">
        <v>234.58333333333334</v>
      </c>
      <c r="D296" s="91">
        <v>235.75</v>
      </c>
      <c r="E296" s="91">
        <v>233.15083333333331</v>
      </c>
      <c r="F296" s="91" t="s">
        <v>28</v>
      </c>
      <c r="G296" s="91" t="s">
        <v>28</v>
      </c>
      <c r="H296" s="91">
        <v>226.4027777777778</v>
      </c>
      <c r="P296" s="91" t="s">
        <v>28</v>
      </c>
      <c r="Q296" s="91">
        <v>221.44666666666669</v>
      </c>
      <c r="R296" s="91" t="s">
        <v>28</v>
      </c>
      <c r="T296" s="167" t="s">
        <v>28</v>
      </c>
      <c r="U296" s="167">
        <v>168.375</v>
      </c>
      <c r="V296" s="167" t="s">
        <v>28</v>
      </c>
      <c r="W296" s="167">
        <v>157.5</v>
      </c>
      <c r="X296" s="167">
        <v>158.78333333333333</v>
      </c>
      <c r="Y296" s="167">
        <v>158.85250000000002</v>
      </c>
      <c r="Z296" s="91" t="s">
        <v>28</v>
      </c>
      <c r="AA296" s="91">
        <v>207.99124999999998</v>
      </c>
      <c r="AC296" s="91">
        <v>66.75</v>
      </c>
      <c r="AD296" s="91">
        <v>70.25</v>
      </c>
      <c r="AE296" s="91">
        <v>46</v>
      </c>
      <c r="AF296" s="91">
        <v>67.416666666666671</v>
      </c>
      <c r="AG296" s="91">
        <v>53.666666666666664</v>
      </c>
      <c r="AH296" s="91">
        <v>41.75</v>
      </c>
      <c r="AI296" s="91">
        <v>56.000875000000001</v>
      </c>
      <c r="AJ296" s="91">
        <v>39.671666666666667</v>
      </c>
      <c r="AK296" s="91">
        <v>30.40666666666667</v>
      </c>
      <c r="AL296" s="91" t="s">
        <v>28</v>
      </c>
      <c r="AM296" s="91" t="s">
        <v>28</v>
      </c>
      <c r="AN296" s="91" t="s">
        <v>28</v>
      </c>
      <c r="AO296" s="91">
        <v>54</v>
      </c>
      <c r="AP296" s="91">
        <v>50.25</v>
      </c>
      <c r="AQ296" s="91">
        <v>44.75</v>
      </c>
      <c r="AR296" s="91">
        <v>97.813541666666666</v>
      </c>
      <c r="AS296" s="91">
        <v>77.79458333333335</v>
      </c>
      <c r="AT296" s="91">
        <v>62.024999999999999</v>
      </c>
      <c r="AV296" s="91" t="s">
        <v>28</v>
      </c>
      <c r="AW296" s="91" t="s">
        <v>28</v>
      </c>
      <c r="AX296" s="91" t="s">
        <v>28</v>
      </c>
      <c r="AY296" s="91" t="s">
        <v>28</v>
      </c>
      <c r="AZ296" s="91" t="s">
        <v>28</v>
      </c>
      <c r="BA296" s="91" t="s">
        <v>28</v>
      </c>
      <c r="BB296" s="91">
        <v>157.53</v>
      </c>
      <c r="BD296" s="128">
        <v>1257</v>
      </c>
      <c r="BE296" s="128">
        <v>4</v>
      </c>
    </row>
    <row r="297" spans="1:57">
      <c r="A297" s="166">
        <v>41699</v>
      </c>
      <c r="B297" s="91">
        <v>212.75</v>
      </c>
      <c r="C297" s="91">
        <v>240</v>
      </c>
      <c r="D297" s="91">
        <v>227.06</v>
      </c>
      <c r="E297" s="91" t="s">
        <v>28</v>
      </c>
      <c r="F297" s="91" t="s">
        <v>28</v>
      </c>
      <c r="G297" s="91" t="s">
        <v>28</v>
      </c>
      <c r="H297" s="91">
        <v>226.60333333333332</v>
      </c>
      <c r="P297" s="91" t="s">
        <v>28</v>
      </c>
      <c r="Q297" s="91">
        <v>220.76375000000002</v>
      </c>
      <c r="R297" s="91" t="s">
        <v>28</v>
      </c>
      <c r="T297" s="167" t="s">
        <v>28</v>
      </c>
      <c r="U297" s="167">
        <v>154.875</v>
      </c>
      <c r="V297" s="167" t="s">
        <v>28</v>
      </c>
      <c r="W297" s="167">
        <v>198.125</v>
      </c>
      <c r="X297" s="167">
        <v>165.76</v>
      </c>
      <c r="Y297" s="167">
        <v>157.24</v>
      </c>
      <c r="Z297" s="91" t="s">
        <v>28</v>
      </c>
      <c r="AA297" s="91">
        <v>198.7825</v>
      </c>
      <c r="AC297" s="91">
        <v>62.875</v>
      </c>
      <c r="AD297" s="91">
        <v>66.625</v>
      </c>
      <c r="AE297" s="91">
        <v>51.447499999999998</v>
      </c>
      <c r="AF297" s="91">
        <v>64</v>
      </c>
      <c r="AG297" s="91">
        <v>47</v>
      </c>
      <c r="AH297" s="91">
        <v>35.916666666666664</v>
      </c>
      <c r="AI297" s="91">
        <v>43.405666666666669</v>
      </c>
      <c r="AJ297" s="91">
        <v>35.657083333333333</v>
      </c>
      <c r="AK297" s="91">
        <v>18.392499999999998</v>
      </c>
      <c r="AL297" s="91" t="s">
        <v>28</v>
      </c>
      <c r="AM297" s="91" t="s">
        <v>28</v>
      </c>
      <c r="AN297" s="91" t="s">
        <v>28</v>
      </c>
      <c r="AO297" s="91" t="s">
        <v>28</v>
      </c>
      <c r="AP297" s="91" t="s">
        <v>28</v>
      </c>
      <c r="AQ297" s="91" t="s">
        <v>28</v>
      </c>
      <c r="AR297" s="91">
        <v>98.106250000000003</v>
      </c>
      <c r="AS297" s="91">
        <v>78.086875000000006</v>
      </c>
      <c r="AT297" s="91">
        <v>58.761416666666662</v>
      </c>
      <c r="AV297" s="91" t="s">
        <v>28</v>
      </c>
      <c r="AW297" s="91" t="s">
        <v>28</v>
      </c>
      <c r="AX297" s="91" t="s">
        <v>28</v>
      </c>
      <c r="AY297" s="91" t="s">
        <v>28</v>
      </c>
      <c r="AZ297" s="91" t="s">
        <v>28</v>
      </c>
      <c r="BA297" s="91" t="s">
        <v>28</v>
      </c>
      <c r="BB297" s="91">
        <v>157.54666666666665</v>
      </c>
      <c r="BD297" s="128">
        <v>1261</v>
      </c>
      <c r="BE297" s="128">
        <v>4</v>
      </c>
    </row>
    <row r="298" spans="1:57">
      <c r="A298" s="166">
        <v>41730</v>
      </c>
      <c r="B298" s="91">
        <v>188.2</v>
      </c>
      <c r="C298" s="91">
        <v>176.58333333333334</v>
      </c>
      <c r="D298" s="91">
        <v>227.27166666666668</v>
      </c>
      <c r="E298" s="91" t="s">
        <v>28</v>
      </c>
      <c r="F298" s="91" t="s">
        <v>28</v>
      </c>
      <c r="G298" s="91" t="s">
        <v>28</v>
      </c>
      <c r="H298" s="91">
        <v>197.35166666666666</v>
      </c>
      <c r="P298" s="91">
        <v>207.94555555555556</v>
      </c>
      <c r="Q298" s="91">
        <v>237.94500000000002</v>
      </c>
      <c r="R298" s="91" t="s">
        <v>28</v>
      </c>
      <c r="T298" s="167" t="s">
        <v>28</v>
      </c>
      <c r="U298" s="167">
        <v>147.5</v>
      </c>
      <c r="V298" s="167" t="s">
        <v>28</v>
      </c>
      <c r="W298" s="167" t="s">
        <v>28</v>
      </c>
      <c r="X298" s="167">
        <v>145.16666666666666</v>
      </c>
      <c r="Y298" s="167">
        <v>149.66400000000004</v>
      </c>
      <c r="Z298" s="91">
        <v>189.27500000000001</v>
      </c>
      <c r="AA298" s="91">
        <v>211.71999999999997</v>
      </c>
      <c r="AC298" s="91">
        <v>63.3</v>
      </c>
      <c r="AD298" s="91">
        <v>65.3</v>
      </c>
      <c r="AE298" s="91">
        <v>42.6</v>
      </c>
      <c r="AF298" s="91">
        <v>57.95</v>
      </c>
      <c r="AG298" s="91">
        <v>48.625</v>
      </c>
      <c r="AH298" s="91">
        <v>31.5</v>
      </c>
      <c r="AI298" s="91">
        <v>41.987138095238095</v>
      </c>
      <c r="AJ298" s="91">
        <v>31.02</v>
      </c>
      <c r="AK298" s="91">
        <v>18.456</v>
      </c>
      <c r="AL298" s="91" t="s">
        <v>28</v>
      </c>
      <c r="AM298" s="91" t="s">
        <v>28</v>
      </c>
      <c r="AN298" s="91" t="s">
        <v>28</v>
      </c>
      <c r="AO298" s="91" t="s">
        <v>28</v>
      </c>
      <c r="AP298" s="91" t="s">
        <v>28</v>
      </c>
      <c r="AQ298" s="91" t="s">
        <v>28</v>
      </c>
      <c r="AR298" s="91">
        <v>82.981666666666669</v>
      </c>
      <c r="AS298" s="91">
        <v>69.228166666666667</v>
      </c>
      <c r="AT298" s="91">
        <v>55.752166666666668</v>
      </c>
      <c r="AV298" s="91" t="s">
        <v>28</v>
      </c>
      <c r="AW298" s="91" t="s">
        <v>28</v>
      </c>
      <c r="AX298" s="91" t="s">
        <v>28</v>
      </c>
      <c r="AY298" s="91" t="s">
        <v>28</v>
      </c>
      <c r="AZ298" s="91" t="s">
        <v>28</v>
      </c>
      <c r="BA298" s="91" t="s">
        <v>28</v>
      </c>
      <c r="BB298" s="91">
        <v>150.63333333333333</v>
      </c>
      <c r="BD298" s="128">
        <v>1265</v>
      </c>
      <c r="BE298" s="128">
        <v>5</v>
      </c>
    </row>
    <row r="299" spans="1:57">
      <c r="A299" s="166">
        <v>41760</v>
      </c>
      <c r="B299" s="91">
        <v>169.25</v>
      </c>
      <c r="C299" s="91">
        <v>183.5625</v>
      </c>
      <c r="D299" s="91">
        <v>223.24083333333334</v>
      </c>
      <c r="E299" s="91" t="s">
        <v>28</v>
      </c>
      <c r="F299" s="91">
        <v>178</v>
      </c>
      <c r="G299" s="91" t="s">
        <v>28</v>
      </c>
      <c r="H299" s="91">
        <v>192.01777777777775</v>
      </c>
      <c r="P299" s="91">
        <v>186.15666666666667</v>
      </c>
      <c r="Q299" s="91">
        <v>215.24875000000003</v>
      </c>
      <c r="R299" s="91" t="s">
        <v>28</v>
      </c>
      <c r="T299" s="167" t="s">
        <v>28</v>
      </c>
      <c r="U299" s="167">
        <v>134.33333333333334</v>
      </c>
      <c r="V299" s="167" t="s">
        <v>28</v>
      </c>
      <c r="W299" s="167" t="s">
        <v>28</v>
      </c>
      <c r="X299" s="167">
        <v>143.6</v>
      </c>
      <c r="Y299" s="167">
        <v>153.75</v>
      </c>
      <c r="Z299" s="91">
        <v>174.08500000000001</v>
      </c>
      <c r="AA299" s="91">
        <v>207.04458333333335</v>
      </c>
      <c r="AC299" s="91">
        <v>57.5</v>
      </c>
      <c r="AD299" s="91">
        <v>61.25</v>
      </c>
      <c r="AE299" s="91">
        <v>39.5</v>
      </c>
      <c r="AF299" s="91">
        <v>57.0625</v>
      </c>
      <c r="AG299" s="91">
        <v>52.25</v>
      </c>
      <c r="AH299" s="91">
        <v>38.333333333333336</v>
      </c>
      <c r="AI299" s="91">
        <v>44.66225</v>
      </c>
      <c r="AJ299" s="91">
        <v>28.21</v>
      </c>
      <c r="AK299" s="91">
        <v>10.513749999999998</v>
      </c>
      <c r="AL299" s="91" t="s">
        <v>28</v>
      </c>
      <c r="AM299" s="91" t="s">
        <v>28</v>
      </c>
      <c r="AN299" s="91" t="s">
        <v>28</v>
      </c>
      <c r="AO299" s="91">
        <v>51</v>
      </c>
      <c r="AP299" s="91">
        <v>46.5</v>
      </c>
      <c r="AQ299" s="91">
        <v>36</v>
      </c>
      <c r="AR299" s="91">
        <v>71.822708333333338</v>
      </c>
      <c r="AS299" s="91">
        <v>56.874062500000008</v>
      </c>
      <c r="AT299" s="91">
        <v>46.23</v>
      </c>
      <c r="AV299" s="91" t="s">
        <v>28</v>
      </c>
      <c r="AW299" s="91" t="s">
        <v>28</v>
      </c>
      <c r="AX299" s="91" t="s">
        <v>28</v>
      </c>
      <c r="AY299" s="91" t="s">
        <v>28</v>
      </c>
      <c r="AZ299" s="91" t="s">
        <v>28</v>
      </c>
      <c r="BA299" s="91" t="s">
        <v>28</v>
      </c>
      <c r="BB299" s="91">
        <v>155.75</v>
      </c>
      <c r="BD299" s="128">
        <v>1270</v>
      </c>
      <c r="BE299" s="128">
        <v>4</v>
      </c>
    </row>
    <row r="300" spans="1:57">
      <c r="A300" s="166">
        <v>41791</v>
      </c>
      <c r="B300" s="91">
        <v>174.375</v>
      </c>
      <c r="C300" s="91">
        <v>192.66666666666666</v>
      </c>
      <c r="D300" s="91">
        <v>217.905</v>
      </c>
      <c r="E300" s="91">
        <v>192.11</v>
      </c>
      <c r="F300" s="91" t="s">
        <v>28</v>
      </c>
      <c r="G300" s="91" t="s">
        <v>28</v>
      </c>
      <c r="H300" s="91">
        <v>194.98222222222219</v>
      </c>
      <c r="P300" s="91">
        <v>182.42</v>
      </c>
      <c r="Q300" s="91">
        <v>193.2525</v>
      </c>
      <c r="R300" s="91" t="s">
        <v>28</v>
      </c>
      <c r="T300" s="167" t="s">
        <v>28</v>
      </c>
      <c r="U300" s="167">
        <v>160.83333333333334</v>
      </c>
      <c r="V300" s="167" t="s">
        <v>28</v>
      </c>
      <c r="W300" s="167" t="s">
        <v>28</v>
      </c>
      <c r="X300" s="167">
        <v>148.52333333333334</v>
      </c>
      <c r="Y300" s="167">
        <v>152.24875</v>
      </c>
      <c r="Z300" s="91">
        <v>174.28</v>
      </c>
      <c r="AA300" s="91">
        <v>192.34875</v>
      </c>
      <c r="AC300" s="91">
        <v>56.75</v>
      </c>
      <c r="AD300" s="91">
        <v>56.875</v>
      </c>
      <c r="AE300" s="91">
        <v>32.25</v>
      </c>
      <c r="AF300" s="91">
        <v>53.5625</v>
      </c>
      <c r="AG300" s="91">
        <v>42.625</v>
      </c>
      <c r="AH300" s="91">
        <v>32.333333333333336</v>
      </c>
      <c r="AI300" s="91">
        <v>39.286333333333332</v>
      </c>
      <c r="AJ300" s="91">
        <v>38.155000000000001</v>
      </c>
      <c r="AK300" s="91">
        <v>20.906666666666666</v>
      </c>
      <c r="AL300" s="91" t="s">
        <v>28</v>
      </c>
      <c r="AM300" s="91" t="s">
        <v>28</v>
      </c>
      <c r="AN300" s="91" t="s">
        <v>28</v>
      </c>
      <c r="AO300" s="91" t="s">
        <v>28</v>
      </c>
      <c r="AP300" s="91" t="s">
        <v>28</v>
      </c>
      <c r="AQ300" s="91" t="s">
        <v>28</v>
      </c>
      <c r="AR300" s="91">
        <v>77.989999999999995</v>
      </c>
      <c r="AS300" s="91">
        <v>61.580937500000005</v>
      </c>
      <c r="AT300" s="91">
        <v>46.858888888888885</v>
      </c>
      <c r="AV300" s="91" t="s">
        <v>28</v>
      </c>
      <c r="AW300" s="91" t="s">
        <v>28</v>
      </c>
      <c r="AX300" s="91" t="s">
        <v>28</v>
      </c>
      <c r="AY300" s="91" t="s">
        <v>28</v>
      </c>
      <c r="AZ300" s="91" t="s">
        <v>28</v>
      </c>
      <c r="BA300" s="91" t="s">
        <v>28</v>
      </c>
      <c r="BB300" s="91">
        <v>152.1525</v>
      </c>
      <c r="BD300" s="128">
        <v>1274</v>
      </c>
      <c r="BE300" s="128">
        <v>4</v>
      </c>
    </row>
    <row r="301" spans="1:57">
      <c r="A301" s="166">
        <v>41821</v>
      </c>
      <c r="B301" s="91">
        <v>173.5</v>
      </c>
      <c r="C301" s="91">
        <v>183</v>
      </c>
      <c r="D301" s="91">
        <v>205.56833333333333</v>
      </c>
      <c r="E301" s="91">
        <v>202.27055555555557</v>
      </c>
      <c r="F301" s="91" t="s">
        <v>28</v>
      </c>
      <c r="G301" s="91" t="s">
        <v>28</v>
      </c>
      <c r="H301" s="91">
        <v>187.35611111111112</v>
      </c>
      <c r="P301" s="91" t="s">
        <v>28</v>
      </c>
      <c r="Q301" s="91">
        <v>192.6925</v>
      </c>
      <c r="R301" s="91" t="s">
        <v>28</v>
      </c>
      <c r="T301" s="167" t="s">
        <v>28</v>
      </c>
      <c r="U301" s="167">
        <v>150.625</v>
      </c>
      <c r="V301" s="167" t="s">
        <v>28</v>
      </c>
      <c r="W301" s="167" t="s">
        <v>28</v>
      </c>
      <c r="X301" s="167">
        <v>151.16499999999999</v>
      </c>
      <c r="Y301" s="167">
        <v>154.40625</v>
      </c>
      <c r="Z301" s="91" t="s">
        <v>28</v>
      </c>
      <c r="AA301" s="91">
        <v>194.79900000000001</v>
      </c>
      <c r="AC301" s="91">
        <v>55.375</v>
      </c>
      <c r="AD301" s="91">
        <v>56.75</v>
      </c>
      <c r="AE301" s="91">
        <v>34.25</v>
      </c>
      <c r="AF301" s="91">
        <v>62</v>
      </c>
      <c r="AG301" s="91">
        <v>45.416666666666664</v>
      </c>
      <c r="AH301" s="91" t="s">
        <v>28</v>
      </c>
      <c r="AI301" s="91">
        <v>53.099999999999994</v>
      </c>
      <c r="AJ301" s="91">
        <v>40.095000000000006</v>
      </c>
      <c r="AK301" s="91">
        <v>27.636666666666667</v>
      </c>
      <c r="AL301" s="91" t="s">
        <v>28</v>
      </c>
      <c r="AM301" s="91" t="s">
        <v>28</v>
      </c>
      <c r="AN301" s="91" t="s">
        <v>28</v>
      </c>
      <c r="AO301" s="91" t="s">
        <v>28</v>
      </c>
      <c r="AP301" s="91" t="s">
        <v>28</v>
      </c>
      <c r="AQ301" s="91" t="s">
        <v>28</v>
      </c>
      <c r="AR301" s="91">
        <v>84.51700000000001</v>
      </c>
      <c r="AS301" s="91">
        <v>69.737999999999985</v>
      </c>
      <c r="AT301" s="91">
        <v>49.294999999999995</v>
      </c>
      <c r="AV301" s="91" t="s">
        <v>28</v>
      </c>
      <c r="AW301" s="91" t="s">
        <v>28</v>
      </c>
      <c r="AX301" s="91" t="s">
        <v>28</v>
      </c>
      <c r="AY301" s="91" t="s">
        <v>28</v>
      </c>
      <c r="AZ301" s="91" t="s">
        <v>28</v>
      </c>
      <c r="BA301" s="91" t="s">
        <v>28</v>
      </c>
      <c r="BB301" s="91">
        <v>153.845</v>
      </c>
      <c r="BD301" s="128">
        <v>1278</v>
      </c>
      <c r="BE301" s="128">
        <v>5</v>
      </c>
    </row>
    <row r="302" spans="1:57">
      <c r="A302" s="166">
        <v>41852</v>
      </c>
      <c r="B302" s="91">
        <v>190</v>
      </c>
      <c r="C302" s="91">
        <v>195.875</v>
      </c>
      <c r="D302" s="91">
        <v>218.34333333333331</v>
      </c>
      <c r="E302" s="91">
        <v>218.16777777777773</v>
      </c>
      <c r="F302" s="91" t="s">
        <v>28</v>
      </c>
      <c r="G302" s="91" t="s">
        <v>28</v>
      </c>
      <c r="H302" s="91">
        <v>201.40611111111107</v>
      </c>
      <c r="P302" s="91" t="s">
        <v>28</v>
      </c>
      <c r="Q302" s="91">
        <v>194.53541666666666</v>
      </c>
      <c r="R302" s="91" t="s">
        <v>28</v>
      </c>
      <c r="T302" s="167" t="s">
        <v>28</v>
      </c>
      <c r="U302" s="167">
        <v>151.375</v>
      </c>
      <c r="V302" s="167" t="s">
        <v>28</v>
      </c>
      <c r="W302" s="167" t="s">
        <v>28</v>
      </c>
      <c r="X302" s="167">
        <v>120.5</v>
      </c>
      <c r="Y302" s="167">
        <v>155.53333333333333</v>
      </c>
      <c r="Z302" s="91" t="s">
        <v>28</v>
      </c>
      <c r="AA302" s="91">
        <v>187.16249999999999</v>
      </c>
      <c r="AC302" s="91">
        <v>66.75</v>
      </c>
      <c r="AD302" s="91">
        <v>65.75</v>
      </c>
      <c r="AE302" s="91">
        <v>39.875</v>
      </c>
      <c r="AF302" s="91">
        <v>64.75</v>
      </c>
      <c r="AG302" s="91">
        <v>52</v>
      </c>
      <c r="AH302" s="91">
        <v>37</v>
      </c>
      <c r="AI302" s="91">
        <v>55.692083333333329</v>
      </c>
      <c r="AJ302" s="91">
        <v>47.658749999999998</v>
      </c>
      <c r="AK302" s="91">
        <v>43.245000000000005</v>
      </c>
      <c r="AL302" s="91" t="s">
        <v>28</v>
      </c>
      <c r="AM302" s="91" t="s">
        <v>28</v>
      </c>
      <c r="AN302" s="91" t="s">
        <v>28</v>
      </c>
      <c r="AO302" s="91" t="s">
        <v>28</v>
      </c>
      <c r="AP302" s="91" t="s">
        <v>28</v>
      </c>
      <c r="AQ302" s="91" t="s">
        <v>28</v>
      </c>
      <c r="AR302" s="91">
        <v>93.82416666666667</v>
      </c>
      <c r="AS302" s="91">
        <v>77.405520833333327</v>
      </c>
      <c r="AT302" s="91">
        <v>55</v>
      </c>
      <c r="AV302" s="91" t="s">
        <v>28</v>
      </c>
      <c r="AW302" s="91" t="s">
        <v>28</v>
      </c>
      <c r="AX302" s="91" t="s">
        <v>28</v>
      </c>
      <c r="AY302" s="91" t="s">
        <v>28</v>
      </c>
      <c r="AZ302" s="91" t="s">
        <v>28</v>
      </c>
      <c r="BA302" s="91" t="s">
        <v>28</v>
      </c>
      <c r="BB302" s="91">
        <v>155.51750000000001</v>
      </c>
      <c r="BD302" s="128">
        <v>1283</v>
      </c>
      <c r="BE302" s="128">
        <v>4</v>
      </c>
    </row>
    <row r="303" spans="1:57">
      <c r="A303" s="166">
        <v>41883</v>
      </c>
      <c r="B303" s="91">
        <v>208.875</v>
      </c>
      <c r="C303" s="91">
        <v>205.625</v>
      </c>
      <c r="D303" s="91">
        <v>214.11083333333332</v>
      </c>
      <c r="E303" s="91">
        <v>225.46750000000003</v>
      </c>
      <c r="F303" s="91">
        <v>230.75</v>
      </c>
      <c r="G303" s="91" t="s">
        <v>28</v>
      </c>
      <c r="H303" s="91">
        <v>209.53694444444443</v>
      </c>
      <c r="P303" s="91" t="s">
        <v>28</v>
      </c>
      <c r="Q303" s="91">
        <v>215.64111111111114</v>
      </c>
      <c r="R303" s="91" t="s">
        <v>28</v>
      </c>
      <c r="T303" s="167" t="s">
        <v>28</v>
      </c>
      <c r="U303" s="167">
        <v>164.75</v>
      </c>
      <c r="V303" s="167" t="s">
        <v>28</v>
      </c>
      <c r="W303" s="167" t="s">
        <v>28</v>
      </c>
      <c r="X303" s="167">
        <v>158.73500000000001</v>
      </c>
      <c r="Y303" s="167">
        <v>161.99250000000001</v>
      </c>
      <c r="Z303" s="91" t="s">
        <v>28</v>
      </c>
      <c r="AA303" s="91">
        <v>208.35000000000002</v>
      </c>
      <c r="AC303" s="91">
        <v>76.125</v>
      </c>
      <c r="AD303" s="91">
        <v>78.5</v>
      </c>
      <c r="AE303" s="91">
        <v>49.625</v>
      </c>
      <c r="AF303" s="91">
        <v>68.625</v>
      </c>
      <c r="AG303" s="91">
        <v>53.375</v>
      </c>
      <c r="AH303" s="91" t="s">
        <v>28</v>
      </c>
      <c r="AI303" s="91">
        <v>55.071250000000006</v>
      </c>
      <c r="AJ303" s="91">
        <v>46.354999999999997</v>
      </c>
      <c r="AK303" s="91">
        <v>34.613333333333337</v>
      </c>
      <c r="AL303" s="91" t="s">
        <v>28</v>
      </c>
      <c r="AM303" s="91" t="s">
        <v>28</v>
      </c>
      <c r="AN303" s="91" t="s">
        <v>28</v>
      </c>
      <c r="AO303" s="91">
        <v>59</v>
      </c>
      <c r="AP303" s="91">
        <v>53.375</v>
      </c>
      <c r="AQ303" s="91">
        <v>42.25</v>
      </c>
      <c r="AR303" s="91">
        <v>104.38138888888891</v>
      </c>
      <c r="AS303" s="91">
        <v>82.398958333333326</v>
      </c>
      <c r="AT303" s="91">
        <v>64</v>
      </c>
      <c r="AV303" s="91" t="s">
        <v>28</v>
      </c>
      <c r="AW303" s="91" t="s">
        <v>28</v>
      </c>
      <c r="AX303" s="91" t="s">
        <v>28</v>
      </c>
      <c r="AY303" s="91" t="s">
        <v>28</v>
      </c>
      <c r="AZ303" s="91" t="s">
        <v>28</v>
      </c>
      <c r="BA303" s="91" t="s">
        <v>28</v>
      </c>
      <c r="BB303" s="91">
        <v>161.6525</v>
      </c>
      <c r="BD303" s="128">
        <v>1287</v>
      </c>
      <c r="BE303" s="128">
        <v>4</v>
      </c>
    </row>
    <row r="304" spans="1:57">
      <c r="A304" s="166">
        <v>41913</v>
      </c>
      <c r="B304" s="91">
        <v>207.9</v>
      </c>
      <c r="C304" s="91">
        <v>201.75</v>
      </c>
      <c r="D304" s="91">
        <v>214.85166666666663</v>
      </c>
      <c r="E304" s="91">
        <v>221.17066666666665</v>
      </c>
      <c r="F304" s="91">
        <v>216.66666666666666</v>
      </c>
      <c r="G304" s="91" t="s">
        <v>28</v>
      </c>
      <c r="H304" s="91">
        <v>208.16722222222219</v>
      </c>
      <c r="P304" s="91" t="s">
        <v>28</v>
      </c>
      <c r="Q304" s="91">
        <v>205.57333333333332</v>
      </c>
      <c r="R304" s="91" t="s">
        <v>28</v>
      </c>
      <c r="T304" s="167" t="s">
        <v>28</v>
      </c>
      <c r="U304" s="167">
        <v>160.5</v>
      </c>
      <c r="V304" s="167" t="s">
        <v>28</v>
      </c>
      <c r="W304" s="167" t="s">
        <v>28</v>
      </c>
      <c r="X304" s="167">
        <v>161.25</v>
      </c>
      <c r="Y304" s="167">
        <v>164.97499999999999</v>
      </c>
      <c r="Z304" s="91" t="s">
        <v>28</v>
      </c>
      <c r="AA304" s="91">
        <v>202.50400000000002</v>
      </c>
      <c r="AC304" s="91">
        <v>59.9</v>
      </c>
      <c r="AD304" s="91">
        <v>61.9</v>
      </c>
      <c r="AE304" s="91">
        <v>41.6</v>
      </c>
      <c r="AF304" s="91">
        <v>56</v>
      </c>
      <c r="AG304" s="91">
        <v>47.05</v>
      </c>
      <c r="AH304" s="91">
        <v>38.166666666666664</v>
      </c>
      <c r="AI304" s="91">
        <v>54.830399999999997</v>
      </c>
      <c r="AJ304" s="91">
        <v>46.105000000000004</v>
      </c>
      <c r="AK304" s="91">
        <v>36.954000000000001</v>
      </c>
      <c r="AL304" s="91" t="s">
        <v>28</v>
      </c>
      <c r="AM304" s="91" t="s">
        <v>28</v>
      </c>
      <c r="AN304" s="91" t="s">
        <v>28</v>
      </c>
      <c r="AO304" s="91">
        <v>48</v>
      </c>
      <c r="AP304" s="91">
        <v>42.875</v>
      </c>
      <c r="AQ304" s="91">
        <v>34.5</v>
      </c>
      <c r="AR304" s="91">
        <v>86.597666666666655</v>
      </c>
      <c r="AS304" s="91">
        <v>60.913437500000001</v>
      </c>
      <c r="AT304" s="91">
        <v>42.13</v>
      </c>
      <c r="AV304" s="91" t="s">
        <v>28</v>
      </c>
      <c r="AW304" s="91" t="s">
        <v>28</v>
      </c>
      <c r="AX304" s="91" t="s">
        <v>28</v>
      </c>
      <c r="AY304" s="91" t="s">
        <v>28</v>
      </c>
      <c r="AZ304" s="91" t="s">
        <v>28</v>
      </c>
      <c r="BA304" s="91" t="s">
        <v>28</v>
      </c>
      <c r="BB304" s="91">
        <v>164.79000000000002</v>
      </c>
      <c r="BD304" s="128">
        <v>1291</v>
      </c>
      <c r="BE304" s="128">
        <v>5</v>
      </c>
    </row>
    <row r="305" spans="1:57">
      <c r="A305" s="166">
        <v>41944</v>
      </c>
      <c r="B305" s="91">
        <v>212.25</v>
      </c>
      <c r="C305" s="91">
        <v>198.0625</v>
      </c>
      <c r="D305" s="91">
        <v>199.58333333333331</v>
      </c>
      <c r="E305" s="91">
        <v>214.44</v>
      </c>
      <c r="F305" s="91">
        <v>212.5</v>
      </c>
      <c r="G305" s="91" t="s">
        <v>28</v>
      </c>
      <c r="H305" s="91">
        <v>203.29861111111109</v>
      </c>
      <c r="P305" s="91" t="s">
        <v>28</v>
      </c>
      <c r="Q305" s="91">
        <v>210.75916666666666</v>
      </c>
      <c r="R305" s="91" t="s">
        <v>28</v>
      </c>
      <c r="T305" s="167" t="s">
        <v>28</v>
      </c>
      <c r="U305" s="167">
        <v>162</v>
      </c>
      <c r="V305" s="167" t="s">
        <v>28</v>
      </c>
      <c r="W305" s="167" t="s">
        <v>28</v>
      </c>
      <c r="X305" s="167">
        <v>160.30000000000001</v>
      </c>
      <c r="Y305" s="167">
        <v>161.99</v>
      </c>
      <c r="Z305" s="91" t="s">
        <v>28</v>
      </c>
      <c r="AA305" s="91">
        <v>204.15125</v>
      </c>
      <c r="AC305" s="91">
        <v>74.333333333333329</v>
      </c>
      <c r="AD305" s="91">
        <v>74</v>
      </c>
      <c r="AE305" s="91">
        <v>42.666666666666664</v>
      </c>
      <c r="AF305" s="91">
        <v>66.75</v>
      </c>
      <c r="AG305" s="91">
        <v>47.333333333333336</v>
      </c>
      <c r="AH305" s="91" t="s">
        <v>28</v>
      </c>
      <c r="AI305" s="91">
        <v>58.476666666666667</v>
      </c>
      <c r="AJ305" s="91">
        <v>44.636666666666663</v>
      </c>
      <c r="AK305" s="91" t="s">
        <v>28</v>
      </c>
      <c r="AL305" s="91" t="s">
        <v>28</v>
      </c>
      <c r="AM305" s="91" t="s">
        <v>28</v>
      </c>
      <c r="AN305" s="91" t="s">
        <v>28</v>
      </c>
      <c r="AO305" s="91">
        <v>50</v>
      </c>
      <c r="AP305" s="91">
        <v>44</v>
      </c>
      <c r="AQ305" s="91" t="s">
        <v>28</v>
      </c>
      <c r="AR305" s="91">
        <v>89.268749999999997</v>
      </c>
      <c r="AS305" s="91">
        <v>70.442083333333329</v>
      </c>
      <c r="AT305" s="91">
        <v>53.21</v>
      </c>
      <c r="AV305" s="91" t="s">
        <v>28</v>
      </c>
      <c r="AW305" s="91" t="s">
        <v>28</v>
      </c>
      <c r="AX305" s="91" t="s">
        <v>28</v>
      </c>
      <c r="AY305" s="91" t="s">
        <v>28</v>
      </c>
      <c r="AZ305" s="91" t="s">
        <v>28</v>
      </c>
      <c r="BA305" s="91" t="s">
        <v>28</v>
      </c>
      <c r="BB305" s="91">
        <v>160.36000000000001</v>
      </c>
      <c r="BD305" s="128">
        <v>1296</v>
      </c>
      <c r="BE305" s="128">
        <v>4</v>
      </c>
    </row>
    <row r="306" spans="1:57">
      <c r="A306" s="166">
        <v>41974</v>
      </c>
      <c r="B306" s="91">
        <v>206.33333333333334</v>
      </c>
      <c r="C306" s="91">
        <v>181.75</v>
      </c>
      <c r="D306" s="91">
        <v>197.16666666666666</v>
      </c>
      <c r="E306" s="91">
        <v>192.87833333333333</v>
      </c>
      <c r="F306" s="91" t="s">
        <v>28</v>
      </c>
      <c r="G306" s="91" t="s">
        <v>28</v>
      </c>
      <c r="H306" s="91">
        <v>195.08333333333334</v>
      </c>
      <c r="P306" s="91">
        <v>245.43833333333333</v>
      </c>
      <c r="Q306" s="91">
        <v>244.12083333333334</v>
      </c>
      <c r="R306" s="91" t="s">
        <v>28</v>
      </c>
      <c r="T306" s="167" t="s">
        <v>28</v>
      </c>
      <c r="U306" s="167">
        <v>166.83333333333334</v>
      </c>
      <c r="V306" s="167" t="s">
        <v>28</v>
      </c>
      <c r="W306" s="167" t="s">
        <v>28</v>
      </c>
      <c r="X306" s="167">
        <v>149.25666666666666</v>
      </c>
      <c r="Y306" s="167">
        <v>150.06916666666666</v>
      </c>
      <c r="Z306" s="91">
        <v>191.53333333333336</v>
      </c>
      <c r="AA306" s="91">
        <v>205.60000000000002</v>
      </c>
      <c r="AC306" s="91">
        <v>86</v>
      </c>
      <c r="AD306" s="91">
        <v>90.5</v>
      </c>
      <c r="AE306" s="91">
        <v>63.666666666666664</v>
      </c>
      <c r="AF306" s="91">
        <v>70.625</v>
      </c>
      <c r="AG306" s="91">
        <v>66</v>
      </c>
      <c r="AH306" s="91" t="s">
        <v>28</v>
      </c>
      <c r="AI306" s="91">
        <v>67.501666666666665</v>
      </c>
      <c r="AJ306" s="91">
        <v>56.458333333333336</v>
      </c>
      <c r="AK306" s="91">
        <v>28.75</v>
      </c>
      <c r="AL306" s="91" t="s">
        <v>28</v>
      </c>
      <c r="AM306" s="91" t="s">
        <v>28</v>
      </c>
      <c r="AN306" s="91" t="s">
        <v>28</v>
      </c>
      <c r="AO306" s="91" t="s">
        <v>28</v>
      </c>
      <c r="AP306" s="91" t="s">
        <v>28</v>
      </c>
      <c r="AQ306" s="91" t="s">
        <v>28</v>
      </c>
      <c r="AR306" s="91">
        <v>103.27850000000001</v>
      </c>
      <c r="AS306" s="91">
        <v>103.85166666666666</v>
      </c>
      <c r="AT306" s="91" t="s">
        <v>28</v>
      </c>
      <c r="AV306" s="91" t="s">
        <v>28</v>
      </c>
      <c r="AW306" s="91" t="s">
        <v>28</v>
      </c>
      <c r="AX306" s="91" t="s">
        <v>28</v>
      </c>
      <c r="AY306" s="91" t="s">
        <v>28</v>
      </c>
      <c r="AZ306" s="91" t="s">
        <v>28</v>
      </c>
      <c r="BA306" s="91" t="s">
        <v>28</v>
      </c>
      <c r="BB306" s="91">
        <v>150.07499999999999</v>
      </c>
      <c r="BD306" s="128">
        <v>1300</v>
      </c>
      <c r="BE306" s="128">
        <v>5</v>
      </c>
    </row>
    <row r="307" spans="1:57">
      <c r="A307" s="166">
        <v>42005</v>
      </c>
      <c r="B307" s="91">
        <v>206.25</v>
      </c>
      <c r="C307" s="91">
        <v>204.75</v>
      </c>
      <c r="D307" s="91">
        <v>203.6925</v>
      </c>
      <c r="E307" s="91">
        <v>203.33</v>
      </c>
      <c r="F307" s="91" t="s">
        <v>28</v>
      </c>
      <c r="G307" s="91" t="s">
        <v>28</v>
      </c>
      <c r="H307" s="91">
        <v>204.89750000000001</v>
      </c>
      <c r="P307" s="91" t="s">
        <v>28</v>
      </c>
      <c r="Q307" s="91">
        <v>248.39888888888891</v>
      </c>
      <c r="R307" s="91" t="s">
        <v>28</v>
      </c>
      <c r="T307" s="167" t="s">
        <v>28</v>
      </c>
      <c r="U307" s="167">
        <v>155.25</v>
      </c>
      <c r="V307" s="167" t="s">
        <v>28</v>
      </c>
      <c r="W307" s="167" t="s">
        <v>28</v>
      </c>
      <c r="X307" s="167">
        <v>142.685</v>
      </c>
      <c r="Y307" s="167">
        <v>142.67749999999998</v>
      </c>
      <c r="Z307" s="91" t="s">
        <v>28</v>
      </c>
      <c r="AA307" s="91">
        <v>217.43666666666664</v>
      </c>
      <c r="AC307" s="91">
        <v>99.75</v>
      </c>
      <c r="AD307" s="91">
        <v>99.375</v>
      </c>
      <c r="AE307" s="91">
        <v>76.625</v>
      </c>
      <c r="AF307" s="91">
        <v>81.1875</v>
      </c>
      <c r="AG307" s="91">
        <v>70.0625</v>
      </c>
      <c r="AH307" s="91">
        <v>65.25</v>
      </c>
      <c r="AI307" s="91">
        <v>79.320083333333343</v>
      </c>
      <c r="AJ307" s="91">
        <v>57.980000000000004</v>
      </c>
      <c r="AK307" s="91">
        <v>36.33</v>
      </c>
      <c r="AL307" s="91" t="s">
        <v>28</v>
      </c>
      <c r="AM307" s="91" t="s">
        <v>28</v>
      </c>
      <c r="AN307" s="91" t="s">
        <v>28</v>
      </c>
      <c r="AO307" s="91" t="s">
        <v>28</v>
      </c>
      <c r="AP307" s="91" t="s">
        <v>28</v>
      </c>
      <c r="AQ307" s="91" t="s">
        <v>28</v>
      </c>
      <c r="AR307" s="91">
        <v>119.78055555555557</v>
      </c>
      <c r="AS307" s="91">
        <v>114.325</v>
      </c>
      <c r="AT307" s="91">
        <v>103.5</v>
      </c>
      <c r="AV307" s="91" t="s">
        <v>28</v>
      </c>
      <c r="AW307" s="91" t="s">
        <v>28</v>
      </c>
      <c r="AX307" s="91" t="s">
        <v>28</v>
      </c>
      <c r="AY307" s="91" t="s">
        <v>28</v>
      </c>
      <c r="AZ307" s="91" t="s">
        <v>28</v>
      </c>
      <c r="BA307" s="91" t="s">
        <v>28</v>
      </c>
      <c r="BB307" s="91">
        <v>145.17999999999998</v>
      </c>
      <c r="BD307" s="128">
        <v>1305</v>
      </c>
      <c r="BE307" s="128">
        <v>4</v>
      </c>
    </row>
    <row r="308" spans="1:57">
      <c r="A308" s="166">
        <v>42036</v>
      </c>
      <c r="B308" s="91">
        <v>215.875</v>
      </c>
      <c r="C308" s="91">
        <v>211.58333333333334</v>
      </c>
      <c r="D308" s="91">
        <v>230.36</v>
      </c>
      <c r="E308" s="91">
        <v>179.07499999999996</v>
      </c>
      <c r="F308" s="91" t="s">
        <v>28</v>
      </c>
      <c r="G308" s="91" t="s">
        <v>28</v>
      </c>
      <c r="H308" s="91">
        <v>219.2727777777778</v>
      </c>
      <c r="P308" s="91">
        <v>266.95499999999998</v>
      </c>
      <c r="Q308" s="91">
        <v>262.80624999999998</v>
      </c>
      <c r="R308" s="91" t="s">
        <v>28</v>
      </c>
      <c r="T308" s="167" t="s">
        <v>28</v>
      </c>
      <c r="U308" s="167">
        <v>148.75</v>
      </c>
      <c r="V308" s="167" t="s">
        <v>28</v>
      </c>
      <c r="W308" s="167" t="s">
        <v>28</v>
      </c>
      <c r="X308" s="167">
        <v>147.33333333333334</v>
      </c>
      <c r="Y308" s="167">
        <v>144.51875000000001</v>
      </c>
      <c r="Z308" s="91">
        <v>191.54999999999998</v>
      </c>
      <c r="AA308" s="91">
        <v>228.54</v>
      </c>
      <c r="AC308" s="91">
        <v>99.125</v>
      </c>
      <c r="AD308" s="91">
        <v>103</v>
      </c>
      <c r="AE308" s="91">
        <v>75.25</v>
      </c>
      <c r="AF308" s="91">
        <v>90.75</v>
      </c>
      <c r="AG308" s="91">
        <v>63.625</v>
      </c>
      <c r="AH308" s="91" t="s">
        <v>28</v>
      </c>
      <c r="AI308" s="91">
        <v>74.988716666666662</v>
      </c>
      <c r="AJ308" s="91">
        <v>58.355000000000004</v>
      </c>
      <c r="AK308" s="91">
        <v>36.634999999999998</v>
      </c>
      <c r="AL308" s="91" t="s">
        <v>28</v>
      </c>
      <c r="AM308" s="91" t="s">
        <v>28</v>
      </c>
      <c r="AN308" s="91" t="s">
        <v>28</v>
      </c>
      <c r="AO308" s="91">
        <v>77.5</v>
      </c>
      <c r="AP308" s="91">
        <v>73.5</v>
      </c>
      <c r="AQ308" s="91">
        <v>68.25</v>
      </c>
      <c r="AR308" s="91">
        <v>108.13125000000001</v>
      </c>
      <c r="AS308" s="91">
        <v>108.0575</v>
      </c>
      <c r="AT308" s="91" t="s">
        <v>28</v>
      </c>
      <c r="AV308" s="91" t="s">
        <v>28</v>
      </c>
      <c r="AW308" s="91" t="s">
        <v>28</v>
      </c>
      <c r="AX308" s="91" t="s">
        <v>28</v>
      </c>
      <c r="AY308" s="91" t="s">
        <v>28</v>
      </c>
      <c r="AZ308" s="91" t="s">
        <v>28</v>
      </c>
      <c r="BA308" s="91" t="s">
        <v>28</v>
      </c>
      <c r="BB308" s="91">
        <v>143.91</v>
      </c>
      <c r="BD308" s="128">
        <v>1309</v>
      </c>
      <c r="BE308" s="128">
        <v>4</v>
      </c>
    </row>
    <row r="309" spans="1:57">
      <c r="A309" s="166">
        <v>42064</v>
      </c>
      <c r="B309" s="91">
        <v>187.66666666666666</v>
      </c>
      <c r="C309" s="91">
        <v>196.33333333333334</v>
      </c>
      <c r="D309" s="91">
        <v>216.25541666666666</v>
      </c>
      <c r="E309" s="91">
        <v>164.36</v>
      </c>
      <c r="F309" s="91" t="s">
        <v>28</v>
      </c>
      <c r="G309" s="91" t="s">
        <v>28</v>
      </c>
      <c r="H309" s="91">
        <v>200.08513888888888</v>
      </c>
      <c r="P309" s="91">
        <v>253.01583333333335</v>
      </c>
      <c r="Q309" s="91">
        <v>273.22916666666663</v>
      </c>
      <c r="R309" s="91" t="s">
        <v>28</v>
      </c>
      <c r="T309" s="167" t="s">
        <v>28</v>
      </c>
      <c r="U309" s="167">
        <v>137.77083333333334</v>
      </c>
      <c r="V309" s="167" t="s">
        <v>28</v>
      </c>
      <c r="W309" s="167" t="s">
        <v>28</v>
      </c>
      <c r="X309" s="167">
        <v>151.29624999999999</v>
      </c>
      <c r="Y309" s="167">
        <v>141.78375</v>
      </c>
      <c r="Z309" s="91">
        <v>186.19083333333333</v>
      </c>
      <c r="AA309" s="91">
        <v>218.40708333333333</v>
      </c>
      <c r="AC309" s="91">
        <v>93</v>
      </c>
      <c r="AD309" s="91">
        <v>97.666666666666671</v>
      </c>
      <c r="AE309" s="91">
        <v>76</v>
      </c>
      <c r="AF309" s="91">
        <v>97.1875</v>
      </c>
      <c r="AG309" s="91">
        <v>67.8125</v>
      </c>
      <c r="AH309" s="91">
        <v>52.25</v>
      </c>
      <c r="AI309" s="91">
        <v>63.668833333333332</v>
      </c>
      <c r="AJ309" s="91">
        <v>58.629444444444438</v>
      </c>
      <c r="AK309" s="91">
        <v>30.732499999999998</v>
      </c>
      <c r="AL309" s="91" t="s">
        <v>28</v>
      </c>
      <c r="AM309" s="91" t="s">
        <v>28</v>
      </c>
      <c r="AN309" s="91" t="s">
        <v>28</v>
      </c>
      <c r="AO309" s="91">
        <v>80.5</v>
      </c>
      <c r="AP309" s="91">
        <v>74</v>
      </c>
      <c r="AQ309" s="91">
        <v>50</v>
      </c>
      <c r="AR309" s="91">
        <v>109.36875000000001</v>
      </c>
      <c r="AS309" s="91">
        <v>106.005</v>
      </c>
      <c r="AT309" s="91">
        <v>93.95916666666669</v>
      </c>
      <c r="AV309" s="91" t="s">
        <v>28</v>
      </c>
      <c r="AW309" s="91" t="s">
        <v>28</v>
      </c>
      <c r="AX309" s="91" t="s">
        <v>28</v>
      </c>
      <c r="AY309" s="91" t="s">
        <v>28</v>
      </c>
      <c r="AZ309" s="91" t="s">
        <v>28</v>
      </c>
      <c r="BA309" s="91" t="s">
        <v>28</v>
      </c>
      <c r="BB309" s="91">
        <v>143.19999999999999</v>
      </c>
      <c r="BD309" s="128">
        <v>1313</v>
      </c>
      <c r="BE309" s="128">
        <v>4</v>
      </c>
    </row>
    <row r="310" spans="1:57">
      <c r="A310" s="166">
        <v>42095</v>
      </c>
      <c r="B310" s="91">
        <v>193.2</v>
      </c>
      <c r="C310" s="91">
        <v>199</v>
      </c>
      <c r="D310" s="91">
        <v>200.88066666666666</v>
      </c>
      <c r="E310" s="91" t="s">
        <v>28</v>
      </c>
      <c r="F310" s="91" t="s">
        <v>28</v>
      </c>
      <c r="G310" s="91" t="s">
        <v>28</v>
      </c>
      <c r="H310" s="91">
        <v>197.69355555555555</v>
      </c>
      <c r="P310" s="91">
        <v>256.37766666666664</v>
      </c>
      <c r="Q310" s="91">
        <v>284.214</v>
      </c>
      <c r="R310" s="91" t="s">
        <v>28</v>
      </c>
      <c r="T310" s="167" t="s">
        <v>28</v>
      </c>
      <c r="U310" s="167">
        <v>137.35</v>
      </c>
      <c r="V310" s="167" t="s">
        <v>28</v>
      </c>
      <c r="W310" s="167" t="s">
        <v>28</v>
      </c>
      <c r="X310" s="167">
        <v>148</v>
      </c>
      <c r="Y310" s="167">
        <v>143.68300000000002</v>
      </c>
      <c r="Z310" s="91">
        <v>200.40433333333331</v>
      </c>
      <c r="AA310" s="91">
        <v>256.9325</v>
      </c>
      <c r="AC310" s="91">
        <v>80</v>
      </c>
      <c r="AD310" s="91">
        <v>84.9</v>
      </c>
      <c r="AE310" s="91">
        <v>59.3</v>
      </c>
      <c r="AF310" s="91">
        <v>90.45</v>
      </c>
      <c r="AG310" s="91">
        <v>64.599999999999994</v>
      </c>
      <c r="AH310" s="91">
        <v>46.333333333333336</v>
      </c>
      <c r="AI310" s="91">
        <v>60.467133333333337</v>
      </c>
      <c r="AJ310" s="91">
        <v>51.047499999999999</v>
      </c>
      <c r="AK310" s="91">
        <v>35.264000000000003</v>
      </c>
      <c r="AL310" s="91" t="s">
        <v>28</v>
      </c>
      <c r="AM310" s="91" t="s">
        <v>28</v>
      </c>
      <c r="AN310" s="91" t="s">
        <v>28</v>
      </c>
      <c r="AO310" s="91" t="s">
        <v>28</v>
      </c>
      <c r="AP310" s="91" t="s">
        <v>28</v>
      </c>
      <c r="AQ310" s="91" t="s">
        <v>28</v>
      </c>
      <c r="AR310" s="91">
        <v>94.720999999999989</v>
      </c>
      <c r="AS310" s="91">
        <v>78.307999999999993</v>
      </c>
      <c r="AT310" s="91">
        <v>65.631999999999991</v>
      </c>
      <c r="AV310" s="91" t="s">
        <v>28</v>
      </c>
      <c r="AW310" s="91" t="s">
        <v>28</v>
      </c>
      <c r="AX310" s="91" t="s">
        <v>28</v>
      </c>
      <c r="AY310" s="91" t="s">
        <v>28</v>
      </c>
      <c r="AZ310" s="91" t="s">
        <v>28</v>
      </c>
      <c r="BA310" s="91" t="s">
        <v>28</v>
      </c>
      <c r="BB310" s="91">
        <v>145.61750000000001</v>
      </c>
      <c r="BD310" s="128">
        <v>1317</v>
      </c>
      <c r="BE310" s="128">
        <v>5</v>
      </c>
    </row>
    <row r="311" spans="1:57">
      <c r="A311" s="166">
        <v>42125</v>
      </c>
      <c r="B311" s="91">
        <v>171.625</v>
      </c>
      <c r="C311" s="91" t="s">
        <v>28</v>
      </c>
      <c r="D311" s="91">
        <v>204.52375000000001</v>
      </c>
      <c r="E311" s="91" t="s">
        <v>28</v>
      </c>
      <c r="F311" s="91" t="s">
        <v>28</v>
      </c>
      <c r="G311" s="91" t="s">
        <v>28</v>
      </c>
      <c r="H311" s="91">
        <v>188.074375</v>
      </c>
      <c r="P311" s="91">
        <v>220.20777777777781</v>
      </c>
      <c r="Q311" s="91">
        <v>241.8161111111111</v>
      </c>
      <c r="R311" s="91" t="s">
        <v>28</v>
      </c>
      <c r="T311" s="167" t="s">
        <v>28</v>
      </c>
      <c r="U311" s="167">
        <v>134.5</v>
      </c>
      <c r="V311" s="167" t="s">
        <v>28</v>
      </c>
      <c r="W311" s="167" t="s">
        <v>28</v>
      </c>
      <c r="X311" s="167">
        <v>144</v>
      </c>
      <c r="Y311" s="167">
        <v>162.24187500000002</v>
      </c>
      <c r="Z311" s="91">
        <v>207.05944444444447</v>
      </c>
      <c r="AA311" s="91">
        <v>233.99444444444444</v>
      </c>
      <c r="AC311" s="91">
        <v>73.5</v>
      </c>
      <c r="AD311" s="91">
        <v>73.75</v>
      </c>
      <c r="AE311" s="91">
        <v>54.75</v>
      </c>
      <c r="AF311" s="91">
        <v>82.907499999999999</v>
      </c>
      <c r="AG311" s="91">
        <v>58.875</v>
      </c>
      <c r="AH311" s="91">
        <v>46.5</v>
      </c>
      <c r="AI311" s="91">
        <v>69.39500000000001</v>
      </c>
      <c r="AJ311" s="91">
        <v>61.330000000000005</v>
      </c>
      <c r="AK311" s="91">
        <v>46.143333333333338</v>
      </c>
      <c r="AL311" s="91" t="s">
        <v>28</v>
      </c>
      <c r="AM311" s="91" t="s">
        <v>28</v>
      </c>
      <c r="AN311" s="91" t="s">
        <v>28</v>
      </c>
      <c r="AO311" s="91" t="s">
        <v>28</v>
      </c>
      <c r="AP311" s="91" t="s">
        <v>28</v>
      </c>
      <c r="AQ311" s="91" t="s">
        <v>28</v>
      </c>
      <c r="AR311" s="91">
        <v>85.118333333333325</v>
      </c>
      <c r="AS311" s="91">
        <v>72.791666666666671</v>
      </c>
      <c r="AT311" s="91">
        <v>60.098888888888887</v>
      </c>
      <c r="AV311" s="91" t="s">
        <v>28</v>
      </c>
      <c r="AW311" s="91" t="s">
        <v>28</v>
      </c>
      <c r="AX311" s="91" t="s">
        <v>28</v>
      </c>
      <c r="AY311" s="91" t="s">
        <v>28</v>
      </c>
      <c r="AZ311" s="91" t="s">
        <v>28</v>
      </c>
      <c r="BA311" s="91" t="s">
        <v>28</v>
      </c>
      <c r="BB311" s="91">
        <v>163.79666666666665</v>
      </c>
      <c r="BD311" s="128">
        <v>1322</v>
      </c>
      <c r="BE311" s="128">
        <v>4</v>
      </c>
    </row>
    <row r="312" spans="1:57">
      <c r="A312" s="166">
        <v>42156</v>
      </c>
      <c r="B312" s="91">
        <v>191.875</v>
      </c>
      <c r="C312" s="91">
        <v>203.6875</v>
      </c>
      <c r="D312" s="91">
        <v>209.32583333333335</v>
      </c>
      <c r="E312" s="91" t="s">
        <v>28</v>
      </c>
      <c r="F312" s="91">
        <v>221.5</v>
      </c>
      <c r="G312" s="91" t="s">
        <v>28</v>
      </c>
      <c r="H312" s="91">
        <v>201.62944444444443</v>
      </c>
      <c r="P312" s="91">
        <v>224.14249999999998</v>
      </c>
      <c r="Q312" s="91">
        <v>237.95000000000002</v>
      </c>
      <c r="R312" s="91" t="s">
        <v>28</v>
      </c>
      <c r="T312" s="167" t="s">
        <v>28</v>
      </c>
      <c r="U312" s="167">
        <v>147.50062500000001</v>
      </c>
      <c r="V312" s="167" t="s">
        <v>28</v>
      </c>
      <c r="W312" s="167" t="s">
        <v>28</v>
      </c>
      <c r="X312" s="167">
        <v>172.30444444444447</v>
      </c>
      <c r="Y312" s="167">
        <v>167.51</v>
      </c>
      <c r="Z312" s="91">
        <v>209.16750000000002</v>
      </c>
      <c r="AA312" s="91">
        <v>231.0325</v>
      </c>
      <c r="AC312" s="91">
        <v>72.125</v>
      </c>
      <c r="AD312" s="91">
        <v>72.125</v>
      </c>
      <c r="AE312" s="91">
        <v>52.375</v>
      </c>
      <c r="AF312" s="91">
        <v>76.875</v>
      </c>
      <c r="AG312" s="91">
        <v>56.375</v>
      </c>
      <c r="AH312" s="91">
        <v>42</v>
      </c>
      <c r="AI312" s="91">
        <v>61.172999999999995</v>
      </c>
      <c r="AJ312" s="91">
        <v>59.125</v>
      </c>
      <c r="AK312" s="91">
        <v>54.2425</v>
      </c>
      <c r="AL312" s="91" t="s">
        <v>28</v>
      </c>
      <c r="AM312" s="91" t="s">
        <v>28</v>
      </c>
      <c r="AN312" s="91" t="s">
        <v>28</v>
      </c>
      <c r="AO312" s="91">
        <v>64</v>
      </c>
      <c r="AP312" s="91">
        <v>57.5</v>
      </c>
      <c r="AQ312" s="91">
        <v>51.5</v>
      </c>
      <c r="AR312" s="91">
        <v>89.639583333333334</v>
      </c>
      <c r="AS312" s="91">
        <v>84.123333333333335</v>
      </c>
      <c r="AT312" s="91">
        <v>61.521666666666668</v>
      </c>
      <c r="AV312" s="91" t="s">
        <v>28</v>
      </c>
      <c r="AW312" s="91" t="s">
        <v>28</v>
      </c>
      <c r="AX312" s="91" t="s">
        <v>28</v>
      </c>
      <c r="AY312" s="91" t="s">
        <v>28</v>
      </c>
      <c r="AZ312" s="91" t="s">
        <v>28</v>
      </c>
      <c r="BA312" s="91" t="s">
        <v>28</v>
      </c>
      <c r="BB312" s="91">
        <v>168.16250000000002</v>
      </c>
      <c r="BD312" s="128">
        <v>1326</v>
      </c>
      <c r="BE312" s="128">
        <v>4</v>
      </c>
    </row>
    <row r="313" spans="1:57">
      <c r="A313" s="166">
        <v>42186</v>
      </c>
      <c r="B313" s="91">
        <v>190.25</v>
      </c>
      <c r="C313" s="91">
        <v>179</v>
      </c>
      <c r="D313" s="91">
        <v>199.82666666666665</v>
      </c>
      <c r="E313" s="91">
        <v>198.82749999999999</v>
      </c>
      <c r="F313" s="91">
        <v>210.375</v>
      </c>
      <c r="G313" s="91" t="s">
        <v>28</v>
      </c>
      <c r="H313" s="91">
        <v>189.6922222222222</v>
      </c>
      <c r="P313" s="91">
        <v>201.18466666666669</v>
      </c>
      <c r="Q313" s="91">
        <v>212.74200000000002</v>
      </c>
      <c r="R313" s="91" t="s">
        <v>28</v>
      </c>
      <c r="T313" s="167" t="s">
        <v>28</v>
      </c>
      <c r="U313" s="167">
        <v>140.5</v>
      </c>
      <c r="V313" s="167" t="s">
        <v>28</v>
      </c>
      <c r="W313" s="167" t="s">
        <v>28</v>
      </c>
      <c r="X313" s="167">
        <v>162.15312499999999</v>
      </c>
      <c r="Y313" s="167">
        <v>158.90199999999999</v>
      </c>
      <c r="Z313" s="91">
        <v>180.69400000000002</v>
      </c>
      <c r="AA313" s="91">
        <v>206.49900000000002</v>
      </c>
      <c r="AC313" s="91">
        <v>72.25</v>
      </c>
      <c r="AD313" s="91">
        <v>72.75</v>
      </c>
      <c r="AE313" s="91">
        <v>50</v>
      </c>
      <c r="AF313" s="91">
        <v>79.5</v>
      </c>
      <c r="AG313" s="91">
        <v>55.666666666666664</v>
      </c>
      <c r="AH313" s="91">
        <v>40</v>
      </c>
      <c r="AI313" s="91">
        <v>60.5398</v>
      </c>
      <c r="AJ313" s="91">
        <v>55.846249999999998</v>
      </c>
      <c r="AK313" s="91">
        <v>48.895999999999994</v>
      </c>
      <c r="AL313" s="91" t="s">
        <v>28</v>
      </c>
      <c r="AM313" s="91" t="s">
        <v>28</v>
      </c>
      <c r="AN313" s="91" t="s">
        <v>28</v>
      </c>
      <c r="AO313" s="91">
        <v>64</v>
      </c>
      <c r="AP313" s="91">
        <v>55.125</v>
      </c>
      <c r="AQ313" s="91">
        <v>50.75</v>
      </c>
      <c r="AR313" s="91">
        <v>100.837125</v>
      </c>
      <c r="AS313" s="91">
        <v>84.238333333333344</v>
      </c>
      <c r="AT313" s="91">
        <v>71.254166666666663</v>
      </c>
      <c r="AV313" s="91" t="s">
        <v>28</v>
      </c>
      <c r="AW313" s="91" t="s">
        <v>28</v>
      </c>
      <c r="AX313" s="91" t="s">
        <v>28</v>
      </c>
      <c r="AY313" s="91" t="s">
        <v>28</v>
      </c>
      <c r="AZ313" s="91" t="s">
        <v>28</v>
      </c>
      <c r="BA313" s="91" t="s">
        <v>28</v>
      </c>
      <c r="BB313" s="91">
        <v>158.94400000000002</v>
      </c>
      <c r="BD313" s="128">
        <v>1330</v>
      </c>
      <c r="BE313" s="128">
        <v>5</v>
      </c>
    </row>
    <row r="314" spans="1:57">
      <c r="A314" s="166">
        <v>42217</v>
      </c>
      <c r="B314" s="91">
        <v>188.625</v>
      </c>
      <c r="C314" s="91">
        <v>176.875</v>
      </c>
      <c r="D314" s="91">
        <v>188.48208333333332</v>
      </c>
      <c r="E314" s="91">
        <v>190.97444444444446</v>
      </c>
      <c r="F314" s="91">
        <v>209.875</v>
      </c>
      <c r="G314" s="91" t="s">
        <v>28</v>
      </c>
      <c r="H314" s="91">
        <v>184.66069444444443</v>
      </c>
      <c r="P314" s="91">
        <v>220.535</v>
      </c>
      <c r="Q314" s="91">
        <v>229.85166666666669</v>
      </c>
      <c r="R314" s="91" t="s">
        <v>28</v>
      </c>
      <c r="T314" s="167" t="s">
        <v>28</v>
      </c>
      <c r="U314" s="167">
        <v>148</v>
      </c>
      <c r="V314" s="167" t="s">
        <v>28</v>
      </c>
      <c r="W314" s="167">
        <v>153.33333333333334</v>
      </c>
      <c r="X314" s="167">
        <v>161.81062500000002</v>
      </c>
      <c r="Y314" s="167">
        <v>157.46</v>
      </c>
      <c r="Z314" s="91">
        <v>174.47291666666669</v>
      </c>
      <c r="AA314" s="91">
        <v>193.11916666666667</v>
      </c>
      <c r="AC314" s="91">
        <v>72.125</v>
      </c>
      <c r="AD314" s="91">
        <v>72.5</v>
      </c>
      <c r="AE314" s="91">
        <v>47.5</v>
      </c>
      <c r="AF314" s="91">
        <v>79.9375</v>
      </c>
      <c r="AG314" s="91">
        <v>58.25</v>
      </c>
      <c r="AH314" s="91">
        <v>38.833333333333336</v>
      </c>
      <c r="AI314" s="91">
        <v>69.747500000000002</v>
      </c>
      <c r="AJ314" s="91">
        <v>61.831249999999997</v>
      </c>
      <c r="AK314" s="91">
        <v>53.436666666666667</v>
      </c>
      <c r="AL314" s="91" t="s">
        <v>28</v>
      </c>
      <c r="AM314" s="91" t="s">
        <v>28</v>
      </c>
      <c r="AN314" s="91" t="s">
        <v>28</v>
      </c>
      <c r="AO314" s="91">
        <v>55.75</v>
      </c>
      <c r="AP314" s="91">
        <v>49.75</v>
      </c>
      <c r="AQ314" s="91">
        <v>41.75</v>
      </c>
      <c r="AR314" s="91">
        <v>95.288750000000007</v>
      </c>
      <c r="AS314" s="91">
        <v>81.502291666666665</v>
      </c>
      <c r="AT314" s="91">
        <v>75.626666666666665</v>
      </c>
      <c r="AV314" s="91" t="s">
        <v>28</v>
      </c>
      <c r="AW314" s="91" t="s">
        <v>28</v>
      </c>
      <c r="AX314" s="91" t="s">
        <v>28</v>
      </c>
      <c r="AY314" s="91" t="s">
        <v>28</v>
      </c>
      <c r="AZ314" s="91" t="s">
        <v>28</v>
      </c>
      <c r="BA314" s="91" t="s">
        <v>28</v>
      </c>
      <c r="BB314" s="91">
        <v>156.92250000000001</v>
      </c>
      <c r="BD314" s="128">
        <v>1335</v>
      </c>
      <c r="BE314" s="128">
        <v>4</v>
      </c>
    </row>
    <row r="315" spans="1:57">
      <c r="A315" s="166">
        <v>42248</v>
      </c>
      <c r="B315" s="91">
        <v>186.4</v>
      </c>
      <c r="C315" s="91">
        <v>177.375</v>
      </c>
      <c r="D315" s="91">
        <v>187.76399999999998</v>
      </c>
      <c r="E315" s="91">
        <v>190.29866666666663</v>
      </c>
      <c r="F315" s="91">
        <v>193.625</v>
      </c>
      <c r="G315" s="91" t="s">
        <v>28</v>
      </c>
      <c r="H315" s="91">
        <v>183.84633333333332</v>
      </c>
      <c r="P315" s="91">
        <v>217.76458333333332</v>
      </c>
      <c r="Q315" s="91">
        <v>238.67083333333335</v>
      </c>
      <c r="R315" s="91" t="s">
        <v>28</v>
      </c>
      <c r="T315" s="167" t="s">
        <v>28</v>
      </c>
      <c r="U315" s="167">
        <v>149.05000000000001</v>
      </c>
      <c r="V315" s="167" t="s">
        <v>28</v>
      </c>
      <c r="W315" s="167" t="s">
        <v>28</v>
      </c>
      <c r="X315" s="167">
        <v>161.36333333333334</v>
      </c>
      <c r="Y315" s="167">
        <v>160.30633333333333</v>
      </c>
      <c r="Z315" s="91">
        <v>198.13833333333332</v>
      </c>
      <c r="AA315" s="91">
        <v>211.52750000000003</v>
      </c>
      <c r="AC315" s="91">
        <v>70.599999999999994</v>
      </c>
      <c r="AD315" s="91">
        <v>72.3</v>
      </c>
      <c r="AE315" s="91">
        <v>42.7</v>
      </c>
      <c r="AF315" s="91">
        <v>79.650000000000006</v>
      </c>
      <c r="AG315" s="91">
        <v>55.7</v>
      </c>
      <c r="AH315" s="91">
        <v>39.166666666666664</v>
      </c>
      <c r="AI315" s="91">
        <v>73.706166666666661</v>
      </c>
      <c r="AJ315" s="91">
        <v>58.49666666666667</v>
      </c>
      <c r="AK315" s="91">
        <v>50.777999999999999</v>
      </c>
      <c r="AL315" s="91" t="s">
        <v>28</v>
      </c>
      <c r="AM315" s="91" t="s">
        <v>28</v>
      </c>
      <c r="AN315" s="91" t="s">
        <v>28</v>
      </c>
      <c r="AO315" s="91">
        <v>53.75</v>
      </c>
      <c r="AP315" s="91">
        <v>55.25</v>
      </c>
      <c r="AQ315" s="91">
        <v>51.666666666666664</v>
      </c>
      <c r="AR315" s="91">
        <v>93.364635416666658</v>
      </c>
      <c r="AS315" s="91">
        <v>81.333281249999999</v>
      </c>
      <c r="AT315" s="91">
        <v>59.271666666666668</v>
      </c>
      <c r="AV315" s="91" t="s">
        <v>28</v>
      </c>
      <c r="AW315" s="91" t="s">
        <v>28</v>
      </c>
      <c r="AX315" s="91" t="s">
        <v>28</v>
      </c>
      <c r="AY315" s="91" t="s">
        <v>28</v>
      </c>
      <c r="AZ315" s="91" t="s">
        <v>28</v>
      </c>
      <c r="BA315" s="91" t="s">
        <v>28</v>
      </c>
      <c r="BB315" s="91">
        <v>160.01</v>
      </c>
      <c r="BD315" s="128">
        <v>1339</v>
      </c>
      <c r="BE315" s="128">
        <v>5</v>
      </c>
    </row>
    <row r="316" spans="1:57">
      <c r="A316" s="166">
        <v>42278</v>
      </c>
      <c r="B316" s="91">
        <v>182.5</v>
      </c>
      <c r="C316" s="91">
        <v>174.5</v>
      </c>
      <c r="D316" s="91">
        <v>180.03041666666667</v>
      </c>
      <c r="E316" s="91">
        <v>183.91583333333332</v>
      </c>
      <c r="F316" s="91">
        <v>196</v>
      </c>
      <c r="G316" s="91" t="s">
        <v>28</v>
      </c>
      <c r="H316" s="91">
        <v>179.01013888888892</v>
      </c>
      <c r="P316" s="91">
        <v>198.1261111111111</v>
      </c>
      <c r="Q316" s="91">
        <v>215.05555555555557</v>
      </c>
      <c r="R316" s="91" t="s">
        <v>28</v>
      </c>
      <c r="T316" s="167" t="s">
        <v>28</v>
      </c>
      <c r="U316" s="167">
        <v>139</v>
      </c>
      <c r="V316" s="167" t="s">
        <v>28</v>
      </c>
      <c r="W316" s="167" t="s">
        <v>28</v>
      </c>
      <c r="X316" s="167">
        <v>155.31625</v>
      </c>
      <c r="Y316" s="167">
        <v>156.11250000000001</v>
      </c>
      <c r="Z316" s="91">
        <v>172.94277777777779</v>
      </c>
      <c r="AA316" s="91">
        <v>178.05833333333331</v>
      </c>
      <c r="AC316" s="91">
        <v>68.5</v>
      </c>
      <c r="AD316" s="91">
        <v>64.875</v>
      </c>
      <c r="AE316" s="91">
        <v>37.375</v>
      </c>
      <c r="AF316" s="91">
        <v>78.9375</v>
      </c>
      <c r="AG316" s="91">
        <v>48.25</v>
      </c>
      <c r="AH316" s="91">
        <v>32.875</v>
      </c>
      <c r="AI316" s="91">
        <v>62.200125</v>
      </c>
      <c r="AJ316" s="91">
        <v>45.72625</v>
      </c>
      <c r="AK316" s="91">
        <v>28.755000000000003</v>
      </c>
      <c r="AL316" s="91" t="s">
        <v>28</v>
      </c>
      <c r="AM316" s="91" t="s">
        <v>28</v>
      </c>
      <c r="AN316" s="91" t="s">
        <v>28</v>
      </c>
      <c r="AO316" s="91">
        <v>41.083333333333336</v>
      </c>
      <c r="AP316" s="91">
        <v>46</v>
      </c>
      <c r="AQ316" s="91">
        <v>39.833333333333336</v>
      </c>
      <c r="AR316" s="91">
        <v>87.575000000000003</v>
      </c>
      <c r="AS316" s="91">
        <v>74.892499999999998</v>
      </c>
      <c r="AT316" s="91">
        <v>53.437777777777775</v>
      </c>
      <c r="AV316" s="91" t="s">
        <v>28</v>
      </c>
      <c r="AW316" s="91" t="s">
        <v>28</v>
      </c>
      <c r="AX316" s="91" t="s">
        <v>28</v>
      </c>
      <c r="AY316" s="91" t="s">
        <v>28</v>
      </c>
      <c r="AZ316" s="91" t="s">
        <v>28</v>
      </c>
      <c r="BA316" s="91" t="s">
        <v>28</v>
      </c>
      <c r="BB316" s="91">
        <v>155.77000000000001</v>
      </c>
      <c r="BD316" s="128">
        <v>1344</v>
      </c>
      <c r="BE316" s="128">
        <v>4</v>
      </c>
    </row>
    <row r="317" spans="1:57">
      <c r="A317" s="166">
        <v>42309</v>
      </c>
      <c r="B317" s="91">
        <v>180.5</v>
      </c>
      <c r="C317" s="91">
        <v>186.875</v>
      </c>
      <c r="D317" s="91">
        <v>162.25083333333333</v>
      </c>
      <c r="E317" s="91">
        <v>180.47666666666669</v>
      </c>
      <c r="F317" s="91">
        <v>192.75</v>
      </c>
      <c r="G317" s="91" t="s">
        <v>28</v>
      </c>
      <c r="H317" s="91">
        <v>176.54194444444443</v>
      </c>
      <c r="P317" s="91">
        <v>207.84166666666667</v>
      </c>
      <c r="Q317" s="91">
        <v>251.52500000000001</v>
      </c>
      <c r="R317" s="91" t="s">
        <v>28</v>
      </c>
      <c r="T317" s="167" t="s">
        <v>28</v>
      </c>
      <c r="U317" s="167">
        <v>148.66666666666666</v>
      </c>
      <c r="V317" s="167" t="s">
        <v>28</v>
      </c>
      <c r="W317" s="167" t="s">
        <v>28</v>
      </c>
      <c r="X317" s="167">
        <v>133.13</v>
      </c>
      <c r="Y317" s="167">
        <v>138.71125000000001</v>
      </c>
      <c r="Z317" s="91">
        <v>173.32833333333332</v>
      </c>
      <c r="AA317" s="91">
        <v>184.54</v>
      </c>
      <c r="AC317" s="91">
        <v>72</v>
      </c>
      <c r="AD317" s="91">
        <v>68</v>
      </c>
      <c r="AE317" s="91">
        <v>38.833333333333336</v>
      </c>
      <c r="AF317" s="91">
        <v>77.375</v>
      </c>
      <c r="AG317" s="91">
        <v>49.5625</v>
      </c>
      <c r="AH317" s="91">
        <v>33.3125</v>
      </c>
      <c r="AI317" s="91">
        <v>67.369791666666671</v>
      </c>
      <c r="AJ317" s="91">
        <v>45.608333333333327</v>
      </c>
      <c r="AK317" s="91">
        <v>28.865000000000002</v>
      </c>
      <c r="AL317" s="91" t="s">
        <v>28</v>
      </c>
      <c r="AM317" s="91" t="s">
        <v>28</v>
      </c>
      <c r="AN317" s="91" t="s">
        <v>28</v>
      </c>
      <c r="AO317" s="91">
        <v>56.75</v>
      </c>
      <c r="AP317" s="91">
        <v>53.5</v>
      </c>
      <c r="AQ317" s="91">
        <v>46</v>
      </c>
      <c r="AR317" s="91">
        <v>85.88333333333334</v>
      </c>
      <c r="AS317" s="91">
        <v>75.257083333333327</v>
      </c>
      <c r="AT317" s="91" t="s">
        <v>28</v>
      </c>
      <c r="AV317" s="91" t="s">
        <v>28</v>
      </c>
      <c r="AW317" s="91" t="s">
        <v>28</v>
      </c>
      <c r="AX317" s="91" t="s">
        <v>28</v>
      </c>
      <c r="AY317" s="91" t="s">
        <v>28</v>
      </c>
      <c r="AZ317" s="91" t="s">
        <v>28</v>
      </c>
      <c r="BA317" s="91" t="s">
        <v>28</v>
      </c>
      <c r="BB317" s="91">
        <v>137.77000000000001</v>
      </c>
      <c r="BD317" s="128">
        <v>1348</v>
      </c>
      <c r="BE317" s="128">
        <v>4</v>
      </c>
    </row>
    <row r="318" spans="1:57">
      <c r="A318" s="166">
        <v>42339</v>
      </c>
      <c r="B318" s="91">
        <v>190.875</v>
      </c>
      <c r="C318" s="91">
        <v>174</v>
      </c>
      <c r="D318" s="91">
        <v>184.47874999999999</v>
      </c>
      <c r="E318" s="91">
        <v>172.93583333333333</v>
      </c>
      <c r="F318" s="91">
        <v>170.5</v>
      </c>
      <c r="G318" s="91" t="s">
        <v>28</v>
      </c>
      <c r="H318" s="91">
        <v>183.11791666666667</v>
      </c>
      <c r="P318" s="91">
        <v>215.20733333333334</v>
      </c>
      <c r="Q318" s="91">
        <v>241.48625000000001</v>
      </c>
      <c r="R318" s="91" t="s">
        <v>28</v>
      </c>
      <c r="T318" s="167" t="s">
        <v>28</v>
      </c>
      <c r="U318" s="167">
        <v>141.5</v>
      </c>
      <c r="V318" s="167" t="s">
        <v>28</v>
      </c>
      <c r="W318" s="167" t="s">
        <v>28</v>
      </c>
      <c r="X318" s="167">
        <v>128.48166666666668</v>
      </c>
      <c r="Y318" s="167">
        <v>132.30708333333334</v>
      </c>
      <c r="Z318" s="91">
        <v>162.17599999999999</v>
      </c>
      <c r="AA318" s="91">
        <v>177.43699999999998</v>
      </c>
      <c r="AC318" s="91">
        <v>80.166666666666671</v>
      </c>
      <c r="AD318" s="91">
        <v>88.375</v>
      </c>
      <c r="AE318" s="91">
        <v>48.9375</v>
      </c>
      <c r="AF318" s="91">
        <v>85.416666666666671</v>
      </c>
      <c r="AG318" s="91">
        <v>53.916666666666664</v>
      </c>
      <c r="AH318" s="91">
        <v>31.25</v>
      </c>
      <c r="AI318" s="91">
        <v>76.294166666666669</v>
      </c>
      <c r="AJ318" s="91">
        <v>67.375</v>
      </c>
      <c r="AK318" s="91">
        <v>56.833333333333336</v>
      </c>
      <c r="AL318" s="91" t="s">
        <v>28</v>
      </c>
      <c r="AM318" s="91" t="s">
        <v>28</v>
      </c>
      <c r="AN318" s="91" t="s">
        <v>28</v>
      </c>
      <c r="AO318" s="91">
        <v>53.75</v>
      </c>
      <c r="AP318" s="91">
        <v>65.5</v>
      </c>
      <c r="AQ318" s="91">
        <v>59</v>
      </c>
      <c r="AR318" s="91">
        <v>96.200000000000017</v>
      </c>
      <c r="AS318" s="91">
        <v>76.308958333333337</v>
      </c>
      <c r="AT318" s="91">
        <v>51.244999999999997</v>
      </c>
      <c r="AV318" s="91" t="s">
        <v>28</v>
      </c>
      <c r="AW318" s="91" t="s">
        <v>28</v>
      </c>
      <c r="AX318" s="91" t="s">
        <v>28</v>
      </c>
      <c r="AY318" s="91" t="s">
        <v>28</v>
      </c>
      <c r="AZ318" s="91" t="s">
        <v>28</v>
      </c>
      <c r="BA318" s="91" t="s">
        <v>28</v>
      </c>
      <c r="BB318" s="91">
        <v>131.67500000000001</v>
      </c>
      <c r="BD318" s="128">
        <v>1352</v>
      </c>
      <c r="BE318" s="128">
        <v>5</v>
      </c>
    </row>
    <row r="319" spans="1:57">
      <c r="A319" s="166">
        <v>42370</v>
      </c>
      <c r="B319" s="91">
        <v>195.25</v>
      </c>
      <c r="C319" s="91">
        <v>202.5</v>
      </c>
      <c r="D319" s="91">
        <v>222.75</v>
      </c>
      <c r="E319" s="91">
        <v>194.21250000000001</v>
      </c>
      <c r="F319" s="91">
        <v>205.5</v>
      </c>
      <c r="G319" s="91" t="s">
        <v>28</v>
      </c>
      <c r="H319" s="91">
        <v>206.83333333333334</v>
      </c>
      <c r="P319" s="91">
        <v>230.42124999999999</v>
      </c>
      <c r="Q319" s="91">
        <v>250.76499999999999</v>
      </c>
      <c r="R319" s="91" t="s">
        <v>28</v>
      </c>
      <c r="T319" s="167" t="s">
        <v>28</v>
      </c>
      <c r="U319" s="167">
        <v>139.1875</v>
      </c>
      <c r="V319" s="167" t="s">
        <v>28</v>
      </c>
      <c r="W319" s="167" t="s">
        <v>28</v>
      </c>
      <c r="X319" s="167">
        <v>148.62777777777777</v>
      </c>
      <c r="Y319" s="167">
        <v>137.61958333333334</v>
      </c>
      <c r="Z319" s="91">
        <v>167.21166666666667</v>
      </c>
      <c r="AA319" s="91">
        <v>190.93333333333334</v>
      </c>
      <c r="AC319" s="91">
        <v>89.25</v>
      </c>
      <c r="AD319" s="91">
        <v>89.75</v>
      </c>
      <c r="AE319" s="91">
        <v>58</v>
      </c>
      <c r="AF319" s="91">
        <v>78.4375</v>
      </c>
      <c r="AG319" s="91">
        <v>60.6875</v>
      </c>
      <c r="AH319" s="91">
        <v>36.375</v>
      </c>
      <c r="AI319" s="91">
        <v>79.253249999999994</v>
      </c>
      <c r="AJ319" s="91">
        <v>68.905000000000001</v>
      </c>
      <c r="AK319" s="91">
        <v>59.5</v>
      </c>
      <c r="AL319" s="91" t="s">
        <v>28</v>
      </c>
      <c r="AM319" s="91" t="s">
        <v>28</v>
      </c>
      <c r="AN319" s="91" t="s">
        <v>28</v>
      </c>
      <c r="AO319" s="91">
        <v>75.5</v>
      </c>
      <c r="AP319" s="91">
        <v>76.5</v>
      </c>
      <c r="AQ319" s="91">
        <v>74.25</v>
      </c>
      <c r="AR319" s="91">
        <v>96.21916666666668</v>
      </c>
      <c r="AS319" s="91">
        <v>92.600000000000009</v>
      </c>
      <c r="AT319" s="91" t="s">
        <v>28</v>
      </c>
      <c r="AV319" s="91" t="s">
        <v>28</v>
      </c>
      <c r="AW319" s="91" t="s">
        <v>28</v>
      </c>
      <c r="AX319" s="91" t="s">
        <v>28</v>
      </c>
      <c r="AY319" s="91" t="s">
        <v>28</v>
      </c>
      <c r="AZ319" s="91" t="s">
        <v>28</v>
      </c>
      <c r="BA319" s="91" t="s">
        <v>28</v>
      </c>
      <c r="BB319" s="91">
        <v>133.66249999999999</v>
      </c>
      <c r="BD319" s="128">
        <v>1357</v>
      </c>
      <c r="BE319" s="128">
        <v>4</v>
      </c>
    </row>
    <row r="320" spans="1:57">
      <c r="A320" s="166">
        <v>42401</v>
      </c>
      <c r="B320" s="91">
        <v>191.33333333333334</v>
      </c>
      <c r="C320" s="91">
        <v>185.75</v>
      </c>
      <c r="D320" s="91">
        <v>233.75</v>
      </c>
      <c r="E320" s="91">
        <v>194.57499999999999</v>
      </c>
      <c r="F320" s="91" t="s">
        <v>28</v>
      </c>
      <c r="G320" s="91" t="s">
        <v>28</v>
      </c>
      <c r="H320" s="91">
        <v>203.61111111111111</v>
      </c>
      <c r="P320" s="91">
        <v>228.90458333333333</v>
      </c>
      <c r="Q320" s="91">
        <v>249.59374999999994</v>
      </c>
      <c r="R320" s="91" t="s">
        <v>28</v>
      </c>
      <c r="T320" s="167" t="s">
        <v>28</v>
      </c>
      <c r="U320" s="167">
        <v>134.0625</v>
      </c>
      <c r="V320" s="167" t="s">
        <v>28</v>
      </c>
      <c r="W320" s="167" t="s">
        <v>28</v>
      </c>
      <c r="X320" s="167">
        <v>167.25833333333333</v>
      </c>
      <c r="Y320" s="167">
        <v>139.93444444444444</v>
      </c>
      <c r="Z320" s="91">
        <v>169.38166666666666</v>
      </c>
      <c r="AA320" s="91">
        <v>194.85250000000002</v>
      </c>
      <c r="AC320" s="91">
        <v>82.75</v>
      </c>
      <c r="AD320" s="91">
        <v>85.25</v>
      </c>
      <c r="AE320" s="91">
        <v>60.25</v>
      </c>
      <c r="AF320" s="91">
        <v>86.25</v>
      </c>
      <c r="AG320" s="91">
        <v>53.375</v>
      </c>
      <c r="AH320" s="91">
        <v>37.375</v>
      </c>
      <c r="AI320" s="91">
        <v>72.061500000000009</v>
      </c>
      <c r="AJ320" s="91">
        <v>61.161666666666669</v>
      </c>
      <c r="AK320" s="91">
        <v>44.928333333333335</v>
      </c>
      <c r="AL320" s="91" t="s">
        <v>28</v>
      </c>
      <c r="AM320" s="91" t="s">
        <v>28</v>
      </c>
      <c r="AN320" s="91" t="s">
        <v>28</v>
      </c>
      <c r="AO320" s="91">
        <v>59.5</v>
      </c>
      <c r="AP320" s="91">
        <v>68</v>
      </c>
      <c r="AQ320" s="91">
        <v>65</v>
      </c>
      <c r="AR320" s="91">
        <v>93.20708333333333</v>
      </c>
      <c r="AS320" s="91">
        <v>79.595833333333331</v>
      </c>
      <c r="AT320" s="91" t="s">
        <v>28</v>
      </c>
      <c r="AV320" s="91" t="s">
        <v>28</v>
      </c>
      <c r="AW320" s="91" t="s">
        <v>28</v>
      </c>
      <c r="AX320" s="91" t="s">
        <v>28</v>
      </c>
      <c r="AY320" s="91" t="s">
        <v>28</v>
      </c>
      <c r="AZ320" s="91" t="s">
        <v>28</v>
      </c>
      <c r="BA320" s="91" t="s">
        <v>28</v>
      </c>
      <c r="BB320" s="91">
        <v>133.57333333333335</v>
      </c>
      <c r="BD320" s="128">
        <v>1361</v>
      </c>
      <c r="BE320" s="128">
        <v>4</v>
      </c>
    </row>
    <row r="321" spans="1:57">
      <c r="A321" s="166">
        <v>42430</v>
      </c>
      <c r="B321" s="91">
        <v>188.8</v>
      </c>
      <c r="C321" s="91">
        <v>191.5</v>
      </c>
      <c r="D321" s="91">
        <v>200.88499999999999</v>
      </c>
      <c r="E321" s="91">
        <v>167.5</v>
      </c>
      <c r="F321" s="91" t="s">
        <v>28</v>
      </c>
      <c r="G321" s="91" t="s">
        <v>28</v>
      </c>
      <c r="H321" s="91">
        <v>193.72833333333332</v>
      </c>
      <c r="P321" s="91">
        <v>225.38499999999999</v>
      </c>
      <c r="Q321" s="91">
        <v>248.20533333333333</v>
      </c>
      <c r="R321" s="91" t="s">
        <v>28</v>
      </c>
      <c r="T321" s="167" t="s">
        <v>28</v>
      </c>
      <c r="U321" s="167">
        <v>127.45</v>
      </c>
      <c r="V321" s="167" t="s">
        <v>28</v>
      </c>
      <c r="W321" s="167">
        <v>146.25</v>
      </c>
      <c r="X321" s="167">
        <v>149.935</v>
      </c>
      <c r="Y321" s="167">
        <v>135.514375</v>
      </c>
      <c r="Z321" s="91">
        <v>170.08133333333333</v>
      </c>
      <c r="AA321" s="91">
        <v>204.74600000000001</v>
      </c>
      <c r="AC321" s="91">
        <v>81.5</v>
      </c>
      <c r="AD321" s="91">
        <v>83.8</v>
      </c>
      <c r="AE321" s="91">
        <v>52.8</v>
      </c>
      <c r="AF321" s="91">
        <v>81.849999999999994</v>
      </c>
      <c r="AG321" s="91">
        <v>58.15</v>
      </c>
      <c r="AH321" s="91">
        <v>39.299999999999997</v>
      </c>
      <c r="AI321" s="91">
        <v>62.776899999999998</v>
      </c>
      <c r="AJ321" s="91">
        <v>55.459999999999994</v>
      </c>
      <c r="AK321" s="91">
        <v>43.977500000000006</v>
      </c>
      <c r="AL321" s="91" t="s">
        <v>28</v>
      </c>
      <c r="AM321" s="91" t="s">
        <v>28</v>
      </c>
      <c r="AN321" s="91" t="s">
        <v>28</v>
      </c>
      <c r="AO321" s="91">
        <v>58.25</v>
      </c>
      <c r="AP321" s="91">
        <v>62</v>
      </c>
      <c r="AQ321" s="91">
        <v>55.5</v>
      </c>
      <c r="AR321" s="91">
        <v>82.62433333333334</v>
      </c>
      <c r="AS321" s="91">
        <v>69.521666666666675</v>
      </c>
      <c r="AT321" s="91">
        <v>55.84</v>
      </c>
      <c r="AV321" s="91" t="s">
        <v>28</v>
      </c>
      <c r="AW321" s="91" t="s">
        <v>28</v>
      </c>
      <c r="AX321" s="91" t="s">
        <v>28</v>
      </c>
      <c r="AY321" s="91" t="s">
        <v>28</v>
      </c>
      <c r="AZ321" s="91" t="s">
        <v>28</v>
      </c>
      <c r="BA321" s="91" t="s">
        <v>28</v>
      </c>
      <c r="BB321" s="91">
        <v>134.95749999999998</v>
      </c>
      <c r="BD321" s="128">
        <v>1365</v>
      </c>
      <c r="BE321" s="128">
        <v>5</v>
      </c>
    </row>
    <row r="322" spans="1:57">
      <c r="A322" s="166">
        <v>42461</v>
      </c>
      <c r="B322" s="91">
        <v>196.75</v>
      </c>
      <c r="C322" s="91">
        <v>179.5</v>
      </c>
      <c r="D322" s="91">
        <v>210.97333333333333</v>
      </c>
      <c r="E322" s="91" t="s">
        <v>28</v>
      </c>
      <c r="F322" s="91" t="s">
        <v>28</v>
      </c>
      <c r="G322" s="91" t="s">
        <v>28</v>
      </c>
      <c r="H322" s="91">
        <v>195.74111111111111</v>
      </c>
      <c r="P322" s="91">
        <v>246.70333333333332</v>
      </c>
      <c r="Q322" s="91">
        <v>278.47250000000003</v>
      </c>
      <c r="R322" s="91" t="s">
        <v>28</v>
      </c>
      <c r="T322" s="167" t="s">
        <v>28</v>
      </c>
      <c r="U322" s="167">
        <v>136.21875</v>
      </c>
      <c r="V322" s="167" t="s">
        <v>28</v>
      </c>
      <c r="W322" s="167">
        <v>162.5</v>
      </c>
      <c r="X322" s="167">
        <v>145</v>
      </c>
      <c r="Y322" s="167">
        <v>144.77749999999997</v>
      </c>
      <c r="Z322" s="91">
        <v>184.0625</v>
      </c>
      <c r="AA322" s="91">
        <v>227.51791666666668</v>
      </c>
      <c r="AC322" s="91">
        <v>78.875</v>
      </c>
      <c r="AD322" s="91">
        <v>83.25</v>
      </c>
      <c r="AE322" s="91">
        <v>54.625</v>
      </c>
      <c r="AF322" s="91">
        <v>73.4375</v>
      </c>
      <c r="AG322" s="91">
        <v>53.875</v>
      </c>
      <c r="AH322" s="91">
        <v>34.166666666666664</v>
      </c>
      <c r="AI322" s="91">
        <v>60.118749999999999</v>
      </c>
      <c r="AJ322" s="91">
        <v>55.066250000000004</v>
      </c>
      <c r="AK322" s="91">
        <v>42.722500000000004</v>
      </c>
      <c r="AL322" s="91" t="s">
        <v>28</v>
      </c>
      <c r="AM322" s="91" t="s">
        <v>28</v>
      </c>
      <c r="AN322" s="91" t="s">
        <v>28</v>
      </c>
      <c r="AO322" s="91">
        <v>64.25</v>
      </c>
      <c r="AP322" s="91">
        <v>64</v>
      </c>
      <c r="AQ322" s="91">
        <v>54</v>
      </c>
      <c r="AR322" s="91">
        <v>88.586874999999992</v>
      </c>
      <c r="AS322" s="91">
        <v>69.504166666666663</v>
      </c>
      <c r="AT322" s="91">
        <v>52.3</v>
      </c>
      <c r="AV322" s="91" t="s">
        <v>28</v>
      </c>
      <c r="AW322" s="91" t="s">
        <v>28</v>
      </c>
      <c r="AX322" s="91" t="s">
        <v>28</v>
      </c>
      <c r="AY322" s="91" t="s">
        <v>28</v>
      </c>
      <c r="AZ322" s="91" t="s">
        <v>28</v>
      </c>
      <c r="BA322" s="91" t="s">
        <v>28</v>
      </c>
      <c r="BB322" s="91">
        <v>147.30000000000001</v>
      </c>
      <c r="BD322" s="128">
        <v>1370</v>
      </c>
      <c r="BE322" s="128">
        <v>4</v>
      </c>
    </row>
    <row r="323" spans="1:57">
      <c r="A323" s="166">
        <v>42491</v>
      </c>
      <c r="B323" s="91">
        <v>181</v>
      </c>
      <c r="C323" s="91">
        <v>198.41666666666666</v>
      </c>
      <c r="D323" s="91">
        <v>197.87833333333333</v>
      </c>
      <c r="E323" s="91">
        <v>190</v>
      </c>
      <c r="F323" s="91">
        <v>192</v>
      </c>
      <c r="G323" s="91" t="s">
        <v>28</v>
      </c>
      <c r="H323" s="91">
        <v>192.43166666666664</v>
      </c>
      <c r="P323" s="91">
        <v>212.86333333333334</v>
      </c>
      <c r="Q323" s="91">
        <v>237.42</v>
      </c>
      <c r="R323" s="91" t="s">
        <v>28</v>
      </c>
      <c r="T323" s="167" t="s">
        <v>28</v>
      </c>
      <c r="U323" s="167">
        <v>135</v>
      </c>
      <c r="V323" s="167" t="s">
        <v>28</v>
      </c>
      <c r="W323" s="167" t="s">
        <v>28</v>
      </c>
      <c r="X323" s="167">
        <v>142</v>
      </c>
      <c r="Y323" s="167">
        <v>156.69374999999999</v>
      </c>
      <c r="Z323" s="91">
        <v>185.11500000000001</v>
      </c>
      <c r="AA323" s="91">
        <v>214.86708333333331</v>
      </c>
      <c r="AC323" s="91">
        <v>73.75</v>
      </c>
      <c r="AD323" s="91">
        <v>79.125</v>
      </c>
      <c r="AE323" s="91">
        <v>49.625</v>
      </c>
      <c r="AF323" s="91">
        <v>85.4375</v>
      </c>
      <c r="AG323" s="91">
        <v>60.375</v>
      </c>
      <c r="AH323" s="91">
        <v>37.8125</v>
      </c>
      <c r="AI323" s="91">
        <v>60.930416666666666</v>
      </c>
      <c r="AJ323" s="91">
        <v>48.901249999999997</v>
      </c>
      <c r="AK323" s="91">
        <v>37.653750000000002</v>
      </c>
      <c r="AL323" s="91" t="s">
        <v>28</v>
      </c>
      <c r="AM323" s="91" t="s">
        <v>28</v>
      </c>
      <c r="AN323" s="91" t="s">
        <v>28</v>
      </c>
      <c r="AO323" s="91">
        <v>60</v>
      </c>
      <c r="AP323" s="91">
        <v>63</v>
      </c>
      <c r="AQ323" s="91">
        <v>47.5</v>
      </c>
      <c r="AR323" s="91">
        <v>88.025833333333324</v>
      </c>
      <c r="AS323" s="91">
        <v>69.160520833333337</v>
      </c>
      <c r="AT323" s="91" t="s">
        <v>28</v>
      </c>
      <c r="AV323" s="91" t="s">
        <v>28</v>
      </c>
      <c r="AW323" s="91" t="s">
        <v>28</v>
      </c>
      <c r="AX323" s="91" t="s">
        <v>28</v>
      </c>
      <c r="AY323" s="91" t="s">
        <v>28</v>
      </c>
      <c r="AZ323" s="91" t="s">
        <v>28</v>
      </c>
      <c r="BA323" s="91" t="s">
        <v>28</v>
      </c>
      <c r="BB323" s="91">
        <v>156.74</v>
      </c>
      <c r="BD323" s="128">
        <v>1374</v>
      </c>
      <c r="BE323" s="128">
        <v>4</v>
      </c>
    </row>
    <row r="324" spans="1:57">
      <c r="A324" s="166">
        <v>42522</v>
      </c>
      <c r="B324" s="91">
        <v>184.226</v>
      </c>
      <c r="C324" s="91">
        <v>198</v>
      </c>
      <c r="D324" s="91">
        <v>193.58333333333331</v>
      </c>
      <c r="E324" s="91">
        <v>181.84666666666666</v>
      </c>
      <c r="F324" s="91">
        <v>225</v>
      </c>
      <c r="G324" s="91" t="s">
        <v>28</v>
      </c>
      <c r="H324" s="91">
        <v>191.93644444444445</v>
      </c>
      <c r="P324" s="91">
        <v>211.38666666666668</v>
      </c>
      <c r="Q324" s="91">
        <v>231.76124999999999</v>
      </c>
      <c r="R324" s="91" t="s">
        <v>28</v>
      </c>
      <c r="T324" s="167" t="s">
        <v>28</v>
      </c>
      <c r="U324" s="167">
        <v>136.80000000000001</v>
      </c>
      <c r="V324" s="167" t="s">
        <v>28</v>
      </c>
      <c r="W324" s="167">
        <v>162.5</v>
      </c>
      <c r="X324" s="167">
        <v>159.505</v>
      </c>
      <c r="Y324" s="167">
        <v>166.19966666666664</v>
      </c>
      <c r="Z324" s="91">
        <v>193.33833333333334</v>
      </c>
      <c r="AA324" s="91">
        <v>217.92458333333335</v>
      </c>
      <c r="AC324" s="91">
        <v>61.25</v>
      </c>
      <c r="AD324" s="91">
        <v>68.5</v>
      </c>
      <c r="AE324" s="91">
        <v>37.5</v>
      </c>
      <c r="AF324" s="91">
        <v>83.55</v>
      </c>
      <c r="AG324" s="91">
        <v>58.8</v>
      </c>
      <c r="AH324" s="91">
        <v>41.95</v>
      </c>
      <c r="AI324" s="91">
        <v>61.891499999999994</v>
      </c>
      <c r="AJ324" s="91">
        <v>48.183</v>
      </c>
      <c r="AK324" s="91">
        <v>42.742000000000004</v>
      </c>
      <c r="AL324" s="91" t="s">
        <v>28</v>
      </c>
      <c r="AM324" s="91" t="s">
        <v>28</v>
      </c>
      <c r="AN324" s="91" t="s">
        <v>28</v>
      </c>
      <c r="AO324" s="91">
        <v>55.5</v>
      </c>
      <c r="AP324" s="91">
        <v>59</v>
      </c>
      <c r="AQ324" s="91">
        <v>48.5</v>
      </c>
      <c r="AR324" s="91">
        <v>84.56</v>
      </c>
      <c r="AS324" s="91">
        <v>72.237291666666664</v>
      </c>
      <c r="AT324" s="91" t="s">
        <v>28</v>
      </c>
      <c r="AV324" s="91" t="s">
        <v>28</v>
      </c>
      <c r="AW324" s="91" t="s">
        <v>28</v>
      </c>
      <c r="AX324" s="91" t="s">
        <v>28</v>
      </c>
      <c r="AY324" s="91" t="s">
        <v>28</v>
      </c>
      <c r="AZ324" s="91" t="s">
        <v>28</v>
      </c>
      <c r="BA324" s="91" t="s">
        <v>28</v>
      </c>
      <c r="BB324" s="91">
        <v>167.63600000000002</v>
      </c>
      <c r="BD324" s="128">
        <v>1378</v>
      </c>
      <c r="BE324" s="128">
        <v>5</v>
      </c>
    </row>
    <row r="325" spans="1:57">
      <c r="A325" s="166">
        <v>42552</v>
      </c>
      <c r="B325" s="91">
        <v>181.83333333333334</v>
      </c>
      <c r="C325" s="91">
        <v>191.875</v>
      </c>
      <c r="D325" s="91">
        <v>186.48000000000002</v>
      </c>
      <c r="E325" s="91">
        <v>193.20666666666665</v>
      </c>
      <c r="F325" s="91" t="s">
        <v>28</v>
      </c>
      <c r="G325" s="91" t="s">
        <v>28</v>
      </c>
      <c r="H325" s="91">
        <v>186.72944444444445</v>
      </c>
      <c r="P325" s="91">
        <v>193.72166666666666</v>
      </c>
      <c r="Q325" s="91">
        <v>221.52875</v>
      </c>
      <c r="R325" s="91" t="s">
        <v>28</v>
      </c>
      <c r="T325" s="167" t="s">
        <v>28</v>
      </c>
      <c r="U325" s="167">
        <v>130.66666666666666</v>
      </c>
      <c r="V325" s="167" t="s">
        <v>28</v>
      </c>
      <c r="W325" s="167">
        <v>152.5</v>
      </c>
      <c r="X325" s="167">
        <v>160.52625</v>
      </c>
      <c r="Y325" s="167">
        <v>167.13791666666668</v>
      </c>
      <c r="Z325" s="91">
        <v>183.64958333333334</v>
      </c>
      <c r="AA325" s="91">
        <v>207.565</v>
      </c>
      <c r="AC325" s="91">
        <v>60.666666666666664</v>
      </c>
      <c r="AD325" s="91">
        <v>65.833333333333329</v>
      </c>
      <c r="AE325" s="91">
        <v>35.333333333333336</v>
      </c>
      <c r="AF325" s="91">
        <v>83.75</v>
      </c>
      <c r="AG325" s="91">
        <v>55</v>
      </c>
      <c r="AH325" s="91">
        <v>40.25</v>
      </c>
      <c r="AI325" s="91">
        <v>58.431875000000005</v>
      </c>
      <c r="AJ325" s="91">
        <v>45.753749999999997</v>
      </c>
      <c r="AK325" s="91">
        <v>36.75</v>
      </c>
      <c r="AL325" s="91" t="s">
        <v>28</v>
      </c>
      <c r="AM325" s="91" t="s">
        <v>28</v>
      </c>
      <c r="AN325" s="91" t="s">
        <v>28</v>
      </c>
      <c r="AO325" s="91">
        <v>54</v>
      </c>
      <c r="AP325" s="91">
        <v>56.5</v>
      </c>
      <c r="AQ325" s="91">
        <v>49.75</v>
      </c>
      <c r="AR325" s="91">
        <v>88.489791666666662</v>
      </c>
      <c r="AS325" s="91">
        <v>66.032777777777767</v>
      </c>
      <c r="AT325" s="91" t="s">
        <v>28</v>
      </c>
      <c r="AV325" s="91" t="s">
        <v>28</v>
      </c>
      <c r="AW325" s="91" t="s">
        <v>28</v>
      </c>
      <c r="AX325" s="91" t="s">
        <v>28</v>
      </c>
      <c r="AY325" s="91" t="s">
        <v>28</v>
      </c>
      <c r="AZ325" s="91" t="s">
        <v>28</v>
      </c>
      <c r="BA325" s="91" t="s">
        <v>28</v>
      </c>
      <c r="BB325" s="91">
        <v>166.70999999999998</v>
      </c>
      <c r="BD325" s="128">
        <v>1383</v>
      </c>
      <c r="BE325" s="128">
        <v>4</v>
      </c>
    </row>
    <row r="326" spans="1:57">
      <c r="A326" s="166">
        <v>42583</v>
      </c>
      <c r="B326" s="91">
        <v>185.3</v>
      </c>
      <c r="C326" s="91">
        <v>177.85</v>
      </c>
      <c r="D326" s="91">
        <v>181.60766666666669</v>
      </c>
      <c r="E326" s="91">
        <v>188.48583333333335</v>
      </c>
      <c r="F326" s="91">
        <v>203</v>
      </c>
      <c r="G326" s="91" t="s">
        <v>28</v>
      </c>
      <c r="H326" s="91">
        <v>181.58588888888889</v>
      </c>
      <c r="P326" s="91">
        <v>211.08866666666663</v>
      </c>
      <c r="Q326" s="91">
        <v>223.59766666666664</v>
      </c>
      <c r="R326" s="91" t="s">
        <v>28</v>
      </c>
      <c r="T326" s="167" t="s">
        <v>28</v>
      </c>
      <c r="U326" s="167">
        <v>139.9</v>
      </c>
      <c r="V326" s="167" t="s">
        <v>28</v>
      </c>
      <c r="W326" s="167" t="s">
        <v>28</v>
      </c>
      <c r="X326" s="167">
        <v>161.42124999999999</v>
      </c>
      <c r="Y326" s="167">
        <v>165.767</v>
      </c>
      <c r="Z326" s="91">
        <v>179.48599999999999</v>
      </c>
      <c r="AA326" s="91">
        <v>195.78799999999998</v>
      </c>
      <c r="AC326" s="91">
        <v>61.9</v>
      </c>
      <c r="AD326" s="91">
        <v>66</v>
      </c>
      <c r="AE326" s="91">
        <v>34.6</v>
      </c>
      <c r="AF326" s="91">
        <v>74.349999999999994</v>
      </c>
      <c r="AG326" s="91">
        <v>54.15</v>
      </c>
      <c r="AH326" s="91">
        <v>37</v>
      </c>
      <c r="AI326" s="91">
        <v>65.897999999999996</v>
      </c>
      <c r="AJ326" s="91">
        <v>43.505000000000003</v>
      </c>
      <c r="AK326" s="91">
        <v>32.419999999999995</v>
      </c>
      <c r="AL326" s="91" t="s">
        <v>28</v>
      </c>
      <c r="AM326" s="91" t="s">
        <v>28</v>
      </c>
      <c r="AN326" s="91" t="s">
        <v>28</v>
      </c>
      <c r="AO326" s="91">
        <v>57.916666666666664</v>
      </c>
      <c r="AP326" s="91">
        <v>53.583333333333336</v>
      </c>
      <c r="AQ326" s="91">
        <v>47.166666666666664</v>
      </c>
      <c r="AR326" s="91">
        <v>88.330624999999998</v>
      </c>
      <c r="AS326" s="91">
        <v>73.41</v>
      </c>
      <c r="AT326" s="91" t="s">
        <v>28</v>
      </c>
      <c r="AV326" s="91" t="s">
        <v>28</v>
      </c>
      <c r="AW326" s="91" t="s">
        <v>28</v>
      </c>
      <c r="AX326" s="91" t="s">
        <v>28</v>
      </c>
      <c r="AY326" s="91" t="s">
        <v>28</v>
      </c>
      <c r="AZ326" s="91" t="s">
        <v>28</v>
      </c>
      <c r="BA326" s="91" t="s">
        <v>28</v>
      </c>
      <c r="BB326" s="91">
        <v>165.19</v>
      </c>
      <c r="BD326" s="128">
        <v>1387</v>
      </c>
      <c r="BE326" s="128">
        <v>5</v>
      </c>
    </row>
    <row r="327" spans="1:57">
      <c r="A327" s="166">
        <v>42614</v>
      </c>
      <c r="B327" s="91">
        <v>165.8125</v>
      </c>
      <c r="C327" s="91">
        <v>168.75</v>
      </c>
      <c r="D327" s="91">
        <v>165.51249999999999</v>
      </c>
      <c r="E327" s="91">
        <v>174.90333333333336</v>
      </c>
      <c r="F327" s="91">
        <v>184</v>
      </c>
      <c r="G327" s="91" t="s">
        <v>28</v>
      </c>
      <c r="H327" s="91">
        <v>166.69166666666666</v>
      </c>
      <c r="P327" s="91">
        <v>205.7175</v>
      </c>
      <c r="Q327" s="91">
        <v>223.40125</v>
      </c>
      <c r="R327" s="91" t="s">
        <v>28</v>
      </c>
      <c r="T327" s="167" t="s">
        <v>28</v>
      </c>
      <c r="U327" s="167">
        <v>142</v>
      </c>
      <c r="V327" s="167" t="s">
        <v>28</v>
      </c>
      <c r="W327" s="167" t="s">
        <v>28</v>
      </c>
      <c r="X327" s="167">
        <v>152.16125</v>
      </c>
      <c r="Y327" s="167">
        <v>156.93774999999999</v>
      </c>
      <c r="Z327" s="91">
        <v>176.63541666666666</v>
      </c>
      <c r="AA327" s="91">
        <v>196.99083333333334</v>
      </c>
      <c r="AC327" s="91">
        <v>65.5</v>
      </c>
      <c r="AD327" s="91">
        <v>65.125</v>
      </c>
      <c r="AE327" s="91">
        <v>38.375</v>
      </c>
      <c r="AF327" s="91">
        <v>68.5625</v>
      </c>
      <c r="AG327" s="91">
        <v>45.0625</v>
      </c>
      <c r="AH327" s="91">
        <v>25.5</v>
      </c>
      <c r="AI327" s="91">
        <v>66.194583333333327</v>
      </c>
      <c r="AJ327" s="91">
        <v>46.798333333333339</v>
      </c>
      <c r="AK327" s="91">
        <v>39.305</v>
      </c>
      <c r="AL327" s="91" t="s">
        <v>28</v>
      </c>
      <c r="AM327" s="91" t="s">
        <v>28</v>
      </c>
      <c r="AN327" s="91" t="s">
        <v>28</v>
      </c>
      <c r="AO327" s="91">
        <v>54.5</v>
      </c>
      <c r="AP327" s="91">
        <v>51.375</v>
      </c>
      <c r="AQ327" s="91">
        <v>43.125</v>
      </c>
      <c r="AR327" s="91">
        <v>88.274166666666673</v>
      </c>
      <c r="AS327" s="91">
        <v>77.936875000000001</v>
      </c>
      <c r="AT327" s="91" t="s">
        <v>28</v>
      </c>
      <c r="AV327" s="91" t="s">
        <v>28</v>
      </c>
      <c r="AW327" s="91" t="s">
        <v>28</v>
      </c>
      <c r="AX327" s="91" t="s">
        <v>28</v>
      </c>
      <c r="AY327" s="91" t="s">
        <v>28</v>
      </c>
      <c r="AZ327" s="91" t="s">
        <v>28</v>
      </c>
      <c r="BA327" s="91" t="s">
        <v>28</v>
      </c>
      <c r="BB327" s="91">
        <v>156.26499999999999</v>
      </c>
      <c r="BD327" s="128">
        <v>1392</v>
      </c>
      <c r="BE327" s="128">
        <v>4</v>
      </c>
    </row>
    <row r="328" spans="1:57">
      <c r="A328" s="166">
        <v>42644</v>
      </c>
      <c r="B328" s="91">
        <v>149.5625</v>
      </c>
      <c r="C328" s="91">
        <v>150.375</v>
      </c>
      <c r="D328" s="91">
        <v>145.55500000000001</v>
      </c>
      <c r="E328" s="91">
        <v>162.34</v>
      </c>
      <c r="F328" s="91">
        <v>166.625</v>
      </c>
      <c r="G328" s="91" t="s">
        <v>28</v>
      </c>
      <c r="H328" s="91">
        <v>148.4975</v>
      </c>
      <c r="P328" s="91">
        <v>186.54777777777781</v>
      </c>
      <c r="Q328" s="91">
        <v>210.01749999999998</v>
      </c>
      <c r="R328" s="91" t="s">
        <v>28</v>
      </c>
      <c r="T328" s="167" t="s">
        <v>28</v>
      </c>
      <c r="U328" s="167">
        <v>130.5</v>
      </c>
      <c r="V328" s="167" t="s">
        <v>28</v>
      </c>
      <c r="W328" s="167" t="s">
        <v>28</v>
      </c>
      <c r="X328" s="167">
        <v>133.98124999999999</v>
      </c>
      <c r="Y328" s="167">
        <v>138.49</v>
      </c>
      <c r="Z328" s="91">
        <v>162.48555555555552</v>
      </c>
      <c r="AA328" s="91">
        <v>179.44333333333336</v>
      </c>
      <c r="AC328" s="91">
        <v>58.75</v>
      </c>
      <c r="AD328" s="91">
        <v>62.125</v>
      </c>
      <c r="AE328" s="91">
        <v>33.625</v>
      </c>
      <c r="AF328" s="91">
        <v>67.25</v>
      </c>
      <c r="AG328" s="91">
        <v>40.416666666666664</v>
      </c>
      <c r="AH328" s="91">
        <v>26.5</v>
      </c>
      <c r="AI328" s="91">
        <v>60.196958333333342</v>
      </c>
      <c r="AJ328" s="91">
        <v>43.825000000000003</v>
      </c>
      <c r="AK328" s="91">
        <v>30.807499999999997</v>
      </c>
      <c r="AL328" s="91" t="s">
        <v>28</v>
      </c>
      <c r="AM328" s="91" t="s">
        <v>28</v>
      </c>
      <c r="AN328" s="91" t="s">
        <v>28</v>
      </c>
      <c r="AO328" s="91">
        <v>46.833333333333336</v>
      </c>
      <c r="AP328" s="91">
        <v>44.333333333333336</v>
      </c>
      <c r="AQ328" s="91">
        <v>36.666666666666664</v>
      </c>
      <c r="AR328" s="91">
        <v>78.631666666666661</v>
      </c>
      <c r="AS328" s="91">
        <v>71.784444444444446</v>
      </c>
      <c r="AT328" s="91" t="s">
        <v>28</v>
      </c>
      <c r="AV328" s="91" t="s">
        <v>28</v>
      </c>
      <c r="AW328" s="91" t="s">
        <v>28</v>
      </c>
      <c r="AX328" s="91" t="s">
        <v>28</v>
      </c>
      <c r="AY328" s="91" t="s">
        <v>28</v>
      </c>
      <c r="AZ328" s="91" t="s">
        <v>28</v>
      </c>
      <c r="BA328" s="91" t="s">
        <v>28</v>
      </c>
      <c r="BB328" s="91">
        <v>137.66750000000002</v>
      </c>
      <c r="BD328" s="128">
        <v>1396</v>
      </c>
      <c r="BE328" s="128">
        <v>4</v>
      </c>
    </row>
    <row r="329" spans="1:57">
      <c r="A329" s="166">
        <v>42675</v>
      </c>
      <c r="B329" s="91">
        <v>166</v>
      </c>
      <c r="C329" s="91">
        <v>180.45</v>
      </c>
      <c r="D329" s="91">
        <v>174.35766666666669</v>
      </c>
      <c r="E329" s="91">
        <v>174.14166666666665</v>
      </c>
      <c r="F329" s="91">
        <v>169</v>
      </c>
      <c r="G329" s="91" t="s">
        <v>28</v>
      </c>
      <c r="H329" s="91">
        <v>173.60255555555557</v>
      </c>
      <c r="P329" s="91">
        <v>194.76533333333333</v>
      </c>
      <c r="Q329" s="91">
        <v>228.19</v>
      </c>
      <c r="R329" s="91" t="s">
        <v>28</v>
      </c>
      <c r="T329" s="167" t="s">
        <v>28</v>
      </c>
      <c r="U329" s="167">
        <v>127.25</v>
      </c>
      <c r="V329" s="167" t="s">
        <v>28</v>
      </c>
      <c r="W329" s="167" t="s">
        <v>28</v>
      </c>
      <c r="X329" s="167">
        <v>130.44499999999999</v>
      </c>
      <c r="Y329" s="167">
        <v>131.53699999999998</v>
      </c>
      <c r="Z329" s="91">
        <v>152.32733333333334</v>
      </c>
      <c r="AA329" s="91">
        <v>169.08233333333331</v>
      </c>
      <c r="AC329" s="91">
        <v>68.125</v>
      </c>
      <c r="AD329" s="91">
        <v>69.875</v>
      </c>
      <c r="AE329" s="91">
        <v>42.875</v>
      </c>
      <c r="AF329" s="91">
        <v>68.650000000000006</v>
      </c>
      <c r="AG329" s="91">
        <v>47.5625</v>
      </c>
      <c r="AH329" s="91">
        <v>32.5</v>
      </c>
      <c r="AI329" s="91">
        <v>67.188000000000002</v>
      </c>
      <c r="AJ329" s="91">
        <v>56.346249999999998</v>
      </c>
      <c r="AK329" s="91">
        <v>54.54</v>
      </c>
      <c r="AL329" s="91" t="s">
        <v>28</v>
      </c>
      <c r="AM329" s="91" t="s">
        <v>28</v>
      </c>
      <c r="AN329" s="91" t="s">
        <v>28</v>
      </c>
      <c r="AO329" s="91">
        <v>58.5</v>
      </c>
      <c r="AP329" s="91">
        <v>54.125</v>
      </c>
      <c r="AQ329" s="91">
        <v>46.125</v>
      </c>
      <c r="AR329" s="91">
        <v>87.686583333333317</v>
      </c>
      <c r="AS329" s="91">
        <v>77.002166666666682</v>
      </c>
      <c r="AT329" s="91" t="s">
        <v>28</v>
      </c>
      <c r="AV329" s="91" t="s">
        <v>28</v>
      </c>
      <c r="AW329" s="91" t="s">
        <v>28</v>
      </c>
      <c r="AX329" s="91" t="s">
        <v>28</v>
      </c>
      <c r="AY329" s="91" t="s">
        <v>28</v>
      </c>
      <c r="AZ329" s="91" t="s">
        <v>28</v>
      </c>
      <c r="BA329" s="91" t="s">
        <v>28</v>
      </c>
      <c r="BB329" s="91">
        <v>131.42600000000002</v>
      </c>
      <c r="BD329" s="128">
        <v>1400</v>
      </c>
      <c r="BE329" s="128">
        <v>5</v>
      </c>
    </row>
    <row r="330" spans="1:57">
      <c r="A330" s="166">
        <v>42705</v>
      </c>
      <c r="B330" s="91">
        <v>179.5</v>
      </c>
      <c r="C330" s="91">
        <v>167.58333333333334</v>
      </c>
      <c r="D330" s="91">
        <v>188.35999999999999</v>
      </c>
      <c r="E330" s="91">
        <v>188.90499999999997</v>
      </c>
      <c r="F330" s="91">
        <v>213</v>
      </c>
      <c r="G330" s="91" t="s">
        <v>28</v>
      </c>
      <c r="H330" s="91">
        <v>178.48111111111112</v>
      </c>
      <c r="P330" s="91">
        <v>214.92583333333334</v>
      </c>
      <c r="Q330" s="91">
        <v>229.54166666666669</v>
      </c>
      <c r="R330" s="91" t="s">
        <v>28</v>
      </c>
      <c r="T330" s="167" t="s">
        <v>28</v>
      </c>
      <c r="U330" s="167">
        <v>138.5</v>
      </c>
      <c r="V330" s="167" t="s">
        <v>28</v>
      </c>
      <c r="W330" s="167" t="s">
        <v>28</v>
      </c>
      <c r="X330" s="167" t="s">
        <v>28</v>
      </c>
      <c r="Y330" s="167">
        <v>135.2161111111111</v>
      </c>
      <c r="Z330" s="91">
        <v>165.21625</v>
      </c>
      <c r="AA330" s="91">
        <v>181.57041666666663</v>
      </c>
      <c r="AC330" s="91">
        <v>86.833333333333329</v>
      </c>
      <c r="AD330" s="91">
        <v>88.666666666666671</v>
      </c>
      <c r="AE330" s="91">
        <v>52</v>
      </c>
      <c r="AF330" s="91">
        <v>70.916666666666671</v>
      </c>
      <c r="AG330" s="91">
        <v>40.75</v>
      </c>
      <c r="AH330" s="91" t="s">
        <v>28</v>
      </c>
      <c r="AI330" s="91">
        <v>69.892499999999998</v>
      </c>
      <c r="AJ330" s="91">
        <v>52.636666666666663</v>
      </c>
      <c r="AK330" s="91">
        <v>51</v>
      </c>
      <c r="AL330" s="91" t="s">
        <v>28</v>
      </c>
      <c r="AM330" s="91" t="s">
        <v>28</v>
      </c>
      <c r="AN330" s="91" t="s">
        <v>28</v>
      </c>
      <c r="AO330" s="91">
        <v>66.5</v>
      </c>
      <c r="AP330" s="91">
        <v>64.75</v>
      </c>
      <c r="AQ330" s="91">
        <v>60.5</v>
      </c>
      <c r="AR330" s="91">
        <v>94.019166666666663</v>
      </c>
      <c r="AS330" s="91">
        <v>76.436666666666667</v>
      </c>
      <c r="AT330" s="91" t="s">
        <v>28</v>
      </c>
      <c r="AV330" s="91" t="s">
        <v>28</v>
      </c>
      <c r="AW330" s="91" t="s">
        <v>28</v>
      </c>
      <c r="AX330" s="91" t="s">
        <v>28</v>
      </c>
      <c r="AY330" s="91" t="s">
        <v>28</v>
      </c>
      <c r="AZ330" s="91" t="s">
        <v>28</v>
      </c>
      <c r="BA330" s="91" t="s">
        <v>28</v>
      </c>
      <c r="BB330" s="91">
        <v>133.24666666666667</v>
      </c>
      <c r="BD330" s="128">
        <v>1405</v>
      </c>
      <c r="BE330" s="128">
        <v>4</v>
      </c>
    </row>
    <row r="331" spans="1:57">
      <c r="A331" s="166">
        <v>42736</v>
      </c>
      <c r="B331" s="91">
        <v>188.33333333333334</v>
      </c>
      <c r="C331" s="91">
        <v>205</v>
      </c>
      <c r="D331" s="91">
        <v>223.99</v>
      </c>
      <c r="E331" s="91">
        <v>201.95666666666668</v>
      </c>
      <c r="F331" s="91" t="s">
        <v>28</v>
      </c>
      <c r="G331" s="91" t="s">
        <v>28</v>
      </c>
      <c r="H331" s="91">
        <v>205.77444444444447</v>
      </c>
      <c r="P331" s="91">
        <v>259.40166666666664</v>
      </c>
      <c r="Q331" s="91" t="s">
        <v>28</v>
      </c>
      <c r="R331" s="91" t="s">
        <v>28</v>
      </c>
      <c r="T331" s="167" t="s">
        <v>28</v>
      </c>
      <c r="U331" s="167">
        <v>137.3125</v>
      </c>
      <c r="V331" s="167" t="s">
        <v>28</v>
      </c>
      <c r="W331" s="167" t="s">
        <v>28</v>
      </c>
      <c r="X331" s="167">
        <v>147</v>
      </c>
      <c r="Y331" s="167">
        <v>141.739</v>
      </c>
      <c r="Z331" s="91">
        <v>195.29166666666669</v>
      </c>
      <c r="AA331" s="91">
        <v>226.43999999999997</v>
      </c>
      <c r="AC331" s="91">
        <v>84.25</v>
      </c>
      <c r="AD331" s="91">
        <v>84.375</v>
      </c>
      <c r="AE331" s="91">
        <v>52.75</v>
      </c>
      <c r="AF331" s="91">
        <v>79</v>
      </c>
      <c r="AG331" s="91" t="s">
        <v>28</v>
      </c>
      <c r="AH331" s="91" t="s">
        <v>28</v>
      </c>
      <c r="AI331" s="91">
        <v>68.568444444444438</v>
      </c>
      <c r="AJ331" s="91">
        <v>67</v>
      </c>
      <c r="AK331" s="91" t="s">
        <v>28</v>
      </c>
      <c r="AL331" s="91" t="s">
        <v>28</v>
      </c>
      <c r="AM331" s="91" t="s">
        <v>28</v>
      </c>
      <c r="AN331" s="91" t="s">
        <v>28</v>
      </c>
      <c r="AO331" s="91">
        <v>80.88</v>
      </c>
      <c r="AP331" s="91">
        <v>80</v>
      </c>
      <c r="AQ331" s="91">
        <v>77.25</v>
      </c>
      <c r="AR331" s="91">
        <v>108.01666666666668</v>
      </c>
      <c r="AS331" s="91">
        <v>107.33583333333334</v>
      </c>
      <c r="AT331" s="91">
        <v>68.790000000000006</v>
      </c>
      <c r="AV331" s="91" t="s">
        <v>28</v>
      </c>
      <c r="AW331" s="91" t="s">
        <v>28</v>
      </c>
      <c r="AX331" s="91" t="s">
        <v>28</v>
      </c>
      <c r="AY331" s="91" t="s">
        <v>28</v>
      </c>
      <c r="AZ331" s="91" t="s">
        <v>28</v>
      </c>
      <c r="BA331" s="91" t="s">
        <v>28</v>
      </c>
      <c r="BB331" s="91">
        <v>140.21366666666665</v>
      </c>
      <c r="BD331" s="128">
        <v>1409</v>
      </c>
      <c r="BE331" s="128">
        <v>4</v>
      </c>
    </row>
    <row r="332" spans="1:57">
      <c r="A332" s="166">
        <v>42767</v>
      </c>
      <c r="B332" s="91">
        <v>202</v>
      </c>
      <c r="C332" s="91">
        <v>189</v>
      </c>
      <c r="D332" s="91">
        <v>235</v>
      </c>
      <c r="E332" s="91">
        <v>202.32666666666668</v>
      </c>
      <c r="F332" s="91">
        <v>210</v>
      </c>
      <c r="G332" s="91" t="s">
        <v>28</v>
      </c>
      <c r="H332" s="91">
        <v>208.66666666666666</v>
      </c>
      <c r="P332" s="91">
        <v>249.45500000000001</v>
      </c>
      <c r="Q332" s="91" t="s">
        <v>28</v>
      </c>
      <c r="R332" s="91" t="s">
        <v>28</v>
      </c>
      <c r="T332" s="167" t="s">
        <v>28</v>
      </c>
      <c r="U332" s="167">
        <v>135.9375</v>
      </c>
      <c r="V332" s="167" t="s">
        <v>28</v>
      </c>
      <c r="W332" s="167">
        <v>196</v>
      </c>
      <c r="X332" s="167">
        <v>141.86833333333334</v>
      </c>
      <c r="Y332" s="167">
        <v>144.59416666666667</v>
      </c>
      <c r="Z332" s="91">
        <v>192.91333333333333</v>
      </c>
      <c r="AA332" s="91">
        <v>197.38</v>
      </c>
      <c r="AC332" s="91">
        <v>91.875</v>
      </c>
      <c r="AD332" s="91">
        <v>91.125</v>
      </c>
      <c r="AE332" s="91">
        <v>59.5</v>
      </c>
      <c r="AF332" s="91">
        <v>82.6875</v>
      </c>
      <c r="AG332" s="91">
        <v>70.083333333333329</v>
      </c>
      <c r="AH332" s="91">
        <v>68</v>
      </c>
      <c r="AI332" s="91">
        <v>77.527833333333334</v>
      </c>
      <c r="AJ332" s="91">
        <v>70.48875000000001</v>
      </c>
      <c r="AK332" s="91">
        <v>55.75333333333333</v>
      </c>
      <c r="AL332" s="91" t="s">
        <v>28</v>
      </c>
      <c r="AM332" s="91" t="s">
        <v>28</v>
      </c>
      <c r="AN332" s="91" t="s">
        <v>28</v>
      </c>
      <c r="AO332" s="91">
        <v>66.5</v>
      </c>
      <c r="AP332" s="91">
        <v>69</v>
      </c>
      <c r="AQ332" s="91">
        <v>67</v>
      </c>
      <c r="AR332" s="91">
        <v>157.51</v>
      </c>
      <c r="AS332" s="91">
        <v>91.133749999999992</v>
      </c>
      <c r="AT332" s="91" t="s">
        <v>28</v>
      </c>
      <c r="AV332" s="91" t="s">
        <v>28</v>
      </c>
      <c r="AW332" s="91" t="s">
        <v>28</v>
      </c>
      <c r="AX332" s="91" t="s">
        <v>28</v>
      </c>
      <c r="AY332" s="91" t="s">
        <v>28</v>
      </c>
      <c r="AZ332" s="91" t="s">
        <v>28</v>
      </c>
      <c r="BA332" s="91" t="s">
        <v>28</v>
      </c>
      <c r="BB332" s="91">
        <v>143.63249999999999</v>
      </c>
      <c r="BD332" s="128">
        <v>1413</v>
      </c>
      <c r="BE332" s="128">
        <v>4</v>
      </c>
    </row>
    <row r="333" spans="1:57">
      <c r="A333" s="166">
        <v>42795</v>
      </c>
      <c r="B333" s="91">
        <v>217.5</v>
      </c>
      <c r="C333" s="91">
        <v>179.25</v>
      </c>
      <c r="D333" s="91">
        <v>267.00777777777779</v>
      </c>
      <c r="E333" s="91" t="s">
        <v>28</v>
      </c>
      <c r="F333" s="91">
        <v>227.5</v>
      </c>
      <c r="G333" s="91" t="s">
        <v>28</v>
      </c>
      <c r="H333" s="91">
        <v>221.25259259259261</v>
      </c>
      <c r="P333" s="91">
        <v>266.48466666666667</v>
      </c>
      <c r="Q333" s="91">
        <v>300</v>
      </c>
      <c r="R333" s="91" t="s">
        <v>28</v>
      </c>
      <c r="T333" s="167" t="s">
        <v>28</v>
      </c>
      <c r="U333" s="167">
        <v>136.5</v>
      </c>
      <c r="V333" s="167" t="s">
        <v>28</v>
      </c>
      <c r="W333" s="167" t="s">
        <v>28</v>
      </c>
      <c r="X333" s="167">
        <v>160.44333333333336</v>
      </c>
      <c r="Y333" s="167">
        <v>161.00900000000001</v>
      </c>
      <c r="Z333" s="91">
        <v>211.17458333333337</v>
      </c>
      <c r="AA333" s="91">
        <v>234.32500000000002</v>
      </c>
      <c r="AC333" s="91">
        <v>82.1</v>
      </c>
      <c r="AD333" s="91">
        <v>82</v>
      </c>
      <c r="AE333" s="91">
        <v>53.5</v>
      </c>
      <c r="AF333" s="91">
        <v>80.650000000000006</v>
      </c>
      <c r="AG333" s="91">
        <v>60.5</v>
      </c>
      <c r="AH333" s="91" t="s">
        <v>28</v>
      </c>
      <c r="AI333" s="91">
        <v>79.839799999999997</v>
      </c>
      <c r="AJ333" s="91">
        <v>74.183000000000007</v>
      </c>
      <c r="AK333" s="91">
        <v>61.127499999999998</v>
      </c>
      <c r="AL333" s="91" t="s">
        <v>28</v>
      </c>
      <c r="AM333" s="91" t="s">
        <v>28</v>
      </c>
      <c r="AN333" s="91" t="s">
        <v>28</v>
      </c>
      <c r="AO333" s="91">
        <v>70.25</v>
      </c>
      <c r="AP333" s="91">
        <v>70.75</v>
      </c>
      <c r="AQ333" s="91">
        <v>65</v>
      </c>
      <c r="AR333" s="91">
        <v>105.39700000000001</v>
      </c>
      <c r="AS333" s="91">
        <v>100.173</v>
      </c>
      <c r="AT333" s="91" t="s">
        <v>28</v>
      </c>
      <c r="AV333" s="91" t="s">
        <v>28</v>
      </c>
      <c r="AW333" s="91" t="s">
        <v>28</v>
      </c>
      <c r="AX333" s="91" t="s">
        <v>28</v>
      </c>
      <c r="AY333" s="91" t="s">
        <v>28</v>
      </c>
      <c r="AZ333" s="91" t="s">
        <v>28</v>
      </c>
      <c r="BA333" s="91" t="s">
        <v>28</v>
      </c>
      <c r="BB333" s="91">
        <v>154.74333333333334</v>
      </c>
      <c r="BD333" s="128">
        <v>1417</v>
      </c>
      <c r="BE333" s="128">
        <v>5</v>
      </c>
    </row>
    <row r="334" spans="1:57">
      <c r="A334" s="166">
        <v>42826</v>
      </c>
      <c r="B334" s="91">
        <v>226.625</v>
      </c>
      <c r="C334" s="91">
        <v>210</v>
      </c>
      <c r="D334" s="91">
        <v>233.92541666666668</v>
      </c>
      <c r="E334" s="91">
        <v>193</v>
      </c>
      <c r="F334" s="91" t="s">
        <v>28</v>
      </c>
      <c r="G334" s="91" t="s">
        <v>28</v>
      </c>
      <c r="H334" s="91">
        <v>223.51680555555558</v>
      </c>
      <c r="P334" s="91">
        <v>262.81333333333328</v>
      </c>
      <c r="Q334" s="91" t="s">
        <v>28</v>
      </c>
      <c r="R334" s="91" t="s">
        <v>28</v>
      </c>
      <c r="T334" s="167" t="s">
        <v>28</v>
      </c>
      <c r="U334" s="167">
        <v>140.5</v>
      </c>
      <c r="V334" s="167" t="s">
        <v>28</v>
      </c>
      <c r="W334" s="167" t="s">
        <v>28</v>
      </c>
      <c r="X334" s="167">
        <v>182.5</v>
      </c>
      <c r="Y334" s="167">
        <v>179.28874999999999</v>
      </c>
      <c r="Z334" s="91">
        <v>228.87083333333334</v>
      </c>
      <c r="AA334" s="91">
        <v>223.42833333333337</v>
      </c>
      <c r="AC334" s="91">
        <v>78.875</v>
      </c>
      <c r="AD334" s="91">
        <v>78.25</v>
      </c>
      <c r="AE334" s="91">
        <v>50.375</v>
      </c>
      <c r="AF334" s="91">
        <v>76.245000000000005</v>
      </c>
      <c r="AG334" s="91">
        <v>51.75</v>
      </c>
      <c r="AH334" s="91">
        <v>35</v>
      </c>
      <c r="AI334" s="91">
        <v>64.327500000000001</v>
      </c>
      <c r="AJ334" s="91">
        <v>55.596249999999998</v>
      </c>
      <c r="AK334" s="91">
        <v>39.176249999999996</v>
      </c>
      <c r="AL334" s="91" t="s">
        <v>28</v>
      </c>
      <c r="AM334" s="91" t="s">
        <v>28</v>
      </c>
      <c r="AN334" s="91" t="s">
        <v>28</v>
      </c>
      <c r="AO334" s="91">
        <v>69.5</v>
      </c>
      <c r="AP334" s="91">
        <v>68.5</v>
      </c>
      <c r="AQ334" s="91">
        <v>56.5</v>
      </c>
      <c r="AR334" s="91">
        <v>89.791111111111107</v>
      </c>
      <c r="AS334" s="91">
        <v>74.677222222222227</v>
      </c>
      <c r="AT334" s="91">
        <v>53.699999999999996</v>
      </c>
      <c r="AV334" s="91" t="s">
        <v>28</v>
      </c>
      <c r="AW334" s="91" t="s">
        <v>28</v>
      </c>
      <c r="AX334" s="91" t="s">
        <v>28</v>
      </c>
      <c r="AY334" s="91" t="s">
        <v>28</v>
      </c>
      <c r="AZ334" s="91" t="s">
        <v>28</v>
      </c>
      <c r="BA334" s="91" t="s">
        <v>28</v>
      </c>
      <c r="BB334" s="91">
        <v>174.11666666666667</v>
      </c>
      <c r="BD334" s="128">
        <v>1422</v>
      </c>
      <c r="BE334" s="128">
        <v>4</v>
      </c>
    </row>
    <row r="335" spans="1:57">
      <c r="A335" s="166">
        <v>42856</v>
      </c>
      <c r="B335" s="91">
        <v>223.3</v>
      </c>
      <c r="C335" s="91">
        <v>234.0625</v>
      </c>
      <c r="D335" s="91">
        <v>245.33266666666668</v>
      </c>
      <c r="E335" s="91">
        <v>231.53583333333333</v>
      </c>
      <c r="F335" s="91">
        <v>260</v>
      </c>
      <c r="G335" s="91" t="s">
        <v>28</v>
      </c>
      <c r="H335" s="91">
        <v>234.2317222222222</v>
      </c>
      <c r="P335" s="91">
        <v>249.78666666666669</v>
      </c>
      <c r="Q335" s="91" t="s">
        <v>28</v>
      </c>
      <c r="R335" s="91" t="s">
        <v>28</v>
      </c>
      <c r="T335" s="167" t="s">
        <v>28</v>
      </c>
      <c r="U335" s="167">
        <v>158.55000000000001</v>
      </c>
      <c r="V335" s="167" t="s">
        <v>28</v>
      </c>
      <c r="W335" s="167" t="s">
        <v>28</v>
      </c>
      <c r="X335" s="167">
        <v>181</v>
      </c>
      <c r="Y335" s="167">
        <v>208.17400000000004</v>
      </c>
      <c r="Z335" s="91">
        <v>238.28458333333336</v>
      </c>
      <c r="AA335" s="91">
        <v>261.77555555555557</v>
      </c>
      <c r="AC335" s="91">
        <v>76.400000000000006</v>
      </c>
      <c r="AD335" s="91">
        <v>77</v>
      </c>
      <c r="AE335" s="91">
        <v>48.3</v>
      </c>
      <c r="AF335" s="91">
        <v>76.650000000000006</v>
      </c>
      <c r="AG335" s="91">
        <v>50.75</v>
      </c>
      <c r="AH335" s="91">
        <v>34</v>
      </c>
      <c r="AI335" s="91">
        <v>63.6721</v>
      </c>
      <c r="AJ335" s="91">
        <v>57.094000000000008</v>
      </c>
      <c r="AK335" s="91">
        <v>52.326000000000001</v>
      </c>
      <c r="AL335" s="91" t="s">
        <v>28</v>
      </c>
      <c r="AM335" s="91" t="s">
        <v>28</v>
      </c>
      <c r="AN335" s="91" t="s">
        <v>28</v>
      </c>
      <c r="AO335" s="91">
        <v>64.25</v>
      </c>
      <c r="AP335" s="91">
        <v>59.25</v>
      </c>
      <c r="AQ335" s="91">
        <v>53.75</v>
      </c>
      <c r="AR335" s="91">
        <v>88.159583333333316</v>
      </c>
      <c r="AS335" s="91">
        <v>71.893749999999997</v>
      </c>
      <c r="AT335" s="91">
        <v>52.86666666666666</v>
      </c>
      <c r="AV335" s="91" t="s">
        <v>28</v>
      </c>
      <c r="AW335" s="91" t="s">
        <v>28</v>
      </c>
      <c r="AX335" s="91" t="s">
        <v>28</v>
      </c>
      <c r="AY335" s="91" t="s">
        <v>28</v>
      </c>
      <c r="AZ335" s="91" t="s">
        <v>28</v>
      </c>
      <c r="BA335" s="91" t="s">
        <v>28</v>
      </c>
      <c r="BB335" s="91">
        <v>209.52200000000002</v>
      </c>
      <c r="BD335" s="128">
        <v>1426</v>
      </c>
      <c r="BE335" s="128">
        <v>5</v>
      </c>
    </row>
    <row r="336" spans="1:57">
      <c r="A336" s="166">
        <v>42887</v>
      </c>
      <c r="B336" s="91">
        <v>213.5</v>
      </c>
      <c r="C336" s="91">
        <v>193.3125</v>
      </c>
      <c r="D336" s="91">
        <v>218.01083333333332</v>
      </c>
      <c r="E336" s="91">
        <v>210.17666666666665</v>
      </c>
      <c r="F336" s="91">
        <v>244</v>
      </c>
      <c r="G336" s="91" t="s">
        <v>28</v>
      </c>
      <c r="H336" s="91">
        <v>208.27444444444441</v>
      </c>
      <c r="P336" s="91">
        <v>224.53916666666666</v>
      </c>
      <c r="Q336" s="91">
        <v>239.1</v>
      </c>
      <c r="R336" s="91" t="s">
        <v>28</v>
      </c>
      <c r="T336" s="167" t="s">
        <v>28</v>
      </c>
      <c r="U336" s="167">
        <v>160.875</v>
      </c>
      <c r="V336" s="167" t="s">
        <v>28</v>
      </c>
      <c r="W336" s="167" t="s">
        <v>28</v>
      </c>
      <c r="X336" s="167">
        <v>190.06</v>
      </c>
      <c r="Y336" s="167">
        <v>197.67583333333334</v>
      </c>
      <c r="Z336" s="91">
        <v>212.26222222222222</v>
      </c>
      <c r="AA336" s="91">
        <v>235.71708333333331</v>
      </c>
      <c r="AC336" s="91">
        <v>64.125</v>
      </c>
      <c r="AD336" s="91">
        <v>67</v>
      </c>
      <c r="AE336" s="91">
        <v>40</v>
      </c>
      <c r="AF336" s="91">
        <v>67.25</v>
      </c>
      <c r="AG336" s="91">
        <v>42.1875</v>
      </c>
      <c r="AH336" s="91" t="s">
        <v>28</v>
      </c>
      <c r="AI336" s="91">
        <v>57.968958333333333</v>
      </c>
      <c r="AJ336" s="91">
        <v>51.602500000000006</v>
      </c>
      <c r="AK336" s="91">
        <v>41.71</v>
      </c>
      <c r="AL336" s="91" t="s">
        <v>28</v>
      </c>
      <c r="AM336" s="91" t="s">
        <v>28</v>
      </c>
      <c r="AN336" s="91" t="s">
        <v>28</v>
      </c>
      <c r="AO336" s="91">
        <v>52</v>
      </c>
      <c r="AP336" s="91">
        <v>56.75</v>
      </c>
      <c r="AQ336" s="91">
        <v>47.75</v>
      </c>
      <c r="AR336" s="91">
        <v>87.947500000000005</v>
      </c>
      <c r="AS336" s="91">
        <v>78.569999999999993</v>
      </c>
      <c r="AT336" s="91">
        <v>53.026666666666664</v>
      </c>
      <c r="AV336" s="91" t="s">
        <v>28</v>
      </c>
      <c r="AW336" s="91" t="s">
        <v>28</v>
      </c>
      <c r="AX336" s="91" t="s">
        <v>28</v>
      </c>
      <c r="AY336" s="91" t="s">
        <v>28</v>
      </c>
      <c r="AZ336" s="91" t="s">
        <v>28</v>
      </c>
      <c r="BA336" s="91" t="s">
        <v>28</v>
      </c>
      <c r="BB336" s="91">
        <v>196.26749999999998</v>
      </c>
      <c r="BD336" s="128">
        <v>1431</v>
      </c>
      <c r="BE336" s="128">
        <v>4</v>
      </c>
    </row>
    <row r="337" spans="1:57">
      <c r="A337" s="166">
        <v>42917</v>
      </c>
      <c r="B337" s="91">
        <v>177.66666666666666</v>
      </c>
      <c r="C337" s="91">
        <v>175.5</v>
      </c>
      <c r="D337" s="91">
        <v>189.02166666666668</v>
      </c>
      <c r="E337" s="91">
        <v>184.94666666666669</v>
      </c>
      <c r="F337" s="91">
        <v>209.5</v>
      </c>
      <c r="G337" s="91" t="s">
        <v>28</v>
      </c>
      <c r="H337" s="91">
        <v>180.72944444444443</v>
      </c>
      <c r="P337" s="91">
        <v>193.50333333333333</v>
      </c>
      <c r="Q337" s="91" t="s">
        <v>28</v>
      </c>
      <c r="R337" s="91" t="s">
        <v>28</v>
      </c>
      <c r="T337" s="167" t="s">
        <v>28</v>
      </c>
      <c r="U337" s="167">
        <v>145.83333333333334</v>
      </c>
      <c r="V337" s="167" t="s">
        <v>28</v>
      </c>
      <c r="W337" s="167" t="s">
        <v>28</v>
      </c>
      <c r="X337" s="167">
        <v>167.90875</v>
      </c>
      <c r="Y337" s="167">
        <v>174.77625000000003</v>
      </c>
      <c r="Z337" s="91">
        <v>195.60083333333336</v>
      </c>
      <c r="AA337" s="91">
        <v>208.40666666666667</v>
      </c>
      <c r="AC337" s="91">
        <v>66</v>
      </c>
      <c r="AD337" s="91">
        <v>66.5</v>
      </c>
      <c r="AE337" s="91">
        <v>40.333333333333336</v>
      </c>
      <c r="AF337" s="91">
        <v>73.125</v>
      </c>
      <c r="AG337" s="91">
        <v>51.25</v>
      </c>
      <c r="AH337" s="91">
        <v>30</v>
      </c>
      <c r="AI337" s="91">
        <v>58.605166666666662</v>
      </c>
      <c r="AJ337" s="91">
        <v>55.822499999999998</v>
      </c>
      <c r="AK337" s="91">
        <v>41.5</v>
      </c>
      <c r="AL337" s="91" t="s">
        <v>28</v>
      </c>
      <c r="AM337" s="91" t="s">
        <v>28</v>
      </c>
      <c r="AN337" s="91" t="s">
        <v>28</v>
      </c>
      <c r="AO337" s="91">
        <v>51.5</v>
      </c>
      <c r="AP337" s="91">
        <v>47.5</v>
      </c>
      <c r="AQ337" s="91">
        <v>16</v>
      </c>
      <c r="AR337" s="91">
        <v>93.426041666666663</v>
      </c>
      <c r="AS337" s="91">
        <v>79.548124999999999</v>
      </c>
      <c r="AT337" s="91">
        <v>63.97</v>
      </c>
      <c r="AV337" s="91" t="s">
        <v>28</v>
      </c>
      <c r="AW337" s="91" t="s">
        <v>28</v>
      </c>
      <c r="AX337" s="91" t="s">
        <v>28</v>
      </c>
      <c r="AY337" s="91" t="s">
        <v>28</v>
      </c>
      <c r="AZ337" s="91" t="s">
        <v>28</v>
      </c>
      <c r="BA337" s="91" t="s">
        <v>28</v>
      </c>
      <c r="BB337" s="91">
        <v>173.75</v>
      </c>
      <c r="BD337" s="128">
        <v>1435</v>
      </c>
      <c r="BE337" s="128">
        <v>4</v>
      </c>
    </row>
    <row r="338" spans="1:57">
      <c r="A338" s="166">
        <v>42948</v>
      </c>
      <c r="B338" s="91">
        <v>171.1</v>
      </c>
      <c r="C338" s="91">
        <v>179.91666666666666</v>
      </c>
      <c r="D338" s="91">
        <v>180.42416666666665</v>
      </c>
      <c r="E338" s="91">
        <v>178.255</v>
      </c>
      <c r="F338" s="91">
        <v>190</v>
      </c>
      <c r="G338" s="91" t="s">
        <v>28</v>
      </c>
      <c r="H338" s="91">
        <v>177.14694444444444</v>
      </c>
      <c r="P338" s="91" t="s">
        <v>28</v>
      </c>
      <c r="Q338" s="91" t="s">
        <v>28</v>
      </c>
      <c r="R338" s="91" t="s">
        <v>28</v>
      </c>
      <c r="T338" s="167" t="s">
        <v>28</v>
      </c>
      <c r="U338" s="167">
        <v>146.80000000000001</v>
      </c>
      <c r="V338" s="167" t="s">
        <v>28</v>
      </c>
      <c r="W338" s="167" t="s">
        <v>28</v>
      </c>
      <c r="X338" s="167">
        <v>151.90375</v>
      </c>
      <c r="Y338" s="167">
        <v>155.8476666666667</v>
      </c>
      <c r="Z338" s="91">
        <v>177.75200000000001</v>
      </c>
      <c r="AA338" s="91">
        <v>194.37200000000001</v>
      </c>
      <c r="AC338" s="91">
        <v>76.8</v>
      </c>
      <c r="AD338" s="91">
        <v>75.2</v>
      </c>
      <c r="AE338" s="91">
        <v>46.2</v>
      </c>
      <c r="AF338" s="91">
        <v>73.2</v>
      </c>
      <c r="AG338" s="91">
        <v>45.1875</v>
      </c>
      <c r="AH338" s="91">
        <v>24.5</v>
      </c>
      <c r="AI338" s="91">
        <v>61.420466666666663</v>
      </c>
      <c r="AJ338" s="91">
        <v>60.35</v>
      </c>
      <c r="AK338" s="91">
        <v>56.102499999999999</v>
      </c>
      <c r="AL338" s="91" t="s">
        <v>28</v>
      </c>
      <c r="AM338" s="91" t="s">
        <v>28</v>
      </c>
      <c r="AN338" s="91" t="s">
        <v>28</v>
      </c>
      <c r="AO338" s="91">
        <v>49.375</v>
      </c>
      <c r="AP338" s="91">
        <v>50.1875</v>
      </c>
      <c r="AQ338" s="91">
        <v>45.75</v>
      </c>
      <c r="AR338" s="91">
        <v>94.414333333333317</v>
      </c>
      <c r="AS338" s="91">
        <v>77.835999999999999</v>
      </c>
      <c r="AT338" s="91">
        <v>45.35</v>
      </c>
      <c r="AV338" s="91" t="s">
        <v>28</v>
      </c>
      <c r="AW338" s="91" t="s">
        <v>28</v>
      </c>
      <c r="AX338" s="91" t="s">
        <v>28</v>
      </c>
      <c r="AY338" s="91" t="s">
        <v>28</v>
      </c>
      <c r="AZ338" s="91" t="s">
        <v>28</v>
      </c>
      <c r="BA338" s="91" t="s">
        <v>28</v>
      </c>
      <c r="BB338" s="91">
        <v>155.16000000000003</v>
      </c>
      <c r="BD338" s="128">
        <v>1439</v>
      </c>
      <c r="BE338" s="128">
        <v>5</v>
      </c>
    </row>
    <row r="339" spans="1:57">
      <c r="A339" s="166">
        <v>42979</v>
      </c>
      <c r="B339" s="91">
        <v>158.66666666666666</v>
      </c>
      <c r="C339" s="91">
        <v>148.9375</v>
      </c>
      <c r="D339" s="91">
        <v>156.85333333333332</v>
      </c>
      <c r="E339" s="91">
        <v>173.05833333333334</v>
      </c>
      <c r="F339" s="91">
        <v>201.25</v>
      </c>
      <c r="G339" s="91" t="s">
        <v>28</v>
      </c>
      <c r="H339" s="91">
        <v>154.81916666666666</v>
      </c>
      <c r="P339" s="91" t="s">
        <v>28</v>
      </c>
      <c r="Q339" s="91" t="s">
        <v>28</v>
      </c>
      <c r="R339" s="91" t="s">
        <v>28</v>
      </c>
      <c r="T339" s="167" t="s">
        <v>28</v>
      </c>
      <c r="U339" s="167">
        <v>130.875</v>
      </c>
      <c r="V339" s="167" t="s">
        <v>28</v>
      </c>
      <c r="W339" s="167" t="s">
        <v>28</v>
      </c>
      <c r="X339" s="167">
        <v>136.55500000000001</v>
      </c>
      <c r="Y339" s="167">
        <v>141.44375000000002</v>
      </c>
      <c r="Z339" s="91">
        <v>166.77888888888887</v>
      </c>
      <c r="AA339" s="91">
        <v>191.97583333333336</v>
      </c>
      <c r="AC339" s="91">
        <v>68.75</v>
      </c>
      <c r="AD339" s="91">
        <v>69.125</v>
      </c>
      <c r="AE339" s="91">
        <v>41.375</v>
      </c>
      <c r="AF339" s="91">
        <v>71.25</v>
      </c>
      <c r="AG339" s="91">
        <v>42.75</v>
      </c>
      <c r="AH339" s="91">
        <v>23.5</v>
      </c>
      <c r="AI339" s="91">
        <v>64.885208333333338</v>
      </c>
      <c r="AJ339" s="91">
        <v>60.924999999999997</v>
      </c>
      <c r="AK339" s="91">
        <v>50</v>
      </c>
      <c r="AL339" s="91" t="s">
        <v>28</v>
      </c>
      <c r="AM339" s="91" t="s">
        <v>28</v>
      </c>
      <c r="AN339" s="91" t="s">
        <v>28</v>
      </c>
      <c r="AO339" s="91">
        <v>49.5</v>
      </c>
      <c r="AP339" s="91">
        <v>51</v>
      </c>
      <c r="AQ339" s="91">
        <v>45.125</v>
      </c>
      <c r="AR339" s="91">
        <v>88.016249999999999</v>
      </c>
      <c r="AS339" s="91">
        <v>71.971111111111114</v>
      </c>
      <c r="AT339" s="91">
        <v>49.704999999999998</v>
      </c>
      <c r="AV339" s="91" t="s">
        <v>28</v>
      </c>
      <c r="AW339" s="91" t="s">
        <v>28</v>
      </c>
      <c r="AX339" s="91" t="s">
        <v>28</v>
      </c>
      <c r="AY339" s="91" t="s">
        <v>28</v>
      </c>
      <c r="AZ339" s="91" t="s">
        <v>28</v>
      </c>
      <c r="BA339" s="91" t="s">
        <v>28</v>
      </c>
      <c r="BB339" s="91">
        <v>141.29500000000002</v>
      </c>
      <c r="BD339" s="128">
        <v>1444</v>
      </c>
      <c r="BE339" s="128">
        <v>4</v>
      </c>
    </row>
    <row r="340" spans="1:57">
      <c r="A340" s="166">
        <v>43009</v>
      </c>
      <c r="B340" s="91">
        <v>157</v>
      </c>
      <c r="C340" s="91">
        <v>158.5</v>
      </c>
      <c r="D340" s="91">
        <v>164.58333333333334</v>
      </c>
      <c r="E340" s="91">
        <v>170.29208333333332</v>
      </c>
      <c r="F340" s="91">
        <v>193</v>
      </c>
      <c r="G340" s="91" t="s">
        <v>28</v>
      </c>
      <c r="H340" s="91">
        <v>160.0277777777778</v>
      </c>
      <c r="P340" s="91" t="s">
        <v>28</v>
      </c>
      <c r="Q340" s="91" t="s">
        <v>28</v>
      </c>
      <c r="R340" s="91" t="s">
        <v>28</v>
      </c>
      <c r="T340" s="167" t="s">
        <v>28</v>
      </c>
      <c r="U340" s="167">
        <v>127.75</v>
      </c>
      <c r="V340" s="167" t="s">
        <v>28</v>
      </c>
      <c r="W340" s="167" t="s">
        <v>28</v>
      </c>
      <c r="X340" s="167">
        <v>133.42666666666665</v>
      </c>
      <c r="Y340" s="167">
        <v>134.26749999999998</v>
      </c>
      <c r="Z340" s="91">
        <v>157.29944444444445</v>
      </c>
      <c r="AA340" s="91">
        <v>173.64222222222224</v>
      </c>
      <c r="AC340" s="91">
        <v>70.25</v>
      </c>
      <c r="AD340" s="91">
        <v>72.375</v>
      </c>
      <c r="AE340" s="91">
        <v>42.25</v>
      </c>
      <c r="AF340" s="91">
        <v>63</v>
      </c>
      <c r="AG340" s="91">
        <v>43.75</v>
      </c>
      <c r="AH340" s="91">
        <v>26.25</v>
      </c>
      <c r="AI340" s="91">
        <v>61.785624999999996</v>
      </c>
      <c r="AJ340" s="91">
        <v>56.775000000000006</v>
      </c>
      <c r="AK340" s="91">
        <v>46.489999999999995</v>
      </c>
      <c r="AL340" s="91" t="s">
        <v>28</v>
      </c>
      <c r="AM340" s="91" t="s">
        <v>28</v>
      </c>
      <c r="AN340" s="91" t="s">
        <v>28</v>
      </c>
      <c r="AO340" s="91">
        <v>48.75</v>
      </c>
      <c r="AP340" s="91">
        <v>50.25</v>
      </c>
      <c r="AQ340" s="91">
        <v>43.25</v>
      </c>
      <c r="AR340" s="91">
        <v>83.813333333333333</v>
      </c>
      <c r="AS340" s="91">
        <v>72.578888888888883</v>
      </c>
      <c r="AT340" s="91">
        <v>47.664999999999999</v>
      </c>
      <c r="AV340" s="91" t="s">
        <v>28</v>
      </c>
      <c r="AW340" s="91" t="s">
        <v>28</v>
      </c>
      <c r="AX340" s="91" t="s">
        <v>28</v>
      </c>
      <c r="AY340" s="91" t="s">
        <v>28</v>
      </c>
      <c r="AZ340" s="91" t="s">
        <v>28</v>
      </c>
      <c r="BA340" s="91" t="s">
        <v>28</v>
      </c>
      <c r="BB340" s="91">
        <v>132.1225</v>
      </c>
      <c r="BD340" s="128">
        <v>1448</v>
      </c>
      <c r="BE340" s="128">
        <v>4</v>
      </c>
    </row>
    <row r="341" spans="1:57">
      <c r="A341" s="166">
        <v>43040</v>
      </c>
      <c r="B341" s="91">
        <v>166.5</v>
      </c>
      <c r="C341" s="91">
        <v>160.9375</v>
      </c>
      <c r="D341" s="91">
        <v>157.78708333333336</v>
      </c>
      <c r="E341" s="91">
        <v>179.03333333333333</v>
      </c>
      <c r="F341" s="91">
        <v>192.25</v>
      </c>
      <c r="G341" s="91" t="s">
        <v>28</v>
      </c>
      <c r="H341" s="91">
        <v>161.7415277777778</v>
      </c>
      <c r="P341" s="91" t="s">
        <v>28</v>
      </c>
      <c r="Q341" s="91" t="s">
        <v>28</v>
      </c>
      <c r="R341" s="91" t="s">
        <v>28</v>
      </c>
      <c r="T341" s="167" t="s">
        <v>28</v>
      </c>
      <c r="U341" s="167">
        <v>127.25</v>
      </c>
      <c r="V341" s="167" t="s">
        <v>28</v>
      </c>
      <c r="W341" s="167" t="s">
        <v>28</v>
      </c>
      <c r="X341" s="167">
        <v>129.67374999999998</v>
      </c>
      <c r="Y341" s="167">
        <v>130.25500000000002</v>
      </c>
      <c r="Z341" s="91">
        <v>166.13266666666669</v>
      </c>
      <c r="AA341" s="91">
        <v>187.14600000000002</v>
      </c>
      <c r="AC341" s="91">
        <v>73</v>
      </c>
      <c r="AD341" s="91">
        <v>77.25</v>
      </c>
      <c r="AE341" s="91">
        <v>47.125</v>
      </c>
      <c r="AF341" s="91">
        <v>74.8125</v>
      </c>
      <c r="AG341" s="91">
        <v>48.5625</v>
      </c>
      <c r="AH341" s="91" t="s">
        <v>28</v>
      </c>
      <c r="AI341" s="91">
        <v>67.462833333333336</v>
      </c>
      <c r="AJ341" s="91">
        <v>59.05</v>
      </c>
      <c r="AK341" s="91">
        <v>45.876666666666665</v>
      </c>
      <c r="AL341" s="91">
        <v>62.086666666666666</v>
      </c>
      <c r="AM341" s="91">
        <v>65.75</v>
      </c>
      <c r="AN341" s="91">
        <v>70.08</v>
      </c>
      <c r="AO341" s="91">
        <v>55.375</v>
      </c>
      <c r="AP341" s="91">
        <v>56.25</v>
      </c>
      <c r="AQ341" s="91">
        <v>52.75</v>
      </c>
      <c r="AR341" s="91">
        <v>83.409500000000008</v>
      </c>
      <c r="AS341" s="91">
        <v>68.507499999999993</v>
      </c>
      <c r="AT341" s="91">
        <v>59.02</v>
      </c>
      <c r="AV341" s="91" t="s">
        <v>28</v>
      </c>
      <c r="AW341" s="91" t="s">
        <v>28</v>
      </c>
      <c r="AX341" s="91" t="s">
        <v>28</v>
      </c>
      <c r="AY341" s="91" t="s">
        <v>28</v>
      </c>
      <c r="AZ341" s="91" t="s">
        <v>28</v>
      </c>
      <c r="BA341" s="91" t="s">
        <v>28</v>
      </c>
      <c r="BB341" s="91">
        <v>130.286</v>
      </c>
      <c r="BD341" s="128">
        <v>1452</v>
      </c>
      <c r="BE341" s="128">
        <v>5</v>
      </c>
    </row>
    <row r="342" spans="1:57">
      <c r="A342" s="166">
        <v>43070</v>
      </c>
      <c r="B342" s="91">
        <v>193</v>
      </c>
      <c r="C342" s="91">
        <v>152.75</v>
      </c>
      <c r="D342" s="91">
        <v>183.29666666666665</v>
      </c>
      <c r="E342" s="91">
        <v>191.5</v>
      </c>
      <c r="F342" s="91">
        <v>200</v>
      </c>
      <c r="G342" s="91" t="s">
        <v>28</v>
      </c>
      <c r="H342" s="91">
        <v>176.34888888888887</v>
      </c>
      <c r="P342" s="91" t="s">
        <v>28</v>
      </c>
      <c r="Q342" s="91">
        <v>223.13</v>
      </c>
      <c r="R342" s="91" t="s">
        <v>28</v>
      </c>
      <c r="T342" s="167" t="s">
        <v>28</v>
      </c>
      <c r="U342" s="167">
        <v>136</v>
      </c>
      <c r="V342" s="167" t="s">
        <v>28</v>
      </c>
      <c r="W342" s="167" t="s">
        <v>28</v>
      </c>
      <c r="X342" s="167">
        <v>119</v>
      </c>
      <c r="Y342" s="167">
        <v>127.00916666666666</v>
      </c>
      <c r="Z342" s="91">
        <v>159.77500000000001</v>
      </c>
      <c r="AA342" s="91">
        <v>173.95555555555555</v>
      </c>
      <c r="AC342" s="91">
        <v>88</v>
      </c>
      <c r="AD342" s="91">
        <v>83.5</v>
      </c>
      <c r="AE342" s="91">
        <v>50.333333333333336</v>
      </c>
      <c r="AF342" s="91">
        <v>75.25</v>
      </c>
      <c r="AG342" s="91">
        <v>46.916666666666664</v>
      </c>
      <c r="AH342" s="91" t="s">
        <v>28</v>
      </c>
      <c r="AI342" s="91">
        <v>68.671416666666659</v>
      </c>
      <c r="AJ342" s="91">
        <v>61.544999999999995</v>
      </c>
      <c r="AK342" s="91">
        <v>57.61</v>
      </c>
      <c r="AL342" s="91">
        <v>63</v>
      </c>
      <c r="AM342" s="91">
        <v>69</v>
      </c>
      <c r="AN342" s="91">
        <v>70</v>
      </c>
      <c r="AO342" s="91">
        <v>63</v>
      </c>
      <c r="AP342" s="91">
        <v>62.5</v>
      </c>
      <c r="AQ342" s="91">
        <v>58</v>
      </c>
      <c r="AR342" s="91">
        <v>87.236666666666679</v>
      </c>
      <c r="AS342" s="91">
        <v>71.784999999999997</v>
      </c>
      <c r="AT342" s="91" t="s">
        <v>28</v>
      </c>
      <c r="AV342" s="91" t="s">
        <v>28</v>
      </c>
      <c r="AW342" s="91" t="s">
        <v>28</v>
      </c>
      <c r="AX342" s="91" t="s">
        <v>28</v>
      </c>
      <c r="AY342" s="91" t="s">
        <v>28</v>
      </c>
      <c r="AZ342" s="91" t="s">
        <v>28</v>
      </c>
      <c r="BA342" s="91" t="s">
        <v>28</v>
      </c>
      <c r="BB342" s="91">
        <v>130.40249999999997</v>
      </c>
      <c r="BD342" s="128">
        <v>1457</v>
      </c>
      <c r="BE342" s="128">
        <v>4</v>
      </c>
    </row>
    <row r="343" spans="1:57">
      <c r="A343" s="166">
        <v>43101</v>
      </c>
      <c r="B343" s="91">
        <v>207.5</v>
      </c>
      <c r="C343" s="91" t="s">
        <v>28</v>
      </c>
      <c r="D343" s="91">
        <v>204.3</v>
      </c>
      <c r="E343" s="91">
        <v>203.07666666666668</v>
      </c>
      <c r="F343" s="91" t="s">
        <v>28</v>
      </c>
      <c r="G343" s="91" t="s">
        <v>28</v>
      </c>
      <c r="H343" s="91">
        <v>205.9</v>
      </c>
      <c r="P343" s="91" t="s">
        <v>28</v>
      </c>
      <c r="Q343" s="91">
        <v>250.54499999999999</v>
      </c>
      <c r="R343" s="91" t="s">
        <v>28</v>
      </c>
      <c r="T343" s="167" t="s">
        <v>28</v>
      </c>
      <c r="U343" s="167">
        <v>130.875</v>
      </c>
      <c r="V343" s="167" t="s">
        <v>28</v>
      </c>
      <c r="W343" s="167">
        <v>170</v>
      </c>
      <c r="X343" s="167">
        <v>157.5</v>
      </c>
      <c r="Y343" s="167">
        <v>144.63116666666664</v>
      </c>
      <c r="Z343" s="91">
        <v>186.22</v>
      </c>
      <c r="AA343" s="91">
        <v>205.33083333333335</v>
      </c>
      <c r="AC343" s="91">
        <v>79.125</v>
      </c>
      <c r="AD343" s="91">
        <v>79.75</v>
      </c>
      <c r="AE343" s="91">
        <v>53</v>
      </c>
      <c r="AF343" s="91">
        <v>77.0625</v>
      </c>
      <c r="AG343" s="91">
        <v>56.25</v>
      </c>
      <c r="AH343" s="91" t="s">
        <v>28</v>
      </c>
      <c r="AI343" s="91">
        <v>72.312266666666659</v>
      </c>
      <c r="AJ343" s="91">
        <v>59.413333333333334</v>
      </c>
      <c r="AK343" s="91">
        <v>37.659999999999997</v>
      </c>
      <c r="AL343" s="91">
        <v>68</v>
      </c>
      <c r="AM343" s="91">
        <v>72.344999999999999</v>
      </c>
      <c r="AN343" s="91">
        <v>57</v>
      </c>
      <c r="AO343" s="91">
        <v>65</v>
      </c>
      <c r="AP343" s="91" t="s">
        <v>28</v>
      </c>
      <c r="AQ343" s="91">
        <v>66</v>
      </c>
      <c r="AR343" s="91">
        <v>92.212083333333325</v>
      </c>
      <c r="AS343" s="91">
        <v>87.13666666666667</v>
      </c>
      <c r="AT343" s="91" t="s">
        <v>28</v>
      </c>
      <c r="AV343" s="91" t="s">
        <v>28</v>
      </c>
      <c r="AW343" s="91" t="s">
        <v>28</v>
      </c>
      <c r="AX343" s="91" t="s">
        <v>28</v>
      </c>
      <c r="AY343" s="91" t="s">
        <v>28</v>
      </c>
      <c r="AZ343" s="91" t="s">
        <v>28</v>
      </c>
      <c r="BA343" s="91" t="s">
        <v>28</v>
      </c>
      <c r="BB343" s="91">
        <v>146.77999999999997</v>
      </c>
      <c r="BD343" s="128">
        <v>1461</v>
      </c>
      <c r="BE343" s="128">
        <v>5</v>
      </c>
    </row>
    <row r="344" spans="1:57">
      <c r="A344" s="166">
        <v>43132</v>
      </c>
      <c r="B344" s="91">
        <v>217.5</v>
      </c>
      <c r="C344" s="91" t="s">
        <v>28</v>
      </c>
      <c r="D344" s="91">
        <v>245</v>
      </c>
      <c r="E344" s="91" t="s">
        <v>28</v>
      </c>
      <c r="F344" s="91" t="s">
        <v>28</v>
      </c>
      <c r="G344" s="91" t="s">
        <v>28</v>
      </c>
      <c r="H344" s="91">
        <v>231.25</v>
      </c>
      <c r="P344" s="91" t="s">
        <v>28</v>
      </c>
      <c r="Q344" s="91">
        <v>251.58500000000001</v>
      </c>
      <c r="R344" s="91" t="s">
        <v>28</v>
      </c>
      <c r="T344" s="167" t="s">
        <v>28</v>
      </c>
      <c r="U344" s="167">
        <v>133.75</v>
      </c>
      <c r="V344" s="167" t="s">
        <v>28</v>
      </c>
      <c r="W344" s="167">
        <v>226.25</v>
      </c>
      <c r="X344" s="167">
        <v>158.47499999999999</v>
      </c>
      <c r="Y344" s="167">
        <v>152.91874999999999</v>
      </c>
      <c r="Z344" s="91">
        <v>197.77916666666667</v>
      </c>
      <c r="AA344" s="91">
        <v>217.01500000000001</v>
      </c>
      <c r="AC344" s="91">
        <v>73.75</v>
      </c>
      <c r="AD344" s="91">
        <v>73.875</v>
      </c>
      <c r="AE344" s="91">
        <v>52.375</v>
      </c>
      <c r="AF344" s="91">
        <v>75.375</v>
      </c>
      <c r="AG344" s="91">
        <v>46.75</v>
      </c>
      <c r="AH344" s="91" t="s">
        <v>28</v>
      </c>
      <c r="AI344" s="91">
        <v>70.394166666666663</v>
      </c>
      <c r="AJ344" s="91">
        <v>57.043333333333329</v>
      </c>
      <c r="AK344" s="91">
        <v>48.49</v>
      </c>
      <c r="AL344" s="91" t="s">
        <v>28</v>
      </c>
      <c r="AM344" s="91" t="s">
        <v>28</v>
      </c>
      <c r="AN344" s="91" t="s">
        <v>28</v>
      </c>
      <c r="AO344" s="91">
        <v>63</v>
      </c>
      <c r="AP344" s="91">
        <v>65</v>
      </c>
      <c r="AQ344" s="91">
        <v>60.5</v>
      </c>
      <c r="AR344" s="91">
        <v>85.888333333333335</v>
      </c>
      <c r="AS344" s="91">
        <v>85.62</v>
      </c>
      <c r="AT344" s="91" t="s">
        <v>28</v>
      </c>
      <c r="AV344" s="91" t="s">
        <v>28</v>
      </c>
      <c r="AW344" s="91" t="s">
        <v>28</v>
      </c>
      <c r="AX344" s="91" t="s">
        <v>28</v>
      </c>
      <c r="AY344" s="91" t="s">
        <v>28</v>
      </c>
      <c r="AZ344" s="91" t="s">
        <v>28</v>
      </c>
      <c r="BA344" s="91" t="s">
        <v>28</v>
      </c>
      <c r="BB344" s="91">
        <v>153.75749999999999</v>
      </c>
      <c r="BD344" s="128">
        <v>1466</v>
      </c>
      <c r="BE344" s="128">
        <v>4</v>
      </c>
    </row>
    <row r="345" spans="1:57">
      <c r="A345" s="166">
        <v>43160</v>
      </c>
      <c r="B345" s="91">
        <v>198.5</v>
      </c>
      <c r="C345" s="91" t="s">
        <v>28</v>
      </c>
      <c r="D345" s="91">
        <v>213.76666666666665</v>
      </c>
      <c r="E345" s="91">
        <v>208.66666666666666</v>
      </c>
      <c r="F345" s="91" t="s">
        <v>28</v>
      </c>
      <c r="G345" s="91" t="s">
        <v>28</v>
      </c>
      <c r="H345" s="91">
        <v>206.13333333333333</v>
      </c>
      <c r="P345" s="91" t="s">
        <v>28</v>
      </c>
      <c r="Q345" s="91">
        <v>279.08999999999997</v>
      </c>
      <c r="R345" s="91" t="s">
        <v>28</v>
      </c>
      <c r="T345" s="167" t="s">
        <v>28</v>
      </c>
      <c r="U345" s="167">
        <v>135.5</v>
      </c>
      <c r="V345" s="167" t="s">
        <v>28</v>
      </c>
      <c r="W345" s="167" t="s">
        <v>28</v>
      </c>
      <c r="X345" s="167">
        <v>176.25</v>
      </c>
      <c r="Y345" s="167">
        <v>154.46375</v>
      </c>
      <c r="Z345" s="91">
        <v>190.81444444444443</v>
      </c>
      <c r="AA345" s="91">
        <v>220.82666666666668</v>
      </c>
      <c r="AC345" s="91">
        <v>79.75</v>
      </c>
      <c r="AD345" s="91">
        <v>80.25</v>
      </c>
      <c r="AE345" s="91">
        <v>55.625</v>
      </c>
      <c r="AF345" s="91">
        <v>75.75</v>
      </c>
      <c r="AG345" s="91">
        <v>54.625</v>
      </c>
      <c r="AH345" s="91" t="s">
        <v>28</v>
      </c>
      <c r="AI345" s="91">
        <v>59.369</v>
      </c>
      <c r="AJ345" s="91">
        <v>51.542083333333338</v>
      </c>
      <c r="AK345" s="91">
        <v>37.803333333333335</v>
      </c>
      <c r="AL345" s="91">
        <v>54.616666666666674</v>
      </c>
      <c r="AM345" s="91">
        <v>53.385000000000005</v>
      </c>
      <c r="AN345" s="91">
        <v>45</v>
      </c>
      <c r="AO345" s="91">
        <v>61.5</v>
      </c>
      <c r="AP345" s="91">
        <v>60</v>
      </c>
      <c r="AQ345" s="91">
        <v>59</v>
      </c>
      <c r="AR345" s="91">
        <v>96.491944444444457</v>
      </c>
      <c r="AS345" s="91">
        <v>90.203888888888898</v>
      </c>
      <c r="AT345" s="91">
        <v>57.674999999999997</v>
      </c>
      <c r="AV345" s="91" t="s">
        <v>28</v>
      </c>
      <c r="AW345" s="91" t="s">
        <v>28</v>
      </c>
      <c r="AX345" s="91" t="s">
        <v>28</v>
      </c>
      <c r="AY345" s="91" t="s">
        <v>28</v>
      </c>
      <c r="AZ345" s="91" t="s">
        <v>28</v>
      </c>
      <c r="BA345" s="91" t="s">
        <v>28</v>
      </c>
      <c r="BB345" s="91">
        <v>162.36250000000001</v>
      </c>
      <c r="BD345" s="128">
        <v>1470</v>
      </c>
      <c r="BE345" s="128">
        <v>4</v>
      </c>
    </row>
    <row r="346" spans="1:57">
      <c r="A346" s="166">
        <v>43191</v>
      </c>
      <c r="B346" s="91">
        <v>208</v>
      </c>
      <c r="C346" s="91" t="s">
        <v>28</v>
      </c>
      <c r="D346" s="91">
        <v>220.00666666666666</v>
      </c>
      <c r="E346" s="91" t="s">
        <v>28</v>
      </c>
      <c r="F346" s="91" t="s">
        <v>28</v>
      </c>
      <c r="G346" s="91" t="s">
        <v>28</v>
      </c>
      <c r="H346" s="91">
        <v>214.00333333333333</v>
      </c>
      <c r="P346" s="91">
        <v>245.07000000000002</v>
      </c>
      <c r="Q346" s="91" t="s">
        <v>28</v>
      </c>
      <c r="R346" s="91" t="s">
        <v>28</v>
      </c>
      <c r="T346" s="167" t="s">
        <v>28</v>
      </c>
      <c r="U346" s="167">
        <v>128.125</v>
      </c>
      <c r="V346" s="167" t="s">
        <v>28</v>
      </c>
      <c r="W346" s="167" t="s">
        <v>28</v>
      </c>
      <c r="X346" s="167">
        <v>158.5</v>
      </c>
      <c r="Y346" s="167">
        <v>156.02666666666667</v>
      </c>
      <c r="Z346" s="91">
        <v>231.50483333333335</v>
      </c>
      <c r="AA346" s="91">
        <v>264.34041666666667</v>
      </c>
      <c r="AC346" s="91">
        <v>76.75</v>
      </c>
      <c r="AD346" s="91">
        <v>78</v>
      </c>
      <c r="AE346" s="91">
        <v>49.625</v>
      </c>
      <c r="AF346" s="91">
        <v>83.75</v>
      </c>
      <c r="AG346" s="91">
        <v>55.833333333333336</v>
      </c>
      <c r="AH346" s="91" t="s">
        <v>28</v>
      </c>
      <c r="AI346" s="91">
        <v>55.582374999999999</v>
      </c>
      <c r="AJ346" s="91">
        <v>49.405000000000001</v>
      </c>
      <c r="AK346" s="91">
        <v>36.5</v>
      </c>
      <c r="AL346" s="91">
        <v>51</v>
      </c>
      <c r="AM346" s="91">
        <v>49</v>
      </c>
      <c r="AN346" s="91">
        <v>38</v>
      </c>
      <c r="AO346" s="91">
        <v>61.5</v>
      </c>
      <c r="AP346" s="91">
        <v>60</v>
      </c>
      <c r="AQ346" s="91">
        <v>53</v>
      </c>
      <c r="AR346" s="91">
        <v>101.40541666666667</v>
      </c>
      <c r="AS346" s="91">
        <v>90.893611111111113</v>
      </c>
      <c r="AT346" s="91">
        <v>60.8</v>
      </c>
      <c r="AV346" s="91" t="s">
        <v>28</v>
      </c>
      <c r="AW346" s="91" t="s">
        <v>28</v>
      </c>
      <c r="AX346" s="91" t="s">
        <v>28</v>
      </c>
      <c r="AY346" s="91" t="s">
        <v>28</v>
      </c>
      <c r="AZ346" s="91" t="s">
        <v>28</v>
      </c>
      <c r="BA346" s="91" t="s">
        <v>28</v>
      </c>
      <c r="BB346" s="91">
        <v>158</v>
      </c>
      <c r="BD346" s="128">
        <v>1474</v>
      </c>
      <c r="BE346" s="128">
        <v>4</v>
      </c>
    </row>
    <row r="347" spans="1:57">
      <c r="A347" s="166">
        <v>43221</v>
      </c>
      <c r="B347" s="91">
        <v>195.1</v>
      </c>
      <c r="C347" s="91">
        <v>180.83333333333334</v>
      </c>
      <c r="D347" s="91">
        <v>213.22600000000003</v>
      </c>
      <c r="E347" s="91" t="s">
        <v>28</v>
      </c>
      <c r="F347" s="91">
        <v>182.5</v>
      </c>
      <c r="G347" s="91" t="s">
        <v>28</v>
      </c>
      <c r="H347" s="91">
        <v>196.38644444444446</v>
      </c>
      <c r="P347" s="91">
        <v>228.63733333333334</v>
      </c>
      <c r="Q347" s="91" t="s">
        <v>28</v>
      </c>
      <c r="R347" s="91" t="s">
        <v>28</v>
      </c>
      <c r="T347" s="167" t="s">
        <v>28</v>
      </c>
      <c r="U347" s="167">
        <v>132.4</v>
      </c>
      <c r="V347" s="167" t="s">
        <v>28</v>
      </c>
      <c r="W347" s="167">
        <v>170</v>
      </c>
      <c r="X347" s="167">
        <v>188.4013333333333</v>
      </c>
      <c r="Y347" s="167">
        <v>164.37506666666667</v>
      </c>
      <c r="Z347" s="91">
        <v>211.10599999999999</v>
      </c>
      <c r="AA347" s="91">
        <v>233.43833333333336</v>
      </c>
      <c r="AC347" s="91">
        <v>67.2</v>
      </c>
      <c r="AD347" s="91">
        <v>70.400000000000006</v>
      </c>
      <c r="AE347" s="91">
        <v>43.4</v>
      </c>
      <c r="AF347" s="91">
        <v>65.849999999999994</v>
      </c>
      <c r="AG347" s="91">
        <v>39.5</v>
      </c>
      <c r="AH347" s="91" t="s">
        <v>28</v>
      </c>
      <c r="AI347" s="91">
        <v>53.214333333333329</v>
      </c>
      <c r="AJ347" s="91">
        <v>47.347500000000004</v>
      </c>
      <c r="AK347" s="91">
        <v>33.94</v>
      </c>
      <c r="AL347" s="91" t="s">
        <v>28</v>
      </c>
      <c r="AM347" s="91" t="s">
        <v>28</v>
      </c>
      <c r="AN347" s="91" t="s">
        <v>28</v>
      </c>
      <c r="AO347" s="91">
        <v>54</v>
      </c>
      <c r="AP347" s="91">
        <v>48.5</v>
      </c>
      <c r="AQ347" s="91">
        <v>34</v>
      </c>
      <c r="AR347" s="91">
        <v>86.140666666666675</v>
      </c>
      <c r="AS347" s="91">
        <v>71.260499999999993</v>
      </c>
      <c r="AT347" s="91">
        <v>55.82</v>
      </c>
      <c r="AV347" s="91" t="s">
        <v>28</v>
      </c>
      <c r="AW347" s="91" t="s">
        <v>28</v>
      </c>
      <c r="AX347" s="91" t="s">
        <v>28</v>
      </c>
      <c r="AY347" s="91" t="s">
        <v>28</v>
      </c>
      <c r="AZ347" s="91" t="s">
        <v>28</v>
      </c>
      <c r="BA347" s="91" t="s">
        <v>28</v>
      </c>
      <c r="BB347" s="91">
        <v>167.71</v>
      </c>
      <c r="BD347" s="128">
        <v>1478</v>
      </c>
      <c r="BE347" s="128">
        <v>5</v>
      </c>
    </row>
    <row r="348" spans="1:57">
      <c r="A348" s="166">
        <v>43252</v>
      </c>
      <c r="B348" s="91">
        <v>169.875</v>
      </c>
      <c r="C348" s="91">
        <v>171.25</v>
      </c>
      <c r="D348" s="91">
        <v>179.85500000000002</v>
      </c>
      <c r="E348" s="91">
        <v>188.79999999999998</v>
      </c>
      <c r="F348" s="91" t="s">
        <v>28</v>
      </c>
      <c r="G348" s="91" t="s">
        <v>28</v>
      </c>
      <c r="H348" s="91">
        <v>173.66</v>
      </c>
      <c r="P348" s="91">
        <v>198.38624999999999</v>
      </c>
      <c r="Q348" s="91">
        <v>224.85</v>
      </c>
      <c r="R348" s="91" t="s">
        <v>28</v>
      </c>
      <c r="T348" s="167" t="s">
        <v>28</v>
      </c>
      <c r="U348" s="167">
        <v>124.84375</v>
      </c>
      <c r="V348" s="167" t="s">
        <v>28</v>
      </c>
      <c r="W348" s="167">
        <v>165</v>
      </c>
      <c r="X348" s="167">
        <v>158.41624999999999</v>
      </c>
      <c r="Y348" s="167">
        <v>164.40458333333333</v>
      </c>
      <c r="Z348" s="91">
        <v>168.57499999999999</v>
      </c>
      <c r="AA348" s="91">
        <v>211.69749999999999</v>
      </c>
      <c r="AC348" s="91">
        <v>53.25</v>
      </c>
      <c r="AD348" s="91">
        <v>55.875</v>
      </c>
      <c r="AE348" s="91">
        <v>30.3125</v>
      </c>
      <c r="AF348" s="91">
        <v>60.125</v>
      </c>
      <c r="AG348" s="91">
        <v>40.625</v>
      </c>
      <c r="AH348" s="91" t="s">
        <v>28</v>
      </c>
      <c r="AI348" s="91">
        <v>49.286249999999995</v>
      </c>
      <c r="AJ348" s="91">
        <v>39.130833333333335</v>
      </c>
      <c r="AK348" s="91">
        <v>24.272500000000001</v>
      </c>
      <c r="AL348" s="91">
        <v>40</v>
      </c>
      <c r="AM348" s="91">
        <v>38.5</v>
      </c>
      <c r="AN348" s="91" t="s">
        <v>28</v>
      </c>
      <c r="AO348" s="91">
        <v>45.25</v>
      </c>
      <c r="AP348" s="91">
        <v>46.75</v>
      </c>
      <c r="AQ348" s="91">
        <v>44.625</v>
      </c>
      <c r="AR348" s="91">
        <v>66.528333333333336</v>
      </c>
      <c r="AS348" s="91">
        <v>55.372222222222227</v>
      </c>
      <c r="AT348" s="91" t="s">
        <v>28</v>
      </c>
      <c r="AV348" s="91" t="s">
        <v>28</v>
      </c>
      <c r="AW348" s="91" t="s">
        <v>28</v>
      </c>
      <c r="AX348" s="91" t="s">
        <v>28</v>
      </c>
      <c r="AY348" s="91" t="s">
        <v>28</v>
      </c>
      <c r="AZ348" s="91" t="s">
        <v>28</v>
      </c>
      <c r="BA348" s="91" t="s">
        <v>28</v>
      </c>
      <c r="BB348" s="91">
        <v>162.39249999999998</v>
      </c>
      <c r="BD348" s="128">
        <v>1483</v>
      </c>
      <c r="BE348" s="128">
        <v>4</v>
      </c>
    </row>
    <row r="349" spans="1:57">
      <c r="A349" s="166">
        <v>43282</v>
      </c>
      <c r="B349" s="91">
        <v>148.87666666666667</v>
      </c>
      <c r="C349" s="91">
        <v>139</v>
      </c>
      <c r="D349" s="91">
        <v>142.17000000000002</v>
      </c>
      <c r="E349" s="91">
        <v>154.51611111111112</v>
      </c>
      <c r="F349" s="91">
        <v>145</v>
      </c>
      <c r="G349" s="91" t="s">
        <v>28</v>
      </c>
      <c r="H349" s="91">
        <v>143.34888888888889</v>
      </c>
      <c r="P349" s="91">
        <v>191.72416666666666</v>
      </c>
      <c r="Q349" s="91" t="s">
        <v>28</v>
      </c>
      <c r="R349" s="91" t="s">
        <v>28</v>
      </c>
      <c r="T349" s="167" t="s">
        <v>28</v>
      </c>
      <c r="U349" s="167">
        <v>123.83333333333333</v>
      </c>
      <c r="V349" s="167" t="s">
        <v>28</v>
      </c>
      <c r="W349" s="167" t="s">
        <v>28</v>
      </c>
      <c r="X349" s="167">
        <v>141.42499999999998</v>
      </c>
      <c r="Y349" s="167">
        <v>146.26</v>
      </c>
      <c r="Z349" s="91">
        <v>178.45458333333332</v>
      </c>
      <c r="AA349" s="91">
        <v>195.71125000000001</v>
      </c>
      <c r="AC349" s="91">
        <v>55.833333333333336</v>
      </c>
      <c r="AD349" s="91">
        <v>63.166666666666664</v>
      </c>
      <c r="AE349" s="91">
        <v>33.833333333333336</v>
      </c>
      <c r="AF349" s="91">
        <v>78.25</v>
      </c>
      <c r="AG349" s="91">
        <v>50.25</v>
      </c>
      <c r="AH349" s="91" t="s">
        <v>28</v>
      </c>
      <c r="AI349" s="91">
        <v>51.389111111111113</v>
      </c>
      <c r="AJ349" s="91">
        <v>41.173333333333332</v>
      </c>
      <c r="AK349" s="91">
        <v>33.085000000000001</v>
      </c>
      <c r="AL349" s="91">
        <v>43.543333333333329</v>
      </c>
      <c r="AM349" s="91">
        <v>42.666666666666664</v>
      </c>
      <c r="AN349" s="91" t="s">
        <v>28</v>
      </c>
      <c r="AO349" s="91">
        <v>48.5</v>
      </c>
      <c r="AP349" s="91">
        <v>45.25</v>
      </c>
      <c r="AQ349" s="91">
        <v>39.5</v>
      </c>
      <c r="AR349" s="91">
        <v>76.685000000000002</v>
      </c>
      <c r="AS349" s="91">
        <v>64.712083333333325</v>
      </c>
      <c r="AT349" s="91">
        <v>37.19</v>
      </c>
      <c r="AV349" s="91" t="s">
        <v>28</v>
      </c>
      <c r="AW349" s="91" t="s">
        <v>28</v>
      </c>
      <c r="AX349" s="91" t="s">
        <v>28</v>
      </c>
      <c r="AY349" s="91" t="s">
        <v>28</v>
      </c>
      <c r="AZ349" s="91" t="s">
        <v>28</v>
      </c>
      <c r="BA349" s="91" t="s">
        <v>28</v>
      </c>
      <c r="BB349" s="91">
        <v>145.8133333333333</v>
      </c>
      <c r="BD349" s="128">
        <v>1487</v>
      </c>
      <c r="BE349" s="128">
        <v>4</v>
      </c>
    </row>
    <row r="350" spans="1:57">
      <c r="A350" s="166">
        <v>43313</v>
      </c>
      <c r="B350" s="91">
        <v>141.94999999999999</v>
      </c>
      <c r="C350" s="91">
        <v>146</v>
      </c>
      <c r="D350" s="91">
        <v>155.578</v>
      </c>
      <c r="E350" s="91">
        <v>146.82499999999999</v>
      </c>
      <c r="F350" s="91">
        <v>155</v>
      </c>
      <c r="G350" s="91" t="s">
        <v>28</v>
      </c>
      <c r="H350" s="91">
        <v>147.84266666666667</v>
      </c>
      <c r="P350" s="91">
        <v>195.50333333333336</v>
      </c>
      <c r="Q350" s="91">
        <v>213.99</v>
      </c>
      <c r="R350" s="91" t="s">
        <v>28</v>
      </c>
      <c r="T350" s="167" t="s">
        <v>28</v>
      </c>
      <c r="U350" s="167">
        <v>125.7</v>
      </c>
      <c r="V350" s="167" t="s">
        <v>28</v>
      </c>
      <c r="W350" s="167">
        <v>150.30000000000001</v>
      </c>
      <c r="X350" s="167">
        <v>131.13</v>
      </c>
      <c r="Y350" s="167">
        <v>135.51333333333335</v>
      </c>
      <c r="Z350" s="91">
        <v>165.10249999999999</v>
      </c>
      <c r="AA350" s="91">
        <v>179.0854166666667</v>
      </c>
      <c r="AC350" s="91">
        <v>56.4</v>
      </c>
      <c r="AD350" s="91">
        <v>58.5</v>
      </c>
      <c r="AE350" s="91">
        <v>32.700000000000003</v>
      </c>
      <c r="AF350" s="91">
        <v>66.900000000000006</v>
      </c>
      <c r="AG350" s="91">
        <v>38.700000000000003</v>
      </c>
      <c r="AH350" s="91">
        <v>23</v>
      </c>
      <c r="AI350" s="91">
        <v>67.521500000000003</v>
      </c>
      <c r="AJ350" s="91">
        <v>55.095000000000006</v>
      </c>
      <c r="AK350" s="91">
        <v>39.273333333333333</v>
      </c>
      <c r="AL350" s="91">
        <v>49.67</v>
      </c>
      <c r="AM350" s="91">
        <v>45.375</v>
      </c>
      <c r="AN350" s="91" t="s">
        <v>28</v>
      </c>
      <c r="AO350" s="91">
        <v>49.666666666666664</v>
      </c>
      <c r="AP350" s="91">
        <v>46.333333333333336</v>
      </c>
      <c r="AQ350" s="91">
        <v>41.75</v>
      </c>
      <c r="AR350" s="91">
        <v>83.510416666666671</v>
      </c>
      <c r="AS350" s="91">
        <v>68.477499999999992</v>
      </c>
      <c r="AT350" s="91" t="s">
        <v>28</v>
      </c>
      <c r="AV350" s="91" t="s">
        <v>28</v>
      </c>
      <c r="AW350" s="91" t="s">
        <v>28</v>
      </c>
      <c r="AX350" s="91" t="s">
        <v>28</v>
      </c>
      <c r="AY350" s="91" t="s">
        <v>28</v>
      </c>
      <c r="AZ350" s="91" t="s">
        <v>28</v>
      </c>
      <c r="BA350" s="91" t="s">
        <v>28</v>
      </c>
      <c r="BB350" s="91">
        <v>131.40199999999999</v>
      </c>
      <c r="BD350" s="128">
        <v>1491</v>
      </c>
      <c r="BE350" s="128">
        <v>5</v>
      </c>
    </row>
    <row r="351" spans="1:57">
      <c r="A351" s="166">
        <v>43344</v>
      </c>
      <c r="B351" s="91">
        <v>134.16666666666666</v>
      </c>
      <c r="C351" s="91">
        <v>140.08333333333334</v>
      </c>
      <c r="D351" s="91">
        <v>153.94500000000002</v>
      </c>
      <c r="E351" s="91">
        <v>161.93416666666667</v>
      </c>
      <c r="F351" s="91">
        <v>175.5</v>
      </c>
      <c r="G351" s="91" t="s">
        <v>28</v>
      </c>
      <c r="H351" s="91">
        <v>142.73166666666668</v>
      </c>
      <c r="P351" s="91">
        <v>185.17</v>
      </c>
      <c r="Q351" s="91" t="s">
        <v>28</v>
      </c>
      <c r="R351" s="91" t="s">
        <v>28</v>
      </c>
      <c r="T351" s="167" t="s">
        <v>28</v>
      </c>
      <c r="U351" s="167">
        <v>114</v>
      </c>
      <c r="V351" s="167" t="s">
        <v>28</v>
      </c>
      <c r="W351" s="167">
        <v>137</v>
      </c>
      <c r="X351" s="167">
        <v>122.795</v>
      </c>
      <c r="Y351" s="167">
        <v>134.38749999999999</v>
      </c>
      <c r="Z351" s="91">
        <v>150.08111111111111</v>
      </c>
      <c r="AA351" s="91">
        <v>165.29222222222222</v>
      </c>
      <c r="AC351" s="91">
        <v>60.25</v>
      </c>
      <c r="AD351" s="91">
        <v>58.75</v>
      </c>
      <c r="AE351" s="91">
        <v>32.125</v>
      </c>
      <c r="AF351" s="91">
        <v>57.5625</v>
      </c>
      <c r="AG351" s="91">
        <v>27</v>
      </c>
      <c r="AH351" s="91" t="s">
        <v>28</v>
      </c>
      <c r="AI351" s="91">
        <v>62.781666666666666</v>
      </c>
      <c r="AJ351" s="91">
        <v>43.756250000000001</v>
      </c>
      <c r="AK351" s="91">
        <v>35.396666666666668</v>
      </c>
      <c r="AL351" s="91">
        <v>49.427500000000002</v>
      </c>
      <c r="AM351" s="91">
        <v>47.082499999999996</v>
      </c>
      <c r="AN351" s="91" t="s">
        <v>28</v>
      </c>
      <c r="AO351" s="91">
        <v>41.5</v>
      </c>
      <c r="AP351" s="91">
        <v>42.125</v>
      </c>
      <c r="AQ351" s="91">
        <v>32.5</v>
      </c>
      <c r="AR351" s="91">
        <v>70.907500000000013</v>
      </c>
      <c r="AS351" s="91">
        <v>56.895000000000003</v>
      </c>
      <c r="AT351" s="91">
        <v>32.04</v>
      </c>
      <c r="AV351" s="91" t="s">
        <v>28</v>
      </c>
      <c r="AW351" s="91" t="s">
        <v>28</v>
      </c>
      <c r="AX351" s="91" t="s">
        <v>28</v>
      </c>
      <c r="AY351" s="91" t="s">
        <v>28</v>
      </c>
      <c r="AZ351" s="91" t="s">
        <v>28</v>
      </c>
      <c r="BA351" s="91" t="s">
        <v>28</v>
      </c>
      <c r="BB351" s="91">
        <v>129.29750000000001</v>
      </c>
      <c r="BD351" s="128">
        <v>1496</v>
      </c>
      <c r="BE351" s="128">
        <v>4</v>
      </c>
    </row>
    <row r="352" spans="1:57">
      <c r="A352" s="166">
        <v>43374</v>
      </c>
      <c r="B352" s="91">
        <v>139.8125</v>
      </c>
      <c r="C352" s="91">
        <v>144</v>
      </c>
      <c r="D352" s="91">
        <v>154.25666666666666</v>
      </c>
      <c r="E352" s="91">
        <v>171.47566666666665</v>
      </c>
      <c r="F352" s="91">
        <v>184.25</v>
      </c>
      <c r="G352" s="91" t="s">
        <v>28</v>
      </c>
      <c r="H352" s="91">
        <v>146.02305555555554</v>
      </c>
      <c r="P352" s="91">
        <v>185.72749999999999</v>
      </c>
      <c r="Q352" s="91" t="s">
        <v>28</v>
      </c>
      <c r="R352" s="91" t="s">
        <v>28</v>
      </c>
      <c r="T352" s="167" t="s">
        <v>28</v>
      </c>
      <c r="U352" s="167">
        <v>105</v>
      </c>
      <c r="V352" s="167" t="s">
        <v>28</v>
      </c>
      <c r="W352" s="167">
        <v>154</v>
      </c>
      <c r="X352" s="167">
        <v>122.57375</v>
      </c>
      <c r="Y352" s="167">
        <v>130.91566666666665</v>
      </c>
      <c r="Z352" s="91">
        <v>153.16083333333333</v>
      </c>
      <c r="AA352" s="91">
        <v>170.66833333333332</v>
      </c>
      <c r="AC352" s="91">
        <v>54.8</v>
      </c>
      <c r="AD352" s="91">
        <v>57.3</v>
      </c>
      <c r="AE352" s="91">
        <v>29.9</v>
      </c>
      <c r="AF352" s="91">
        <v>53.8</v>
      </c>
      <c r="AG352" s="91">
        <v>27.25</v>
      </c>
      <c r="AH352" s="91" t="s">
        <v>28</v>
      </c>
      <c r="AI352" s="91">
        <v>57.408000000000001</v>
      </c>
      <c r="AJ352" s="91">
        <v>42.018000000000001</v>
      </c>
      <c r="AK352" s="91">
        <v>40</v>
      </c>
      <c r="AL352" s="91">
        <v>41.5</v>
      </c>
      <c r="AM352" s="91">
        <v>45.1</v>
      </c>
      <c r="AN352" s="91">
        <v>47</v>
      </c>
      <c r="AO352" s="91">
        <v>42.666666666666664</v>
      </c>
      <c r="AP352" s="91">
        <v>37.25</v>
      </c>
      <c r="AQ352" s="91">
        <v>31.625</v>
      </c>
      <c r="AR352" s="91">
        <v>75.737500000000011</v>
      </c>
      <c r="AS352" s="91">
        <v>58.858333333333327</v>
      </c>
      <c r="AT352" s="91" t="s">
        <v>28</v>
      </c>
      <c r="AV352" s="91" t="s">
        <v>28</v>
      </c>
      <c r="AW352" s="91" t="s">
        <v>28</v>
      </c>
      <c r="AX352" s="91" t="s">
        <v>28</v>
      </c>
      <c r="AY352" s="91" t="s">
        <v>28</v>
      </c>
      <c r="AZ352" s="91" t="s">
        <v>28</v>
      </c>
      <c r="BA352" s="91" t="s">
        <v>28</v>
      </c>
      <c r="BB352" s="91">
        <v>128.488</v>
      </c>
      <c r="BD352" s="128">
        <v>1500</v>
      </c>
      <c r="BE352" s="128">
        <v>5</v>
      </c>
    </row>
    <row r="353" spans="1:57">
      <c r="A353" s="166">
        <v>43405</v>
      </c>
      <c r="B353" s="91">
        <v>133</v>
      </c>
      <c r="C353" s="91">
        <v>142.375</v>
      </c>
      <c r="D353" s="91">
        <v>173.71333333333334</v>
      </c>
      <c r="E353" s="91">
        <v>175.46555555555554</v>
      </c>
      <c r="F353" s="91">
        <v>204.25</v>
      </c>
      <c r="G353" s="91" t="s">
        <v>28</v>
      </c>
      <c r="H353" s="91">
        <v>149.69611111111112</v>
      </c>
      <c r="P353" s="91">
        <v>190.19555555555556</v>
      </c>
      <c r="Q353" s="91">
        <v>193.92000000000002</v>
      </c>
      <c r="R353" s="91" t="s">
        <v>28</v>
      </c>
      <c r="T353" s="167" t="s">
        <v>28</v>
      </c>
      <c r="U353" s="167">
        <v>116.5</v>
      </c>
      <c r="V353" s="167" t="s">
        <v>28</v>
      </c>
      <c r="W353" s="167">
        <v>159.33333333333334</v>
      </c>
      <c r="X353" s="167">
        <v>123</v>
      </c>
      <c r="Y353" s="167">
        <v>127.15333333333332</v>
      </c>
      <c r="Z353" s="91">
        <v>145.03111111111113</v>
      </c>
      <c r="AA353" s="91">
        <v>168.65222222222224</v>
      </c>
      <c r="AC353" s="91">
        <v>59</v>
      </c>
      <c r="AD353" s="91">
        <v>62.916666666666664</v>
      </c>
      <c r="AE353" s="91">
        <v>36.333333333333336</v>
      </c>
      <c r="AF353" s="91">
        <v>57.166666666666664</v>
      </c>
      <c r="AG353" s="91">
        <v>28.666666666666668</v>
      </c>
      <c r="AH353" s="91" t="s">
        <v>28</v>
      </c>
      <c r="AI353" s="91">
        <v>62.960277777777776</v>
      </c>
      <c r="AJ353" s="91">
        <v>43.486666666666672</v>
      </c>
      <c r="AK353" s="91">
        <v>24.33</v>
      </c>
      <c r="AL353" s="91">
        <v>54</v>
      </c>
      <c r="AM353" s="91">
        <v>50.333333333333336</v>
      </c>
      <c r="AN353" s="91" t="s">
        <v>28</v>
      </c>
      <c r="AO353" s="91">
        <v>33.5</v>
      </c>
      <c r="AP353" s="91">
        <v>38.5</v>
      </c>
      <c r="AQ353" s="91">
        <v>34.25</v>
      </c>
      <c r="AR353" s="91">
        <v>74.115555555555559</v>
      </c>
      <c r="AS353" s="91">
        <v>68.080000000000013</v>
      </c>
      <c r="AT353" s="91" t="s">
        <v>28</v>
      </c>
      <c r="AV353" s="91" t="s">
        <v>28</v>
      </c>
      <c r="AW353" s="91" t="s">
        <v>28</v>
      </c>
      <c r="AX353" s="91" t="s">
        <v>28</v>
      </c>
      <c r="AY353" s="91" t="s">
        <v>28</v>
      </c>
      <c r="AZ353" s="91" t="s">
        <v>28</v>
      </c>
      <c r="BA353" s="91" t="s">
        <v>28</v>
      </c>
      <c r="BB353" s="91">
        <v>128.48333333333335</v>
      </c>
      <c r="BD353" s="128">
        <v>1505</v>
      </c>
      <c r="BE353" s="128">
        <v>4</v>
      </c>
    </row>
    <row r="354" spans="1:57">
      <c r="A354" s="166">
        <v>43435</v>
      </c>
      <c r="B354" s="91">
        <v>158.83333333333334</v>
      </c>
      <c r="C354" s="91">
        <v>171.25</v>
      </c>
      <c r="D354" s="91">
        <v>187.5</v>
      </c>
      <c r="E354" s="91">
        <v>183.32999999999998</v>
      </c>
      <c r="F354" s="91">
        <v>220</v>
      </c>
      <c r="G354" s="91" t="s">
        <v>28</v>
      </c>
      <c r="H354" s="91">
        <v>172.5277777777778</v>
      </c>
      <c r="P354" s="91">
        <v>198.9433333333333</v>
      </c>
      <c r="Q354" s="91">
        <v>200.67000000000002</v>
      </c>
      <c r="R354" s="91" t="s">
        <v>28</v>
      </c>
      <c r="T354" s="167" t="s">
        <v>28</v>
      </c>
      <c r="U354" s="167">
        <v>131</v>
      </c>
      <c r="V354" s="167" t="s">
        <v>28</v>
      </c>
      <c r="W354" s="167">
        <v>149.91666666666666</v>
      </c>
      <c r="X354" s="167">
        <v>135</v>
      </c>
      <c r="Y354" s="167">
        <v>139.36833333333334</v>
      </c>
      <c r="Z354" s="91">
        <v>151.03000000000003</v>
      </c>
      <c r="AA354" s="91">
        <v>173.85777777777778</v>
      </c>
      <c r="AC354" s="91">
        <v>66</v>
      </c>
      <c r="AD354" s="91">
        <v>69.5</v>
      </c>
      <c r="AE354" s="91">
        <v>37.333333333333336</v>
      </c>
      <c r="AF354" s="91">
        <v>76.833333333333329</v>
      </c>
      <c r="AG354" s="91">
        <v>45</v>
      </c>
      <c r="AH354" s="91" t="s">
        <v>28</v>
      </c>
      <c r="AI354" s="91">
        <v>55.87</v>
      </c>
      <c r="AJ354" s="91">
        <v>45.51</v>
      </c>
      <c r="AK354" s="91">
        <v>33.14</v>
      </c>
      <c r="AL354" s="91">
        <v>56.019999999999996</v>
      </c>
      <c r="AM354" s="91">
        <v>54.335000000000001</v>
      </c>
      <c r="AN354" s="91" t="s">
        <v>28</v>
      </c>
      <c r="AO354" s="91">
        <v>65</v>
      </c>
      <c r="AP354" s="91">
        <v>53.75</v>
      </c>
      <c r="AQ354" s="91">
        <v>51</v>
      </c>
      <c r="AR354" s="91">
        <v>75.069999999999993</v>
      </c>
      <c r="AS354" s="91" t="s">
        <v>28</v>
      </c>
      <c r="AT354" s="91" t="s">
        <v>28</v>
      </c>
      <c r="AV354" s="91" t="s">
        <v>28</v>
      </c>
      <c r="AW354" s="91" t="s">
        <v>28</v>
      </c>
      <c r="AX354" s="91" t="s">
        <v>28</v>
      </c>
      <c r="AY354" s="91" t="s">
        <v>28</v>
      </c>
      <c r="AZ354" s="91" t="s">
        <v>28</v>
      </c>
      <c r="BA354" s="91" t="s">
        <v>28</v>
      </c>
      <c r="BB354" s="91">
        <v>132.88666666666666</v>
      </c>
      <c r="BD354" s="128">
        <v>1509</v>
      </c>
      <c r="BE354" s="128">
        <v>4</v>
      </c>
    </row>
    <row r="355" spans="1:57">
      <c r="A355" s="166">
        <v>43466</v>
      </c>
      <c r="B355" s="91">
        <v>173.25</v>
      </c>
      <c r="C355" s="91">
        <v>186.25</v>
      </c>
      <c r="D355" s="91" t="s">
        <v>28</v>
      </c>
      <c r="E355" s="91">
        <v>188.90916666666666</v>
      </c>
      <c r="F355" s="91">
        <v>223.75</v>
      </c>
      <c r="G355" s="91" t="s">
        <v>28</v>
      </c>
      <c r="H355" s="91">
        <v>179.75</v>
      </c>
      <c r="P355" s="91">
        <v>236.20250000000001</v>
      </c>
      <c r="Q355" s="91" t="s">
        <v>28</v>
      </c>
      <c r="R355" s="91" t="s">
        <v>28</v>
      </c>
      <c r="T355" s="167" t="s">
        <v>28</v>
      </c>
      <c r="U355" s="167">
        <v>134.125</v>
      </c>
      <c r="V355" s="167" t="s">
        <v>28</v>
      </c>
      <c r="W355" s="167">
        <v>153.20833333333334</v>
      </c>
      <c r="X355" s="167">
        <v>148.875</v>
      </c>
      <c r="Y355" s="167">
        <v>142.73124999999999</v>
      </c>
      <c r="Z355" s="91">
        <v>175.45555555555555</v>
      </c>
      <c r="AA355" s="91">
        <v>205.8977777777778</v>
      </c>
      <c r="AC355" s="91">
        <v>74.875</v>
      </c>
      <c r="AD355" s="91">
        <v>80.375</v>
      </c>
      <c r="AE355" s="91">
        <v>45.875</v>
      </c>
      <c r="AF355" s="91">
        <v>80</v>
      </c>
      <c r="AG355" s="91">
        <v>46.083333333333336</v>
      </c>
      <c r="AH355" s="91" t="s">
        <v>28</v>
      </c>
      <c r="AI355" s="91">
        <v>63.107291666666669</v>
      </c>
      <c r="AJ355" s="91">
        <v>49.056666666666672</v>
      </c>
      <c r="AK355" s="91">
        <v>30.5</v>
      </c>
      <c r="AL355" s="91">
        <v>57.287500000000001</v>
      </c>
      <c r="AM355" s="91">
        <v>55.5</v>
      </c>
      <c r="AN355" s="91">
        <v>58.42</v>
      </c>
      <c r="AO355" s="91">
        <v>71.5</v>
      </c>
      <c r="AP355" s="91">
        <v>62</v>
      </c>
      <c r="AQ355" s="91">
        <v>68</v>
      </c>
      <c r="AR355" s="91">
        <v>96.080277777777781</v>
      </c>
      <c r="AS355" s="91" t="s">
        <v>28</v>
      </c>
      <c r="AT355" s="91" t="s">
        <v>28</v>
      </c>
      <c r="AV355" s="91" t="s">
        <v>28</v>
      </c>
      <c r="AW355" s="91" t="s">
        <v>28</v>
      </c>
      <c r="AX355" s="91" t="s">
        <v>28</v>
      </c>
      <c r="AY355" s="91" t="s">
        <v>28</v>
      </c>
      <c r="AZ355" s="91" t="s">
        <v>28</v>
      </c>
      <c r="BA355" s="91" t="s">
        <v>28</v>
      </c>
      <c r="BB355" s="91">
        <v>134.1275</v>
      </c>
      <c r="BD355" s="128">
        <v>1513</v>
      </c>
      <c r="BE355" s="128">
        <v>5</v>
      </c>
    </row>
    <row r="356" spans="1:57">
      <c r="A356" s="166">
        <v>43497</v>
      </c>
      <c r="B356" s="91">
        <v>183</v>
      </c>
      <c r="C356" s="91" t="s">
        <v>28</v>
      </c>
      <c r="D356" s="91" t="s">
        <v>28</v>
      </c>
      <c r="E356" s="91">
        <v>194.52333333333331</v>
      </c>
      <c r="F356" s="91" t="s">
        <v>28</v>
      </c>
      <c r="G356" s="91" t="s">
        <v>28</v>
      </c>
      <c r="H356" s="91">
        <v>183</v>
      </c>
      <c r="P356" s="91">
        <v>249.28444444444446</v>
      </c>
      <c r="Q356" s="91">
        <v>259.24</v>
      </c>
      <c r="R356" s="91" t="s">
        <v>28</v>
      </c>
      <c r="T356" s="167" t="s">
        <v>28</v>
      </c>
      <c r="U356" s="167">
        <v>128.25</v>
      </c>
      <c r="V356" s="167" t="s">
        <v>28</v>
      </c>
      <c r="W356" s="167">
        <v>159.90625</v>
      </c>
      <c r="X356" s="167">
        <v>139.25</v>
      </c>
      <c r="Y356" s="167">
        <v>158.26041666666666</v>
      </c>
      <c r="Z356" s="91">
        <v>173.76666666666668</v>
      </c>
      <c r="AA356" s="91">
        <v>199.20000000000002</v>
      </c>
      <c r="AC356" s="91">
        <v>77.375</v>
      </c>
      <c r="AD356" s="91">
        <v>80.5</v>
      </c>
      <c r="AE356" s="91">
        <v>45</v>
      </c>
      <c r="AF356" s="91">
        <v>70.125</v>
      </c>
      <c r="AG356" s="91">
        <v>40.6875</v>
      </c>
      <c r="AH356" s="91" t="s">
        <v>28</v>
      </c>
      <c r="AI356" s="91">
        <v>55.891874999999999</v>
      </c>
      <c r="AJ356" s="91">
        <v>49.784999999999997</v>
      </c>
      <c r="AK356" s="91">
        <v>30.677500000000002</v>
      </c>
      <c r="AL356" s="91">
        <v>55.43</v>
      </c>
      <c r="AM356" s="91">
        <v>53</v>
      </c>
      <c r="AN356" s="91" t="s">
        <v>28</v>
      </c>
      <c r="AO356" s="91">
        <v>67.5</v>
      </c>
      <c r="AP356" s="91">
        <v>67</v>
      </c>
      <c r="AQ356" s="91">
        <v>61.75</v>
      </c>
      <c r="AR356" s="91">
        <v>88.554444444444457</v>
      </c>
      <c r="AS356" s="91">
        <v>73.649166666666659</v>
      </c>
      <c r="AT356" s="91" t="s">
        <v>28</v>
      </c>
      <c r="AV356" s="91" t="s">
        <v>28</v>
      </c>
      <c r="AW356" s="91" t="s">
        <v>28</v>
      </c>
      <c r="AX356" s="91" t="s">
        <v>28</v>
      </c>
      <c r="AY356" s="91" t="s">
        <v>28</v>
      </c>
      <c r="AZ356" s="91" t="s">
        <v>28</v>
      </c>
      <c r="BA356" s="91" t="s">
        <v>28</v>
      </c>
      <c r="BB356" s="91">
        <v>145.31</v>
      </c>
      <c r="BD356" s="128">
        <v>1518</v>
      </c>
      <c r="BE356" s="128">
        <v>4</v>
      </c>
    </row>
    <row r="357" spans="1:57">
      <c r="A357" s="166">
        <v>43525</v>
      </c>
      <c r="B357" s="91">
        <v>179.75</v>
      </c>
      <c r="C357" s="91" t="s">
        <v>28</v>
      </c>
      <c r="D357" s="91">
        <v>222.41499999999999</v>
      </c>
      <c r="E357" s="91" t="s">
        <v>28</v>
      </c>
      <c r="F357" s="91">
        <v>220</v>
      </c>
      <c r="G357" s="91" t="s">
        <v>28</v>
      </c>
      <c r="H357" s="91">
        <v>201.08249999999998</v>
      </c>
      <c r="P357" s="91">
        <v>257.89499999999998</v>
      </c>
      <c r="Q357" s="91">
        <v>268.88499999999999</v>
      </c>
      <c r="R357" s="91" t="s">
        <v>28</v>
      </c>
      <c r="T357" s="167" t="s">
        <v>28</v>
      </c>
      <c r="U357" s="167">
        <v>137.8125</v>
      </c>
      <c r="V357" s="167" t="s">
        <v>28</v>
      </c>
      <c r="W357" s="167">
        <v>161.25</v>
      </c>
      <c r="X357" s="167" t="s">
        <v>28</v>
      </c>
      <c r="Y357" s="167">
        <v>158.47791666666666</v>
      </c>
      <c r="Z357" s="91">
        <v>209.60166666666669</v>
      </c>
      <c r="AA357" s="91">
        <v>242.35041666666666</v>
      </c>
      <c r="AC357" s="91">
        <v>79</v>
      </c>
      <c r="AD357" s="91">
        <v>83.5</v>
      </c>
      <c r="AE357" s="91">
        <v>52.625</v>
      </c>
      <c r="AF357" s="91">
        <v>71.25</v>
      </c>
      <c r="AG357" s="91">
        <v>41.916666666666664</v>
      </c>
      <c r="AH357" s="91" t="s">
        <v>28</v>
      </c>
      <c r="AI357" s="91">
        <v>52.270416666666669</v>
      </c>
      <c r="AJ357" s="91">
        <v>48.907499999999999</v>
      </c>
      <c r="AK357" s="91">
        <v>30.82</v>
      </c>
      <c r="AL357" s="91" t="s">
        <v>28</v>
      </c>
      <c r="AM357" s="91" t="s">
        <v>28</v>
      </c>
      <c r="AN357" s="91" t="s">
        <v>28</v>
      </c>
      <c r="AO357" s="91">
        <v>62.5</v>
      </c>
      <c r="AP357" s="91">
        <v>60</v>
      </c>
      <c r="AQ357" s="91">
        <v>54</v>
      </c>
      <c r="AR357" s="91">
        <v>78.697916666666657</v>
      </c>
      <c r="AS357" s="91">
        <v>66.986249999999998</v>
      </c>
      <c r="AT357" s="91">
        <v>83.96</v>
      </c>
      <c r="AV357" s="91" t="s">
        <v>28</v>
      </c>
      <c r="AW357" s="91" t="s">
        <v>28</v>
      </c>
      <c r="AX357" s="91" t="s">
        <v>28</v>
      </c>
      <c r="AY357" s="91" t="s">
        <v>28</v>
      </c>
      <c r="AZ357" s="91" t="s">
        <v>28</v>
      </c>
      <c r="BA357" s="91" t="s">
        <v>28</v>
      </c>
      <c r="BB357" s="91">
        <v>153.30500000000001</v>
      </c>
      <c r="BD357" s="128">
        <v>1522</v>
      </c>
      <c r="BE357" s="128">
        <v>4</v>
      </c>
    </row>
    <row r="358" spans="1:57" ht="13.5" thickBot="1">
      <c r="A358" s="166">
        <v>43556</v>
      </c>
      <c r="B358" s="91">
        <v>177</v>
      </c>
      <c r="C358" s="91">
        <v>169.375</v>
      </c>
      <c r="D358" s="91">
        <v>202.30166666666665</v>
      </c>
      <c r="E358" s="91">
        <v>194.95166666666668</v>
      </c>
      <c r="F358" s="91">
        <v>168.25</v>
      </c>
      <c r="G358" s="91" t="s">
        <v>28</v>
      </c>
      <c r="H358" s="91">
        <v>182.89222222222222</v>
      </c>
      <c r="P358" s="91">
        <v>210.88666666666666</v>
      </c>
      <c r="Q358" s="91">
        <v>236.92499999999998</v>
      </c>
      <c r="R358" s="91" t="s">
        <v>28</v>
      </c>
      <c r="T358" s="168" t="s">
        <v>28</v>
      </c>
      <c r="U358" s="168">
        <v>128.5</v>
      </c>
      <c r="V358" s="168" t="s">
        <v>28</v>
      </c>
      <c r="W358" s="168">
        <v>174.58333333333334</v>
      </c>
      <c r="X358" s="168">
        <v>136.125</v>
      </c>
      <c r="Y358" s="168">
        <v>167.16020833333334</v>
      </c>
      <c r="Z358" s="91">
        <v>181.82444444444445</v>
      </c>
      <c r="AA358" s="91">
        <v>217.01125076293945</v>
      </c>
      <c r="AC358" s="91">
        <v>71</v>
      </c>
      <c r="AD358" s="91">
        <v>71</v>
      </c>
      <c r="AE358" s="91">
        <v>44.125</v>
      </c>
      <c r="AF358" s="91">
        <v>71.106666564941406</v>
      </c>
      <c r="AG358" s="91">
        <v>38.371666590372719</v>
      </c>
      <c r="AH358" s="91" t="s">
        <v>28</v>
      </c>
      <c r="AI358" s="91">
        <v>46.065625000000004</v>
      </c>
      <c r="AJ358" s="91">
        <v>42.313749999999999</v>
      </c>
      <c r="AK358" s="91">
        <v>24.323333333333334</v>
      </c>
      <c r="AL358" s="91">
        <v>40</v>
      </c>
      <c r="AM358" s="91">
        <v>42.5</v>
      </c>
      <c r="AN358" s="91" t="s">
        <v>28</v>
      </c>
      <c r="AO358" s="91">
        <v>44.340000152587891</v>
      </c>
      <c r="AP358" s="91">
        <v>46.254999160766602</v>
      </c>
      <c r="AQ358" s="91">
        <v>36.409999847412109</v>
      </c>
      <c r="AR358" s="91">
        <v>76.279167009989422</v>
      </c>
      <c r="AS358" s="91">
        <v>62.37694444444444</v>
      </c>
      <c r="AT358" s="91">
        <v>95.66</v>
      </c>
      <c r="AV358" s="91" t="s">
        <v>28</v>
      </c>
      <c r="AW358" s="91" t="s">
        <v>28</v>
      </c>
      <c r="AX358" s="91" t="s">
        <v>28</v>
      </c>
      <c r="AY358" s="91" t="s">
        <v>28</v>
      </c>
      <c r="AZ358" s="91" t="s">
        <v>28</v>
      </c>
      <c r="BA358" s="91" t="s">
        <v>28</v>
      </c>
      <c r="BB358" s="91">
        <v>164.60749999999999</v>
      </c>
      <c r="BD358" s="128">
        <v>1526</v>
      </c>
      <c r="BE358" s="128">
        <v>4</v>
      </c>
    </row>
    <row r="359" spans="1:57">
      <c r="A359" s="166">
        <v>43586</v>
      </c>
      <c r="B359" s="91">
        <v>178.96624883015951</v>
      </c>
      <c r="C359" s="91">
        <v>173.75</v>
      </c>
      <c r="D359" s="91">
        <v>176.93555704752603</v>
      </c>
      <c r="E359" s="91">
        <v>173.75</v>
      </c>
      <c r="F359" s="91" t="s">
        <v>28</v>
      </c>
      <c r="H359" s="91">
        <v>176.55060195922852</v>
      </c>
      <c r="J359" s="91">
        <v>163.01166788736978</v>
      </c>
      <c r="K359" s="91">
        <v>176</v>
      </c>
      <c r="L359" s="91">
        <v>182.08916676839192</v>
      </c>
      <c r="M359" s="91">
        <v>198.82149836222328</v>
      </c>
      <c r="N359" s="91">
        <v>148</v>
      </c>
      <c r="O359" s="91">
        <v>174.4899984995524</v>
      </c>
      <c r="P359" s="91" t="s">
        <v>28</v>
      </c>
      <c r="Q359" s="91">
        <v>241.44999694824219</v>
      </c>
      <c r="R359" s="91">
        <v>173.2679453531901</v>
      </c>
      <c r="T359" s="91" t="e">
        <v>#REF!</v>
      </c>
      <c r="U359" s="91" t="e">
        <v>#REF!</v>
      </c>
      <c r="V359" s="91">
        <v>162.27999496459961</v>
      </c>
      <c r="W359" s="91">
        <v>187.06999816894532</v>
      </c>
      <c r="X359" s="91">
        <v>143.63666788736978</v>
      </c>
      <c r="Y359" s="91">
        <v>169.32049792480467</v>
      </c>
      <c r="Z359" s="91" t="s">
        <v>28</v>
      </c>
      <c r="AA359" s="91">
        <v>234.23500061035156</v>
      </c>
      <c r="AC359" s="91">
        <v>63.132999420166016</v>
      </c>
      <c r="AD359" s="91">
        <v>65.583999633789063</v>
      </c>
      <c r="AE359" s="91">
        <v>36.494999694824216</v>
      </c>
      <c r="AF359" s="91">
        <v>75.222999572753906</v>
      </c>
      <c r="AG359" s="91">
        <v>36.131333414713545</v>
      </c>
      <c r="AH359" s="91" t="s">
        <v>28</v>
      </c>
      <c r="AI359" s="91">
        <v>59.842500625610342</v>
      </c>
      <c r="AJ359" s="91">
        <v>44.512999740600584</v>
      </c>
      <c r="AK359" s="91">
        <v>29.457666862487791</v>
      </c>
      <c r="AL359" s="91">
        <v>40</v>
      </c>
      <c r="AM359" s="91">
        <v>41</v>
      </c>
      <c r="AN359" s="91" t="s">
        <v>28</v>
      </c>
      <c r="AO359" s="91">
        <v>43.639999389648438</v>
      </c>
      <c r="AP359" s="91">
        <v>46.594999313354492</v>
      </c>
      <c r="AQ359" s="91">
        <v>36.569999694824219</v>
      </c>
      <c r="AR359" s="91">
        <v>90.945000489552811</v>
      </c>
      <c r="AS359" s="91" t="s">
        <v>28</v>
      </c>
      <c r="AT359" s="91">
        <v>45.299999237060547</v>
      </c>
      <c r="AV359" s="91" t="s">
        <v>28</v>
      </c>
      <c r="AW359" s="91" t="s">
        <v>28</v>
      </c>
      <c r="AX359" s="91" t="s">
        <v>28</v>
      </c>
      <c r="AY359" s="91" t="s">
        <v>28</v>
      </c>
      <c r="AZ359" s="91" t="s">
        <v>28</v>
      </c>
      <c r="BA359" s="91" t="s">
        <v>28</v>
      </c>
      <c r="BB359" s="91" t="s">
        <v>28</v>
      </c>
      <c r="BD359" s="128">
        <v>1530</v>
      </c>
      <c r="BE359" s="128">
        <v>5</v>
      </c>
    </row>
    <row r="360" spans="1:57">
      <c r="A360" s="166">
        <v>43617</v>
      </c>
      <c r="B360" s="91">
        <v>165.01833343505859</v>
      </c>
      <c r="C360" s="91">
        <v>149.14111158582898</v>
      </c>
      <c r="D360" s="91">
        <v>168.22416623433432</v>
      </c>
      <c r="E360" s="91">
        <v>163.39666748046875</v>
      </c>
      <c r="F360" s="91">
        <v>174.98166656494141</v>
      </c>
      <c r="G360" s="91" t="s">
        <v>28</v>
      </c>
      <c r="H360" s="91">
        <v>160.79453708507398</v>
      </c>
      <c r="J360" s="91">
        <v>126.11000061035156</v>
      </c>
      <c r="K360" s="91">
        <v>148.34416580200195</v>
      </c>
      <c r="L360" s="91">
        <v>159.61749935150146</v>
      </c>
      <c r="M360" s="91">
        <v>171.31499862670898</v>
      </c>
      <c r="N360" s="91">
        <v>148.5</v>
      </c>
      <c r="O360" s="91">
        <v>158.46722157796225</v>
      </c>
      <c r="P360" s="91" t="s">
        <v>28</v>
      </c>
      <c r="Q360" s="91">
        <v>197.78874969482422</v>
      </c>
      <c r="R360" s="91">
        <v>149.97239573796591</v>
      </c>
      <c r="T360" s="91" t="e">
        <v>#REF!</v>
      </c>
      <c r="U360" s="91" t="e">
        <v>#REF!</v>
      </c>
      <c r="V360" s="91">
        <v>144.69000244140625</v>
      </c>
      <c r="W360" s="91">
        <v>146.49333699544272</v>
      </c>
      <c r="X360" s="91">
        <v>142.05999755859375</v>
      </c>
      <c r="Y360" s="91">
        <v>155.97499847412109</v>
      </c>
      <c r="Z360" s="91" t="s">
        <v>28</v>
      </c>
      <c r="AA360" s="91">
        <v>191.27999877929688</v>
      </c>
      <c r="AC360" s="91">
        <v>56.182500203450523</v>
      </c>
      <c r="AD360" s="91">
        <v>57.805000305175781</v>
      </c>
      <c r="AE360" s="91">
        <v>28.002499341964722</v>
      </c>
      <c r="AF360" s="91">
        <v>63.09416675567627</v>
      </c>
      <c r="AG360" s="91">
        <v>35.377499580383301</v>
      </c>
      <c r="AH360" s="91" t="s">
        <v>28</v>
      </c>
      <c r="AI360" s="91">
        <v>51.535000801086426</v>
      </c>
      <c r="AJ360" s="91">
        <v>40.113750298817955</v>
      </c>
      <c r="AK360" s="91">
        <v>24.957499980926514</v>
      </c>
      <c r="AL360" s="91">
        <v>47</v>
      </c>
      <c r="AM360" s="91">
        <v>40</v>
      </c>
      <c r="AN360" s="91">
        <v>50.5</v>
      </c>
      <c r="AO360" s="91">
        <v>48.363332494099936</v>
      </c>
      <c r="AP360" s="91">
        <v>46.112500190734863</v>
      </c>
      <c r="AQ360" s="91">
        <v>36.076665878295898</v>
      </c>
      <c r="AR360" s="91">
        <v>80.640418688456208</v>
      </c>
      <c r="AS360" s="91" t="s">
        <v>28</v>
      </c>
      <c r="AT360" s="91" t="s">
        <v>28</v>
      </c>
      <c r="AV360" s="91" t="s">
        <v>28</v>
      </c>
      <c r="AW360" s="91" t="s">
        <v>28</v>
      </c>
      <c r="AX360" s="91" t="s">
        <v>28</v>
      </c>
      <c r="AY360" s="91" t="s">
        <v>28</v>
      </c>
      <c r="AZ360" s="91" t="s">
        <v>28</v>
      </c>
      <c r="BA360" s="91" t="s">
        <v>28</v>
      </c>
      <c r="BB360" s="91" t="s">
        <v>28</v>
      </c>
      <c r="BD360" s="128">
        <v>1535</v>
      </c>
      <c r="BE360" s="128">
        <v>4</v>
      </c>
    </row>
    <row r="361" spans="1:57">
      <c r="A361" s="166">
        <v>43647</v>
      </c>
      <c r="B361" s="91">
        <v>173.54333368937176</v>
      </c>
      <c r="C361" s="91">
        <v>157.54388851589627</v>
      </c>
      <c r="D361" s="91">
        <v>164.73541704813638</v>
      </c>
      <c r="E361" s="91">
        <v>152.17222147623696</v>
      </c>
      <c r="F361" s="91">
        <v>167.0133336385091</v>
      </c>
      <c r="G361" s="91" t="s">
        <v>28</v>
      </c>
      <c r="H361" s="91">
        <v>165.27421308446813</v>
      </c>
      <c r="J361" s="91">
        <v>155.11833318074545</v>
      </c>
      <c r="K361" s="91">
        <v>179.5</v>
      </c>
      <c r="L361" s="91">
        <v>158.03083674112955</v>
      </c>
      <c r="M361" s="91">
        <v>170.77000088161893</v>
      </c>
      <c r="N361" s="91">
        <v>139.6824951171875</v>
      </c>
      <c r="O361" s="91">
        <v>161.550417582194</v>
      </c>
      <c r="P361" s="91" t="s">
        <v>28</v>
      </c>
      <c r="Q361" s="91">
        <v>217.46799926757814</v>
      </c>
      <c r="R361" s="91">
        <v>151.66281244489883</v>
      </c>
      <c r="T361" s="91">
        <v>135.10166803995767</v>
      </c>
      <c r="U361" s="91">
        <v>178.91500091552734</v>
      </c>
      <c r="V361" s="91">
        <v>148.68166605631509</v>
      </c>
      <c r="W361" s="91">
        <v>164.54666646321616</v>
      </c>
      <c r="X361" s="91">
        <v>140.48000335693359</v>
      </c>
      <c r="Y361" s="91">
        <v>153.24000549316406</v>
      </c>
      <c r="Z361" s="91" t="s">
        <v>28</v>
      </c>
      <c r="AA361" s="91">
        <v>192.96399841308593</v>
      </c>
      <c r="AC361" s="91">
        <v>53.526666005452476</v>
      </c>
      <c r="AD361" s="91">
        <v>61.216250419616699</v>
      </c>
      <c r="AE361" s="91">
        <v>27.796666463216145</v>
      </c>
      <c r="AF361" s="91">
        <v>65.747777091132264</v>
      </c>
      <c r="AG361" s="91">
        <v>42.979999542236328</v>
      </c>
      <c r="AH361" s="91" t="s">
        <v>28</v>
      </c>
      <c r="AI361" s="91">
        <v>59.550000190734863</v>
      </c>
      <c r="AJ361" s="91">
        <v>49.856250762939453</v>
      </c>
      <c r="AK361" s="91">
        <v>32.541250467300415</v>
      </c>
      <c r="AL361" s="91">
        <v>54</v>
      </c>
      <c r="AM361" s="91">
        <v>50</v>
      </c>
      <c r="AN361" s="91">
        <v>41.479999542236328</v>
      </c>
      <c r="AO361" s="91">
        <v>49.42916615804036</v>
      </c>
      <c r="AP361" s="91">
        <v>47.717499732971191</v>
      </c>
      <c r="AQ361" s="91">
        <v>37.090000152587891</v>
      </c>
      <c r="AR361" s="91">
        <v>81.86000073750813</v>
      </c>
      <c r="AS361" s="91" t="s">
        <v>28</v>
      </c>
      <c r="AT361" s="91" t="s">
        <v>28</v>
      </c>
      <c r="AV361" s="91" t="s">
        <v>28</v>
      </c>
      <c r="AW361" s="91" t="s">
        <v>28</v>
      </c>
      <c r="AX361" s="91" t="s">
        <v>28</v>
      </c>
      <c r="AY361" s="91" t="s">
        <v>28</v>
      </c>
      <c r="AZ361" s="91" t="s">
        <v>28</v>
      </c>
      <c r="BA361" s="91" t="s">
        <v>28</v>
      </c>
      <c r="BB361" s="91" t="s">
        <v>28</v>
      </c>
      <c r="BD361" s="128">
        <v>1539</v>
      </c>
      <c r="BE361" s="128">
        <v>5</v>
      </c>
    </row>
    <row r="362" spans="1:57">
      <c r="A362" s="166">
        <v>43678</v>
      </c>
      <c r="B362" s="91">
        <v>168.27833302815753</v>
      </c>
      <c r="C362" s="91">
        <v>160.2933349609375</v>
      </c>
      <c r="D362" s="91">
        <v>157.34541575113931</v>
      </c>
      <c r="E362" s="91">
        <v>163.38666788736978</v>
      </c>
      <c r="F362" s="91">
        <v>163.95833587646484</v>
      </c>
      <c r="G362" s="91" t="s">
        <v>28</v>
      </c>
      <c r="H362" s="91">
        <v>161.97236124674478</v>
      </c>
      <c r="J362" s="91">
        <v>152.5404135386149</v>
      </c>
      <c r="K362" s="91">
        <v>168.27888997395834</v>
      </c>
      <c r="L362" s="91">
        <v>155.39050013224283</v>
      </c>
      <c r="M362" s="91">
        <v>163.39666748046875</v>
      </c>
      <c r="N362" s="91">
        <v>141.40000237358939</v>
      </c>
      <c r="O362" s="91">
        <v>156.01944224039713</v>
      </c>
      <c r="P362" s="91" t="s">
        <v>28</v>
      </c>
      <c r="Q362" s="91" t="s">
        <v>28</v>
      </c>
      <c r="R362" s="91">
        <v>151.01447160508894</v>
      </c>
      <c r="T362" s="91">
        <v>129.68500010172525</v>
      </c>
      <c r="U362" s="91" t="s">
        <v>28</v>
      </c>
      <c r="V362" s="91">
        <v>139.48749923706055</v>
      </c>
      <c r="W362" s="91">
        <v>145.99249649047852</v>
      </c>
      <c r="X362" s="91">
        <v>142.86000061035156</v>
      </c>
      <c r="Y362" s="91">
        <v>151.98749732971191</v>
      </c>
      <c r="Z362" s="91" t="s">
        <v>28</v>
      </c>
      <c r="AA362" s="91">
        <v>199.43999862670898</v>
      </c>
      <c r="AC362" s="91">
        <v>63.184582710266113</v>
      </c>
      <c r="AD362" s="91">
        <v>66.734999656677246</v>
      </c>
      <c r="AE362" s="91" t="s">
        <v>28</v>
      </c>
      <c r="AF362" s="91">
        <v>65.933125972747803</v>
      </c>
      <c r="AG362" s="91">
        <v>40.05833307902018</v>
      </c>
      <c r="AH362" s="91" t="s">
        <v>28</v>
      </c>
      <c r="AI362" s="91">
        <v>59.650000333786011</v>
      </c>
      <c r="AJ362" s="91">
        <v>49.265833377838135</v>
      </c>
      <c r="AK362" s="91">
        <v>41.198888990614144</v>
      </c>
      <c r="AL362" s="91">
        <v>50</v>
      </c>
      <c r="AM362" s="91">
        <v>50.5</v>
      </c>
      <c r="AN362" s="91">
        <v>38</v>
      </c>
      <c r="AO362" s="91">
        <v>47.60583368937175</v>
      </c>
      <c r="AP362" s="91">
        <v>44.1875</v>
      </c>
      <c r="AQ362" s="91">
        <v>40.375</v>
      </c>
      <c r="AR362" s="91">
        <v>88.436250686645508</v>
      </c>
      <c r="AS362" s="91">
        <v>118.01666768391927</v>
      </c>
      <c r="AT362" s="91" t="s">
        <v>28</v>
      </c>
      <c r="AV362" s="91" t="s">
        <v>28</v>
      </c>
      <c r="AW362" s="91" t="s">
        <v>28</v>
      </c>
      <c r="AX362" s="91" t="s">
        <v>28</v>
      </c>
      <c r="AY362" s="91" t="s">
        <v>28</v>
      </c>
      <c r="AZ362" s="91" t="s">
        <v>28</v>
      </c>
      <c r="BA362" s="91" t="s">
        <v>28</v>
      </c>
      <c r="BB362" s="91" t="s">
        <v>28</v>
      </c>
      <c r="BD362" s="128">
        <v>1544</v>
      </c>
      <c r="BE362" s="128">
        <v>4</v>
      </c>
    </row>
    <row r="363" spans="1:57">
      <c r="A363" s="166">
        <v>43709</v>
      </c>
      <c r="B363" s="91">
        <v>173.33375040690103</v>
      </c>
      <c r="C363" s="91">
        <v>160.50749969482422</v>
      </c>
      <c r="D363" s="91">
        <v>171.71666717529297</v>
      </c>
      <c r="E363" s="91">
        <v>164.22332763671875</v>
      </c>
      <c r="F363" s="91">
        <v>180.40000152587891</v>
      </c>
      <c r="G363" s="91" t="s">
        <v>28</v>
      </c>
      <c r="H363" s="91">
        <v>168.51930575900607</v>
      </c>
      <c r="J363" s="91">
        <v>151.06374931335449</v>
      </c>
      <c r="K363" s="91">
        <v>184</v>
      </c>
      <c r="L363" s="91">
        <v>165.60805426703561</v>
      </c>
      <c r="M363" s="91" t="s">
        <v>28</v>
      </c>
      <c r="N363" s="91">
        <v>141.57750129699707</v>
      </c>
      <c r="O363" s="91">
        <v>150.28666687011719</v>
      </c>
      <c r="P363" s="91">
        <v>194.76500193277994</v>
      </c>
      <c r="Q363" s="91">
        <v>222.56499862670898</v>
      </c>
      <c r="R363" s="91">
        <v>150.48826387193469</v>
      </c>
      <c r="T363" s="91">
        <v>126.07124900817871</v>
      </c>
      <c r="U363" s="91">
        <v>140</v>
      </c>
      <c r="V363" s="91">
        <v>145.20500183105469</v>
      </c>
      <c r="W363" s="91">
        <v>153.16999816894531</v>
      </c>
      <c r="X363" s="91">
        <v>142.5</v>
      </c>
      <c r="Y363" s="91">
        <v>148.44250106811523</v>
      </c>
      <c r="Z363" s="91">
        <v>174.72000122070313</v>
      </c>
      <c r="AA363" s="91">
        <v>174.36332956949869</v>
      </c>
      <c r="AC363" s="91">
        <v>67.090000152587891</v>
      </c>
      <c r="AD363" s="91">
        <v>62.047499656677246</v>
      </c>
      <c r="AE363" s="91">
        <v>23.5</v>
      </c>
      <c r="AF363" s="91">
        <v>69.170000076293945</v>
      </c>
      <c r="AG363" s="91">
        <v>52.97374963760376</v>
      </c>
      <c r="AH363" s="91" t="s">
        <v>28</v>
      </c>
      <c r="AI363" s="91">
        <v>65.999999523162842</v>
      </c>
      <c r="AJ363" s="91">
        <v>49.450000762939453</v>
      </c>
      <c r="AK363" s="91">
        <v>32.780000050862633</v>
      </c>
      <c r="AL363" s="91">
        <v>70.779998779296875</v>
      </c>
      <c r="AM363" s="91">
        <v>63.5</v>
      </c>
      <c r="AN363" s="91" t="s">
        <v>28</v>
      </c>
      <c r="AO363" s="91">
        <v>56.445000648498535</v>
      </c>
      <c r="AP363" s="91">
        <v>50.459999084472656</v>
      </c>
      <c r="AQ363" s="91">
        <v>42.579999923706055</v>
      </c>
      <c r="AR363" s="91">
        <v>80.789999643961593</v>
      </c>
      <c r="AS363" s="91">
        <v>56.035000801086426</v>
      </c>
      <c r="AT363" s="91" t="s">
        <v>28</v>
      </c>
      <c r="AV363" s="91" t="s">
        <v>28</v>
      </c>
      <c r="AW363" s="91" t="s">
        <v>28</v>
      </c>
      <c r="AX363" s="91" t="s">
        <v>28</v>
      </c>
      <c r="AY363" s="91" t="s">
        <v>28</v>
      </c>
      <c r="AZ363" s="91" t="s">
        <v>28</v>
      </c>
      <c r="BA363" s="91" t="s">
        <v>28</v>
      </c>
      <c r="BB363" s="91" t="s">
        <v>28</v>
      </c>
      <c r="BD363" s="128">
        <v>1548</v>
      </c>
      <c r="BE363" s="128">
        <v>4</v>
      </c>
    </row>
    <row r="364" spans="1:57">
      <c r="A364" s="166">
        <v>43739</v>
      </c>
      <c r="B364" s="91">
        <v>175.12633463541667</v>
      </c>
      <c r="C364" s="91">
        <v>152.83000183105469</v>
      </c>
      <c r="D364" s="91">
        <v>177.95833333333334</v>
      </c>
      <c r="E364" s="91">
        <v>190.79</v>
      </c>
      <c r="F364" s="91">
        <v>185.52124849955243</v>
      </c>
      <c r="G364" s="91" t="s">
        <v>28</v>
      </c>
      <c r="H364" s="91">
        <v>168.63822326660159</v>
      </c>
      <c r="J364" s="91">
        <v>159.09933420817057</v>
      </c>
      <c r="K364" s="91">
        <v>182.81166585286456</v>
      </c>
      <c r="L364" s="91">
        <v>143.25805621676975</v>
      </c>
      <c r="M364" s="91">
        <v>153.125</v>
      </c>
      <c r="N364" s="91">
        <v>139.69833628336588</v>
      </c>
      <c r="O364" s="91">
        <v>160.68999989827475</v>
      </c>
      <c r="P364" s="91" t="s">
        <v>28</v>
      </c>
      <c r="Q364" s="91">
        <v>228.3699951171875</v>
      </c>
      <c r="R364" s="91">
        <v>151.20094570583768</v>
      </c>
      <c r="T364" s="91">
        <v>128.8599998474121</v>
      </c>
      <c r="U364" s="91" t="s">
        <v>28</v>
      </c>
      <c r="V364" s="91">
        <v>132.3383297390408</v>
      </c>
      <c r="W364" s="91">
        <v>143.40666707356772</v>
      </c>
      <c r="X364" s="91">
        <v>143.59333292643228</v>
      </c>
      <c r="Y364" s="91">
        <v>150.1770004272461</v>
      </c>
      <c r="Z364" s="91" t="s">
        <v>28</v>
      </c>
      <c r="AA364" s="91">
        <v>188.87250137329102</v>
      </c>
      <c r="AC364" s="91">
        <v>58.850000381469727</v>
      </c>
      <c r="AD364" s="91">
        <v>60.272999954223636</v>
      </c>
      <c r="AE364" s="91">
        <v>30</v>
      </c>
      <c r="AF364" s="91">
        <v>52.030000050862633</v>
      </c>
      <c r="AG364" s="91" t="s">
        <v>28</v>
      </c>
      <c r="AH364" s="91" t="s">
        <v>28</v>
      </c>
      <c r="AI364" s="91">
        <v>61.308999252319339</v>
      </c>
      <c r="AJ364" s="91">
        <v>47.154999732971191</v>
      </c>
      <c r="AK364" s="91">
        <v>34.454999923706055</v>
      </c>
      <c r="AL364" s="91">
        <v>47.5</v>
      </c>
      <c r="AM364" s="91">
        <v>52.39</v>
      </c>
      <c r="AN364" s="91" t="s">
        <v>28</v>
      </c>
      <c r="AO364" s="91">
        <v>47.637499809265137</v>
      </c>
      <c r="AP364" s="91">
        <v>46.341249465942383</v>
      </c>
      <c r="AQ364" s="91">
        <v>38.675000508626304</v>
      </c>
      <c r="AR364" s="91">
        <v>74.105833371480301</v>
      </c>
      <c r="AS364" s="91" t="s">
        <v>28</v>
      </c>
      <c r="AT364" s="91">
        <v>34.099998474121094</v>
      </c>
      <c r="AV364" s="91" t="s">
        <v>28</v>
      </c>
      <c r="AW364" s="91" t="s">
        <v>28</v>
      </c>
      <c r="AX364" s="91" t="s">
        <v>28</v>
      </c>
      <c r="AY364" s="91" t="s">
        <v>28</v>
      </c>
      <c r="AZ364" s="91" t="s">
        <v>28</v>
      </c>
      <c r="BA364" s="91" t="s">
        <v>28</v>
      </c>
      <c r="BB364" s="91" t="s">
        <v>28</v>
      </c>
      <c r="BD364" s="128">
        <v>1552</v>
      </c>
      <c r="BE364" s="128">
        <v>5</v>
      </c>
    </row>
    <row r="365" spans="1:57">
      <c r="A365" s="166">
        <v>43770</v>
      </c>
      <c r="B365" s="91">
        <v>182.01555548773874</v>
      </c>
      <c r="C365" s="91">
        <v>165.22111002604166</v>
      </c>
      <c r="D365" s="91">
        <v>188.80749893188477</v>
      </c>
      <c r="E365" s="91">
        <v>186.87</v>
      </c>
      <c r="F365" s="91">
        <v>187.08499908447266</v>
      </c>
      <c r="G365" s="91" t="s">
        <v>28</v>
      </c>
      <c r="H365" s="91">
        <v>178.68138814855504</v>
      </c>
      <c r="J365" s="91">
        <v>164.08499654134116</v>
      </c>
      <c r="K365" s="91">
        <v>191.73749923706055</v>
      </c>
      <c r="L365" s="91">
        <v>151.15111117892795</v>
      </c>
      <c r="M365" s="91">
        <v>170.47500038146973</v>
      </c>
      <c r="N365" s="91">
        <v>140.46499633789063</v>
      </c>
      <c r="O365" s="91">
        <v>168.75</v>
      </c>
      <c r="P365" s="91">
        <v>224.39667256673178</v>
      </c>
      <c r="Q365" s="91">
        <v>230.72999572753906</v>
      </c>
      <c r="R365" s="91">
        <v>153.49259044505934</v>
      </c>
      <c r="T365" s="91">
        <v>136.55333455403647</v>
      </c>
      <c r="U365" s="91" t="s">
        <v>28</v>
      </c>
      <c r="V365" s="91">
        <v>139.32499949137369</v>
      </c>
      <c r="W365" s="91">
        <v>161.98666890462241</v>
      </c>
      <c r="X365" s="91">
        <v>143.23666890462241</v>
      </c>
      <c r="Y365" s="91">
        <v>150.07666778564453</v>
      </c>
      <c r="Z365" s="91">
        <v>183.66000366210938</v>
      </c>
      <c r="AA365" s="91">
        <v>190.42499542236328</v>
      </c>
      <c r="AC365" s="91">
        <v>64</v>
      </c>
      <c r="AD365" s="91">
        <v>58.469999313354492</v>
      </c>
      <c r="AE365" s="91">
        <v>27.656666437784832</v>
      </c>
      <c r="AF365" s="91">
        <v>67.007916768391922</v>
      </c>
      <c r="AG365" s="91" t="s">
        <v>28</v>
      </c>
      <c r="AH365" s="91" t="s">
        <v>28</v>
      </c>
      <c r="AI365" s="91">
        <v>68.045000076293945</v>
      </c>
      <c r="AJ365" s="91">
        <v>46.599999745686851</v>
      </c>
      <c r="AK365" s="91">
        <v>36</v>
      </c>
      <c r="AL365" s="91">
        <v>50</v>
      </c>
      <c r="AM365" s="91">
        <v>49.24</v>
      </c>
      <c r="AN365" s="91" t="s">
        <v>28</v>
      </c>
      <c r="AO365" s="91">
        <v>51.077499389648438</v>
      </c>
      <c r="AP365" s="91">
        <v>48.754999160766602</v>
      </c>
      <c r="AQ365" s="91">
        <v>41.430000305175781</v>
      </c>
      <c r="AR365" s="91">
        <v>78.790000915527344</v>
      </c>
      <c r="AS365" s="91">
        <v>55.729999542236328</v>
      </c>
      <c r="AT365" s="91" t="s">
        <v>28</v>
      </c>
      <c r="AV365" s="91" t="s">
        <v>28</v>
      </c>
      <c r="AW365" s="91" t="s">
        <v>28</v>
      </c>
      <c r="AX365" s="91" t="s">
        <v>28</v>
      </c>
      <c r="AY365" s="91" t="s">
        <v>28</v>
      </c>
      <c r="AZ365" s="91" t="s">
        <v>28</v>
      </c>
      <c r="BA365" s="91" t="s">
        <v>28</v>
      </c>
      <c r="BB365" s="91" t="s">
        <v>28</v>
      </c>
      <c r="BD365" s="128">
        <v>1557</v>
      </c>
      <c r="BE365" s="128">
        <v>4</v>
      </c>
    </row>
    <row r="366" spans="1:57">
      <c r="A366" s="166">
        <v>43800</v>
      </c>
      <c r="B366" s="91">
        <v>206.36222330729166</v>
      </c>
      <c r="C366" s="91">
        <v>177.25333658854169</v>
      </c>
      <c r="D366" s="91">
        <v>217.21833292643228</v>
      </c>
      <c r="E366" s="91">
        <v>197.87444444444444</v>
      </c>
      <c r="F366" s="91">
        <v>196.16000366210938</v>
      </c>
      <c r="G366" s="91" t="s">
        <v>28</v>
      </c>
      <c r="H366" s="91">
        <v>200.27796427408853</v>
      </c>
      <c r="J366" s="91">
        <v>160</v>
      </c>
      <c r="K366" s="91">
        <v>230.76000213623047</v>
      </c>
      <c r="L366" s="91">
        <v>155.25</v>
      </c>
      <c r="M366" s="91">
        <v>182.54833221435547</v>
      </c>
      <c r="N366" s="91">
        <v>162.75</v>
      </c>
      <c r="O366" s="91">
        <v>189.75333404541016</v>
      </c>
      <c r="P366" s="91">
        <v>237.25666809082031</v>
      </c>
      <c r="Q366" s="91">
        <v>235.11500549316406</v>
      </c>
      <c r="R366" s="91">
        <v>159.94444444444446</v>
      </c>
      <c r="T366" s="91">
        <v>143</v>
      </c>
      <c r="U366" s="91">
        <v>156</v>
      </c>
      <c r="V366" s="91">
        <v>152.58499908447266</v>
      </c>
      <c r="W366" s="91">
        <v>161.25666300455728</v>
      </c>
      <c r="X366" s="91" t="s">
        <v>28</v>
      </c>
      <c r="Y366" s="91">
        <v>156.11333211263022</v>
      </c>
      <c r="Z366" s="91">
        <v>195.64999389648438</v>
      </c>
      <c r="AA366" s="91">
        <v>214.27333068847656</v>
      </c>
      <c r="AC366" s="91">
        <v>76.645000457763672</v>
      </c>
      <c r="AD366" s="91">
        <v>75.656664530436203</v>
      </c>
      <c r="AE366" s="91">
        <v>31.5</v>
      </c>
      <c r="AF366" s="91">
        <v>69.6505561404758</v>
      </c>
      <c r="AG366" s="91" t="s">
        <v>28</v>
      </c>
      <c r="AH366" s="91" t="s">
        <v>28</v>
      </c>
      <c r="AI366" s="91">
        <v>66.533334732055664</v>
      </c>
      <c r="AJ366" s="91">
        <v>44.369444317287872</v>
      </c>
      <c r="AK366" s="91">
        <v>33.75</v>
      </c>
      <c r="AL366" s="91">
        <v>60.5</v>
      </c>
      <c r="AM366" s="91">
        <v>59.333333333333336</v>
      </c>
      <c r="AN366" s="91" t="s">
        <v>28</v>
      </c>
      <c r="AO366" s="91">
        <v>60.155000686645508</v>
      </c>
      <c r="AP366" s="91">
        <v>63.39000129699707</v>
      </c>
      <c r="AQ366" s="91">
        <v>54.690000534057617</v>
      </c>
      <c r="AR366" s="91">
        <v>102.29500092400446</v>
      </c>
      <c r="AS366" s="91">
        <v>93.002500534057617</v>
      </c>
      <c r="AT366" s="91">
        <v>69.360000610351563</v>
      </c>
      <c r="AV366" s="91" t="s">
        <v>28</v>
      </c>
      <c r="AW366" s="91" t="s">
        <v>28</v>
      </c>
      <c r="AX366" s="91" t="s">
        <v>28</v>
      </c>
      <c r="AY366" s="91" t="s">
        <v>28</v>
      </c>
      <c r="AZ366" s="91" t="s">
        <v>28</v>
      </c>
      <c r="BA366" s="91" t="s">
        <v>28</v>
      </c>
      <c r="BB366" s="91" t="s">
        <v>28</v>
      </c>
      <c r="BD366" s="128">
        <v>1561</v>
      </c>
      <c r="BE366" s="128">
        <v>4</v>
      </c>
    </row>
    <row r="367" spans="1:57">
      <c r="A367" s="166">
        <v>43831</v>
      </c>
      <c r="B367" s="91">
        <v>193.23833211263022</v>
      </c>
      <c r="C367" s="91">
        <v>188.70833333333331</v>
      </c>
      <c r="D367" s="91">
        <v>235</v>
      </c>
      <c r="E367" s="91">
        <v>228.85833333333335</v>
      </c>
      <c r="F367" s="91">
        <v>206.32667032877603</v>
      </c>
      <c r="G367" s="91" t="s">
        <v>28</v>
      </c>
      <c r="H367" s="91">
        <v>205.64888848198783</v>
      </c>
      <c r="J367" s="91">
        <v>182</v>
      </c>
      <c r="K367" s="91">
        <v>233.38583501180011</v>
      </c>
      <c r="L367" s="91">
        <v>160</v>
      </c>
      <c r="M367" s="91">
        <v>194.21875</v>
      </c>
      <c r="N367" s="91" t="s">
        <v>28</v>
      </c>
      <c r="O367" s="91">
        <v>196.35958226521811</v>
      </c>
      <c r="P367" s="91" t="s">
        <v>28</v>
      </c>
      <c r="Q367" s="91" t="s">
        <v>28</v>
      </c>
      <c r="R367" s="91">
        <v>171</v>
      </c>
      <c r="T367" s="91">
        <v>152.29874801635742</v>
      </c>
      <c r="U367" s="91">
        <v>174</v>
      </c>
      <c r="V367" s="91">
        <v>159.38125038146973</v>
      </c>
      <c r="W367" s="91">
        <v>176.93250274658203</v>
      </c>
      <c r="X367" s="91" t="s">
        <v>28</v>
      </c>
      <c r="Y367" s="91">
        <v>162.76000022888184</v>
      </c>
      <c r="Z367" s="91" t="s">
        <v>28</v>
      </c>
      <c r="AA367" s="91">
        <v>239.04000345865884</v>
      </c>
      <c r="AC367" s="91">
        <v>87.898334503173828</v>
      </c>
      <c r="AD367" s="91">
        <v>91.017499923706055</v>
      </c>
      <c r="AE367" s="91">
        <v>30</v>
      </c>
      <c r="AF367" s="91">
        <v>91.850416342417404</v>
      </c>
      <c r="AG367" s="91" t="s">
        <v>28</v>
      </c>
      <c r="AH367" s="91" t="s">
        <v>28</v>
      </c>
      <c r="AI367" s="91">
        <v>79.367500305175781</v>
      </c>
      <c r="AJ367" s="91">
        <v>63.933750629425049</v>
      </c>
      <c r="AK367" s="91">
        <v>43.610000610351563</v>
      </c>
      <c r="AL367" s="91">
        <v>74.875</v>
      </c>
      <c r="AM367" s="91">
        <v>76.094999999999999</v>
      </c>
      <c r="AN367" s="91">
        <v>72.5</v>
      </c>
      <c r="AO367" s="91">
        <v>88.370000203450516</v>
      </c>
      <c r="AP367" s="91">
        <v>89.110000610351563</v>
      </c>
      <c r="AQ367" s="91" t="s">
        <v>28</v>
      </c>
      <c r="AR367" s="91">
        <v>121.34250068664551</v>
      </c>
      <c r="AS367" s="91">
        <v>122.47000122070313</v>
      </c>
      <c r="AT367" s="91" t="s">
        <v>28</v>
      </c>
      <c r="AV367" s="91" t="s">
        <v>28</v>
      </c>
      <c r="AW367" s="91" t="s">
        <v>28</v>
      </c>
      <c r="AX367" s="91" t="s">
        <v>28</v>
      </c>
      <c r="AY367" s="91" t="s">
        <v>28</v>
      </c>
      <c r="AZ367" s="91" t="s">
        <v>28</v>
      </c>
      <c r="BA367" s="91" t="s">
        <v>28</v>
      </c>
      <c r="BB367" s="91" t="s">
        <v>28</v>
      </c>
      <c r="BD367" s="128">
        <v>1565</v>
      </c>
      <c r="BE367" s="128">
        <v>5</v>
      </c>
    </row>
    <row r="368" spans="1:57">
      <c r="A368" s="166">
        <v>43862</v>
      </c>
      <c r="B368" s="91">
        <v>213.46291605631509</v>
      </c>
      <c r="C368" s="91" t="s">
        <v>28</v>
      </c>
      <c r="D368" s="91">
        <v>225</v>
      </c>
      <c r="E368" s="91">
        <v>241.20999949137371</v>
      </c>
      <c r="F368" s="91">
        <v>242.90499877929688</v>
      </c>
      <c r="G368" s="91" t="s">
        <v>28</v>
      </c>
      <c r="H368" s="91">
        <v>219.23145802815753</v>
      </c>
      <c r="J368" s="91">
        <v>198</v>
      </c>
      <c r="K368" s="91">
        <v>218.60000101725259</v>
      </c>
      <c r="L368" s="91">
        <v>198.33333333333334</v>
      </c>
      <c r="M368" s="91">
        <v>223.01874923706055</v>
      </c>
      <c r="N368" s="91" t="s">
        <v>28</v>
      </c>
      <c r="O368" s="91">
        <v>204.76666768391928</v>
      </c>
      <c r="P368" s="91">
        <v>290</v>
      </c>
      <c r="Q368" s="91">
        <v>246.52999877929688</v>
      </c>
      <c r="R368" s="91">
        <v>198.16666666666669</v>
      </c>
      <c r="T368" s="91">
        <v>157.1725025177002</v>
      </c>
      <c r="U368" s="91">
        <v>223.02999877929688</v>
      </c>
      <c r="V368" s="91">
        <v>177.97000122070313</v>
      </c>
      <c r="W368" s="91">
        <v>184.48749923706055</v>
      </c>
      <c r="X368" s="91">
        <v>161</v>
      </c>
      <c r="Y368" s="91">
        <v>170.88249969482422</v>
      </c>
      <c r="Z368" s="91">
        <v>261.66000366210938</v>
      </c>
      <c r="AA368" s="91">
        <v>225.45333353678384</v>
      </c>
      <c r="AC368" s="91">
        <v>100.15166600545247</v>
      </c>
      <c r="AD368" s="91">
        <v>89.48666636149089</v>
      </c>
      <c r="AE368" s="91">
        <v>46.666666666666664</v>
      </c>
      <c r="AF368" s="91">
        <v>95.447083155314132</v>
      </c>
      <c r="AG368" s="91" t="s">
        <v>28</v>
      </c>
      <c r="AH368" s="91" t="s">
        <v>28</v>
      </c>
      <c r="AI368" s="91">
        <v>82.569999694824219</v>
      </c>
      <c r="AJ368" s="91">
        <v>76.748888651529953</v>
      </c>
      <c r="AK368" s="91">
        <v>48.540000915527344</v>
      </c>
      <c r="AL368" s="91">
        <v>85.845001220703125</v>
      </c>
      <c r="AM368" s="91">
        <v>70.22</v>
      </c>
      <c r="AN368" s="91">
        <v>67.5</v>
      </c>
      <c r="AO368" s="91">
        <v>68.073333740234375</v>
      </c>
      <c r="AP368" s="91">
        <v>84.919998168945313</v>
      </c>
      <c r="AQ368" s="91">
        <v>95.139999389648438</v>
      </c>
      <c r="AR368" s="91">
        <v>106.82777913411458</v>
      </c>
      <c r="AS368" s="91">
        <v>89.917499542236328</v>
      </c>
      <c r="AT368" s="91" t="s">
        <v>28</v>
      </c>
      <c r="AV368" s="91" t="s">
        <v>28</v>
      </c>
      <c r="AW368" s="91" t="s">
        <v>28</v>
      </c>
      <c r="AX368" s="91" t="s">
        <v>28</v>
      </c>
      <c r="AY368" s="91" t="s">
        <v>28</v>
      </c>
      <c r="AZ368" s="91" t="s">
        <v>28</v>
      </c>
      <c r="BA368" s="91" t="s">
        <v>28</v>
      </c>
      <c r="BB368" s="91" t="s">
        <v>28</v>
      </c>
      <c r="BD368" s="128">
        <v>1570</v>
      </c>
      <c r="BE368" s="128">
        <v>4</v>
      </c>
    </row>
    <row r="369" spans="1:57">
      <c r="A369" s="166">
        <v>43891</v>
      </c>
      <c r="B369" s="91">
        <v>218</v>
      </c>
      <c r="C369" s="91">
        <v>214.36499786376953</v>
      </c>
      <c r="D369" s="91">
        <v>223.25222269694009</v>
      </c>
      <c r="E369" s="91">
        <v>230.1</v>
      </c>
      <c r="F369" s="91">
        <v>192.68000030517578</v>
      </c>
      <c r="G369" s="91" t="s">
        <v>28</v>
      </c>
      <c r="H369" s="91">
        <v>218.53907352023654</v>
      </c>
      <c r="J369" s="91">
        <v>215.33333333333334</v>
      </c>
      <c r="K369" s="91">
        <v>240.43222045898438</v>
      </c>
      <c r="L369" s="91">
        <v>175.23611111111111</v>
      </c>
      <c r="M369" s="91">
        <v>200.96333312988281</v>
      </c>
      <c r="N369" s="91" t="s">
        <v>28</v>
      </c>
      <c r="O369" s="91">
        <v>207.14166768391928</v>
      </c>
      <c r="P369" s="91">
        <v>278.89555528428815</v>
      </c>
      <c r="Q369" s="91" t="s">
        <v>28</v>
      </c>
      <c r="R369" s="91">
        <v>189.01041666666669</v>
      </c>
      <c r="T369" s="91">
        <v>173.83333333333334</v>
      </c>
      <c r="U369" s="91">
        <v>214</v>
      </c>
      <c r="V369" s="91">
        <v>167.82875061035156</v>
      </c>
      <c r="W369" s="91">
        <v>184.38500213623047</v>
      </c>
      <c r="X369" s="91" t="s">
        <v>28</v>
      </c>
      <c r="Y369" s="91">
        <v>163.10874938964844</v>
      </c>
      <c r="Z369" s="91">
        <v>222.01999918619791</v>
      </c>
      <c r="AA369" s="91">
        <v>247.21000671386719</v>
      </c>
      <c r="AC369" s="91">
        <v>93.178332434760193</v>
      </c>
      <c r="AD369" s="91">
        <v>101.37000020345052</v>
      </c>
      <c r="AE369" s="91" t="s">
        <v>28</v>
      </c>
      <c r="AF369" s="91">
        <v>79.057083765665695</v>
      </c>
      <c r="AG369" s="91" t="s">
        <v>28</v>
      </c>
      <c r="AH369" s="91" t="s">
        <v>28</v>
      </c>
      <c r="AI369" s="91">
        <v>65.626250267028809</v>
      </c>
      <c r="AJ369" s="91">
        <v>53.03999980290731</v>
      </c>
      <c r="AK369" s="91">
        <v>42.438333193461098</v>
      </c>
      <c r="AL369" s="91">
        <v>72</v>
      </c>
      <c r="AM369" s="91">
        <v>69</v>
      </c>
      <c r="AN369" s="91">
        <v>41</v>
      </c>
      <c r="AO369" s="91">
        <v>62.804999351501465</v>
      </c>
      <c r="AP369" s="91">
        <v>68.949996948242188</v>
      </c>
      <c r="AQ369" s="91">
        <v>59.270000457763672</v>
      </c>
      <c r="AR369" s="91">
        <v>113.20222324795192</v>
      </c>
      <c r="AS369" s="91">
        <v>88.031667073567704</v>
      </c>
      <c r="AT369" s="91" t="s">
        <v>28</v>
      </c>
      <c r="AV369" s="91" t="s">
        <v>28</v>
      </c>
      <c r="AW369" s="91" t="s">
        <v>28</v>
      </c>
      <c r="AX369" s="91" t="s">
        <v>28</v>
      </c>
      <c r="AY369" s="91" t="s">
        <v>28</v>
      </c>
      <c r="AZ369" s="91" t="s">
        <v>28</v>
      </c>
      <c r="BA369" s="91" t="s">
        <v>28</v>
      </c>
      <c r="BB369" s="91" t="s">
        <v>28</v>
      </c>
      <c r="BD369" s="128">
        <v>1574</v>
      </c>
      <c r="BE369" s="128">
        <v>4</v>
      </c>
    </row>
    <row r="370" spans="1:57">
      <c r="A370" s="166">
        <v>43922</v>
      </c>
      <c r="B370" s="91">
        <v>176.32555643717447</v>
      </c>
      <c r="C370" s="91">
        <v>174.08000183105469</v>
      </c>
      <c r="D370" s="91">
        <v>160.043332417806</v>
      </c>
      <c r="E370" s="91" t="s">
        <v>28</v>
      </c>
      <c r="F370" s="91" t="s">
        <v>28</v>
      </c>
      <c r="G370" s="91" t="s">
        <v>28</v>
      </c>
      <c r="H370" s="91">
        <v>170.14963022867838</v>
      </c>
      <c r="J370" s="91">
        <v>182.88888888888889</v>
      </c>
      <c r="K370" s="91">
        <v>194.85249964396158</v>
      </c>
      <c r="L370" s="91">
        <v>158.41499900817871</v>
      </c>
      <c r="M370" s="91">
        <v>194.11250114440918</v>
      </c>
      <c r="N370" s="91">
        <v>141.81333414713541</v>
      </c>
      <c r="O370" s="91">
        <v>176.40583292643228</v>
      </c>
      <c r="P370" s="91" t="s">
        <v>28</v>
      </c>
      <c r="Q370" s="91" t="s">
        <v>28</v>
      </c>
      <c r="R370" s="91">
        <v>162.46777767605252</v>
      </c>
      <c r="T370" s="91">
        <v>135.65</v>
      </c>
      <c r="U370" s="91" t="s">
        <v>28</v>
      </c>
      <c r="V370" s="91">
        <v>149.8174991607666</v>
      </c>
      <c r="W370" s="91">
        <v>205.06000518798828</v>
      </c>
      <c r="X370" s="91">
        <v>105.34000015258789</v>
      </c>
      <c r="Y370" s="91">
        <v>116.18249893188477</v>
      </c>
      <c r="Z370" s="91" t="s">
        <v>28</v>
      </c>
      <c r="AA370" s="91" t="s">
        <v>28</v>
      </c>
      <c r="AC370" s="91">
        <v>80.716666539510086</v>
      </c>
      <c r="AD370" s="91">
        <v>87.38333384195964</v>
      </c>
      <c r="AE370" s="91">
        <v>54.985000610351563</v>
      </c>
      <c r="AF370" s="91">
        <v>77.943000030517581</v>
      </c>
      <c r="AG370" s="91" t="s">
        <v>28</v>
      </c>
      <c r="AH370" s="91" t="s">
        <v>28</v>
      </c>
      <c r="AI370" s="91">
        <v>66.134000015258792</v>
      </c>
      <c r="AJ370" s="91">
        <v>49.150000190734865</v>
      </c>
      <c r="AK370" s="91">
        <v>34.40749979019165</v>
      </c>
      <c r="AL370" s="91" t="s">
        <v>28</v>
      </c>
      <c r="AM370" s="91" t="s">
        <v>28</v>
      </c>
      <c r="AN370" s="91" t="s">
        <v>28</v>
      </c>
      <c r="AO370" s="91">
        <v>45.170000076293945</v>
      </c>
      <c r="AP370" s="91">
        <v>45.165000915527344</v>
      </c>
      <c r="AQ370" s="91">
        <v>40.5</v>
      </c>
      <c r="AR370" s="91" t="s">
        <v>28</v>
      </c>
      <c r="AS370" s="91" t="s">
        <v>28</v>
      </c>
      <c r="AT370" s="91" t="s">
        <v>28</v>
      </c>
      <c r="AV370" s="91" t="s">
        <v>28</v>
      </c>
      <c r="AW370" s="91" t="s">
        <v>28</v>
      </c>
      <c r="AX370" s="91" t="s">
        <v>28</v>
      </c>
      <c r="AY370" s="91" t="s">
        <v>28</v>
      </c>
      <c r="AZ370" s="91" t="s">
        <v>28</v>
      </c>
      <c r="BA370" s="91" t="s">
        <v>28</v>
      </c>
      <c r="BB370" s="91" t="s">
        <v>28</v>
      </c>
      <c r="BD370" s="128">
        <v>1578</v>
      </c>
      <c r="BE370" s="128">
        <v>5</v>
      </c>
    </row>
    <row r="371" spans="1:57">
      <c r="A371" s="166">
        <v>43952</v>
      </c>
      <c r="B371" s="91">
        <v>163.33833058675131</v>
      </c>
      <c r="C371" s="91" t="s">
        <v>28</v>
      </c>
      <c r="D371" s="91">
        <v>178.35541725158691</v>
      </c>
      <c r="E371" s="91" t="s">
        <v>28</v>
      </c>
      <c r="F371" s="91" t="s">
        <v>28</v>
      </c>
      <c r="G371" s="91" t="s">
        <v>28</v>
      </c>
      <c r="H371" s="91">
        <v>170.84687391916913</v>
      </c>
      <c r="J371" s="91">
        <v>156.63166427612305</v>
      </c>
      <c r="K371" s="91">
        <v>171.60083262125653</v>
      </c>
      <c r="L371" s="91">
        <v>159.24208164215088</v>
      </c>
      <c r="M371" s="91">
        <v>196.95833333333331</v>
      </c>
      <c r="N371" s="91" t="s">
        <v>28</v>
      </c>
      <c r="O371" s="91">
        <v>166.54833348592123</v>
      </c>
      <c r="P371" s="91" t="s">
        <v>28</v>
      </c>
      <c r="Q371" s="91" t="s">
        <v>28</v>
      </c>
      <c r="R371" s="91">
        <v>157.93687295913696</v>
      </c>
      <c r="T371" s="91">
        <v>127.5</v>
      </c>
      <c r="U371" s="91">
        <v>122.69000244140625</v>
      </c>
      <c r="V371" s="91">
        <v>153.42250061035156</v>
      </c>
      <c r="W371" s="91" t="s">
        <v>28</v>
      </c>
      <c r="X371" s="91" t="s">
        <v>28</v>
      </c>
      <c r="Y371" s="91">
        <v>124.10750007629395</v>
      </c>
      <c r="Z371" s="91" t="s">
        <v>28</v>
      </c>
      <c r="AA371" s="91" t="s">
        <v>28</v>
      </c>
      <c r="AC371" s="91">
        <v>75.783750851949065</v>
      </c>
      <c r="AD371" s="91">
        <v>83.541250228881836</v>
      </c>
      <c r="AE371" s="91">
        <v>48</v>
      </c>
      <c r="AF371" s="91">
        <v>72.574166297912598</v>
      </c>
      <c r="AG371" s="91" t="s">
        <v>28</v>
      </c>
      <c r="AH371" s="91" t="s">
        <v>28</v>
      </c>
      <c r="AI371" s="91">
        <v>74.885000228881836</v>
      </c>
      <c r="AJ371" s="91">
        <v>68.441249370574951</v>
      </c>
      <c r="AK371" s="91">
        <v>49.756666819254555</v>
      </c>
      <c r="AL371" s="91">
        <v>56.45</v>
      </c>
      <c r="AM371" s="91">
        <v>53.5</v>
      </c>
      <c r="AN371" s="91">
        <v>49</v>
      </c>
      <c r="AO371" s="91">
        <v>50.903334299723305</v>
      </c>
      <c r="AP371" s="91">
        <v>52.700000762939453</v>
      </c>
      <c r="AQ371" s="91">
        <v>41.189998626708984</v>
      </c>
      <c r="AR371" s="91" t="s">
        <v>28</v>
      </c>
      <c r="AS371" s="91" t="s">
        <v>28</v>
      </c>
      <c r="AT371" s="91" t="s">
        <v>28</v>
      </c>
      <c r="AV371" s="91" t="s">
        <v>28</v>
      </c>
      <c r="AW371" s="91" t="s">
        <v>28</v>
      </c>
      <c r="AX371" s="91" t="s">
        <v>28</v>
      </c>
      <c r="AY371" s="91" t="s">
        <v>28</v>
      </c>
      <c r="AZ371" s="91" t="s">
        <v>28</v>
      </c>
      <c r="BA371" s="91" t="s">
        <v>28</v>
      </c>
      <c r="BB371" s="91" t="s">
        <v>28</v>
      </c>
      <c r="BD371" s="128">
        <v>1583</v>
      </c>
      <c r="BE371" s="128">
        <v>4</v>
      </c>
    </row>
    <row r="372" spans="1:57">
      <c r="A372" s="166">
        <v>43983</v>
      </c>
      <c r="B372" s="91">
        <v>167.99111005995007</v>
      </c>
      <c r="C372" s="91" t="s">
        <v>28</v>
      </c>
      <c r="D372" s="91">
        <v>165.26000213623047</v>
      </c>
      <c r="E372" s="91">
        <v>159.97166697184247</v>
      </c>
      <c r="F372" s="91">
        <v>149.99666849772137</v>
      </c>
      <c r="G372" s="91" t="s">
        <v>28</v>
      </c>
      <c r="H372" s="91">
        <v>166.62555609809027</v>
      </c>
      <c r="J372" s="91">
        <v>165.58750089009604</v>
      </c>
      <c r="K372" s="91">
        <v>180.47416687011719</v>
      </c>
      <c r="L372" s="91">
        <v>160.27325210571288</v>
      </c>
      <c r="M372" s="91">
        <v>177.5433349609375</v>
      </c>
      <c r="N372" s="91">
        <v>125</v>
      </c>
      <c r="O372" s="91">
        <v>156.26291720072427</v>
      </c>
      <c r="P372" s="91">
        <v>208.08750025431314</v>
      </c>
      <c r="Q372" s="91" t="s">
        <v>28</v>
      </c>
      <c r="R372" s="91">
        <v>160.27207768758137</v>
      </c>
      <c r="T372" s="91">
        <v>127.5</v>
      </c>
      <c r="U372" s="91">
        <v>138.33249855041504</v>
      </c>
      <c r="V372" s="91">
        <v>146.37624835968018</v>
      </c>
      <c r="W372" s="91">
        <v>175.75999959309897</v>
      </c>
      <c r="X372" s="91">
        <v>128</v>
      </c>
      <c r="Y372" s="91">
        <v>133.04250335693359</v>
      </c>
      <c r="Z372" s="91">
        <v>187.25</v>
      </c>
      <c r="AA372" s="91">
        <v>187.2066650390625</v>
      </c>
      <c r="AC372" s="91">
        <v>75.988748550415039</v>
      </c>
      <c r="AD372" s="91">
        <v>80.497501373291016</v>
      </c>
      <c r="AE372" s="91">
        <v>52.227499961853027</v>
      </c>
      <c r="AF372" s="91">
        <v>72.913333098093673</v>
      </c>
      <c r="AG372" s="91" t="s">
        <v>28</v>
      </c>
      <c r="AH372" s="91" t="s">
        <v>28</v>
      </c>
      <c r="AI372" s="91">
        <v>71.636248588562012</v>
      </c>
      <c r="AJ372" s="91">
        <v>62.580833752950028</v>
      </c>
      <c r="AK372" s="91">
        <v>43.12999963760376</v>
      </c>
      <c r="AL372" s="91">
        <v>56</v>
      </c>
      <c r="AM372" s="91">
        <v>54</v>
      </c>
      <c r="AN372" s="91">
        <v>55.745000839233398</v>
      </c>
      <c r="AO372" s="91">
        <v>56.57374906539917</v>
      </c>
      <c r="AP372" s="91">
        <v>58.367499351501465</v>
      </c>
      <c r="AQ372" s="91">
        <v>47.809999465942383</v>
      </c>
      <c r="AR372" s="91">
        <v>100.92437505722046</v>
      </c>
      <c r="AS372" s="91">
        <v>88.850000381469727</v>
      </c>
      <c r="AT372" s="91" t="s">
        <v>28</v>
      </c>
      <c r="AV372" s="91" t="s">
        <v>28</v>
      </c>
      <c r="AW372" s="91" t="s">
        <v>28</v>
      </c>
      <c r="AX372" s="91" t="s">
        <v>28</v>
      </c>
      <c r="AY372" s="91" t="s">
        <v>28</v>
      </c>
      <c r="AZ372" s="91" t="s">
        <v>28</v>
      </c>
      <c r="BA372" s="91" t="s">
        <v>28</v>
      </c>
      <c r="BB372" s="91" t="s">
        <v>28</v>
      </c>
      <c r="BD372" s="128">
        <v>1587</v>
      </c>
      <c r="BE372" s="128">
        <v>4</v>
      </c>
    </row>
    <row r="373" spans="1:57">
      <c r="A373" s="166">
        <v>44013</v>
      </c>
      <c r="B373" s="91">
        <v>183.16500091552737</v>
      </c>
      <c r="C373" s="91">
        <v>150.69000244140625</v>
      </c>
      <c r="D373" s="91">
        <v>180.94833526611328</v>
      </c>
      <c r="E373" s="91">
        <v>153.77750015258789</v>
      </c>
      <c r="F373" s="91" t="s">
        <v>28</v>
      </c>
      <c r="G373" s="91" t="s">
        <v>28</v>
      </c>
      <c r="H373" s="91">
        <v>171.60111287434896</v>
      </c>
      <c r="J373" s="91">
        <v>174.13749821980792</v>
      </c>
      <c r="K373" s="91">
        <v>193.89666748046875</v>
      </c>
      <c r="L373" s="91">
        <v>149.47444322374133</v>
      </c>
      <c r="M373" s="91">
        <v>177.45999908447266</v>
      </c>
      <c r="N373" s="91" t="s">
        <v>28</v>
      </c>
      <c r="O373" s="91">
        <v>179.38199818929036</v>
      </c>
      <c r="P373" s="91">
        <v>219.83399963378906</v>
      </c>
      <c r="Q373" s="91">
        <v>256.08499145507813</v>
      </c>
      <c r="R373" s="91">
        <v>166.87166531880695</v>
      </c>
      <c r="T373" s="91">
        <v>135.62249946594238</v>
      </c>
      <c r="U373" s="91">
        <v>171.95499992370605</v>
      </c>
      <c r="V373" s="91">
        <v>139.36666870117188</v>
      </c>
      <c r="W373" s="91">
        <v>143.15499877929688</v>
      </c>
      <c r="X373" s="91" t="s">
        <v>28</v>
      </c>
      <c r="Y373" s="91">
        <v>136.00000076293946</v>
      </c>
      <c r="Z373" s="91">
        <v>196.1040008544922</v>
      </c>
      <c r="AA373" s="91">
        <v>223.70333353678384</v>
      </c>
      <c r="AC373" s="91">
        <v>77.25999927520752</v>
      </c>
      <c r="AD373" s="91">
        <v>82.097778744167741</v>
      </c>
      <c r="AE373" s="91">
        <v>49.982500076293945</v>
      </c>
      <c r="AF373" s="91">
        <v>73.203890058729385</v>
      </c>
      <c r="AG373" s="91" t="s">
        <v>28</v>
      </c>
      <c r="AH373" s="91" t="s">
        <v>28</v>
      </c>
      <c r="AI373" s="91">
        <v>73.565000915527349</v>
      </c>
      <c r="AJ373" s="91">
        <v>65.02800025939942</v>
      </c>
      <c r="AK373" s="91">
        <v>58.517500241597496</v>
      </c>
      <c r="AL373" s="91">
        <v>69.739999771118164</v>
      </c>
      <c r="AM373" s="91">
        <v>66.387499809265137</v>
      </c>
      <c r="AN373" s="91">
        <v>57.5</v>
      </c>
      <c r="AO373" s="91">
        <v>65.166666666666671</v>
      </c>
      <c r="AP373" s="91">
        <v>62.969999313354492</v>
      </c>
      <c r="AQ373" s="91">
        <v>53.220001220703125</v>
      </c>
      <c r="AR373" s="91">
        <v>102.90166676839195</v>
      </c>
      <c r="AS373" s="91">
        <v>90.087499618530273</v>
      </c>
      <c r="AT373" s="91" t="s">
        <v>28</v>
      </c>
      <c r="AV373" s="91" t="s">
        <v>28</v>
      </c>
      <c r="AW373" s="91" t="s">
        <v>28</v>
      </c>
      <c r="AX373" s="91" t="s">
        <v>28</v>
      </c>
      <c r="AY373" s="91" t="s">
        <v>28</v>
      </c>
      <c r="AZ373" s="91" t="s">
        <v>28</v>
      </c>
      <c r="BA373" s="91" t="s">
        <v>28</v>
      </c>
      <c r="BB373" s="91" t="s">
        <v>28</v>
      </c>
      <c r="BD373" s="128">
        <v>1591</v>
      </c>
      <c r="BE373" s="128">
        <v>5</v>
      </c>
    </row>
    <row r="374" spans="1:57">
      <c r="A374" s="166">
        <v>44044</v>
      </c>
      <c r="B374" s="91">
        <v>182.18333371480304</v>
      </c>
      <c r="C374" s="91">
        <v>148.98500315348309</v>
      </c>
      <c r="D374" s="91">
        <v>170.75458335876465</v>
      </c>
      <c r="E374" s="91">
        <v>152.14333343505859</v>
      </c>
      <c r="F374" s="91">
        <v>152.80166625976563</v>
      </c>
      <c r="G374" s="91" t="s">
        <v>28</v>
      </c>
      <c r="H374" s="91">
        <v>167.30764007568359</v>
      </c>
      <c r="J374" s="91">
        <v>164.93000030517581</v>
      </c>
      <c r="K374" s="91">
        <v>198.49125226338703</v>
      </c>
      <c r="L374" s="91">
        <v>131.08333269755045</v>
      </c>
      <c r="M374" s="91" t="s">
        <v>28</v>
      </c>
      <c r="N374" s="91" t="s">
        <v>28</v>
      </c>
      <c r="O374" s="91">
        <v>165.03666559855142</v>
      </c>
      <c r="P374" s="91">
        <v>216.68583170572919</v>
      </c>
      <c r="Q374" s="91" t="s">
        <v>28</v>
      </c>
      <c r="R374" s="91">
        <v>148.00666650136313</v>
      </c>
      <c r="T374" s="91">
        <v>118.98750019073486</v>
      </c>
      <c r="U374" s="91">
        <v>138.67833455403647</v>
      </c>
      <c r="V374" s="91">
        <v>117.99125194549561</v>
      </c>
      <c r="W374" s="91">
        <v>117.12666575113933</v>
      </c>
      <c r="X374" s="91" t="s">
        <v>28</v>
      </c>
      <c r="Y374" s="91">
        <v>122.28125</v>
      </c>
      <c r="Z374" s="91">
        <v>201.27000045776367</v>
      </c>
      <c r="AA374" s="91">
        <v>220.94499969482422</v>
      </c>
      <c r="AC374" s="91">
        <v>66.898332754770919</v>
      </c>
      <c r="AD374" s="91">
        <v>70.920000076293945</v>
      </c>
      <c r="AE374" s="91">
        <v>45.673749923706055</v>
      </c>
      <c r="AF374" s="91">
        <v>69.347499847412109</v>
      </c>
      <c r="AG374" s="91">
        <v>36.029998779296875</v>
      </c>
      <c r="AH374" s="91" t="s">
        <v>28</v>
      </c>
      <c r="AI374" s="91">
        <v>73.566249847412109</v>
      </c>
      <c r="AJ374" s="91">
        <v>62.757499694824219</v>
      </c>
      <c r="AK374" s="91">
        <v>48.619998931884766</v>
      </c>
      <c r="AL374" s="91">
        <v>70.145000457763672</v>
      </c>
      <c r="AM374" s="91">
        <v>82.904998779296875</v>
      </c>
      <c r="AN374" s="91">
        <v>79.25</v>
      </c>
      <c r="AO374" s="91">
        <v>47.626666386922196</v>
      </c>
      <c r="AP374" s="91">
        <v>48.482500076293945</v>
      </c>
      <c r="AQ374" s="91">
        <v>45.177499771118164</v>
      </c>
      <c r="AR374" s="91">
        <v>103.71670811971029</v>
      </c>
      <c r="AS374" s="91">
        <v>87.045833905537918</v>
      </c>
      <c r="AT374" s="91" t="s">
        <v>28</v>
      </c>
      <c r="AV374" s="91" t="s">
        <v>28</v>
      </c>
      <c r="AW374" s="91" t="s">
        <v>28</v>
      </c>
      <c r="AX374" s="91" t="s">
        <v>28</v>
      </c>
      <c r="AY374" s="91" t="s">
        <v>28</v>
      </c>
      <c r="AZ374" s="91" t="s">
        <v>28</v>
      </c>
      <c r="BA374" s="91" t="s">
        <v>28</v>
      </c>
      <c r="BB374" s="91" t="s">
        <v>28</v>
      </c>
      <c r="BD374" s="128">
        <v>1596</v>
      </c>
      <c r="BE374" s="128">
        <v>4</v>
      </c>
    </row>
    <row r="375" spans="1:57">
      <c r="A375" s="166">
        <v>44075</v>
      </c>
      <c r="B375" s="91">
        <v>177.19083404541018</v>
      </c>
      <c r="C375" s="91">
        <v>135</v>
      </c>
      <c r="D375" s="91">
        <v>187.04433390299479</v>
      </c>
      <c r="E375" s="91">
        <v>177.94749959309897</v>
      </c>
      <c r="F375" s="91">
        <v>172.77999877929688</v>
      </c>
      <c r="G375" s="91" t="s">
        <v>28</v>
      </c>
      <c r="H375" s="91">
        <v>166.41172264946832</v>
      </c>
      <c r="J375" s="91">
        <v>179.40400238037108</v>
      </c>
      <c r="K375" s="91">
        <v>206.18466695149738</v>
      </c>
      <c r="L375" s="91">
        <v>150.83749961853027</v>
      </c>
      <c r="M375" s="91" t="s">
        <v>28</v>
      </c>
      <c r="N375" s="91" t="s">
        <v>28</v>
      </c>
      <c r="O375" s="91">
        <v>168.60666809082031</v>
      </c>
      <c r="P375" s="91">
        <v>228.08533223470053</v>
      </c>
      <c r="Q375" s="91">
        <v>320.48001098632813</v>
      </c>
      <c r="R375" s="91">
        <v>166.59850158691407</v>
      </c>
      <c r="T375" s="91">
        <v>132.49899826049804</v>
      </c>
      <c r="U375" s="91">
        <v>136.13500061035157</v>
      </c>
      <c r="V375" s="91">
        <v>127.51000213623047</v>
      </c>
      <c r="W375" s="91">
        <v>146.00499725341797</v>
      </c>
      <c r="X375" s="91" t="s">
        <v>28</v>
      </c>
      <c r="Y375" s="91">
        <v>137.60800170898438</v>
      </c>
      <c r="Z375" s="91">
        <v>199.89199829101563</v>
      </c>
      <c r="AA375" s="91">
        <v>210.85199890136718</v>
      </c>
      <c r="AC375" s="91">
        <v>78.320000457763669</v>
      </c>
      <c r="AD375" s="91">
        <v>80.389334106445318</v>
      </c>
      <c r="AE375" s="91">
        <v>40.007999420166016</v>
      </c>
      <c r="AF375" s="91">
        <v>72.672333017985025</v>
      </c>
      <c r="AG375" s="91" t="s">
        <v>28</v>
      </c>
      <c r="AH375" s="91" t="s">
        <v>28</v>
      </c>
      <c r="AI375" s="91">
        <v>87.73299942016601</v>
      </c>
      <c r="AJ375" s="91">
        <v>74.3879997253418</v>
      </c>
      <c r="AK375" s="91">
        <v>55.875000476837158</v>
      </c>
      <c r="AL375" s="91">
        <v>60.392499923706055</v>
      </c>
      <c r="AM375" s="91">
        <v>56.529999732971191</v>
      </c>
      <c r="AN375" s="91">
        <v>48.782500267028809</v>
      </c>
      <c r="AO375" s="91">
        <v>58.471249580383301</v>
      </c>
      <c r="AP375" s="91">
        <v>58.629999160766602</v>
      </c>
      <c r="AQ375" s="91">
        <v>52.645000457763672</v>
      </c>
      <c r="AR375" s="91">
        <v>109.59166577657065</v>
      </c>
      <c r="AS375" s="91">
        <v>82.704999923706055</v>
      </c>
      <c r="AT375" s="91" t="s">
        <v>28</v>
      </c>
      <c r="AV375" s="91" t="s">
        <v>28</v>
      </c>
      <c r="AW375" s="91" t="s">
        <v>28</v>
      </c>
      <c r="AX375" s="91" t="s">
        <v>28</v>
      </c>
      <c r="AY375" s="91" t="s">
        <v>28</v>
      </c>
      <c r="AZ375" s="91" t="s">
        <v>28</v>
      </c>
      <c r="BA375" s="91" t="s">
        <v>28</v>
      </c>
      <c r="BB375" s="91" t="s">
        <v>28</v>
      </c>
      <c r="BD375" s="128">
        <v>1600</v>
      </c>
      <c r="BE375" s="128">
        <v>5</v>
      </c>
    </row>
    <row r="376" spans="1:57">
      <c r="A376" s="166">
        <v>44105</v>
      </c>
      <c r="B376" s="91">
        <v>210</v>
      </c>
      <c r="C376" s="91">
        <v>163.97500101725259</v>
      </c>
      <c r="D376" s="91">
        <v>224.51749801635742</v>
      </c>
      <c r="E376" s="91">
        <v>192.83333333333334</v>
      </c>
      <c r="F376" s="91">
        <v>189.75222269694009</v>
      </c>
      <c r="G376" s="91" t="s">
        <v>28</v>
      </c>
      <c r="H376" s="91">
        <v>199.49749967787</v>
      </c>
      <c r="J376" s="91">
        <v>212.07749811808267</v>
      </c>
      <c r="K376" s="91">
        <v>239.82500330607098</v>
      </c>
      <c r="L376" s="91">
        <v>153.08249855041504</v>
      </c>
      <c r="M376" s="91" t="s">
        <v>28</v>
      </c>
      <c r="N376" s="91" t="s">
        <v>28</v>
      </c>
      <c r="O376" s="91">
        <v>195.48833465576172</v>
      </c>
      <c r="P376" s="91">
        <v>234.18444146050345</v>
      </c>
      <c r="Q376" s="91">
        <v>273.10499827067054</v>
      </c>
      <c r="R376" s="91">
        <v>182.57999833424884</v>
      </c>
      <c r="T376" s="91">
        <v>151.55499839782715</v>
      </c>
      <c r="U376" s="91">
        <v>163.47249794006348</v>
      </c>
      <c r="V376" s="91">
        <v>148.05374717712402</v>
      </c>
      <c r="W376" s="91">
        <v>148</v>
      </c>
      <c r="X376" s="91">
        <v>154.30999755859375</v>
      </c>
      <c r="Y376" s="91">
        <v>167.89500045776367</v>
      </c>
      <c r="Z376" s="91">
        <v>205.42333475748697</v>
      </c>
      <c r="AA376" s="91">
        <v>243.52999877929688</v>
      </c>
      <c r="AC376" s="91">
        <v>76.775000254313156</v>
      </c>
      <c r="AD376" s="91">
        <v>76.219999313354492</v>
      </c>
      <c r="AE376" s="91">
        <v>40.799999237060547</v>
      </c>
      <c r="AF376" s="91">
        <v>72.88624906539917</v>
      </c>
      <c r="AG376" s="91" t="s">
        <v>28</v>
      </c>
      <c r="AH376" s="91" t="s">
        <v>28</v>
      </c>
      <c r="AI376" s="91">
        <v>70.051250457763672</v>
      </c>
      <c r="AJ376" s="91">
        <v>65.740000247955322</v>
      </c>
      <c r="AK376" s="91">
        <v>50</v>
      </c>
      <c r="AL376" s="91">
        <v>59.912498474121094</v>
      </c>
      <c r="AM376" s="91">
        <v>58.125</v>
      </c>
      <c r="AN376" s="91">
        <v>58.125</v>
      </c>
      <c r="AO376" s="91">
        <v>54.396111382378471</v>
      </c>
      <c r="AP376" s="91">
        <v>57.933333714803062</v>
      </c>
      <c r="AQ376" s="91">
        <v>51.349999745686851</v>
      </c>
      <c r="AR376" s="91">
        <v>102.88149897257487</v>
      </c>
      <c r="AS376" s="91">
        <v>81.571666717529297</v>
      </c>
      <c r="AT376" s="91" t="s">
        <v>28</v>
      </c>
      <c r="AV376" s="91" t="s">
        <v>28</v>
      </c>
      <c r="AW376" s="91" t="s">
        <v>28</v>
      </c>
      <c r="AX376" s="91" t="s">
        <v>28</v>
      </c>
      <c r="AY376" s="91" t="s">
        <v>28</v>
      </c>
      <c r="AZ376" s="91" t="s">
        <v>28</v>
      </c>
      <c r="BA376" s="91" t="s">
        <v>28</v>
      </c>
      <c r="BB376" s="91" t="s">
        <v>28</v>
      </c>
      <c r="BD376" s="128">
        <v>1605</v>
      </c>
      <c r="BE376" s="128">
        <v>4</v>
      </c>
    </row>
    <row r="377" spans="1:57">
      <c r="A377" s="166">
        <v>44136</v>
      </c>
      <c r="B377" s="91">
        <v>218</v>
      </c>
      <c r="C377" s="91">
        <v>209.56500244140625</v>
      </c>
      <c r="D377" s="91">
        <v>214.10444471571179</v>
      </c>
      <c r="E377" s="91">
        <v>210.94777682834203</v>
      </c>
      <c r="F377" s="91">
        <v>188.34249496459961</v>
      </c>
      <c r="G377" s="91" t="s">
        <v>28</v>
      </c>
      <c r="H377" s="91">
        <v>213.88981571903935</v>
      </c>
      <c r="J377" s="91">
        <v>225.81222364637586</v>
      </c>
      <c r="K377" s="91">
        <v>266.95222134060327</v>
      </c>
      <c r="L377" s="91">
        <v>158.49250030517578</v>
      </c>
      <c r="M377" s="91" t="s">
        <v>28</v>
      </c>
      <c r="N377" s="91" t="s">
        <v>28</v>
      </c>
      <c r="O377" s="91">
        <v>195.34944576687283</v>
      </c>
      <c r="P377" s="91">
        <v>237.97333780924478</v>
      </c>
      <c r="Q377" s="91">
        <v>263.02944437662762</v>
      </c>
      <c r="R377" s="91">
        <v>204.31361219618057</v>
      </c>
      <c r="T377" s="91">
        <v>153.66666666666666</v>
      </c>
      <c r="U377" s="91">
        <v>178.93333435058594</v>
      </c>
      <c r="V377" s="91">
        <v>153.22500038146973</v>
      </c>
      <c r="W377" s="91">
        <v>160.83333333333334</v>
      </c>
      <c r="X377" s="91" t="s">
        <v>28</v>
      </c>
      <c r="Y377" s="91">
        <v>165.68667093912759</v>
      </c>
      <c r="Z377" s="91">
        <v>209.63500213623047</v>
      </c>
      <c r="AA377" s="91">
        <v>218.59666951497397</v>
      </c>
      <c r="AC377" s="91">
        <v>87.576666514078781</v>
      </c>
      <c r="AD377" s="91">
        <v>83.709999084472656</v>
      </c>
      <c r="AE377" s="91">
        <v>52.065000534057617</v>
      </c>
      <c r="AF377" s="91">
        <v>75.217499732971191</v>
      </c>
      <c r="AG377" s="91" t="s">
        <v>28</v>
      </c>
      <c r="AH377" s="91" t="s">
        <v>28</v>
      </c>
      <c r="AI377" s="91">
        <v>76.24166615804036</v>
      </c>
      <c r="AJ377" s="91">
        <v>56.057500839233398</v>
      </c>
      <c r="AK377" s="91">
        <v>44.5</v>
      </c>
      <c r="AL377" s="91">
        <v>80.560000101725265</v>
      </c>
      <c r="AM377" s="91">
        <v>86.52</v>
      </c>
      <c r="AN377" s="91">
        <v>84.333333333333329</v>
      </c>
      <c r="AO377" s="91">
        <v>63.117498779296874</v>
      </c>
      <c r="AP377" s="91">
        <v>72.319999694824219</v>
      </c>
      <c r="AQ377" s="91">
        <v>66.140000343322754</v>
      </c>
      <c r="AR377" s="91">
        <v>100.34000057644313</v>
      </c>
      <c r="AS377" s="91">
        <v>80.123331705729171</v>
      </c>
      <c r="AT377" s="91" t="s">
        <v>28</v>
      </c>
      <c r="AV377" s="91" t="s">
        <v>28</v>
      </c>
      <c r="AW377" s="91" t="s">
        <v>28</v>
      </c>
      <c r="AX377" s="91" t="s">
        <v>28</v>
      </c>
      <c r="AY377" s="91" t="s">
        <v>28</v>
      </c>
      <c r="AZ377" s="91" t="s">
        <v>28</v>
      </c>
      <c r="BA377" s="91" t="s">
        <v>28</v>
      </c>
      <c r="BB377" s="91" t="s">
        <v>28</v>
      </c>
      <c r="BD377" s="128">
        <v>1609</v>
      </c>
      <c r="BE377" s="128">
        <v>4</v>
      </c>
    </row>
    <row r="378" spans="1:57">
      <c r="A378" s="166">
        <v>44166</v>
      </c>
      <c r="B378" s="91" t="s">
        <v>28</v>
      </c>
      <c r="C378" s="91">
        <v>199.375</v>
      </c>
      <c r="D378" s="91">
        <v>263.09166971842444</v>
      </c>
      <c r="E378" s="91">
        <v>229.77666510687934</v>
      </c>
      <c r="F378" s="91">
        <v>185</v>
      </c>
      <c r="G378" s="91" t="s">
        <v>28</v>
      </c>
      <c r="H378" s="91">
        <v>231.23333485921222</v>
      </c>
      <c r="J378" s="91">
        <v>261.44833119710285</v>
      </c>
      <c r="K378" s="91">
        <v>298.6611141628689</v>
      </c>
      <c r="L378" s="91">
        <v>185.48000335693359</v>
      </c>
      <c r="M378" s="91" t="s">
        <v>28</v>
      </c>
      <c r="N378" s="91" t="s">
        <v>28</v>
      </c>
      <c r="O378" s="91">
        <v>259.33125114440918</v>
      </c>
      <c r="P378" s="91" t="s">
        <v>28</v>
      </c>
      <c r="Q378" s="91">
        <v>281.96733601888025</v>
      </c>
      <c r="R378" s="91">
        <v>234.21750005086264</v>
      </c>
      <c r="T378" s="91">
        <v>155.07666778564453</v>
      </c>
      <c r="U378" s="91">
        <v>188.49500147501627</v>
      </c>
      <c r="V378" s="91">
        <v>165.34666442871094</v>
      </c>
      <c r="W378" s="91">
        <v>177.5</v>
      </c>
      <c r="X378" s="91" t="s">
        <v>28</v>
      </c>
      <c r="Y378" s="91">
        <v>156.43249893188477</v>
      </c>
      <c r="Z378" s="91" t="s">
        <v>28</v>
      </c>
      <c r="AA378" s="91">
        <v>228.72199707031251</v>
      </c>
      <c r="AC378" s="91">
        <v>91.836666531033003</v>
      </c>
      <c r="AD378" s="91">
        <v>90.970001220703125</v>
      </c>
      <c r="AE378" s="91">
        <v>46.400001525878906</v>
      </c>
      <c r="AF378" s="91">
        <v>76.108889685736756</v>
      </c>
      <c r="AG378" s="91" t="s">
        <v>28</v>
      </c>
      <c r="AH378" s="91" t="s">
        <v>28</v>
      </c>
      <c r="AI378" s="91">
        <v>89.217499732971191</v>
      </c>
      <c r="AJ378" s="91">
        <v>81.822501182556152</v>
      </c>
      <c r="AK378" s="91">
        <v>62.426666259765625</v>
      </c>
      <c r="AL378" s="91">
        <v>81.54999959309896</v>
      </c>
      <c r="AM378" s="91">
        <v>86.504999999999995</v>
      </c>
      <c r="AN378" s="91">
        <v>91.166666666666671</v>
      </c>
      <c r="AO378" s="91">
        <v>80.957500457763672</v>
      </c>
      <c r="AP378" s="91">
        <v>76.509998321533203</v>
      </c>
      <c r="AQ378" s="91">
        <v>68.610000610351563</v>
      </c>
      <c r="AR378" s="91">
        <v>105.66463292439781</v>
      </c>
      <c r="AS378" s="91">
        <v>84.184999084472651</v>
      </c>
      <c r="AT378" s="91" t="s">
        <v>28</v>
      </c>
      <c r="AV378" s="91" t="s">
        <v>28</v>
      </c>
      <c r="AW378" s="91" t="s">
        <v>28</v>
      </c>
      <c r="AX378" s="91" t="s">
        <v>28</v>
      </c>
      <c r="AY378" s="91" t="s">
        <v>28</v>
      </c>
      <c r="AZ378" s="91" t="s">
        <v>28</v>
      </c>
      <c r="BA378" s="91" t="s">
        <v>28</v>
      </c>
      <c r="BB378" s="91" t="s">
        <v>28</v>
      </c>
      <c r="BD378" s="128">
        <v>1613</v>
      </c>
      <c r="BE378" s="128">
        <v>5</v>
      </c>
    </row>
    <row r="379" spans="1:57">
      <c r="A379" s="166">
        <v>44197</v>
      </c>
      <c r="B379" s="91" t="s">
        <v>28</v>
      </c>
      <c r="C379" s="91">
        <v>246.24666595458984</v>
      </c>
      <c r="D379" s="91">
        <v>336.760009765625</v>
      </c>
      <c r="E379" s="91">
        <v>265.66833333333335</v>
      </c>
      <c r="F379" s="91" t="s">
        <v>28</v>
      </c>
      <c r="G379" s="91" t="s">
        <v>28</v>
      </c>
      <c r="H379" s="91">
        <v>291.50333786010742</v>
      </c>
      <c r="J379" s="91">
        <v>296.00666469997827</v>
      </c>
      <c r="K379" s="91">
        <v>312.67541122436523</v>
      </c>
      <c r="L379" s="91">
        <v>190</v>
      </c>
      <c r="M379" s="91" t="s">
        <v>28</v>
      </c>
      <c r="N379" s="91" t="s">
        <v>28</v>
      </c>
      <c r="O379" s="91">
        <v>282.74708302815753</v>
      </c>
      <c r="P379" s="91">
        <v>319.88333129882813</v>
      </c>
      <c r="Q379" s="91">
        <v>308.53332858615454</v>
      </c>
      <c r="R379" s="91">
        <v>279.99999830457898</v>
      </c>
      <c r="T379" s="91">
        <v>200.32625198364258</v>
      </c>
      <c r="U379" s="91">
        <v>177.16250038146973</v>
      </c>
      <c r="V379" s="91">
        <v>180.03999900817871</v>
      </c>
      <c r="W379" s="91" t="s">
        <v>28</v>
      </c>
      <c r="X379" s="91" t="s">
        <v>28</v>
      </c>
      <c r="Y379" s="91">
        <v>167.0724983215332</v>
      </c>
      <c r="Z379" s="91">
        <v>243.94999694824219</v>
      </c>
      <c r="AA379" s="91">
        <v>246.98666890462241</v>
      </c>
      <c r="AC379" s="91">
        <v>107.30374908447266</v>
      </c>
      <c r="AD379" s="91">
        <v>105.85250091552734</v>
      </c>
      <c r="AE379" s="91" t="s">
        <v>28</v>
      </c>
      <c r="AF379" s="91">
        <v>89.185000101725265</v>
      </c>
      <c r="AG379" s="91" t="s">
        <v>28</v>
      </c>
      <c r="AH379" s="91" t="s">
        <v>28</v>
      </c>
      <c r="AI379" s="91">
        <v>107.23750146230061</v>
      </c>
      <c r="AJ379" s="91">
        <v>100.11875057220459</v>
      </c>
      <c r="AK379" s="91">
        <v>89.861667633056641</v>
      </c>
      <c r="AL379" s="91">
        <v>98.002499999999998</v>
      </c>
      <c r="AM379" s="91">
        <v>99.125</v>
      </c>
      <c r="AN379" s="91">
        <v>85.25</v>
      </c>
      <c r="AO379" s="91">
        <v>90.699996948242188</v>
      </c>
      <c r="AP379" s="91">
        <v>102.375</v>
      </c>
      <c r="AQ379" s="91" t="s">
        <v>28</v>
      </c>
      <c r="AR379" s="91">
        <v>127.04021024703979</v>
      </c>
      <c r="AS379" s="91">
        <v>99.8416667514377</v>
      </c>
      <c r="AT379" s="91" t="s">
        <v>28</v>
      </c>
      <c r="AV379" s="91" t="s">
        <v>28</v>
      </c>
      <c r="AW379" s="91" t="s">
        <v>28</v>
      </c>
      <c r="AX379" s="91" t="s">
        <v>28</v>
      </c>
      <c r="AY379" s="91" t="s">
        <v>28</v>
      </c>
      <c r="AZ379" s="91" t="s">
        <v>28</v>
      </c>
      <c r="BA379" s="91" t="s">
        <v>28</v>
      </c>
      <c r="BB379" s="91" t="s">
        <v>28</v>
      </c>
      <c r="BD379" s="128">
        <v>1618</v>
      </c>
      <c r="BE379" s="128">
        <v>4</v>
      </c>
    </row>
    <row r="380" spans="1:57">
      <c r="A380" s="166">
        <v>44228</v>
      </c>
      <c r="B380" s="91">
        <v>273.5</v>
      </c>
      <c r="C380" s="91">
        <v>239.65999857584634</v>
      </c>
      <c r="D380" s="91">
        <v>342.44000244140625</v>
      </c>
      <c r="E380" s="91" t="s">
        <v>28</v>
      </c>
      <c r="F380" s="91" t="s">
        <v>28</v>
      </c>
      <c r="G380" s="91" t="s">
        <v>28</v>
      </c>
      <c r="H380" s="91">
        <v>285.20000033908417</v>
      </c>
      <c r="J380" s="91">
        <v>261.27833557128906</v>
      </c>
      <c r="K380" s="91">
        <v>297.69889322916669</v>
      </c>
      <c r="L380" s="91">
        <v>200</v>
      </c>
      <c r="M380" s="91" t="s">
        <v>28</v>
      </c>
      <c r="N380" s="91" t="s">
        <v>28</v>
      </c>
      <c r="O380" s="91">
        <v>298.7145830790202</v>
      </c>
      <c r="P380" s="91" t="s">
        <v>28</v>
      </c>
      <c r="Q380" s="91">
        <v>318.85555352105035</v>
      </c>
      <c r="R380" s="91">
        <v>233.95388963487414</v>
      </c>
      <c r="T380" s="91">
        <v>167.97750091552734</v>
      </c>
      <c r="U380" s="91">
        <v>172.51999664306641</v>
      </c>
      <c r="V380" s="91">
        <v>178.02249908447266</v>
      </c>
      <c r="W380" s="91">
        <v>195.47750091552734</v>
      </c>
      <c r="X380" s="91" t="s">
        <v>28</v>
      </c>
      <c r="Y380" s="91">
        <v>167.35499954223633</v>
      </c>
      <c r="Z380" s="91" t="s">
        <v>28</v>
      </c>
      <c r="AA380" s="91">
        <v>255.21000162760416</v>
      </c>
      <c r="AC380" s="91">
        <v>122.81055535210504</v>
      </c>
      <c r="AD380" s="91">
        <v>117.70999908447266</v>
      </c>
      <c r="AE380" s="91" t="s">
        <v>28</v>
      </c>
      <c r="AF380" s="91">
        <v>86.681666056315109</v>
      </c>
      <c r="AG380" s="91" t="s">
        <v>28</v>
      </c>
      <c r="AH380" s="91" t="s">
        <v>28</v>
      </c>
      <c r="AI380" s="91">
        <v>118.03750133514404</v>
      </c>
      <c r="AJ380" s="91">
        <v>114.90083312988281</v>
      </c>
      <c r="AK380" s="91">
        <v>101.42499923706055</v>
      </c>
      <c r="AL380" s="91" t="s">
        <v>28</v>
      </c>
      <c r="AM380" s="91" t="s">
        <v>28</v>
      </c>
      <c r="AN380" s="91" t="s">
        <v>28</v>
      </c>
      <c r="AO380" s="91">
        <v>105.43666585286458</v>
      </c>
      <c r="AP380" s="91">
        <v>110.88999938964844</v>
      </c>
      <c r="AQ380" s="91">
        <v>101.55000305175781</v>
      </c>
      <c r="AR380" s="91">
        <v>122.54716682434082</v>
      </c>
      <c r="AS380" s="91">
        <v>96.344999313354492</v>
      </c>
      <c r="AT380" s="91" t="s">
        <v>28</v>
      </c>
      <c r="AV380" s="91" t="s">
        <v>28</v>
      </c>
      <c r="AW380" s="91" t="s">
        <v>28</v>
      </c>
      <c r="AX380" s="91" t="s">
        <v>28</v>
      </c>
      <c r="AY380" s="91" t="s">
        <v>28</v>
      </c>
      <c r="AZ380" s="91" t="s">
        <v>28</v>
      </c>
      <c r="BA380" s="91" t="s">
        <v>28</v>
      </c>
      <c r="BB380" s="91" t="s">
        <v>28</v>
      </c>
      <c r="BD380" s="128">
        <v>1622</v>
      </c>
      <c r="BE380" s="128">
        <v>4</v>
      </c>
    </row>
    <row r="381" spans="1:57">
      <c r="A381" s="166">
        <v>44256</v>
      </c>
      <c r="B381" s="91">
        <v>266.50083669026696</v>
      </c>
      <c r="C381" s="91">
        <v>218.97000122070313</v>
      </c>
      <c r="D381" s="91">
        <v>272.5</v>
      </c>
      <c r="E381" s="91">
        <v>251</v>
      </c>
      <c r="F381" s="91" t="s">
        <v>28</v>
      </c>
      <c r="G381" s="91" t="s">
        <v>28</v>
      </c>
      <c r="H381" s="91">
        <v>252.65694597032336</v>
      </c>
      <c r="J381" s="91">
        <v>258.45266520182292</v>
      </c>
      <c r="K381" s="91">
        <v>280.06399841308593</v>
      </c>
      <c r="L381" s="91">
        <v>221.5300008138021</v>
      </c>
      <c r="M381" s="91">
        <v>248.67999267578125</v>
      </c>
      <c r="N381" s="91" t="s">
        <v>28</v>
      </c>
      <c r="O381" s="91">
        <v>266.4790008544922</v>
      </c>
      <c r="P381" s="91" t="s">
        <v>28</v>
      </c>
      <c r="Q381" s="91">
        <v>307.25466817220052</v>
      </c>
      <c r="R381" s="91">
        <v>239.9913330078125</v>
      </c>
      <c r="T381" s="91">
        <v>167.37299957275391</v>
      </c>
      <c r="U381" s="91">
        <v>174.56000061035155</v>
      </c>
      <c r="V381" s="91">
        <v>191.18200225830077</v>
      </c>
      <c r="W381" s="91">
        <v>216.57499694824219</v>
      </c>
      <c r="X381" s="91" t="s">
        <v>28</v>
      </c>
      <c r="Y381" s="91">
        <v>182.93800048828126</v>
      </c>
      <c r="Z381" s="91" t="s">
        <v>28</v>
      </c>
      <c r="AA381" s="91">
        <v>255.48599853515626</v>
      </c>
      <c r="AC381" s="91">
        <v>108.96566772460938</v>
      </c>
      <c r="AD381" s="91">
        <v>118.80999755859375</v>
      </c>
      <c r="AE381" s="91">
        <v>80</v>
      </c>
      <c r="AF381" s="91">
        <v>90.93349939982096</v>
      </c>
      <c r="AG381" s="91">
        <v>60.270000457763672</v>
      </c>
      <c r="AH381" s="91" t="s">
        <v>28</v>
      </c>
      <c r="AI381" s="91">
        <v>91.37900009155274</v>
      </c>
      <c r="AJ381" s="91">
        <v>83.673333231608069</v>
      </c>
      <c r="AK381" s="91">
        <v>68.764999008178705</v>
      </c>
      <c r="AL381" s="91">
        <v>78.5</v>
      </c>
      <c r="AM381" s="91">
        <v>68.63</v>
      </c>
      <c r="AN381" s="91">
        <v>46.739999999999995</v>
      </c>
      <c r="AO381" s="91">
        <v>99.553334554036454</v>
      </c>
      <c r="AP381" s="91">
        <v>109.77999877929688</v>
      </c>
      <c r="AQ381" s="91">
        <v>102.45500183105469</v>
      </c>
      <c r="AR381" s="91">
        <v>115.77139900207519</v>
      </c>
      <c r="AS381" s="91">
        <v>88.571666081746429</v>
      </c>
      <c r="AT381" s="91" t="s">
        <v>28</v>
      </c>
      <c r="AV381" s="91" t="s">
        <v>28</v>
      </c>
      <c r="AW381" s="91" t="s">
        <v>28</v>
      </c>
      <c r="AX381" s="91" t="s">
        <v>28</v>
      </c>
      <c r="AY381" s="91" t="s">
        <v>28</v>
      </c>
      <c r="AZ381" s="91" t="s">
        <v>28</v>
      </c>
      <c r="BA381" s="91" t="s">
        <v>28</v>
      </c>
      <c r="BB381" s="91" t="s">
        <v>28</v>
      </c>
      <c r="BD381" s="128">
        <v>1626</v>
      </c>
      <c r="BE381" s="128">
        <v>5</v>
      </c>
    </row>
    <row r="382" spans="1:57">
      <c r="A382" s="166">
        <v>44287</v>
      </c>
      <c r="B382" s="91" t="s">
        <v>28</v>
      </c>
      <c r="C382" s="91">
        <v>257.85000610351563</v>
      </c>
      <c r="D382" s="91">
        <v>295</v>
      </c>
      <c r="E382" s="91">
        <v>221</v>
      </c>
      <c r="F382" s="91">
        <v>274.16000366210938</v>
      </c>
      <c r="G382" s="91" t="s">
        <v>28</v>
      </c>
      <c r="H382" s="91">
        <v>276.42500305175781</v>
      </c>
      <c r="J382" s="91">
        <v>260.1450023651123</v>
      </c>
      <c r="K382" s="91">
        <v>278.19166247049969</v>
      </c>
      <c r="L382" s="91">
        <v>298.41500345865882</v>
      </c>
      <c r="M382" s="91" t="s">
        <v>28</v>
      </c>
      <c r="N382" s="91" t="s">
        <v>28</v>
      </c>
      <c r="O382" s="91">
        <v>276.73625310262048</v>
      </c>
      <c r="P382" s="91" t="s">
        <v>28</v>
      </c>
      <c r="Q382" s="91">
        <v>319.45444064670136</v>
      </c>
      <c r="R382" s="91">
        <v>273.72000153859454</v>
      </c>
      <c r="T382" s="91">
        <v>238</v>
      </c>
      <c r="U382" s="91">
        <v>194.619997660319</v>
      </c>
      <c r="V382" s="91">
        <v>271.1349983215332</v>
      </c>
      <c r="W382" s="91">
        <v>280.45498657226563</v>
      </c>
      <c r="X382" s="91" t="s">
        <v>28</v>
      </c>
      <c r="Y382" s="91">
        <v>203.95749664306641</v>
      </c>
      <c r="Z382" s="91" t="s">
        <v>28</v>
      </c>
      <c r="AA382" s="91">
        <v>274.70333862304688</v>
      </c>
      <c r="AC382" s="91">
        <v>112.61499881744385</v>
      </c>
      <c r="AD382" s="91">
        <v>118.16000111897786</v>
      </c>
      <c r="AE382" s="91">
        <v>98.75</v>
      </c>
      <c r="AF382" s="91">
        <v>110.5927079518636</v>
      </c>
      <c r="AG382" s="91">
        <v>95.175000508626312</v>
      </c>
      <c r="AH382" s="91">
        <v>64.849998474121094</v>
      </c>
      <c r="AI382" s="91">
        <v>99.212498664855957</v>
      </c>
      <c r="AJ382" s="91">
        <v>94.235416412353516</v>
      </c>
      <c r="AK382" s="91">
        <v>64.732499122619629</v>
      </c>
      <c r="AL382" s="91">
        <v>84</v>
      </c>
      <c r="AM382" s="91">
        <v>83.15</v>
      </c>
      <c r="AN382" s="91">
        <v>79</v>
      </c>
      <c r="AO382" s="91">
        <v>91.505001068115234</v>
      </c>
      <c r="AP382" s="91">
        <v>94.775001525878906</v>
      </c>
      <c r="AQ382" s="91">
        <v>80.654998779296875</v>
      </c>
      <c r="AR382" s="91">
        <v>124.60444344414604</v>
      </c>
      <c r="AS382" s="91">
        <v>84.300003051757813</v>
      </c>
      <c r="AT382" s="91" t="s">
        <v>28</v>
      </c>
      <c r="AV382" s="91" t="s">
        <v>28</v>
      </c>
      <c r="AW382" s="91" t="s">
        <v>28</v>
      </c>
      <c r="AX382" s="91" t="s">
        <v>28</v>
      </c>
      <c r="AY382" s="91" t="s">
        <v>28</v>
      </c>
      <c r="AZ382" s="91" t="s">
        <v>28</v>
      </c>
      <c r="BA382" s="91" t="s">
        <v>28</v>
      </c>
      <c r="BB382" s="91" t="s">
        <v>28</v>
      </c>
      <c r="BD382" s="128">
        <v>1631</v>
      </c>
      <c r="BE382" s="128">
        <v>4</v>
      </c>
    </row>
    <row r="383" spans="1:57">
      <c r="A383" s="166">
        <v>44317</v>
      </c>
      <c r="B383" s="91">
        <v>228.20833502875436</v>
      </c>
      <c r="C383" s="91">
        <v>261.10110982259113</v>
      </c>
      <c r="D383" s="91">
        <v>254.36041959126788</v>
      </c>
      <c r="E383" s="91">
        <v>251.72888888888892</v>
      </c>
      <c r="F383" s="91">
        <v>278.09001159667969</v>
      </c>
      <c r="G383" s="91" t="s">
        <v>28</v>
      </c>
      <c r="H383" s="91">
        <v>247.88995481420443</v>
      </c>
      <c r="J383" s="91">
        <v>227.67916615804037</v>
      </c>
      <c r="K383" s="91">
        <v>249.89208475748697</v>
      </c>
      <c r="L383" s="91">
        <v>263.39458211263025</v>
      </c>
      <c r="M383" s="91" t="s">
        <v>28</v>
      </c>
      <c r="N383" s="91" t="s">
        <v>28</v>
      </c>
      <c r="O383" s="91">
        <v>244.9133332570394</v>
      </c>
      <c r="P383" s="91" t="s">
        <v>28</v>
      </c>
      <c r="Q383" s="91">
        <v>285.79999796549481</v>
      </c>
      <c r="R383" s="91">
        <v>245.5368741353353</v>
      </c>
      <c r="T383" s="91">
        <v>168.44666544596353</v>
      </c>
      <c r="U383" s="91">
        <v>161.79750442504883</v>
      </c>
      <c r="V383" s="91">
        <v>256.71749114990234</v>
      </c>
      <c r="W383" s="91" t="s">
        <v>28</v>
      </c>
      <c r="X383" s="91" t="s">
        <v>28</v>
      </c>
      <c r="Y383" s="91">
        <v>222.44999694824219</v>
      </c>
      <c r="Z383" s="91" t="s">
        <v>28</v>
      </c>
      <c r="AA383" s="91">
        <v>286.35249328613281</v>
      </c>
      <c r="AC383" s="91">
        <v>105.28875064849854</v>
      </c>
      <c r="AD383" s="91">
        <v>111.29374885559082</v>
      </c>
      <c r="AE383" s="91">
        <v>83.269996643066406</v>
      </c>
      <c r="AF383" s="91">
        <v>107.50437593460083</v>
      </c>
      <c r="AG383" s="91">
        <v>83.976332600911462</v>
      </c>
      <c r="AH383" s="91">
        <v>62.000001907348633</v>
      </c>
      <c r="AI383" s="91">
        <v>88.288749694824219</v>
      </c>
      <c r="AJ383" s="91">
        <v>83.519999504089355</v>
      </c>
      <c r="AK383" s="91">
        <v>75.486250400543213</v>
      </c>
      <c r="AL383" s="91">
        <v>85.328333333333333</v>
      </c>
      <c r="AM383" s="91">
        <v>86.276666666666657</v>
      </c>
      <c r="AN383" s="91">
        <v>79.176666666666662</v>
      </c>
      <c r="AO383" s="91">
        <v>75.529998779296875</v>
      </c>
      <c r="AP383" s="91">
        <v>90.610000610351563</v>
      </c>
      <c r="AQ383" s="91">
        <v>85.480003356933594</v>
      </c>
      <c r="AR383" s="91">
        <v>130.46479136149088</v>
      </c>
      <c r="AS383" s="91">
        <v>92.866112603081604</v>
      </c>
      <c r="AT383" s="91" t="s">
        <v>28</v>
      </c>
      <c r="AV383" s="91" t="s">
        <v>28</v>
      </c>
      <c r="AW383" s="91" t="s">
        <v>28</v>
      </c>
      <c r="AX383" s="91" t="s">
        <v>28</v>
      </c>
      <c r="AY383" s="91" t="s">
        <v>28</v>
      </c>
      <c r="AZ383" s="91" t="s">
        <v>28</v>
      </c>
      <c r="BA383" s="91" t="s">
        <v>28</v>
      </c>
      <c r="BB383" s="91" t="s">
        <v>28</v>
      </c>
      <c r="BD383" s="128">
        <v>1635</v>
      </c>
      <c r="BE383" s="128">
        <v>4</v>
      </c>
    </row>
    <row r="384" spans="1:57">
      <c r="A384" s="166">
        <v>44348</v>
      </c>
      <c r="B384" s="91">
        <v>258.05466969807946</v>
      </c>
      <c r="C384" s="91">
        <v>261.21066691080733</v>
      </c>
      <c r="D384" s="91">
        <v>264.96333821614581</v>
      </c>
      <c r="E384" s="91">
        <v>256.82833333333338</v>
      </c>
      <c r="F384" s="91">
        <v>281.80833435058594</v>
      </c>
      <c r="G384" s="91" t="s">
        <v>28</v>
      </c>
      <c r="H384" s="91">
        <v>261.40955827501085</v>
      </c>
      <c r="J384" s="91">
        <v>246.93888854980469</v>
      </c>
      <c r="K384" s="91">
        <v>261.22200317382811</v>
      </c>
      <c r="L384" s="91">
        <v>273.94466857910157</v>
      </c>
      <c r="M384" s="91" t="s">
        <v>28</v>
      </c>
      <c r="N384" s="91" t="s">
        <v>28</v>
      </c>
      <c r="O384" s="91">
        <v>255.5820017496745</v>
      </c>
      <c r="P384" s="91">
        <v>274.26666259765625</v>
      </c>
      <c r="Q384" s="91">
        <v>280.24666341145831</v>
      </c>
      <c r="R384" s="91">
        <v>267.85966796874999</v>
      </c>
      <c r="T384" s="91">
        <v>200.21999359130859</v>
      </c>
      <c r="U384" s="91">
        <v>229.20999908447266</v>
      </c>
      <c r="V384" s="91">
        <v>275.91399536132815</v>
      </c>
      <c r="W384" s="91" t="s">
        <v>28</v>
      </c>
      <c r="X384" s="91" t="s">
        <v>28</v>
      </c>
      <c r="Y384" s="91">
        <v>263.07200012207034</v>
      </c>
      <c r="Z384" s="91">
        <v>283.58999633789063</v>
      </c>
      <c r="AA384" s="91">
        <v>281.16000366210938</v>
      </c>
      <c r="AC384" s="91">
        <v>99.399332682291657</v>
      </c>
      <c r="AD384" s="91">
        <v>115.15250015258789</v>
      </c>
      <c r="AE384" s="91">
        <v>70</v>
      </c>
      <c r="AF384" s="91">
        <v>94.31850115458171</v>
      </c>
      <c r="AG384" s="91">
        <v>72.028333155314129</v>
      </c>
      <c r="AH384" s="91">
        <v>45.329999287923179</v>
      </c>
      <c r="AI384" s="91">
        <v>88.653999328613281</v>
      </c>
      <c r="AJ384" s="91">
        <v>82.015000152587888</v>
      </c>
      <c r="AK384" s="91">
        <v>63.277500152587891</v>
      </c>
      <c r="AL384" s="91">
        <v>81.5</v>
      </c>
      <c r="AM384" s="91">
        <v>80.47</v>
      </c>
      <c r="AN384" s="91">
        <v>71</v>
      </c>
      <c r="AO384" s="91">
        <v>81.342500686645508</v>
      </c>
      <c r="AP384" s="91">
        <v>79.657501220703125</v>
      </c>
      <c r="AQ384" s="91">
        <v>21.696666081746418</v>
      </c>
      <c r="AR384" s="91">
        <v>132.4960008621216</v>
      </c>
      <c r="AS384" s="91">
        <v>105.91500091552734</v>
      </c>
      <c r="AT384" s="91" t="s">
        <v>28</v>
      </c>
      <c r="AV384" s="91" t="s">
        <v>28</v>
      </c>
      <c r="AW384" s="91" t="s">
        <v>28</v>
      </c>
      <c r="AX384" s="91" t="s">
        <v>28</v>
      </c>
      <c r="AY384" s="91" t="s">
        <v>28</v>
      </c>
      <c r="AZ384" s="91" t="s">
        <v>28</v>
      </c>
      <c r="BA384" s="91" t="s">
        <v>28</v>
      </c>
      <c r="BB384" s="91" t="s">
        <v>28</v>
      </c>
      <c r="BD384" s="128">
        <v>1639</v>
      </c>
      <c r="BE384" s="128">
        <v>5</v>
      </c>
    </row>
    <row r="385" spans="1:57">
      <c r="A385" s="166">
        <v>44378</v>
      </c>
      <c r="B385" s="91">
        <v>264.14333089192712</v>
      </c>
      <c r="C385" s="91">
        <v>242.63333129882813</v>
      </c>
      <c r="D385" s="91">
        <v>262.43250274658203</v>
      </c>
      <c r="E385" s="91">
        <v>276.0333333333333</v>
      </c>
      <c r="F385" s="91">
        <v>279.84999593098956</v>
      </c>
      <c r="G385" s="91" t="s">
        <v>28</v>
      </c>
      <c r="H385" s="91">
        <v>256.40305497911243</v>
      </c>
      <c r="J385" s="91">
        <v>248.36833445231119</v>
      </c>
      <c r="K385" s="91">
        <v>271.56666904025604</v>
      </c>
      <c r="L385" s="91">
        <v>238.09500122070313</v>
      </c>
      <c r="M385" s="91" t="s">
        <v>28</v>
      </c>
      <c r="N385" s="91" t="s">
        <v>28</v>
      </c>
      <c r="O385" s="91">
        <v>271.1533317565918</v>
      </c>
      <c r="P385" s="91">
        <v>298.08222113715283</v>
      </c>
      <c r="Q385" s="91" t="s">
        <v>28</v>
      </c>
      <c r="R385" s="91">
        <v>249.95583470662436</v>
      </c>
      <c r="T385" s="91">
        <v>210.25499725341797</v>
      </c>
      <c r="U385" s="91">
        <v>238.92499923706055</v>
      </c>
      <c r="V385" s="91">
        <v>239.20999908447266</v>
      </c>
      <c r="W385" s="91" t="s">
        <v>28</v>
      </c>
      <c r="X385" s="91" t="s">
        <v>28</v>
      </c>
      <c r="Y385" s="91">
        <v>279.13249969482422</v>
      </c>
      <c r="Z385" s="91">
        <v>275.03333536783856</v>
      </c>
      <c r="AA385" s="91" t="s">
        <v>28</v>
      </c>
      <c r="AC385" s="91">
        <v>94.136665344238281</v>
      </c>
      <c r="AD385" s="91">
        <v>116.33499908447266</v>
      </c>
      <c r="AE385" s="91">
        <v>75</v>
      </c>
      <c r="AF385" s="91">
        <v>115.23124917348227</v>
      </c>
      <c r="AG385" s="91">
        <v>87.07750129699707</v>
      </c>
      <c r="AH385" s="91" t="s">
        <v>28</v>
      </c>
      <c r="AI385" s="91">
        <v>98.363749504089355</v>
      </c>
      <c r="AJ385" s="91">
        <v>98.441250801086426</v>
      </c>
      <c r="AK385" s="91">
        <v>87.333335876464844</v>
      </c>
      <c r="AL385" s="91">
        <v>79.724999999999994</v>
      </c>
      <c r="AM385" s="91">
        <v>86.022500000000008</v>
      </c>
      <c r="AN385" s="91">
        <v>85.247500000000002</v>
      </c>
      <c r="AO385" s="91">
        <v>63.523334503173828</v>
      </c>
      <c r="AP385" s="91">
        <v>70.680000305175781</v>
      </c>
      <c r="AQ385" s="91">
        <v>49.470001220703125</v>
      </c>
      <c r="AR385" s="91">
        <v>129.20688841078015</v>
      </c>
      <c r="AS385" s="91">
        <v>95.970001220703125</v>
      </c>
      <c r="AT385" s="91" t="s">
        <v>28</v>
      </c>
      <c r="AV385" s="91" t="s">
        <v>28</v>
      </c>
      <c r="AW385" s="91" t="s">
        <v>28</v>
      </c>
      <c r="AX385" s="91" t="s">
        <v>28</v>
      </c>
      <c r="AY385" s="91" t="s">
        <v>28</v>
      </c>
      <c r="AZ385" s="91" t="s">
        <v>28</v>
      </c>
      <c r="BA385" s="91" t="s">
        <v>28</v>
      </c>
      <c r="BB385" s="91" t="s">
        <v>28</v>
      </c>
      <c r="BD385" s="128">
        <v>1644</v>
      </c>
      <c r="BE385" s="128">
        <v>4</v>
      </c>
    </row>
    <row r="386" spans="1:57">
      <c r="A386" s="166">
        <v>44409</v>
      </c>
      <c r="B386" s="91">
        <v>275.99916585286456</v>
      </c>
      <c r="C386" s="91">
        <v>247.64749908447266</v>
      </c>
      <c r="D386" s="91">
        <v>252.92916679382324</v>
      </c>
      <c r="E386" s="91">
        <v>272.86888888888893</v>
      </c>
      <c r="F386" s="91">
        <v>282.55333455403644</v>
      </c>
      <c r="G386" s="91" t="s">
        <v>28</v>
      </c>
      <c r="H386" s="91">
        <v>258.85861057705347</v>
      </c>
      <c r="J386" s="91">
        <v>253.07791773478192</v>
      </c>
      <c r="K386" s="91">
        <v>284.62499745686847</v>
      </c>
      <c r="L386" s="91">
        <v>247.65750122070313</v>
      </c>
      <c r="M386" s="91" t="s">
        <v>28</v>
      </c>
      <c r="N386" s="91" t="s">
        <v>28</v>
      </c>
      <c r="O386" s="91">
        <v>247.37333001030814</v>
      </c>
      <c r="P386" s="91">
        <v>271.83666610717773</v>
      </c>
      <c r="Q386" s="91" t="s">
        <v>28</v>
      </c>
      <c r="R386" s="91">
        <v>250.36770947774255</v>
      </c>
      <c r="T386" s="91">
        <v>208.83333333333334</v>
      </c>
      <c r="U386" s="91">
        <v>224.6462516784668</v>
      </c>
      <c r="V386" s="91">
        <v>233.875</v>
      </c>
      <c r="W386" s="91" t="s">
        <v>28</v>
      </c>
      <c r="X386" s="91" t="s">
        <v>28</v>
      </c>
      <c r="Y386" s="91">
        <v>254.16749954223633</v>
      </c>
      <c r="Z386" s="91">
        <v>265.0474967956543</v>
      </c>
      <c r="AA386" s="91" t="s">
        <v>28</v>
      </c>
      <c r="AC386" s="91">
        <v>105.32125091552734</v>
      </c>
      <c r="AD386" s="91">
        <v>106.66749954223633</v>
      </c>
      <c r="AE386" s="91">
        <v>68.666666666666671</v>
      </c>
      <c r="AF386" s="91">
        <v>109.76250076293945</v>
      </c>
      <c r="AG386" s="91">
        <v>81.048748970031738</v>
      </c>
      <c r="AH386" s="91">
        <v>57.071249485015869</v>
      </c>
      <c r="AI386" s="91">
        <v>90.018750190734863</v>
      </c>
      <c r="AJ386" s="91">
        <v>87.435832977294922</v>
      </c>
      <c r="AK386" s="91">
        <v>64.507500648498535</v>
      </c>
      <c r="AL386" s="91">
        <v>88.463333333333324</v>
      </c>
      <c r="AM386" s="91">
        <v>90.5</v>
      </c>
      <c r="AN386" s="91">
        <v>89.416666666666671</v>
      </c>
      <c r="AO386" s="91">
        <v>74.700000762939453</v>
      </c>
      <c r="AP386" s="91">
        <v>79.990001678466797</v>
      </c>
      <c r="AQ386" s="91">
        <v>71.860000610351563</v>
      </c>
      <c r="AR386" s="91">
        <v>125.26999950408936</v>
      </c>
      <c r="AS386" s="91">
        <v>92.855554792616104</v>
      </c>
      <c r="AT386" s="91" t="s">
        <v>28</v>
      </c>
      <c r="AV386" s="91" t="s">
        <v>28</v>
      </c>
      <c r="AW386" s="91" t="s">
        <v>28</v>
      </c>
      <c r="AX386" s="91" t="s">
        <v>28</v>
      </c>
      <c r="AY386" s="91" t="s">
        <v>28</v>
      </c>
      <c r="AZ386" s="91" t="s">
        <v>28</v>
      </c>
      <c r="BA386" s="91" t="s">
        <v>28</v>
      </c>
      <c r="BB386" s="91" t="s">
        <v>28</v>
      </c>
      <c r="BD386" s="128">
        <v>1648</v>
      </c>
      <c r="BE386" s="128">
        <v>4</v>
      </c>
    </row>
    <row r="387" spans="1:57">
      <c r="A387" s="166">
        <v>44440</v>
      </c>
      <c r="B387" s="91">
        <v>270.55167007446289</v>
      </c>
      <c r="C387" s="91">
        <v>247.00083669026694</v>
      </c>
      <c r="D387" s="91">
        <v>260.17967020670574</v>
      </c>
      <c r="E387" s="91">
        <v>271.05666666666667</v>
      </c>
      <c r="F387" s="91">
        <v>276.92444186740454</v>
      </c>
      <c r="G387" s="91" t="s">
        <v>28</v>
      </c>
      <c r="H387" s="91">
        <v>259.24405899047855</v>
      </c>
      <c r="J387" s="91">
        <v>244.98733215332032</v>
      </c>
      <c r="K387" s="91">
        <v>282.87443881564673</v>
      </c>
      <c r="L387" s="91">
        <v>241.10599873860673</v>
      </c>
      <c r="M387" s="91" t="s">
        <v>28</v>
      </c>
      <c r="N387" s="91" t="s">
        <v>28</v>
      </c>
      <c r="O387" s="91">
        <v>239.02199859619139</v>
      </c>
      <c r="P387" s="91">
        <v>283.4813334147135</v>
      </c>
      <c r="Q387" s="91" t="s">
        <v>28</v>
      </c>
      <c r="R387" s="91">
        <v>243.04666544596353</v>
      </c>
      <c r="T387" s="91">
        <v>208.1250025431315</v>
      </c>
      <c r="U387" s="91">
        <v>221.00250053405762</v>
      </c>
      <c r="V387" s="91">
        <v>220.64200134277343</v>
      </c>
      <c r="W387" s="91" t="s">
        <v>28</v>
      </c>
      <c r="X387" s="91" t="s">
        <v>28</v>
      </c>
      <c r="Y387" s="91">
        <v>241.8279998779297</v>
      </c>
      <c r="Z387" s="91">
        <v>266.00200805664065</v>
      </c>
      <c r="AA387" s="91" t="s">
        <v>28</v>
      </c>
      <c r="AC387" s="91">
        <v>107.66266708374023</v>
      </c>
      <c r="AD387" s="91">
        <v>108.45900039672851</v>
      </c>
      <c r="AE387" s="91">
        <v>80.202499389648438</v>
      </c>
      <c r="AF387" s="91">
        <v>107.77049967447915</v>
      </c>
      <c r="AG387" s="91">
        <v>87.145999145507815</v>
      </c>
      <c r="AH387" s="91">
        <v>59.587499618530273</v>
      </c>
      <c r="AI387" s="91">
        <v>103.00599899291993</v>
      </c>
      <c r="AJ387" s="91">
        <v>98.813001251220697</v>
      </c>
      <c r="AK387" s="91">
        <v>58.220001220703125</v>
      </c>
      <c r="AL387" s="91">
        <v>87.597999999999999</v>
      </c>
      <c r="AM387" s="91">
        <v>88.219000000000008</v>
      </c>
      <c r="AN387" s="91">
        <v>63.6</v>
      </c>
      <c r="AO387" s="91">
        <v>78.247220781114365</v>
      </c>
      <c r="AP387" s="91">
        <v>77.466112348768448</v>
      </c>
      <c r="AQ387" s="91">
        <v>70.886667887369796</v>
      </c>
      <c r="AR387" s="91">
        <v>122.3539998372396</v>
      </c>
      <c r="AS387" s="91">
        <v>77.307502746582031</v>
      </c>
      <c r="AT387" s="91" t="s">
        <v>28</v>
      </c>
      <c r="AV387" s="91" t="s">
        <v>28</v>
      </c>
      <c r="AW387" s="91" t="s">
        <v>28</v>
      </c>
      <c r="AX387" s="91" t="s">
        <v>28</v>
      </c>
      <c r="AY387" s="91" t="s">
        <v>28</v>
      </c>
      <c r="AZ387" s="91" t="s">
        <v>28</v>
      </c>
      <c r="BA387" s="91" t="s">
        <v>28</v>
      </c>
      <c r="BB387" s="91" t="s">
        <v>28</v>
      </c>
      <c r="BD387" s="128">
        <v>1652</v>
      </c>
      <c r="BE387" s="128">
        <v>5</v>
      </c>
    </row>
    <row r="388" spans="1:57">
      <c r="A388" s="166">
        <v>44470</v>
      </c>
      <c r="B388" s="91">
        <v>276.37625312805176</v>
      </c>
      <c r="C388" s="91">
        <v>253.75333277384439</v>
      </c>
      <c r="D388" s="91">
        <v>257.03166453043616</v>
      </c>
      <c r="E388" s="91">
        <v>261.58333333333331</v>
      </c>
      <c r="F388" s="91">
        <v>259.74500274658203</v>
      </c>
      <c r="G388" s="91" t="s">
        <v>28</v>
      </c>
      <c r="H388" s="91">
        <v>262.38708347744409</v>
      </c>
      <c r="J388" s="91">
        <v>266.15500068664551</v>
      </c>
      <c r="K388" s="91">
        <v>298.68208058675128</v>
      </c>
      <c r="L388" s="91">
        <v>239.76874923706055</v>
      </c>
      <c r="M388" s="91" t="s">
        <v>28</v>
      </c>
      <c r="N388" s="91" t="s">
        <v>28</v>
      </c>
      <c r="O388" s="91">
        <v>225.22999572753906</v>
      </c>
      <c r="P388" s="91">
        <v>280.85999806722003</v>
      </c>
      <c r="Q388" s="91">
        <v>367.5</v>
      </c>
      <c r="R388" s="91">
        <v>252.96187496185303</v>
      </c>
      <c r="T388" s="91">
        <v>210.15499877929688</v>
      </c>
      <c r="U388" s="91">
        <v>230.69875144958496</v>
      </c>
      <c r="V388" s="91">
        <v>200.69666544596353</v>
      </c>
      <c r="W388" s="91" t="s">
        <v>28</v>
      </c>
      <c r="X388" s="91" t="s">
        <v>28</v>
      </c>
      <c r="Y388" s="91">
        <v>230.12250137329102</v>
      </c>
      <c r="Z388" s="91">
        <v>265.31749725341797</v>
      </c>
      <c r="AA388" s="91">
        <v>297.10000610351563</v>
      </c>
      <c r="AC388" s="91">
        <v>103.3337500890096</v>
      </c>
      <c r="AD388" s="91">
        <v>103.63749885559082</v>
      </c>
      <c r="AE388" s="91">
        <v>73.083333333333329</v>
      </c>
      <c r="AF388" s="91">
        <v>93.104167620340988</v>
      </c>
      <c r="AG388" s="91">
        <v>72.216250419616699</v>
      </c>
      <c r="AH388" s="91" t="s">
        <v>28</v>
      </c>
      <c r="AI388" s="91">
        <v>112.05749893188477</v>
      </c>
      <c r="AJ388" s="91">
        <v>105.08499908447266</v>
      </c>
      <c r="AK388" s="91">
        <v>62.694999694824219</v>
      </c>
      <c r="AL388" s="91">
        <v>96.81</v>
      </c>
      <c r="AM388" s="91">
        <v>100.8475</v>
      </c>
      <c r="AN388" s="91">
        <v>110.0325</v>
      </c>
      <c r="AO388" s="91">
        <v>83.49749755859375</v>
      </c>
      <c r="AP388" s="91">
        <v>89.967500686645508</v>
      </c>
      <c r="AQ388" s="91">
        <v>79.5</v>
      </c>
      <c r="AR388" s="91">
        <v>125.42729107538858</v>
      </c>
      <c r="AS388" s="91">
        <v>107.41500091552734</v>
      </c>
      <c r="AT388" s="91" t="s">
        <v>28</v>
      </c>
      <c r="AV388" s="91" t="s">
        <v>28</v>
      </c>
      <c r="AW388" s="91" t="s">
        <v>28</v>
      </c>
      <c r="AX388" s="91" t="s">
        <v>28</v>
      </c>
      <c r="AY388" s="91" t="s">
        <v>28</v>
      </c>
      <c r="AZ388" s="91" t="s">
        <v>28</v>
      </c>
      <c r="BA388" s="91" t="s">
        <v>28</v>
      </c>
      <c r="BB388" s="91" t="s">
        <v>28</v>
      </c>
      <c r="BD388" s="128">
        <v>1657</v>
      </c>
      <c r="BE388" s="128">
        <v>4</v>
      </c>
    </row>
    <row r="389" spans="1:57">
      <c r="A389" s="166">
        <v>44501</v>
      </c>
      <c r="B389" s="91">
        <v>293</v>
      </c>
      <c r="C389" s="91">
        <v>273.6704216003418</v>
      </c>
      <c r="D389" s="91">
        <v>310.52666558159723</v>
      </c>
      <c r="E389" s="91">
        <v>285.48888888888888</v>
      </c>
      <c r="F389" s="91">
        <v>261.46833292643231</v>
      </c>
      <c r="G389" s="91" t="s">
        <v>28</v>
      </c>
      <c r="H389" s="91">
        <v>292.39902906064634</v>
      </c>
      <c r="J389" s="91">
        <v>296.77166748046875</v>
      </c>
      <c r="K389" s="91">
        <v>325.51333279079859</v>
      </c>
      <c r="L389" s="91">
        <v>260.20750045776367</v>
      </c>
      <c r="M389" s="91" t="s">
        <v>28</v>
      </c>
      <c r="N389" s="91" t="s">
        <v>28</v>
      </c>
      <c r="O389" s="91" t="s">
        <v>28</v>
      </c>
      <c r="P389" s="91">
        <v>308.77083587646484</v>
      </c>
      <c r="Q389" s="91">
        <v>371.89624786376953</v>
      </c>
      <c r="R389" s="91">
        <v>277.39937400817871</v>
      </c>
      <c r="T389" s="91">
        <v>222.5</v>
      </c>
      <c r="U389" s="91">
        <v>249.26083246866861</v>
      </c>
      <c r="V389" s="91">
        <v>227.23250198364258</v>
      </c>
      <c r="W389" s="91" t="s">
        <v>28</v>
      </c>
      <c r="X389" s="91" t="s">
        <v>28</v>
      </c>
      <c r="Y389" s="91">
        <v>227.07666524251303</v>
      </c>
      <c r="Z389" s="91">
        <v>268.8175048828125</v>
      </c>
      <c r="AA389" s="91">
        <v>292.43666585286456</v>
      </c>
      <c r="AC389" s="91">
        <v>127.71499633789063</v>
      </c>
      <c r="AD389" s="91">
        <v>136.00500106811523</v>
      </c>
      <c r="AE389" s="91" t="s">
        <v>28</v>
      </c>
      <c r="AF389" s="91">
        <v>127.7575012842814</v>
      </c>
      <c r="AG389" s="91">
        <v>103.94750022888184</v>
      </c>
      <c r="AH389" s="91" t="s">
        <v>28</v>
      </c>
      <c r="AI389" s="91">
        <v>117.62333424886067</v>
      </c>
      <c r="AJ389" s="91">
        <v>116.33333333333333</v>
      </c>
      <c r="AK389" s="91">
        <v>93.870000203450516</v>
      </c>
      <c r="AL389" s="91">
        <v>118.10666666666667</v>
      </c>
      <c r="AM389" s="91">
        <v>126.33833333333332</v>
      </c>
      <c r="AN389" s="91">
        <v>120.33333333333333</v>
      </c>
      <c r="AO389" s="91">
        <v>105.01375007629395</v>
      </c>
      <c r="AP389" s="91">
        <v>115.4375</v>
      </c>
      <c r="AQ389" s="91">
        <v>89.794998168945313</v>
      </c>
      <c r="AR389" s="91">
        <v>137.77791595458984</v>
      </c>
      <c r="AS389" s="91">
        <v>116.27750205993652</v>
      </c>
      <c r="AT389" s="91" t="s">
        <v>28</v>
      </c>
      <c r="AV389" s="91" t="s">
        <v>28</v>
      </c>
      <c r="AW389" s="91" t="s">
        <v>28</v>
      </c>
      <c r="AX389" s="91" t="s">
        <v>28</v>
      </c>
      <c r="AY389" s="91" t="s">
        <v>28</v>
      </c>
      <c r="AZ389" s="91" t="s">
        <v>28</v>
      </c>
      <c r="BA389" s="91" t="s">
        <v>28</v>
      </c>
      <c r="BB389" s="91" t="s">
        <v>28</v>
      </c>
      <c r="BD389" s="128">
        <v>1661</v>
      </c>
      <c r="BE389" s="128">
        <v>4</v>
      </c>
    </row>
    <row r="390" spans="1:57">
      <c r="A390" s="166">
        <v>44531</v>
      </c>
      <c r="B390" s="91" t="s">
        <v>28</v>
      </c>
      <c r="C390" s="91">
        <v>292.64791870117188</v>
      </c>
      <c r="D390" s="91">
        <v>328.91666497124567</v>
      </c>
      <c r="E390" s="91">
        <v>320.33666666666664</v>
      </c>
      <c r="F390" s="91">
        <v>288.18332926432294</v>
      </c>
      <c r="G390" s="91" t="s">
        <v>28</v>
      </c>
      <c r="H390" s="91">
        <v>310.78229183620874</v>
      </c>
      <c r="J390" s="91">
        <v>321.038335164388</v>
      </c>
      <c r="K390" s="91">
        <v>342.48500061035156</v>
      </c>
      <c r="L390" s="91">
        <v>279.29998779296875</v>
      </c>
      <c r="M390" s="91" t="s">
        <v>28</v>
      </c>
      <c r="N390" s="91" t="s">
        <v>28</v>
      </c>
      <c r="O390" s="91">
        <v>322.06708145141602</v>
      </c>
      <c r="P390" s="91">
        <v>340.33400065104172</v>
      </c>
      <c r="Q390" s="91">
        <v>397.2586680094401</v>
      </c>
      <c r="R390" s="91">
        <v>310.6037483215332</v>
      </c>
      <c r="T390" s="91">
        <v>269.38499450683594</v>
      </c>
      <c r="U390" s="91">
        <v>268.40333302815753</v>
      </c>
      <c r="V390" s="91">
        <v>239.26000213623047</v>
      </c>
      <c r="W390" s="91" t="s">
        <v>28</v>
      </c>
      <c r="X390" s="91" t="s">
        <v>28</v>
      </c>
      <c r="Y390" s="91">
        <v>229.61199951171875</v>
      </c>
      <c r="Z390" s="91">
        <v>285.78800048828123</v>
      </c>
      <c r="AA390" s="91">
        <v>330.39499664306641</v>
      </c>
      <c r="AC390" s="91">
        <v>140.25</v>
      </c>
      <c r="AD390" s="91">
        <v>145</v>
      </c>
      <c r="AE390" s="91">
        <v>100</v>
      </c>
      <c r="AF390" s="91">
        <v>147.06083202362061</v>
      </c>
      <c r="AG390" s="91">
        <v>140.23500061035156</v>
      </c>
      <c r="AH390" s="91" t="s">
        <v>28</v>
      </c>
      <c r="AI390" s="91">
        <v>157.93600006103514</v>
      </c>
      <c r="AJ390" s="91">
        <v>153.28399810791015</v>
      </c>
      <c r="AK390" s="91">
        <v>69.149999618530273</v>
      </c>
      <c r="AL390" s="91">
        <v>166.68333333333331</v>
      </c>
      <c r="AM390" s="91">
        <v>160.38999999999999</v>
      </c>
      <c r="AN390" s="91">
        <v>98</v>
      </c>
      <c r="AO390" s="91">
        <v>113.11666615804036</v>
      </c>
      <c r="AP390" s="91">
        <v>125.84000142415364</v>
      </c>
      <c r="AQ390" s="91" t="s">
        <v>28</v>
      </c>
      <c r="AR390" s="91">
        <v>164.44350128173829</v>
      </c>
      <c r="AS390" s="91">
        <v>148.74111005995007</v>
      </c>
      <c r="AT390" s="91" t="s">
        <v>28</v>
      </c>
      <c r="AV390" s="91" t="s">
        <v>28</v>
      </c>
      <c r="AW390" s="91" t="s">
        <v>28</v>
      </c>
      <c r="AX390" s="91" t="s">
        <v>28</v>
      </c>
      <c r="AY390" s="91" t="s">
        <v>28</v>
      </c>
      <c r="AZ390" s="91" t="s">
        <v>28</v>
      </c>
      <c r="BA390" s="91" t="s">
        <v>28</v>
      </c>
      <c r="BB390" s="91" t="s">
        <v>28</v>
      </c>
      <c r="BD390" s="128">
        <v>1665</v>
      </c>
      <c r="BE390" s="128">
        <v>5</v>
      </c>
    </row>
    <row r="391" spans="1:57">
      <c r="A391" s="166">
        <v>44562</v>
      </c>
      <c r="B391" s="91" t="s">
        <v>28</v>
      </c>
      <c r="C391" s="91">
        <v>330.5724983215332</v>
      </c>
      <c r="D391" s="91">
        <v>390</v>
      </c>
      <c r="E391" s="91">
        <v>311.96333333333337</v>
      </c>
      <c r="F391" s="91">
        <v>304.30499267578125</v>
      </c>
      <c r="G391" s="91" t="s">
        <v>28</v>
      </c>
      <c r="H391" s="91">
        <v>360.2862491607666</v>
      </c>
      <c r="J391" s="91">
        <v>350.15750630696613</v>
      </c>
      <c r="K391" s="91">
        <v>384.5966661241319</v>
      </c>
      <c r="L391" s="91">
        <v>316.31124877929688</v>
      </c>
      <c r="M391" s="91" t="s">
        <v>28</v>
      </c>
      <c r="N391" s="91" t="s">
        <v>28</v>
      </c>
      <c r="O391" s="91">
        <v>374.83333587646484</v>
      </c>
      <c r="P391" s="91">
        <v>380.90888807508685</v>
      </c>
      <c r="Q391" s="91">
        <v>433.88333129882813</v>
      </c>
      <c r="R391" s="91">
        <v>333.23437754313147</v>
      </c>
      <c r="T391" s="91">
        <v>281.33333333333331</v>
      </c>
      <c r="U391" s="91">
        <v>262.37250137329102</v>
      </c>
      <c r="V391" s="91">
        <v>273.49333699544269</v>
      </c>
      <c r="W391" s="91" t="s">
        <v>28</v>
      </c>
      <c r="X391" s="91" t="s">
        <v>28</v>
      </c>
      <c r="Y391" s="91">
        <v>237.31499862670898</v>
      </c>
      <c r="Z391" s="91">
        <v>319.47332763671875</v>
      </c>
      <c r="AA391" s="91">
        <v>332.31500244140625</v>
      </c>
      <c r="AC391" s="91">
        <v>167.375</v>
      </c>
      <c r="AD391" s="91">
        <v>171.4375</v>
      </c>
      <c r="AE391" s="91">
        <v>107.5</v>
      </c>
      <c r="AF391" s="91">
        <v>179.97583452860513</v>
      </c>
      <c r="AG391" s="91">
        <v>161.66666793823242</v>
      </c>
      <c r="AH391" s="91">
        <v>160</v>
      </c>
      <c r="AI391" s="91">
        <v>167.94250106811523</v>
      </c>
      <c r="AJ391" s="91">
        <v>172.15000152587891</v>
      </c>
      <c r="AK391" s="91">
        <v>110.54750061035156</v>
      </c>
      <c r="AL391" s="91">
        <v>171.2825</v>
      </c>
      <c r="AM391" s="91">
        <v>141.25666666666666</v>
      </c>
      <c r="AN391" s="91">
        <v>41</v>
      </c>
      <c r="AO391" s="91">
        <v>165.68499755859375</v>
      </c>
      <c r="AP391" s="91">
        <v>193.50499725341797</v>
      </c>
      <c r="AQ391" s="91">
        <v>153.52999877929688</v>
      </c>
      <c r="AR391" s="91">
        <v>189.49894468519423</v>
      </c>
      <c r="AS391" s="91">
        <v>183.46000671386719</v>
      </c>
      <c r="AT391" s="91" t="s">
        <v>28</v>
      </c>
      <c r="AV391" s="91" t="s">
        <v>28</v>
      </c>
      <c r="AW391" s="91" t="s">
        <v>28</v>
      </c>
      <c r="AX391" s="91" t="s">
        <v>28</v>
      </c>
      <c r="AY391" s="91" t="s">
        <v>28</v>
      </c>
      <c r="AZ391" s="91" t="s">
        <v>28</v>
      </c>
      <c r="BA391" s="91" t="s">
        <v>28</v>
      </c>
      <c r="BB391" s="91" t="s">
        <v>28</v>
      </c>
      <c r="BD391" s="128">
        <v>1670</v>
      </c>
      <c r="BE391" s="128">
        <v>4</v>
      </c>
    </row>
    <row r="392" spans="1:57">
      <c r="A392" s="166">
        <v>44593</v>
      </c>
      <c r="B392" s="91">
        <v>300</v>
      </c>
      <c r="C392" s="91">
        <v>326.02999877929688</v>
      </c>
      <c r="D392" s="91" t="s">
        <v>28</v>
      </c>
      <c r="E392" s="91">
        <v>290.5</v>
      </c>
      <c r="F392" s="91">
        <v>333.16499328613281</v>
      </c>
      <c r="G392" s="91" t="s">
        <v>28</v>
      </c>
      <c r="H392" s="91">
        <v>313.01499938964844</v>
      </c>
      <c r="J392" s="91">
        <v>324.25333658854169</v>
      </c>
      <c r="K392" s="91">
        <v>363.85208257039386</v>
      </c>
      <c r="L392" s="91">
        <v>274.31749725341797</v>
      </c>
      <c r="M392" s="91" t="s">
        <v>28</v>
      </c>
      <c r="N392" s="91" t="s">
        <v>28</v>
      </c>
      <c r="O392" s="91">
        <v>341.41833241780603</v>
      </c>
      <c r="P392" s="91">
        <v>361.56444973415802</v>
      </c>
      <c r="Q392" s="91">
        <v>436.82777913411456</v>
      </c>
      <c r="R392" s="91">
        <v>305.51666768391925</v>
      </c>
      <c r="T392" s="91">
        <v>279.26499430338544</v>
      </c>
      <c r="U392" s="91">
        <v>250.06249809265137</v>
      </c>
      <c r="V392" s="91">
        <v>238.52000427246094</v>
      </c>
      <c r="W392" s="91" t="s">
        <v>28</v>
      </c>
      <c r="X392" s="91" t="s">
        <v>28</v>
      </c>
      <c r="Y392" s="91">
        <v>220.57749938964844</v>
      </c>
      <c r="Z392" s="91">
        <v>290.69000244140625</v>
      </c>
      <c r="AA392" s="91">
        <v>359.68666585286456</v>
      </c>
      <c r="AC392" s="91">
        <v>173.60777960883249</v>
      </c>
      <c r="AD392" s="91">
        <v>169.36000061035156</v>
      </c>
      <c r="AE392" s="91">
        <v>122</v>
      </c>
      <c r="AF392" s="91">
        <v>154.31888919406467</v>
      </c>
      <c r="AG392" s="91">
        <v>133.28000259399414</v>
      </c>
      <c r="AH392" s="91" t="s">
        <v>28</v>
      </c>
      <c r="AI392" s="91">
        <v>159.80500030517578</v>
      </c>
      <c r="AJ392" s="91">
        <v>153.91749954223633</v>
      </c>
      <c r="AK392" s="91">
        <v>86.25</v>
      </c>
      <c r="AL392" s="91">
        <v>160</v>
      </c>
      <c r="AM392" s="91">
        <v>116.25</v>
      </c>
      <c r="AN392" s="91">
        <v>62</v>
      </c>
      <c r="AO392" s="91">
        <v>147.11249923706055</v>
      </c>
      <c r="AP392" s="91">
        <v>191.67500305175781</v>
      </c>
      <c r="AQ392" s="91" t="s">
        <v>28</v>
      </c>
      <c r="AR392" s="91">
        <v>170.85666529337564</v>
      </c>
      <c r="AS392" s="91">
        <v>141.99111090766058</v>
      </c>
      <c r="AT392" s="91" t="s">
        <v>28</v>
      </c>
      <c r="AV392" s="91" t="s">
        <v>28</v>
      </c>
      <c r="AW392" s="91" t="s">
        <v>28</v>
      </c>
      <c r="AX392" s="91" t="s">
        <v>28</v>
      </c>
      <c r="AY392" s="91" t="s">
        <v>28</v>
      </c>
      <c r="AZ392" s="91" t="s">
        <v>28</v>
      </c>
      <c r="BA392" s="91" t="s">
        <v>28</v>
      </c>
      <c r="BB392" s="91" t="s">
        <v>28</v>
      </c>
      <c r="BD392" s="128">
        <v>1674</v>
      </c>
      <c r="BE392" s="128">
        <v>4</v>
      </c>
    </row>
    <row r="393" spans="1:57">
      <c r="A393" s="166">
        <v>44621</v>
      </c>
      <c r="B393" s="91">
        <v>280.10000610351563</v>
      </c>
      <c r="C393" s="91">
        <v>277.93100280761718</v>
      </c>
      <c r="D393" s="91">
        <v>320.30333455403644</v>
      </c>
      <c r="E393" s="91">
        <v>276</v>
      </c>
      <c r="F393" s="91">
        <v>262.5</v>
      </c>
      <c r="G393" s="91" t="s">
        <v>28</v>
      </c>
      <c r="H393" s="91">
        <v>292.77811448838975</v>
      </c>
      <c r="J393" s="91">
        <v>296.68699951171874</v>
      </c>
      <c r="K393" s="91">
        <v>324.80433247884116</v>
      </c>
      <c r="L393" s="91">
        <v>296.02222357855902</v>
      </c>
      <c r="M393" s="91" t="s">
        <v>28</v>
      </c>
      <c r="N393" s="91" t="s">
        <v>28</v>
      </c>
      <c r="O393" s="91">
        <v>301.08466796875001</v>
      </c>
      <c r="P393" s="91">
        <v>370.08199869791667</v>
      </c>
      <c r="Q393" s="91">
        <v>414.57832946777341</v>
      </c>
      <c r="R393" s="91">
        <v>302.79366658528642</v>
      </c>
      <c r="T393" s="91">
        <v>212</v>
      </c>
      <c r="U393" s="91">
        <v>233.91900177001952</v>
      </c>
      <c r="V393" s="91">
        <v>268.38599853515626</v>
      </c>
      <c r="W393" s="91" t="s">
        <v>28</v>
      </c>
      <c r="X393" s="91" t="s">
        <v>28</v>
      </c>
      <c r="Y393" s="91">
        <v>208.70400085449219</v>
      </c>
      <c r="Z393" s="91">
        <v>304.22000732421873</v>
      </c>
      <c r="AA393" s="91">
        <v>339.66400756835935</v>
      </c>
      <c r="AC393" s="91">
        <v>138.08400115966796</v>
      </c>
      <c r="AD393" s="91">
        <v>148.53333536783853</v>
      </c>
      <c r="AE393" s="91">
        <v>82</v>
      </c>
      <c r="AF393" s="91">
        <v>131.70959991455078</v>
      </c>
      <c r="AG393" s="91">
        <v>120.37374973297119</v>
      </c>
      <c r="AH393" s="91">
        <v>87.650001525878906</v>
      </c>
      <c r="AI393" s="91">
        <v>127.94400024414063</v>
      </c>
      <c r="AJ393" s="91">
        <v>131.82799911499023</v>
      </c>
      <c r="AK393" s="91">
        <v>76.867500305175781</v>
      </c>
      <c r="AL393" s="91">
        <v>143.66666666666666</v>
      </c>
      <c r="AM393" s="91">
        <v>129</v>
      </c>
      <c r="AN393" s="91">
        <v>89</v>
      </c>
      <c r="AO393" s="91">
        <v>104.79999923706055</v>
      </c>
      <c r="AP393" s="91">
        <v>151.22999572753906</v>
      </c>
      <c r="AQ393" s="91">
        <v>138.55500030517578</v>
      </c>
      <c r="AR393" s="91">
        <v>161.54739921569825</v>
      </c>
      <c r="AS393" s="91">
        <v>132.82816619873046</v>
      </c>
      <c r="AT393" s="91" t="s">
        <v>28</v>
      </c>
      <c r="AV393" s="91" t="s">
        <v>28</v>
      </c>
      <c r="AW393" s="91" t="s">
        <v>28</v>
      </c>
      <c r="AX393" s="91" t="s">
        <v>28</v>
      </c>
      <c r="AY393" s="91" t="s">
        <v>28</v>
      </c>
      <c r="AZ393" s="91" t="s">
        <v>28</v>
      </c>
      <c r="BA393" s="91" t="s">
        <v>28</v>
      </c>
      <c r="BB393" s="91" t="s">
        <v>28</v>
      </c>
      <c r="BD393" s="128">
        <v>1678</v>
      </c>
      <c r="BE393" s="128">
        <v>5</v>
      </c>
    </row>
    <row r="394" spans="1:57">
      <c r="A394" s="166">
        <v>44652</v>
      </c>
      <c r="B394" s="91" t="s">
        <v>28</v>
      </c>
      <c r="C394" s="91">
        <v>286.27500406901038</v>
      </c>
      <c r="D394" s="91">
        <v>299.6291618347168</v>
      </c>
      <c r="E394" s="91">
        <v>240.51499999999999</v>
      </c>
      <c r="F394" s="91" t="s">
        <v>28</v>
      </c>
      <c r="G394" s="91" t="s">
        <v>28</v>
      </c>
      <c r="H394" s="91">
        <v>292.95208295186359</v>
      </c>
      <c r="J394" s="91">
        <v>293.42166646321613</v>
      </c>
      <c r="K394" s="91">
        <v>314.88125101725262</v>
      </c>
      <c r="L394" s="91">
        <v>301.0020866394043</v>
      </c>
      <c r="M394" s="91" t="s">
        <v>28</v>
      </c>
      <c r="N394" s="91" t="s">
        <v>28</v>
      </c>
      <c r="O394" s="91">
        <v>275.79333241780597</v>
      </c>
      <c r="P394" s="91">
        <v>348.61500040690106</v>
      </c>
      <c r="Q394" s="91">
        <v>400.49333021375872</v>
      </c>
      <c r="R394" s="91">
        <v>297.04854393005371</v>
      </c>
      <c r="T394" s="91">
        <v>260</v>
      </c>
      <c r="U394" s="91">
        <v>243.34000015258789</v>
      </c>
      <c r="V394" s="91">
        <v>278.41750335693359</v>
      </c>
      <c r="W394" s="91" t="s">
        <v>28</v>
      </c>
      <c r="X394" s="91" t="s">
        <v>28</v>
      </c>
      <c r="Y394" s="91">
        <v>223.08499908447266</v>
      </c>
      <c r="Z394" s="91">
        <v>322.09500122070313</v>
      </c>
      <c r="AA394" s="91">
        <v>341.31500244140625</v>
      </c>
      <c r="AC394" s="91">
        <v>115.6941655476888</v>
      </c>
      <c r="AD394" s="91">
        <v>122.93388790554472</v>
      </c>
      <c r="AE394" s="91">
        <v>95.170001983642578</v>
      </c>
      <c r="AF394" s="91">
        <v>127.83583450317383</v>
      </c>
      <c r="AG394" s="91">
        <v>112.3466682434082</v>
      </c>
      <c r="AH394" s="91">
        <v>66.050003051757813</v>
      </c>
      <c r="AI394" s="91">
        <v>97.539999008178711</v>
      </c>
      <c r="AJ394" s="91">
        <v>100.88500213623047</v>
      </c>
      <c r="AK394" s="91">
        <v>62.519584019978836</v>
      </c>
      <c r="AL394" s="91">
        <v>107.08500000000001</v>
      </c>
      <c r="AM394" s="91">
        <v>71.89</v>
      </c>
      <c r="AN394" s="91" t="s">
        <v>28</v>
      </c>
      <c r="AO394" s="91">
        <v>94.136000061035162</v>
      </c>
      <c r="AP394" s="91">
        <v>118.65499877929688</v>
      </c>
      <c r="AQ394" s="91">
        <v>105.77999877929688</v>
      </c>
      <c r="AR394" s="91">
        <v>140.59354248046876</v>
      </c>
      <c r="AS394" s="91">
        <v>102.88166745503743</v>
      </c>
      <c r="AT394" s="91" t="s">
        <v>28</v>
      </c>
      <c r="AV394" s="91" t="s">
        <v>28</v>
      </c>
      <c r="AW394" s="91" t="s">
        <v>28</v>
      </c>
      <c r="AX394" s="91" t="s">
        <v>28</v>
      </c>
      <c r="AY394" s="91" t="s">
        <v>28</v>
      </c>
      <c r="AZ394" s="91" t="s">
        <v>28</v>
      </c>
      <c r="BA394" s="91" t="s">
        <v>28</v>
      </c>
      <c r="BB394" s="91" t="s">
        <v>28</v>
      </c>
      <c r="BD394" s="128">
        <v>1683</v>
      </c>
      <c r="BE394" s="128">
        <v>4</v>
      </c>
    </row>
    <row r="395" spans="1:57">
      <c r="A395" s="166">
        <v>44682</v>
      </c>
      <c r="B395" s="91">
        <v>249.57749938964844</v>
      </c>
      <c r="C395" s="91">
        <v>259.04500389099121</v>
      </c>
      <c r="D395" s="91">
        <v>276.67333221435547</v>
      </c>
      <c r="E395" s="91">
        <v>290</v>
      </c>
      <c r="F395" s="91">
        <v>266.66666666666669</v>
      </c>
      <c r="G395" s="91" t="s">
        <v>28</v>
      </c>
      <c r="H395" s="91">
        <v>261.76527849833172</v>
      </c>
      <c r="J395" s="91">
        <v>254.44874954223633</v>
      </c>
      <c r="K395" s="91">
        <v>286.64166641235352</v>
      </c>
      <c r="L395" s="91">
        <v>265.71124649047852</v>
      </c>
      <c r="M395" s="91" t="s">
        <v>28</v>
      </c>
      <c r="N395" s="91" t="s">
        <v>28</v>
      </c>
      <c r="O395" s="91">
        <v>266.89333407084143</v>
      </c>
      <c r="P395" s="91">
        <v>317.54083251953125</v>
      </c>
      <c r="Q395" s="91">
        <v>363.83888753255206</v>
      </c>
      <c r="R395" s="91">
        <v>260.07999801635742</v>
      </c>
      <c r="T395" s="91">
        <v>264</v>
      </c>
      <c r="U395" s="91">
        <v>195.63249969482422</v>
      </c>
      <c r="V395" s="91">
        <v>255.29000091552734</v>
      </c>
      <c r="W395" s="91" t="s">
        <v>28</v>
      </c>
      <c r="X395" s="91" t="s">
        <v>28</v>
      </c>
      <c r="Y395" s="91">
        <v>233.79750442504883</v>
      </c>
      <c r="Z395" s="91">
        <v>309.34250640869141</v>
      </c>
      <c r="AA395" s="91">
        <v>335.44999694824219</v>
      </c>
      <c r="AC395" s="91">
        <v>91.832917213439941</v>
      </c>
      <c r="AD395" s="91">
        <v>107.29500071207683</v>
      </c>
      <c r="AE395" s="91">
        <v>83.552499771118164</v>
      </c>
      <c r="AF395" s="91">
        <v>104.3949990272522</v>
      </c>
      <c r="AG395" s="91">
        <v>79.918750286102295</v>
      </c>
      <c r="AH395" s="91">
        <v>67.5</v>
      </c>
      <c r="AI395" s="91">
        <v>83.301251411437988</v>
      </c>
      <c r="AJ395" s="91">
        <v>95.30625057220459</v>
      </c>
      <c r="AK395" s="91">
        <v>56.327500343322754</v>
      </c>
      <c r="AL395" s="91">
        <v>105.46</v>
      </c>
      <c r="AM395" s="91">
        <v>58</v>
      </c>
      <c r="AN395" s="91" t="s">
        <v>28</v>
      </c>
      <c r="AO395" s="91">
        <v>71.142499923706055</v>
      </c>
      <c r="AP395" s="91">
        <v>85.656667073567704</v>
      </c>
      <c r="AQ395" s="91">
        <v>63.060001373291016</v>
      </c>
      <c r="AR395" s="91">
        <v>125.76012487411499</v>
      </c>
      <c r="AS395" s="91">
        <v>113.29805564880371</v>
      </c>
      <c r="AT395" s="91" t="s">
        <v>28</v>
      </c>
      <c r="AV395" s="91" t="s">
        <v>28</v>
      </c>
      <c r="AW395" s="91" t="s">
        <v>28</v>
      </c>
      <c r="AX395" s="91" t="s">
        <v>28</v>
      </c>
      <c r="AY395" s="91" t="s">
        <v>28</v>
      </c>
      <c r="AZ395" s="91" t="s">
        <v>28</v>
      </c>
      <c r="BA395" s="91" t="s">
        <v>28</v>
      </c>
      <c r="BB395" s="91" t="s">
        <v>28</v>
      </c>
      <c r="BD395" s="128">
        <v>1687</v>
      </c>
      <c r="BE395" s="128">
        <v>4</v>
      </c>
    </row>
    <row r="396" spans="1:57">
      <c r="A396" s="166">
        <v>44713</v>
      </c>
      <c r="B396" s="91">
        <v>244</v>
      </c>
      <c r="C396" s="91">
        <v>182.72249984741211</v>
      </c>
      <c r="D396" s="91">
        <v>222.05299987792969</v>
      </c>
      <c r="E396" s="91">
        <v>220.87333333333333</v>
      </c>
      <c r="F396" s="91">
        <v>226.72833760579425</v>
      </c>
      <c r="G396" s="91" t="s">
        <v>28</v>
      </c>
      <c r="H396" s="91">
        <v>216.25849990844725</v>
      </c>
      <c r="J396" s="91">
        <v>225.20125007629395</v>
      </c>
      <c r="K396" s="91">
        <v>242.82583491007486</v>
      </c>
      <c r="L396" s="91">
        <v>208.38316650390624</v>
      </c>
      <c r="M396" s="91" t="s">
        <v>28</v>
      </c>
      <c r="N396" s="91" t="s">
        <v>28</v>
      </c>
      <c r="O396" s="91">
        <v>224.1819997151693</v>
      </c>
      <c r="P396" s="91">
        <v>285.80500284830725</v>
      </c>
      <c r="Q396" s="91">
        <v>321.51167043050134</v>
      </c>
      <c r="R396" s="91">
        <v>213.7124168395996</v>
      </c>
      <c r="T396" s="91">
        <v>197.5</v>
      </c>
      <c r="U396" s="91">
        <v>190.40499877929688</v>
      </c>
      <c r="V396" s="91">
        <v>200.28999938964844</v>
      </c>
      <c r="W396" s="91" t="s">
        <v>28</v>
      </c>
      <c r="X396" s="91" t="s">
        <v>28</v>
      </c>
      <c r="Y396" s="91">
        <v>182.05400085449219</v>
      </c>
      <c r="Z396" s="91">
        <v>268.75999450683594</v>
      </c>
      <c r="AA396" s="91">
        <v>312.29000854492188</v>
      </c>
      <c r="AC396" s="91">
        <v>123.54749774932861</v>
      </c>
      <c r="AD396" s="91">
        <v>93.766251564025879</v>
      </c>
      <c r="AE396" s="91">
        <v>70.641249656677246</v>
      </c>
      <c r="AF396" s="91">
        <v>79.428666559855145</v>
      </c>
      <c r="AG396" s="91">
        <v>58.111666997273765</v>
      </c>
      <c r="AH396" s="91" t="s">
        <v>28</v>
      </c>
      <c r="AI396" s="91">
        <v>78.448001098632815</v>
      </c>
      <c r="AJ396" s="91">
        <v>78.559999847412115</v>
      </c>
      <c r="AK396" s="91">
        <v>59.757916132609047</v>
      </c>
      <c r="AL396" s="91">
        <v>83.5</v>
      </c>
      <c r="AM396" s="91">
        <v>56</v>
      </c>
      <c r="AN396" s="91" t="s">
        <v>28</v>
      </c>
      <c r="AO396" s="91">
        <v>75.498999023437506</v>
      </c>
      <c r="AP396" s="91">
        <v>66.800000190734863</v>
      </c>
      <c r="AQ396" s="91">
        <v>54.419998168945313</v>
      </c>
      <c r="AR396" s="91">
        <v>101.5859998703003</v>
      </c>
      <c r="AS396" s="91">
        <v>88.763332366943359</v>
      </c>
      <c r="AT396" s="91" t="s">
        <v>28</v>
      </c>
      <c r="AV396" s="91" t="s">
        <v>28</v>
      </c>
      <c r="AW396" s="91" t="s">
        <v>28</v>
      </c>
      <c r="AX396" s="91" t="s">
        <v>28</v>
      </c>
      <c r="AY396" s="91" t="s">
        <v>28</v>
      </c>
      <c r="AZ396" s="91" t="s">
        <v>28</v>
      </c>
      <c r="BA396" s="91" t="s">
        <v>28</v>
      </c>
      <c r="BB396" s="91" t="s">
        <v>28</v>
      </c>
      <c r="BD396" s="128">
        <v>1691</v>
      </c>
      <c r="BE396" s="128">
        <v>5</v>
      </c>
    </row>
    <row r="397" spans="1:57">
      <c r="A397" s="166">
        <v>44743</v>
      </c>
      <c r="B397" s="91">
        <v>162.8849983215332</v>
      </c>
      <c r="C397" s="91">
        <v>144.67666753133136</v>
      </c>
      <c r="D397" s="91">
        <v>164.07555558946396</v>
      </c>
      <c r="E397" s="91">
        <v>145.09833333333333</v>
      </c>
      <c r="F397" s="91">
        <v>167.78499857584637</v>
      </c>
      <c r="G397" s="91" t="s">
        <v>28</v>
      </c>
      <c r="H397" s="91">
        <v>157.21240714744283</v>
      </c>
      <c r="J397" s="91">
        <v>159.51222313774954</v>
      </c>
      <c r="K397" s="91">
        <v>181.16833665635852</v>
      </c>
      <c r="L397" s="91">
        <v>147.29750061035156</v>
      </c>
      <c r="M397" s="91" t="s">
        <v>28</v>
      </c>
      <c r="N397" s="91" t="s">
        <v>28</v>
      </c>
      <c r="O397" s="91">
        <v>175.70499928792319</v>
      </c>
      <c r="P397" s="91">
        <v>227.30500157674155</v>
      </c>
      <c r="Q397" s="91">
        <v>249.03444247775607</v>
      </c>
      <c r="R397" s="91">
        <v>153.05027855767145</v>
      </c>
      <c r="T397" s="91" t="s">
        <v>28</v>
      </c>
      <c r="U397" s="91">
        <v>138.75666681925455</v>
      </c>
      <c r="V397" s="91">
        <v>127.42999649047852</v>
      </c>
      <c r="W397" s="91" t="s">
        <v>28</v>
      </c>
      <c r="X397" s="91" t="s">
        <v>28</v>
      </c>
      <c r="Y397" s="91">
        <v>112.77499961853027</v>
      </c>
      <c r="Z397" s="91">
        <v>204.25250244140625</v>
      </c>
      <c r="AA397" s="91">
        <v>235.89999389648438</v>
      </c>
      <c r="AC397" s="91">
        <v>73.671667098999023</v>
      </c>
      <c r="AD397" s="91">
        <v>71.806666056315109</v>
      </c>
      <c r="AE397" s="91">
        <v>43.843333562215172</v>
      </c>
      <c r="AF397" s="91">
        <v>76.316666920979827</v>
      </c>
      <c r="AG397" s="91">
        <v>62.934998512268066</v>
      </c>
      <c r="AH397" s="91" t="s">
        <v>28</v>
      </c>
      <c r="AI397" s="91">
        <v>88.137500762939453</v>
      </c>
      <c r="AJ397" s="91">
        <v>86.063749313354492</v>
      </c>
      <c r="AK397" s="91">
        <v>46.25</v>
      </c>
      <c r="AL397" s="91">
        <v>58.96</v>
      </c>
      <c r="AM397" s="91">
        <v>59</v>
      </c>
      <c r="AN397" s="91" t="s">
        <v>28</v>
      </c>
      <c r="AO397" s="91">
        <v>60.090833981831864</v>
      </c>
      <c r="AP397" s="91">
        <v>61.349166870117188</v>
      </c>
      <c r="AQ397" s="91">
        <v>51.950000762939453</v>
      </c>
      <c r="AR397" s="91">
        <v>100.13991502126058</v>
      </c>
      <c r="AS397" s="91">
        <v>71.533749580383301</v>
      </c>
      <c r="AT397" s="91" t="s">
        <v>28</v>
      </c>
      <c r="AV397" s="91" t="s">
        <v>28</v>
      </c>
      <c r="AW397" s="91" t="s">
        <v>28</v>
      </c>
      <c r="AX397" s="91" t="s">
        <v>28</v>
      </c>
      <c r="AY397" s="91" t="s">
        <v>28</v>
      </c>
      <c r="AZ397" s="91" t="s">
        <v>28</v>
      </c>
      <c r="BA397" s="91" t="s">
        <v>28</v>
      </c>
      <c r="BB397" s="91" t="s">
        <v>28</v>
      </c>
      <c r="BD397" s="128">
        <v>1696</v>
      </c>
      <c r="BE397" s="128">
        <v>4</v>
      </c>
    </row>
    <row r="398" spans="1:57">
      <c r="A398" s="166">
        <v>44774</v>
      </c>
      <c r="B398" s="91" t="s">
        <v>28</v>
      </c>
      <c r="C398" s="91">
        <v>148.06000061035155</v>
      </c>
      <c r="D398" s="91">
        <v>195.44533284505209</v>
      </c>
      <c r="E398" s="91">
        <v>143.94791666666666</v>
      </c>
      <c r="F398" s="91">
        <v>158.35333336724173</v>
      </c>
      <c r="G398" s="91" t="s">
        <v>28</v>
      </c>
      <c r="H398" s="91">
        <v>171.75266672770181</v>
      </c>
      <c r="J398" s="91">
        <v>172.04866638183591</v>
      </c>
      <c r="K398" s="91">
        <v>206.78833262125653</v>
      </c>
      <c r="L398" s="91">
        <v>158.91699981689453</v>
      </c>
      <c r="M398" s="91" t="s">
        <v>28</v>
      </c>
      <c r="N398" s="91" t="s">
        <v>28</v>
      </c>
      <c r="O398" s="91">
        <v>178.51266682942708</v>
      </c>
      <c r="P398" s="91">
        <v>228.65666605631509</v>
      </c>
      <c r="Q398" s="91">
        <v>288.02333424886069</v>
      </c>
      <c r="R398" s="91">
        <v>165.48283309936519</v>
      </c>
      <c r="T398" s="91">
        <v>117.59666442871094</v>
      </c>
      <c r="U398" s="91">
        <v>117.40750026702881</v>
      </c>
      <c r="V398" s="91">
        <v>116.32400054931641</v>
      </c>
      <c r="W398" s="91" t="s">
        <v>28</v>
      </c>
      <c r="X398" s="91" t="s">
        <v>28</v>
      </c>
      <c r="Y398" s="91">
        <v>103.61999969482422</v>
      </c>
      <c r="Z398" s="91">
        <v>174.18000183105468</v>
      </c>
      <c r="AA398" s="91">
        <v>230.76750183105469</v>
      </c>
      <c r="AC398" s="91">
        <v>83.878000132242846</v>
      </c>
      <c r="AD398" s="91">
        <v>82.456000518798831</v>
      </c>
      <c r="AE398" s="91">
        <v>43.944999694824219</v>
      </c>
      <c r="AF398" s="91">
        <v>77.671832911173496</v>
      </c>
      <c r="AG398" s="91">
        <v>61.914999771118161</v>
      </c>
      <c r="AH398" s="91">
        <v>35.678749799728394</v>
      </c>
      <c r="AI398" s="91">
        <v>92.747334798177093</v>
      </c>
      <c r="AJ398" s="91">
        <v>88.132999420166016</v>
      </c>
      <c r="AK398" s="91">
        <v>60.021001052856448</v>
      </c>
      <c r="AL398" s="91">
        <v>72.999166666666667</v>
      </c>
      <c r="AM398" s="91">
        <v>63.339999999999996</v>
      </c>
      <c r="AN398" s="91">
        <v>58</v>
      </c>
      <c r="AO398" s="91">
        <v>57.24666712019178</v>
      </c>
      <c r="AP398" s="91">
        <v>63.808333714803062</v>
      </c>
      <c r="AQ398" s="91">
        <v>50.045000076293945</v>
      </c>
      <c r="AR398" s="91">
        <v>99.855766932169587</v>
      </c>
      <c r="AS398" s="91">
        <v>87.728334426879883</v>
      </c>
      <c r="AT398" s="91" t="s">
        <v>28</v>
      </c>
      <c r="AV398" s="91" t="s">
        <v>28</v>
      </c>
      <c r="AW398" s="91" t="s">
        <v>28</v>
      </c>
      <c r="AX398" s="91" t="s">
        <v>28</v>
      </c>
      <c r="AY398" s="91" t="s">
        <v>28</v>
      </c>
      <c r="AZ398" s="91" t="s">
        <v>28</v>
      </c>
      <c r="BA398" s="91" t="s">
        <v>28</v>
      </c>
      <c r="BB398" s="91" t="s">
        <v>28</v>
      </c>
      <c r="BD398" s="128">
        <v>1700</v>
      </c>
      <c r="BE398" s="128">
        <v>5</v>
      </c>
    </row>
    <row r="399" spans="1:57">
      <c r="A399" s="166">
        <v>44805</v>
      </c>
      <c r="B399" s="91">
        <v>170.77000427246094</v>
      </c>
      <c r="C399" s="91">
        <v>138.55249977111816</v>
      </c>
      <c r="D399" s="91">
        <v>156.93389044867624</v>
      </c>
      <c r="E399" s="91">
        <v>139.72499999999999</v>
      </c>
      <c r="F399" s="91">
        <v>134.55833180745441</v>
      </c>
      <c r="G399" s="91" t="s">
        <v>28</v>
      </c>
      <c r="H399" s="91">
        <v>155.41879816408513</v>
      </c>
      <c r="J399" s="91">
        <v>162.81166839599609</v>
      </c>
      <c r="K399" s="91">
        <v>239.89666493733725</v>
      </c>
      <c r="L399" s="91">
        <v>137.31416670481363</v>
      </c>
      <c r="M399" s="91" t="s">
        <v>28</v>
      </c>
      <c r="N399" s="91" t="s">
        <v>28</v>
      </c>
      <c r="O399" s="91">
        <v>162.16291554768881</v>
      </c>
      <c r="P399" s="91">
        <v>169.40777587890625</v>
      </c>
      <c r="Q399" s="91">
        <v>234.34944491916232</v>
      </c>
      <c r="R399" s="91">
        <v>150.06291755040488</v>
      </c>
      <c r="T399" s="91">
        <v>110</v>
      </c>
      <c r="U399" s="91">
        <v>115.02333323160808</v>
      </c>
      <c r="V399" s="91">
        <v>113.62249851226807</v>
      </c>
      <c r="W399" s="91">
        <v>143.93000030517578</v>
      </c>
      <c r="X399" s="91" t="s">
        <v>28</v>
      </c>
      <c r="Y399" s="91">
        <v>114.56750106811523</v>
      </c>
      <c r="Z399" s="91">
        <v>145.90333048502603</v>
      </c>
      <c r="AA399" s="91">
        <v>200</v>
      </c>
      <c r="AC399" s="91">
        <v>93.928334554036454</v>
      </c>
      <c r="AD399" s="91">
        <v>95.847498893737793</v>
      </c>
      <c r="AE399" s="91">
        <v>38.917500495910645</v>
      </c>
      <c r="AF399" s="91">
        <v>66.949583371480315</v>
      </c>
      <c r="AG399" s="91">
        <v>56.090000152587891</v>
      </c>
      <c r="AH399" s="91">
        <v>32.690000534057617</v>
      </c>
      <c r="AI399" s="91">
        <v>81.385000228881836</v>
      </c>
      <c r="AJ399" s="91">
        <v>77.983750661214188</v>
      </c>
      <c r="AK399" s="91">
        <v>54.326665878295898</v>
      </c>
      <c r="AL399" s="91">
        <v>72.784999999999997</v>
      </c>
      <c r="AM399" s="91">
        <v>69.666666666666671</v>
      </c>
      <c r="AN399" s="91" t="s">
        <v>28</v>
      </c>
      <c r="AO399" s="91">
        <v>67.703750451405853</v>
      </c>
      <c r="AP399" s="91">
        <v>68.164999008178711</v>
      </c>
      <c r="AQ399" s="91">
        <v>62.630001068115234</v>
      </c>
      <c r="AR399" s="91">
        <v>108.32333437601726</v>
      </c>
      <c r="AS399" s="91">
        <v>60.177499771118164</v>
      </c>
      <c r="AT399" s="91" t="s">
        <v>28</v>
      </c>
      <c r="AV399" s="91" t="s">
        <v>28</v>
      </c>
      <c r="AW399" s="91" t="s">
        <v>28</v>
      </c>
      <c r="AX399" s="91" t="s">
        <v>28</v>
      </c>
      <c r="AY399" s="91" t="s">
        <v>28</v>
      </c>
      <c r="AZ399" s="91" t="s">
        <v>28</v>
      </c>
      <c r="BA399" s="91" t="s">
        <v>28</v>
      </c>
      <c r="BB399" s="91" t="s">
        <v>28</v>
      </c>
      <c r="BD399" s="128">
        <v>1705</v>
      </c>
      <c r="BE399" s="128">
        <v>4</v>
      </c>
    </row>
    <row r="400" spans="1:57">
      <c r="A400" s="166">
        <v>44835</v>
      </c>
      <c r="B400" s="91">
        <v>160.07000732421875</v>
      </c>
      <c r="C400" s="91">
        <v>144.7450008392334</v>
      </c>
      <c r="D400" s="91">
        <v>191.90611097547742</v>
      </c>
      <c r="E400" s="91">
        <v>145.03</v>
      </c>
      <c r="F400" s="91">
        <v>142.76166661580402</v>
      </c>
      <c r="G400" s="91" t="s">
        <v>28</v>
      </c>
      <c r="H400" s="91">
        <v>165.5737063796432</v>
      </c>
      <c r="J400" s="91">
        <v>160.5554173787435</v>
      </c>
      <c r="K400" s="91">
        <v>247.543332417806</v>
      </c>
      <c r="L400" s="91">
        <v>133.75374984741211</v>
      </c>
      <c r="M400" s="91" t="s">
        <v>28</v>
      </c>
      <c r="N400" s="91" t="s">
        <v>28</v>
      </c>
      <c r="O400" s="91">
        <v>162.3991673787435</v>
      </c>
      <c r="P400" s="91">
        <v>202.61111111111109</v>
      </c>
      <c r="Q400" s="91">
        <v>272.38777838812933</v>
      </c>
      <c r="R400" s="91">
        <v>147.15458361307782</v>
      </c>
      <c r="T400" s="91">
        <v>128.70000267028809</v>
      </c>
      <c r="U400" s="91">
        <v>118.98249816894531</v>
      </c>
      <c r="V400" s="91">
        <v>116.13999938964844</v>
      </c>
      <c r="W400" s="91">
        <v>149.44500732421875</v>
      </c>
      <c r="X400" s="91" t="s">
        <v>28</v>
      </c>
      <c r="Y400" s="91">
        <v>116.25750160217285</v>
      </c>
      <c r="Z400" s="91">
        <v>153.12999979654947</v>
      </c>
      <c r="AA400" s="91">
        <v>199.2449951171875</v>
      </c>
      <c r="AC400" s="91">
        <v>68.764444986979171</v>
      </c>
      <c r="AD400" s="91">
        <v>75.522500038146973</v>
      </c>
      <c r="AE400" s="91">
        <v>48.321666081746422</v>
      </c>
      <c r="AF400" s="91">
        <v>72.073749542236328</v>
      </c>
      <c r="AG400" s="91">
        <v>62.25</v>
      </c>
      <c r="AH400" s="91" t="s">
        <v>28</v>
      </c>
      <c r="AI400" s="91">
        <v>69.044999122619629</v>
      </c>
      <c r="AJ400" s="91">
        <v>67.125416278839111</v>
      </c>
      <c r="AK400" s="91">
        <v>39.157500267028809</v>
      </c>
      <c r="AL400" s="91">
        <v>68.833333333333329</v>
      </c>
      <c r="AM400" s="91">
        <v>49</v>
      </c>
      <c r="AN400" s="91">
        <v>27.25</v>
      </c>
      <c r="AO400" s="91">
        <v>60.571249961853027</v>
      </c>
      <c r="AP400" s="91">
        <v>61.767498970031738</v>
      </c>
      <c r="AQ400" s="91">
        <v>56.5</v>
      </c>
      <c r="AR400" s="91">
        <v>95.528331756591797</v>
      </c>
      <c r="AS400" s="91">
        <v>78.284999847412109</v>
      </c>
      <c r="AT400" s="91" t="s">
        <v>28</v>
      </c>
      <c r="AV400" s="91" t="s">
        <v>28</v>
      </c>
      <c r="AW400" s="91" t="s">
        <v>28</v>
      </c>
      <c r="AX400" s="91" t="s">
        <v>28</v>
      </c>
      <c r="AY400" s="91" t="s">
        <v>28</v>
      </c>
      <c r="AZ400" s="91" t="s">
        <v>28</v>
      </c>
      <c r="BA400" s="91" t="s">
        <v>28</v>
      </c>
      <c r="BB400" s="91" t="s">
        <v>28</v>
      </c>
      <c r="BD400" s="128">
        <v>1709</v>
      </c>
      <c r="BE400" s="128">
        <v>4</v>
      </c>
    </row>
    <row r="401" spans="1:57">
      <c r="A401" s="166">
        <v>44866</v>
      </c>
      <c r="B401" s="91">
        <v>195.375</v>
      </c>
      <c r="C401" s="91" t="s">
        <v>28</v>
      </c>
      <c r="D401" s="91">
        <v>156.25</v>
      </c>
      <c r="E401" s="91">
        <v>179.35333333333335</v>
      </c>
      <c r="F401" s="91">
        <v>151.50333234998917</v>
      </c>
      <c r="G401" s="91" t="s">
        <v>28</v>
      </c>
      <c r="H401" s="91">
        <v>175.8125</v>
      </c>
      <c r="J401" s="91">
        <v>195.461664835612</v>
      </c>
      <c r="K401" s="91">
        <v>235.08333418104382</v>
      </c>
      <c r="L401" s="91">
        <v>155.32749938964844</v>
      </c>
      <c r="M401" s="91" t="s">
        <v>28</v>
      </c>
      <c r="N401" s="91" t="s">
        <v>28</v>
      </c>
      <c r="O401" s="91">
        <v>217.78250249226889</v>
      </c>
      <c r="P401" s="91">
        <v>233.42866617838544</v>
      </c>
      <c r="Q401" s="91">
        <v>323.05500284830731</v>
      </c>
      <c r="R401" s="91">
        <v>177.53849868774415</v>
      </c>
      <c r="T401" s="91">
        <v>159.31500244140625</v>
      </c>
      <c r="U401" s="91">
        <v>142.73125076293945</v>
      </c>
      <c r="V401" s="91">
        <v>135.42999935150146</v>
      </c>
      <c r="W401" s="91">
        <v>155.93333435058594</v>
      </c>
      <c r="X401" s="91" t="s">
        <v>28</v>
      </c>
      <c r="Y401" s="91">
        <v>125.35499954223633</v>
      </c>
      <c r="Z401" s="91">
        <v>167.09799804687501</v>
      </c>
      <c r="AA401" s="91">
        <v>204.40250015258789</v>
      </c>
      <c r="AC401" s="91">
        <v>83.009998321533203</v>
      </c>
      <c r="AD401" s="91">
        <v>89.16833368937175</v>
      </c>
      <c r="AE401" s="91">
        <v>34</v>
      </c>
      <c r="AF401" s="91">
        <v>80.84550031026204</v>
      </c>
      <c r="AG401" s="91" t="s">
        <v>28</v>
      </c>
      <c r="AH401" s="91" t="s">
        <v>28</v>
      </c>
      <c r="AI401" s="91">
        <v>89.387500762939453</v>
      </c>
      <c r="AJ401" s="91">
        <v>71.907500267028809</v>
      </c>
      <c r="AK401" s="91">
        <v>48.258749485015869</v>
      </c>
      <c r="AL401" s="91">
        <v>85.759999999999991</v>
      </c>
      <c r="AM401" s="91">
        <v>93</v>
      </c>
      <c r="AN401" s="91">
        <v>41.666666666666664</v>
      </c>
      <c r="AO401" s="91">
        <v>73.591667175292969</v>
      </c>
      <c r="AP401" s="91">
        <v>80.379999796549484</v>
      </c>
      <c r="AQ401" s="91">
        <v>77</v>
      </c>
      <c r="AR401" s="91">
        <v>96.917333475748691</v>
      </c>
      <c r="AS401" s="91">
        <v>72.010000228881836</v>
      </c>
      <c r="AT401" s="91" t="s">
        <v>28</v>
      </c>
      <c r="AV401" s="91" t="s">
        <v>28</v>
      </c>
      <c r="AW401" s="91" t="s">
        <v>28</v>
      </c>
      <c r="AX401" s="91" t="s">
        <v>28</v>
      </c>
      <c r="AY401" s="91" t="s">
        <v>28</v>
      </c>
      <c r="AZ401" s="91" t="s">
        <v>28</v>
      </c>
      <c r="BA401" s="91" t="s">
        <v>28</v>
      </c>
      <c r="BB401" s="91" t="s">
        <v>28</v>
      </c>
      <c r="BD401" s="128">
        <v>1713</v>
      </c>
      <c r="BE401" s="128">
        <v>5</v>
      </c>
    </row>
    <row r="402" spans="1:57">
      <c r="A402" s="166">
        <v>44896</v>
      </c>
      <c r="B402" s="91">
        <v>224.66000366210938</v>
      </c>
      <c r="C402" s="91" t="s">
        <v>28</v>
      </c>
      <c r="D402" s="91">
        <v>241.28749847412109</v>
      </c>
      <c r="E402" s="91">
        <v>193.52999999999997</v>
      </c>
      <c r="F402" s="91" t="s">
        <v>28</v>
      </c>
      <c r="G402" s="91" t="s">
        <v>28</v>
      </c>
      <c r="H402" s="91">
        <v>232.97375106811523</v>
      </c>
      <c r="J402" s="91">
        <v>185.59083429972333</v>
      </c>
      <c r="K402" s="91">
        <v>226.15499877929688</v>
      </c>
      <c r="L402" s="91">
        <v>146.07667032877603</v>
      </c>
      <c r="M402" s="91" t="s">
        <v>28</v>
      </c>
      <c r="N402" s="91" t="s">
        <v>28</v>
      </c>
      <c r="O402" s="91">
        <v>233.84833081563312</v>
      </c>
      <c r="P402" s="91">
        <v>223.23416773478192</v>
      </c>
      <c r="Q402" s="91">
        <v>284.46166674296063</v>
      </c>
      <c r="R402" s="91">
        <v>158.45528115166559</v>
      </c>
      <c r="T402" s="91">
        <v>140.41500091552734</v>
      </c>
      <c r="U402" s="91">
        <v>132.67499542236328</v>
      </c>
      <c r="V402" s="91">
        <v>126.40833282470703</v>
      </c>
      <c r="W402" s="91">
        <v>142.59000396728516</v>
      </c>
      <c r="X402" s="91" t="s">
        <v>28</v>
      </c>
      <c r="Y402" s="91">
        <v>129.54000091552734</v>
      </c>
      <c r="Z402" s="91">
        <v>180.36249542236328</v>
      </c>
      <c r="AA402" s="91">
        <v>205.61333211263022</v>
      </c>
      <c r="AC402" s="91">
        <v>86.755001068115234</v>
      </c>
      <c r="AD402" s="91">
        <v>100.06500053405762</v>
      </c>
      <c r="AE402" s="91">
        <v>72.365001678466797</v>
      </c>
      <c r="AF402" s="91">
        <v>77.230556488037109</v>
      </c>
      <c r="AG402" s="91" t="s">
        <v>28</v>
      </c>
      <c r="AH402" s="91" t="s">
        <v>28</v>
      </c>
      <c r="AI402" s="91">
        <v>85.084999084472656</v>
      </c>
      <c r="AJ402" s="91">
        <v>79.743749618530273</v>
      </c>
      <c r="AK402" s="91">
        <v>43.809999465942383</v>
      </c>
      <c r="AL402" s="91">
        <v>74.34</v>
      </c>
      <c r="AM402" s="91" t="s">
        <v>28</v>
      </c>
      <c r="AN402" s="91">
        <v>45.5</v>
      </c>
      <c r="AO402" s="91" t="s">
        <v>28</v>
      </c>
      <c r="AP402" s="91" t="s">
        <v>28</v>
      </c>
      <c r="AQ402" s="91" t="s">
        <v>28</v>
      </c>
      <c r="AR402" s="91">
        <v>101.73979266484578</v>
      </c>
      <c r="AS402" s="91">
        <v>87.37999963760376</v>
      </c>
      <c r="AT402" s="91" t="s">
        <v>28</v>
      </c>
      <c r="AV402" s="91" t="s">
        <v>28</v>
      </c>
      <c r="AW402" s="91" t="s">
        <v>28</v>
      </c>
      <c r="AX402" s="91" t="s">
        <v>28</v>
      </c>
      <c r="AY402" s="91" t="s">
        <v>28</v>
      </c>
      <c r="AZ402" s="91" t="s">
        <v>28</v>
      </c>
      <c r="BA402" s="91" t="s">
        <v>28</v>
      </c>
      <c r="BB402" s="91" t="s">
        <v>28</v>
      </c>
      <c r="BD402" s="128">
        <v>1718</v>
      </c>
      <c r="BE402" s="128">
        <v>4</v>
      </c>
    </row>
    <row r="403" spans="1:57">
      <c r="A403" s="166">
        <v>44927</v>
      </c>
      <c r="B403" s="91" t="s">
        <v>28</v>
      </c>
      <c r="C403" s="91" t="s">
        <v>28</v>
      </c>
      <c r="D403" s="91">
        <v>172.5</v>
      </c>
      <c r="E403" s="91">
        <v>161.56083333333333</v>
      </c>
      <c r="F403" s="91">
        <v>157.03999837239584</v>
      </c>
      <c r="G403" s="91" t="s">
        <v>28</v>
      </c>
      <c r="H403" s="91">
        <v>172.5</v>
      </c>
      <c r="J403" s="91">
        <v>219.59375190734863</v>
      </c>
      <c r="K403" s="91">
        <v>241.07666460673016</v>
      </c>
      <c r="L403" s="91">
        <v>154.18111165364584</v>
      </c>
      <c r="M403" s="91" t="s">
        <v>28</v>
      </c>
      <c r="N403" s="91">
        <v>200.65000406901041</v>
      </c>
      <c r="O403" s="91">
        <v>205.94508260091146</v>
      </c>
      <c r="P403" s="91">
        <v>238.67666795518664</v>
      </c>
      <c r="Q403" s="91">
        <v>283.65499877929688</v>
      </c>
      <c r="R403" s="91">
        <v>194.32694583468967</v>
      </c>
      <c r="T403" s="91">
        <v>151.62999725341797</v>
      </c>
      <c r="U403" s="91">
        <v>155.8325023651123</v>
      </c>
      <c r="V403" s="91">
        <v>132.22500038146973</v>
      </c>
      <c r="W403" s="91">
        <v>146.48500061035156</v>
      </c>
      <c r="X403" s="91" t="s">
        <v>28</v>
      </c>
      <c r="Y403" s="91">
        <v>133.45499801635742</v>
      </c>
      <c r="Z403" s="91">
        <v>184.05333455403647</v>
      </c>
      <c r="AA403" s="91">
        <v>248.25499725341797</v>
      </c>
      <c r="AC403" s="91">
        <v>100.37625026702881</v>
      </c>
      <c r="AD403" s="91">
        <v>98.137499809265137</v>
      </c>
      <c r="AE403" s="91">
        <v>57.517500877380371</v>
      </c>
      <c r="AF403" s="91">
        <v>75.006249109903976</v>
      </c>
      <c r="AG403" s="91" t="s">
        <v>28</v>
      </c>
      <c r="AH403" s="91" t="s">
        <v>28</v>
      </c>
      <c r="AI403" s="91">
        <v>72.162500381469727</v>
      </c>
      <c r="AJ403" s="91">
        <v>66.877500057220459</v>
      </c>
      <c r="AK403" s="91">
        <v>43.269999980926514</v>
      </c>
      <c r="AL403" s="91">
        <v>71.594999999999999</v>
      </c>
      <c r="AM403" s="91">
        <v>52.75</v>
      </c>
      <c r="AN403" s="91">
        <v>19</v>
      </c>
      <c r="AO403" s="91">
        <v>61.715000152587891</v>
      </c>
      <c r="AP403" s="91">
        <v>55.379999160766602</v>
      </c>
      <c r="AQ403" s="91">
        <v>46</v>
      </c>
      <c r="AR403" s="91">
        <v>103.29666646321614</v>
      </c>
      <c r="AS403" s="91">
        <v>75.69277784559462</v>
      </c>
      <c r="AT403" s="91" t="s">
        <v>28</v>
      </c>
      <c r="AV403" s="91" t="s">
        <v>28</v>
      </c>
      <c r="AW403" s="91" t="s">
        <v>28</v>
      </c>
      <c r="AX403" s="91" t="s">
        <v>28</v>
      </c>
      <c r="AY403" s="91" t="s">
        <v>28</v>
      </c>
      <c r="AZ403" s="91" t="s">
        <v>28</v>
      </c>
      <c r="BA403" s="91" t="s">
        <v>28</v>
      </c>
      <c r="BB403" s="91" t="s">
        <v>28</v>
      </c>
      <c r="BD403" s="128">
        <v>1722</v>
      </c>
      <c r="BE403" s="128">
        <v>4</v>
      </c>
    </row>
    <row r="404" spans="1:57">
      <c r="A404" s="166">
        <v>44958</v>
      </c>
      <c r="B404" s="91" t="s">
        <v>28</v>
      </c>
      <c r="C404" s="91" t="s">
        <v>28</v>
      </c>
      <c r="D404" s="91" t="s">
        <v>28</v>
      </c>
      <c r="E404" s="91">
        <v>180.79583333333335</v>
      </c>
      <c r="F404" s="91">
        <v>167.29667154947916</v>
      </c>
      <c r="G404" s="91" t="s">
        <v>28</v>
      </c>
      <c r="H404" s="91" t="s">
        <v>28</v>
      </c>
      <c r="J404" s="91">
        <v>206.37666575113931</v>
      </c>
      <c r="K404" s="91">
        <v>253.99083455403644</v>
      </c>
      <c r="L404" s="91">
        <v>163.83499908447266</v>
      </c>
      <c r="M404" s="91" t="s">
        <v>28</v>
      </c>
      <c r="N404" s="91" t="s">
        <v>28</v>
      </c>
      <c r="O404" s="91">
        <v>210.41666666666666</v>
      </c>
      <c r="P404" s="91">
        <v>224.4299994574653</v>
      </c>
      <c r="Q404" s="91">
        <v>274.93444485134546</v>
      </c>
      <c r="R404" s="91">
        <v>182.76687431335449</v>
      </c>
      <c r="T404" s="91" t="s">
        <v>28</v>
      </c>
      <c r="U404" s="91">
        <v>156.31375312805176</v>
      </c>
      <c r="V404" s="91">
        <v>136.04499912261963</v>
      </c>
      <c r="W404" s="91">
        <v>115.62000274658203</v>
      </c>
      <c r="X404" s="91" t="s">
        <v>28</v>
      </c>
      <c r="Y404" s="91">
        <v>132.22333780924478</v>
      </c>
      <c r="Z404" s="91">
        <v>166.22666931152344</v>
      </c>
      <c r="AA404" s="91">
        <v>239.05667114257813</v>
      </c>
      <c r="AC404" s="91">
        <v>80.631250381469727</v>
      </c>
      <c r="AD404" s="91">
        <v>92</v>
      </c>
      <c r="AE404" s="91">
        <v>62.5</v>
      </c>
      <c r="AF404" s="91">
        <v>76.081666628519699</v>
      </c>
      <c r="AG404" s="91" t="s">
        <v>28</v>
      </c>
      <c r="AH404" s="91" t="s">
        <v>28</v>
      </c>
      <c r="AI404" s="91">
        <v>92.723332722981766</v>
      </c>
      <c r="AJ404" s="91">
        <v>72.864999135335282</v>
      </c>
      <c r="AK404" s="91">
        <v>44.386666615804039</v>
      </c>
      <c r="AL404" s="91">
        <v>73.664999999999992</v>
      </c>
      <c r="AM404" s="91" t="s">
        <v>28</v>
      </c>
      <c r="AN404" s="91">
        <v>18</v>
      </c>
      <c r="AO404" s="91">
        <v>62.554998397827148</v>
      </c>
      <c r="AP404" s="91">
        <v>81.889999389648438</v>
      </c>
      <c r="AQ404" s="91">
        <v>55.840000152587891</v>
      </c>
      <c r="AR404" s="91">
        <v>107.43416722615559</v>
      </c>
      <c r="AS404" s="91">
        <v>86.182498931884766</v>
      </c>
      <c r="AT404" s="91" t="s">
        <v>28</v>
      </c>
      <c r="AV404" s="91" t="s">
        <v>28</v>
      </c>
      <c r="AW404" s="91" t="s">
        <v>28</v>
      </c>
      <c r="AX404" s="91" t="s">
        <v>28</v>
      </c>
      <c r="AY404" s="91" t="s">
        <v>28</v>
      </c>
      <c r="AZ404" s="91" t="s">
        <v>28</v>
      </c>
      <c r="BA404" s="91" t="s">
        <v>28</v>
      </c>
      <c r="BB404" s="91" t="s">
        <v>28</v>
      </c>
      <c r="BD404" s="128">
        <v>1726</v>
      </c>
      <c r="BE404" s="128">
        <v>4</v>
      </c>
    </row>
    <row r="405" spans="1:57">
      <c r="A405" s="166">
        <v>44986</v>
      </c>
      <c r="B405" s="91" t="s">
        <v>28</v>
      </c>
      <c r="C405" s="91" t="s">
        <v>28</v>
      </c>
      <c r="D405" s="91">
        <v>182.5</v>
      </c>
      <c r="E405" s="91">
        <v>200.77583333333331</v>
      </c>
      <c r="F405" s="91" t="s">
        <v>28</v>
      </c>
      <c r="G405" s="91" t="s">
        <v>28</v>
      </c>
      <c r="H405" s="91">
        <v>182.5</v>
      </c>
      <c r="J405" s="91">
        <v>219.45208358764648</v>
      </c>
      <c r="K405" s="91">
        <v>246.37388780381946</v>
      </c>
      <c r="L405" s="91">
        <v>202.9666665395101</v>
      </c>
      <c r="M405" s="91">
        <v>251.66999816894531</v>
      </c>
      <c r="N405" s="91" t="s">
        <v>28</v>
      </c>
      <c r="O405" s="91">
        <v>248.90333201090493</v>
      </c>
      <c r="P405" s="91">
        <v>297.85600179036459</v>
      </c>
      <c r="Q405" s="91">
        <v>344.81934102376306</v>
      </c>
      <c r="R405" s="91">
        <v>211.95083338419599</v>
      </c>
      <c r="T405" s="91">
        <v>172</v>
      </c>
      <c r="U405" s="91">
        <v>158.87999877929687</v>
      </c>
      <c r="V405" s="91">
        <v>160.89500045776367</v>
      </c>
      <c r="W405" s="91">
        <v>142.41999816894531</v>
      </c>
      <c r="X405" s="91" t="s">
        <v>28</v>
      </c>
      <c r="Y405" s="91">
        <v>150.26999511718751</v>
      </c>
      <c r="Z405" s="91">
        <v>224.92799682617186</v>
      </c>
      <c r="AA405" s="91">
        <v>287.57599487304685</v>
      </c>
      <c r="AC405" s="91">
        <v>92.316999053955072</v>
      </c>
      <c r="AD405" s="91">
        <v>100.82333374023438</v>
      </c>
      <c r="AE405" s="91">
        <v>65</v>
      </c>
      <c r="AF405" s="91">
        <v>85.964500681559258</v>
      </c>
      <c r="AG405" s="91">
        <v>80.735000610351563</v>
      </c>
      <c r="AH405" s="91">
        <v>21.040000915527344</v>
      </c>
      <c r="AI405" s="91">
        <v>75.712998962402338</v>
      </c>
      <c r="AJ405" s="91">
        <v>65.560000228881833</v>
      </c>
      <c r="AK405" s="91">
        <v>42.93766682942708</v>
      </c>
      <c r="AL405" s="91">
        <v>63.09</v>
      </c>
      <c r="AM405" s="91">
        <v>29.5</v>
      </c>
      <c r="AN405" s="91">
        <v>6</v>
      </c>
      <c r="AO405" s="91">
        <v>77.770000457763672</v>
      </c>
      <c r="AP405" s="91">
        <v>81.920001983642578</v>
      </c>
      <c r="AQ405" s="91">
        <v>72.910003662109375</v>
      </c>
      <c r="AR405" s="91">
        <v>97.525833511352545</v>
      </c>
      <c r="AS405" s="91">
        <v>81.875000381469732</v>
      </c>
      <c r="AT405" s="91" t="s">
        <v>28</v>
      </c>
      <c r="AV405" s="91" t="s">
        <v>28</v>
      </c>
      <c r="AW405" s="91" t="s">
        <v>28</v>
      </c>
      <c r="AX405" s="91" t="s">
        <v>28</v>
      </c>
      <c r="AY405" s="91" t="s">
        <v>28</v>
      </c>
      <c r="AZ405" s="91" t="s">
        <v>28</v>
      </c>
      <c r="BA405" s="91" t="s">
        <v>28</v>
      </c>
      <c r="BB405" s="91" t="s">
        <v>28</v>
      </c>
      <c r="BD405" s="128">
        <v>1730</v>
      </c>
      <c r="BE405" s="128">
        <v>5</v>
      </c>
    </row>
    <row r="406" spans="1:57">
      <c r="A406" s="166">
        <v>45017</v>
      </c>
      <c r="B406" s="91" t="s">
        <v>28</v>
      </c>
      <c r="C406" s="91">
        <v>200</v>
      </c>
      <c r="D406" s="91">
        <v>220.75999450683594</v>
      </c>
      <c r="E406" s="91">
        <v>152.53333333333333</v>
      </c>
      <c r="F406" s="91" t="s">
        <v>28</v>
      </c>
      <c r="G406" s="91" t="s">
        <v>28</v>
      </c>
      <c r="H406" s="91">
        <v>210.37999725341797</v>
      </c>
      <c r="J406" s="91">
        <v>214.37958272298178</v>
      </c>
      <c r="K406" s="91">
        <v>225.59583409627277</v>
      </c>
      <c r="L406" s="91">
        <v>196.24777730305991</v>
      </c>
      <c r="M406" s="91" t="s">
        <v>28</v>
      </c>
      <c r="N406" s="91" t="s">
        <v>28</v>
      </c>
      <c r="O406" s="91">
        <v>238.53999964396158</v>
      </c>
      <c r="P406" s="91">
        <v>274.35583368937171</v>
      </c>
      <c r="Q406" s="91">
        <v>327.5</v>
      </c>
      <c r="R406" s="91">
        <v>208.65770785013837</v>
      </c>
      <c r="T406" s="91">
        <v>182.11666870117188</v>
      </c>
      <c r="U406" s="91">
        <v>176.85166676839194</v>
      </c>
      <c r="V406" s="91" t="s">
        <v>28</v>
      </c>
      <c r="W406" s="91">
        <v>180</v>
      </c>
      <c r="X406" s="91" t="s">
        <v>28</v>
      </c>
      <c r="Y406" s="91">
        <v>174.64999771118164</v>
      </c>
      <c r="Z406" s="91">
        <v>239.42000579833984</v>
      </c>
      <c r="AA406" s="91">
        <v>318.74000549316406</v>
      </c>
      <c r="AC406" s="91">
        <v>88.326249758402511</v>
      </c>
      <c r="AD406" s="91">
        <v>92.502500534057617</v>
      </c>
      <c r="AE406" s="91">
        <v>52.779998779296875</v>
      </c>
      <c r="AF406" s="91">
        <v>81.842500368754074</v>
      </c>
      <c r="AG406" s="91" t="s">
        <v>28</v>
      </c>
      <c r="AH406" s="91" t="s">
        <v>28</v>
      </c>
      <c r="AI406" s="91">
        <v>62.22499942779541</v>
      </c>
      <c r="AJ406" s="91">
        <v>52.25499963760376</v>
      </c>
      <c r="AK406" s="91">
        <v>36.428889592488609</v>
      </c>
      <c r="AL406" s="91">
        <v>63.21</v>
      </c>
      <c r="AM406" s="91">
        <v>31</v>
      </c>
      <c r="AN406" s="91" t="s">
        <v>28</v>
      </c>
      <c r="AO406" s="91">
        <v>72.057497024536133</v>
      </c>
      <c r="AP406" s="91">
        <v>64.649999618530273</v>
      </c>
      <c r="AQ406" s="91">
        <v>49.540000915527344</v>
      </c>
      <c r="AR406" s="91">
        <v>107.35979143778482</v>
      </c>
      <c r="AS406" s="91">
        <v>72.917083263397217</v>
      </c>
      <c r="AT406" s="91" t="s">
        <v>28</v>
      </c>
      <c r="AV406" s="91" t="s">
        <v>28</v>
      </c>
      <c r="AW406" s="91" t="s">
        <v>28</v>
      </c>
      <c r="AX406" s="91" t="s">
        <v>28</v>
      </c>
      <c r="AY406" s="91" t="s">
        <v>28</v>
      </c>
      <c r="AZ406" s="91" t="s">
        <v>28</v>
      </c>
      <c r="BA406" s="91" t="s">
        <v>28</v>
      </c>
      <c r="BB406" s="91" t="s">
        <v>28</v>
      </c>
      <c r="BD406" s="128">
        <v>1735</v>
      </c>
      <c r="BE406" s="128">
        <v>4</v>
      </c>
    </row>
    <row r="407" spans="1:57">
      <c r="A407" s="166">
        <v>45047</v>
      </c>
      <c r="B407" s="91" t="s">
        <v>28</v>
      </c>
      <c r="C407" s="91">
        <v>167.38250350952148</v>
      </c>
      <c r="D407" s="91">
        <v>187.5</v>
      </c>
      <c r="E407" s="91">
        <v>173.87083333333334</v>
      </c>
      <c r="F407" s="91">
        <v>197</v>
      </c>
      <c r="G407" s="91" t="s">
        <v>28</v>
      </c>
      <c r="H407" s="91">
        <v>177.44125175476074</v>
      </c>
      <c r="J407" s="91">
        <v>188.51499938964844</v>
      </c>
      <c r="K407" s="91">
        <v>215.16041628519693</v>
      </c>
      <c r="L407" s="91">
        <v>174.22733357747396</v>
      </c>
      <c r="M407" s="91" t="s">
        <v>28</v>
      </c>
      <c r="N407" s="91" t="s">
        <v>28</v>
      </c>
      <c r="O407" s="91">
        <v>188.61400044759117</v>
      </c>
      <c r="P407" s="91">
        <v>222.56416575113934</v>
      </c>
      <c r="Q407" s="91">
        <v>255.23874855041504</v>
      </c>
      <c r="R407" s="91">
        <v>182.63066660563149</v>
      </c>
      <c r="T407" s="91" t="s">
        <v>28</v>
      </c>
      <c r="U407" s="91">
        <v>171.44375038146973</v>
      </c>
      <c r="V407" s="91">
        <v>160.41666666666666</v>
      </c>
      <c r="W407" s="91">
        <v>142.5</v>
      </c>
      <c r="X407" s="91" t="s">
        <v>28</v>
      </c>
      <c r="Y407" s="91">
        <v>168.50999755859374</v>
      </c>
      <c r="Z407" s="91">
        <v>228.72000122070313</v>
      </c>
      <c r="AA407" s="91">
        <v>261.18333435058594</v>
      </c>
      <c r="AC407" s="91">
        <v>71.03000020980835</v>
      </c>
      <c r="AD407" s="91">
        <v>77.801250457763672</v>
      </c>
      <c r="AE407" s="91">
        <v>53.834999720255531</v>
      </c>
      <c r="AF407" s="91">
        <v>75.362332661946624</v>
      </c>
      <c r="AG407" s="91">
        <v>75.166666666666671</v>
      </c>
      <c r="AH407" s="91">
        <v>46.590000152587891</v>
      </c>
      <c r="AI407" s="91">
        <v>49.720000457763675</v>
      </c>
      <c r="AJ407" s="91">
        <v>52.330000050862623</v>
      </c>
      <c r="AK407" s="91">
        <v>27.829999860127764</v>
      </c>
      <c r="AL407" s="91">
        <v>54.87</v>
      </c>
      <c r="AM407" s="91" t="s">
        <v>28</v>
      </c>
      <c r="AN407" s="91">
        <v>11.5</v>
      </c>
      <c r="AO407" s="91">
        <v>63.110000610351563</v>
      </c>
      <c r="AP407" s="91">
        <v>54.844999313354492</v>
      </c>
      <c r="AQ407" s="91">
        <v>41.020000457763672</v>
      </c>
      <c r="AR407" s="91">
        <v>89.680209159851074</v>
      </c>
      <c r="AS407" s="91">
        <v>69.637500127156571</v>
      </c>
      <c r="AT407" s="91" t="s">
        <v>28</v>
      </c>
      <c r="AV407" s="91" t="s">
        <v>28</v>
      </c>
      <c r="AW407" s="91" t="s">
        <v>28</v>
      </c>
      <c r="AX407" s="91" t="s">
        <v>28</v>
      </c>
      <c r="AY407" s="91" t="s">
        <v>28</v>
      </c>
      <c r="AZ407" s="91" t="s">
        <v>28</v>
      </c>
      <c r="BA407" s="91" t="s">
        <v>28</v>
      </c>
      <c r="BB407" s="91" t="s">
        <v>28</v>
      </c>
      <c r="BD407" s="128">
        <v>1739</v>
      </c>
      <c r="BE407" s="128">
        <v>5</v>
      </c>
    </row>
    <row r="408" spans="1:57">
      <c r="A408" s="166">
        <v>45078</v>
      </c>
      <c r="B408" s="91">
        <v>209.25</v>
      </c>
      <c r="C408" s="91">
        <v>158.10500335693359</v>
      </c>
      <c r="D408" s="91">
        <v>169.06499820285373</v>
      </c>
      <c r="E408" s="91">
        <v>183.66666666666666</v>
      </c>
      <c r="F408" s="91">
        <v>199.25500233968097</v>
      </c>
      <c r="G408" s="91" t="s">
        <v>28</v>
      </c>
      <c r="H408" s="91">
        <v>178.80666718659577</v>
      </c>
      <c r="J408" s="91">
        <v>188.32833226521811</v>
      </c>
      <c r="K408" s="91">
        <v>208.45791689554849</v>
      </c>
      <c r="L408" s="91">
        <v>179.2300001780192</v>
      </c>
      <c r="M408" s="91" t="s">
        <v>28</v>
      </c>
      <c r="N408" s="91" t="s">
        <v>28</v>
      </c>
      <c r="O408" s="91">
        <v>180.96625073750815</v>
      </c>
      <c r="P408" s="91">
        <v>232.06000094943576</v>
      </c>
      <c r="Q408" s="91">
        <v>278.33333333333331</v>
      </c>
      <c r="R408" s="91">
        <v>183.77916622161865</v>
      </c>
      <c r="T408" s="91">
        <v>175</v>
      </c>
      <c r="U408" s="91">
        <v>178.31499862670898</v>
      </c>
      <c r="V408" s="91">
        <v>165.62000020345053</v>
      </c>
      <c r="W408" s="91" t="s">
        <v>28</v>
      </c>
      <c r="X408" s="91" t="s">
        <v>28</v>
      </c>
      <c r="Y408" s="91">
        <v>193.52999877929688</v>
      </c>
      <c r="Z408" s="91">
        <v>230.68666585286459</v>
      </c>
      <c r="AA408" s="91">
        <v>291.72999572753906</v>
      </c>
      <c r="AC408" s="91">
        <v>66.273750623067215</v>
      </c>
      <c r="AD408" s="91">
        <v>68.67249870300293</v>
      </c>
      <c r="AE408" s="91">
        <v>48.136666615804039</v>
      </c>
      <c r="AF408" s="91">
        <v>73.158750057220459</v>
      </c>
      <c r="AG408" s="91" t="s">
        <v>28</v>
      </c>
      <c r="AH408" s="91" t="s">
        <v>28</v>
      </c>
      <c r="AI408" s="91">
        <v>48.549999237060547</v>
      </c>
      <c r="AJ408" s="91">
        <v>43.881250381469727</v>
      </c>
      <c r="AK408" s="91">
        <v>25.28666655222575</v>
      </c>
      <c r="AL408" s="91">
        <v>65.990000000000009</v>
      </c>
      <c r="AM408" s="91" t="s">
        <v>28</v>
      </c>
      <c r="AN408" s="91">
        <v>17</v>
      </c>
      <c r="AO408" s="91">
        <v>59.6199992497762</v>
      </c>
      <c r="AP408" s="91">
        <v>53.752500534057617</v>
      </c>
      <c r="AQ408" s="91">
        <v>41.044998168945313</v>
      </c>
      <c r="AR408" s="91">
        <v>99.448889202541764</v>
      </c>
      <c r="AS408" s="91">
        <v>63.788888295491539</v>
      </c>
      <c r="AT408" s="91" t="s">
        <v>28</v>
      </c>
      <c r="AV408" s="91" t="s">
        <v>28</v>
      </c>
      <c r="AW408" s="91" t="s">
        <v>28</v>
      </c>
      <c r="AX408" s="91" t="s">
        <v>28</v>
      </c>
      <c r="AY408" s="91" t="s">
        <v>28</v>
      </c>
      <c r="AZ408" s="91" t="s">
        <v>28</v>
      </c>
      <c r="BA408" s="91" t="s">
        <v>28</v>
      </c>
      <c r="BB408" s="91" t="s">
        <v>28</v>
      </c>
      <c r="BD408" s="128">
        <v>1744</v>
      </c>
      <c r="BE408" s="128">
        <v>4</v>
      </c>
    </row>
    <row r="409" spans="1:57">
      <c r="A409" s="166">
        <v>45108</v>
      </c>
      <c r="B409" s="91">
        <v>180.84999847412109</v>
      </c>
      <c r="C409" s="91">
        <v>165</v>
      </c>
      <c r="D409" s="91">
        <v>190.37666575113931</v>
      </c>
      <c r="E409" s="91">
        <v>195.21833333333336</v>
      </c>
      <c r="F409" s="91">
        <v>187.94000244140625</v>
      </c>
      <c r="G409" s="91" t="s">
        <v>28</v>
      </c>
      <c r="H409" s="91">
        <v>178.74222140842014</v>
      </c>
      <c r="J409" s="91">
        <v>181.95444234212241</v>
      </c>
      <c r="K409" s="91">
        <v>200.04555596245663</v>
      </c>
      <c r="L409" s="91">
        <v>175.94916788736981</v>
      </c>
      <c r="M409" s="91" t="s">
        <v>28</v>
      </c>
      <c r="N409" s="91" t="s">
        <v>28</v>
      </c>
      <c r="O409" s="91">
        <v>193.30791536966962</v>
      </c>
      <c r="P409" s="91">
        <v>219.85499827067059</v>
      </c>
      <c r="Q409" s="91">
        <v>264.35500081380206</v>
      </c>
      <c r="R409" s="91">
        <v>181.1836098564996</v>
      </c>
      <c r="T409" s="91">
        <v>164.5</v>
      </c>
      <c r="U409" s="91">
        <v>169.30666859944662</v>
      </c>
      <c r="V409" s="91">
        <v>160.23500061035156</v>
      </c>
      <c r="W409" s="91">
        <v>175</v>
      </c>
      <c r="X409" s="91" t="s">
        <v>28</v>
      </c>
      <c r="Y409" s="91">
        <v>208.57999801635742</v>
      </c>
      <c r="Z409" s="91">
        <v>221.3025016784668</v>
      </c>
      <c r="AA409" s="91">
        <v>258.51999664306641</v>
      </c>
      <c r="AC409" s="91">
        <v>66.868333180745438</v>
      </c>
      <c r="AD409" s="91">
        <v>58.042500495910645</v>
      </c>
      <c r="AE409" s="91">
        <v>39.06666692097982</v>
      </c>
      <c r="AF409" s="91">
        <v>85.384998321533203</v>
      </c>
      <c r="AG409" s="91">
        <v>71.650001525878906</v>
      </c>
      <c r="AH409" s="91">
        <v>70</v>
      </c>
      <c r="AI409" s="91">
        <v>50.804999351501465</v>
      </c>
      <c r="AJ409" s="91">
        <v>44.003750324249268</v>
      </c>
      <c r="AK409" s="91">
        <v>32.789999961853027</v>
      </c>
      <c r="AL409" s="91">
        <v>49.822499999999998</v>
      </c>
      <c r="AM409" s="91">
        <v>39.5</v>
      </c>
      <c r="AN409" s="91">
        <v>14</v>
      </c>
      <c r="AO409" s="91">
        <v>61.300000190734863</v>
      </c>
      <c r="AP409" s="91">
        <v>54.780000686645508</v>
      </c>
      <c r="AQ409" s="91">
        <v>40.729999542236328</v>
      </c>
      <c r="AR409" s="91">
        <v>85.2912917137146</v>
      </c>
      <c r="AS409" s="91">
        <v>55.826875686645508</v>
      </c>
      <c r="AT409" s="91" t="s">
        <v>28</v>
      </c>
      <c r="AV409" s="91" t="s">
        <v>28</v>
      </c>
      <c r="AW409" s="91" t="s">
        <v>28</v>
      </c>
      <c r="AX409" s="91" t="s">
        <v>28</v>
      </c>
      <c r="AY409" s="91" t="s">
        <v>28</v>
      </c>
      <c r="AZ409" s="91" t="s">
        <v>28</v>
      </c>
      <c r="BA409" s="91" t="s">
        <v>28</v>
      </c>
      <c r="BB409" s="91" t="s">
        <v>28</v>
      </c>
      <c r="BD409" s="128">
        <v>1748</v>
      </c>
      <c r="BE409" s="128">
        <v>4</v>
      </c>
    </row>
    <row r="410" spans="1:57">
      <c r="A410" s="166">
        <v>45139</v>
      </c>
      <c r="B410" s="91">
        <v>178.5</v>
      </c>
      <c r="C410" s="91">
        <v>175</v>
      </c>
      <c r="D410" s="91">
        <v>194.46000162760416</v>
      </c>
      <c r="E410" s="91">
        <v>219.62222222222223</v>
      </c>
      <c r="F410" s="91">
        <v>221.33555433485245</v>
      </c>
      <c r="G410" s="91" t="s">
        <v>28</v>
      </c>
      <c r="H410" s="91">
        <v>182.65333387586804</v>
      </c>
      <c r="J410" s="91">
        <v>181.09533538818363</v>
      </c>
      <c r="K410" s="91">
        <v>194.32100016276041</v>
      </c>
      <c r="L410" s="91">
        <v>180.81000061035155</v>
      </c>
      <c r="M410" s="91" t="s">
        <v>28</v>
      </c>
      <c r="N410" s="91" t="s">
        <v>28</v>
      </c>
      <c r="O410" s="91">
        <v>195.92400004069012</v>
      </c>
      <c r="P410" s="91">
        <v>212.13133443196617</v>
      </c>
      <c r="Q410" s="91">
        <v>258.125</v>
      </c>
      <c r="R410" s="91">
        <v>180.95266799926759</v>
      </c>
      <c r="T410" s="91">
        <v>154.31666564941406</v>
      </c>
      <c r="U410" s="91">
        <v>172.65624809265137</v>
      </c>
      <c r="V410" s="91">
        <v>168.49499893188477</v>
      </c>
      <c r="W410" s="91" t="s">
        <v>28</v>
      </c>
      <c r="X410" s="91" t="s">
        <v>28</v>
      </c>
      <c r="Y410" s="91">
        <v>210.17399597167969</v>
      </c>
      <c r="Z410" s="91">
        <v>202.1</v>
      </c>
      <c r="AA410" s="91">
        <v>243.23749923706055</v>
      </c>
      <c r="AC410" s="91">
        <v>73.782499313354492</v>
      </c>
      <c r="AD410" s="91">
        <v>66.080000305175787</v>
      </c>
      <c r="AE410" s="91">
        <v>31.156666437784832</v>
      </c>
      <c r="AF410" s="91">
        <v>83.619999694824216</v>
      </c>
      <c r="AG410" s="91">
        <v>61.225000381469727</v>
      </c>
      <c r="AH410" s="91">
        <v>37.5</v>
      </c>
      <c r="AI410" s="91">
        <v>55.295999908447264</v>
      </c>
      <c r="AJ410" s="91">
        <v>42.550666809082031</v>
      </c>
      <c r="AK410" s="91">
        <v>19.792499780654907</v>
      </c>
      <c r="AL410" s="91">
        <v>59.376666666666665</v>
      </c>
      <c r="AM410" s="91">
        <v>45</v>
      </c>
      <c r="AN410" s="91">
        <v>20.5</v>
      </c>
      <c r="AO410" s="91">
        <v>56.562222374810112</v>
      </c>
      <c r="AP410" s="91">
        <v>53.651666641235352</v>
      </c>
      <c r="AQ410" s="91">
        <v>35.370000839233398</v>
      </c>
      <c r="AR410" s="91">
        <v>91.949000295003245</v>
      </c>
      <c r="AS410" s="91">
        <v>57.983666610717776</v>
      </c>
      <c r="AT410" s="91" t="s">
        <v>28</v>
      </c>
      <c r="AV410" s="91" t="s">
        <v>28</v>
      </c>
      <c r="AW410" s="91" t="s">
        <v>28</v>
      </c>
      <c r="AX410" s="91" t="s">
        <v>28</v>
      </c>
      <c r="AY410" s="91" t="s">
        <v>28</v>
      </c>
      <c r="AZ410" s="91" t="s">
        <v>28</v>
      </c>
      <c r="BA410" s="91" t="s">
        <v>28</v>
      </c>
      <c r="BB410" s="91" t="s">
        <v>28</v>
      </c>
      <c r="BD410" s="128">
        <v>1752</v>
      </c>
      <c r="BE410" s="128">
        <v>5</v>
      </c>
    </row>
    <row r="411" spans="1:57">
      <c r="A411" s="166">
        <v>45170</v>
      </c>
      <c r="B411" s="91">
        <v>186.41999816894531</v>
      </c>
      <c r="C411" s="91" t="s">
        <v>28</v>
      </c>
      <c r="D411" s="91">
        <v>210.8083324432373</v>
      </c>
      <c r="E411" s="91">
        <v>228.11666666666665</v>
      </c>
      <c r="F411" s="91">
        <v>230.13166809082031</v>
      </c>
      <c r="G411" s="91" t="s">
        <v>28</v>
      </c>
      <c r="H411" s="91">
        <v>198.61416530609131</v>
      </c>
      <c r="J411" s="91">
        <v>198.3104165395101</v>
      </c>
      <c r="K411" s="91">
        <v>215.35625076293945</v>
      </c>
      <c r="L411" s="91">
        <v>174.1804167429606</v>
      </c>
      <c r="M411" s="91" t="s">
        <v>28</v>
      </c>
      <c r="N411" s="91">
        <v>184.14333089192709</v>
      </c>
      <c r="O411" s="91">
        <v>194.45291582743326</v>
      </c>
      <c r="P411" s="91">
        <v>226.41666497124564</v>
      </c>
      <c r="Q411" s="91">
        <v>299.54222276475696</v>
      </c>
      <c r="R411" s="91">
        <v>186.5429860221015</v>
      </c>
      <c r="T411" s="91">
        <v>165.54000091552734</v>
      </c>
      <c r="U411" s="91">
        <v>172.61374855041504</v>
      </c>
      <c r="V411" s="91">
        <v>165.62999725341797</v>
      </c>
      <c r="W411" s="91" t="s">
        <v>28</v>
      </c>
      <c r="X411" s="91" t="s">
        <v>28</v>
      </c>
      <c r="Y411" s="91">
        <v>202.64749908447266</v>
      </c>
      <c r="Z411" s="91">
        <v>217.35000101725259</v>
      </c>
      <c r="AA411" s="91">
        <v>243.82000732421875</v>
      </c>
      <c r="AC411" s="91">
        <v>69.613750457763672</v>
      </c>
      <c r="AD411" s="91">
        <v>66.582499980926514</v>
      </c>
      <c r="AE411" s="91">
        <v>37.490001678466797</v>
      </c>
      <c r="AF411" s="91">
        <v>73.162083307902023</v>
      </c>
      <c r="AG411" s="91" t="s">
        <v>28</v>
      </c>
      <c r="AH411" s="91" t="s">
        <v>28</v>
      </c>
      <c r="AI411" s="91">
        <v>63.212500095367432</v>
      </c>
      <c r="AJ411" s="91">
        <v>50.041250228881836</v>
      </c>
      <c r="AK411" s="91">
        <v>31.065000534057617</v>
      </c>
      <c r="AL411" s="91">
        <v>68.726249999999993</v>
      </c>
      <c r="AM411" s="91">
        <v>51.335000000000001</v>
      </c>
      <c r="AN411" s="91">
        <v>15.333333333333334</v>
      </c>
      <c r="AO411" s="91">
        <v>51.096666971842453</v>
      </c>
      <c r="AP411" s="91">
        <v>48.610000610351563</v>
      </c>
      <c r="AQ411" s="91">
        <v>40.184999465942383</v>
      </c>
      <c r="AR411" s="91">
        <v>105.52999877929688</v>
      </c>
      <c r="AS411" s="91">
        <v>79.247222264607743</v>
      </c>
      <c r="AT411" s="91" t="s">
        <v>28</v>
      </c>
      <c r="AV411" s="91" t="s">
        <v>28</v>
      </c>
      <c r="AW411" s="91" t="s">
        <v>28</v>
      </c>
      <c r="AX411" s="91" t="s">
        <v>28</v>
      </c>
      <c r="AY411" s="91" t="s">
        <v>28</v>
      </c>
      <c r="AZ411" s="91" t="s">
        <v>28</v>
      </c>
      <c r="BA411" s="91" t="s">
        <v>28</v>
      </c>
      <c r="BB411" s="91" t="s">
        <v>28</v>
      </c>
      <c r="BD411" s="128">
        <v>1757</v>
      </c>
      <c r="BE411" s="128">
        <v>4</v>
      </c>
    </row>
    <row r="412" spans="1:57">
      <c r="A412" s="166">
        <v>45200</v>
      </c>
      <c r="B412" s="91" t="s">
        <v>28</v>
      </c>
      <c r="C412" s="91">
        <v>170</v>
      </c>
      <c r="D412" s="91">
        <v>212.20833333333334</v>
      </c>
      <c r="E412" s="91">
        <v>214.69416666666666</v>
      </c>
      <c r="F412" s="91">
        <v>227.62666575113931</v>
      </c>
      <c r="G412" s="91" t="s">
        <v>28</v>
      </c>
      <c r="H412" s="91">
        <v>191.10416666666669</v>
      </c>
      <c r="J412" s="91">
        <v>198.35222371419272</v>
      </c>
      <c r="K412" s="91">
        <v>211.98708407084146</v>
      </c>
      <c r="L412" s="91">
        <v>173.78500111897787</v>
      </c>
      <c r="M412" s="91" t="s">
        <v>28</v>
      </c>
      <c r="N412" s="91" t="s">
        <v>28</v>
      </c>
      <c r="O412" s="91">
        <v>202.4958330790202</v>
      </c>
      <c r="P412" s="91">
        <v>220.31222195095484</v>
      </c>
      <c r="Q412" s="91">
        <v>304.02666219075519</v>
      </c>
      <c r="R412" s="91">
        <v>183.49500147501629</v>
      </c>
      <c r="T412" s="91">
        <v>177.88666788736978</v>
      </c>
      <c r="U412" s="91">
        <v>178.34124946594238</v>
      </c>
      <c r="V412" s="91">
        <v>166.37666320800781</v>
      </c>
      <c r="W412" s="91" t="s">
        <v>28</v>
      </c>
      <c r="X412" s="91">
        <v>180.03666687011719</v>
      </c>
      <c r="Y412" s="91">
        <v>195.79000091552734</v>
      </c>
      <c r="Z412" s="91">
        <v>215.43999735514322</v>
      </c>
      <c r="AA412" s="91">
        <v>262.75</v>
      </c>
      <c r="AC412" s="91">
        <v>75.833333333333329</v>
      </c>
      <c r="AD412" s="91">
        <v>56.297499656677246</v>
      </c>
      <c r="AE412" s="91">
        <v>34</v>
      </c>
      <c r="AF412" s="91">
        <v>71.28041823705037</v>
      </c>
      <c r="AG412" s="91" t="s">
        <v>28</v>
      </c>
      <c r="AH412" s="91" t="s">
        <v>28</v>
      </c>
      <c r="AI412" s="91">
        <v>51.257499694824219</v>
      </c>
      <c r="AJ412" s="91">
        <v>40.583749294281006</v>
      </c>
      <c r="AK412" s="91">
        <v>22.5</v>
      </c>
      <c r="AL412" s="91">
        <v>64.762500000000003</v>
      </c>
      <c r="AM412" s="91">
        <v>47.465000000000003</v>
      </c>
      <c r="AN412" s="91">
        <v>21.25</v>
      </c>
      <c r="AO412" s="91">
        <v>48.612499237060547</v>
      </c>
      <c r="AP412" s="91">
        <v>47.055000305175781</v>
      </c>
      <c r="AQ412" s="91">
        <v>37</v>
      </c>
      <c r="AR412" s="91">
        <v>85.630556424458817</v>
      </c>
      <c r="AS412" s="91">
        <v>64.900555504692932</v>
      </c>
      <c r="AT412" s="91" t="s">
        <v>28</v>
      </c>
      <c r="AV412" s="91" t="s">
        <v>28</v>
      </c>
      <c r="AW412" s="91" t="s">
        <v>28</v>
      </c>
      <c r="AX412" s="91" t="s">
        <v>28</v>
      </c>
      <c r="AY412" s="91" t="s">
        <v>28</v>
      </c>
      <c r="AZ412" s="91" t="s">
        <v>28</v>
      </c>
      <c r="BA412" s="91" t="s">
        <v>28</v>
      </c>
      <c r="BB412" s="91" t="s">
        <v>28</v>
      </c>
      <c r="BD412" s="128">
        <v>1761</v>
      </c>
      <c r="BE412" s="128">
        <v>4</v>
      </c>
    </row>
    <row r="413" spans="1:57">
      <c r="A413" s="166">
        <v>45231</v>
      </c>
      <c r="B413" s="91">
        <v>248</v>
      </c>
      <c r="C413" s="91">
        <v>180</v>
      </c>
      <c r="D413" s="91">
        <v>219.62000274658203</v>
      </c>
      <c r="E413" s="91">
        <v>233.11916666666664</v>
      </c>
      <c r="F413" s="91">
        <v>215.74888610839844</v>
      </c>
      <c r="G413" s="91" t="s">
        <v>28</v>
      </c>
      <c r="H413" s="91">
        <v>215.87333424886069</v>
      </c>
      <c r="J413" s="91">
        <v>229.93666585286459</v>
      </c>
      <c r="K413" s="91">
        <v>241.73500061035159</v>
      </c>
      <c r="L413" s="91">
        <v>186.06833203633627</v>
      </c>
      <c r="M413" s="91" t="s">
        <v>28</v>
      </c>
      <c r="N413" s="91" t="s">
        <v>28</v>
      </c>
      <c r="O413" s="91">
        <v>222.35875193277994</v>
      </c>
      <c r="P413" s="91">
        <v>227.96777852376303</v>
      </c>
      <c r="Q413" s="91">
        <v>250.99000040690106</v>
      </c>
      <c r="R413" s="91">
        <v>201.3663319905599</v>
      </c>
      <c r="T413" s="91">
        <v>195</v>
      </c>
      <c r="U413" s="91">
        <v>203.72249984741211</v>
      </c>
      <c r="V413" s="91">
        <v>173.23666890462241</v>
      </c>
      <c r="W413" s="91" t="s">
        <v>28</v>
      </c>
      <c r="X413" s="91">
        <v>168.40500259399414</v>
      </c>
      <c r="Y413" s="91">
        <v>185.99500274658203</v>
      </c>
      <c r="Z413" s="91">
        <v>216.75000508626303</v>
      </c>
      <c r="AA413" s="91">
        <v>245.58999633789063</v>
      </c>
      <c r="AC413" s="91">
        <v>88.186665852864579</v>
      </c>
      <c r="AD413" s="91">
        <v>65</v>
      </c>
      <c r="AE413" s="91">
        <v>38</v>
      </c>
      <c r="AF413" s="91">
        <v>73.25933303833007</v>
      </c>
      <c r="AG413" s="91" t="s">
        <v>28</v>
      </c>
      <c r="AH413" s="91" t="s">
        <v>28</v>
      </c>
      <c r="AI413" s="91">
        <v>57.369999885559082</v>
      </c>
      <c r="AJ413" s="91">
        <v>42.65500020980835</v>
      </c>
      <c r="AK413" s="91">
        <v>24.090000152587891</v>
      </c>
      <c r="AL413" s="91">
        <v>64.246250000000003</v>
      </c>
      <c r="AM413" s="91">
        <v>42.666666666666664</v>
      </c>
      <c r="AN413" s="91">
        <v>16</v>
      </c>
      <c r="AO413" s="91">
        <v>57.288889355129662</v>
      </c>
      <c r="AP413" s="91">
        <v>60.489998817443848</v>
      </c>
      <c r="AQ413" s="91">
        <v>40</v>
      </c>
      <c r="AR413" s="91">
        <v>83.313056098090271</v>
      </c>
      <c r="AS413" s="91">
        <v>70.291110144721145</v>
      </c>
      <c r="AT413" s="91" t="s">
        <v>28</v>
      </c>
      <c r="AV413" s="91" t="s">
        <v>28</v>
      </c>
      <c r="AW413" s="91" t="s">
        <v>28</v>
      </c>
      <c r="AX413" s="91" t="s">
        <v>28</v>
      </c>
      <c r="AY413" s="91" t="s">
        <v>28</v>
      </c>
      <c r="AZ413" s="91" t="s">
        <v>28</v>
      </c>
      <c r="BA413" s="91" t="s">
        <v>28</v>
      </c>
      <c r="BB413" s="91" t="s">
        <v>28</v>
      </c>
      <c r="BD413" s="128">
        <v>1765</v>
      </c>
      <c r="BE413" s="128">
        <v>5</v>
      </c>
    </row>
    <row r="414" spans="1:57">
      <c r="A414" s="166">
        <v>45261</v>
      </c>
      <c r="B414" s="91" t="s">
        <v>28</v>
      </c>
      <c r="C414" s="91" t="s">
        <v>28</v>
      </c>
      <c r="D414" s="91" t="s">
        <v>28</v>
      </c>
      <c r="E414" s="91">
        <v>236.41666666666669</v>
      </c>
      <c r="F414" s="91" t="s">
        <v>28</v>
      </c>
      <c r="G414" s="91" t="s">
        <v>28</v>
      </c>
      <c r="H414" s="91" t="s">
        <v>28</v>
      </c>
      <c r="J414" s="91">
        <v>227.51111178927954</v>
      </c>
      <c r="K414" s="91">
        <v>240.37666829427084</v>
      </c>
      <c r="L414" s="91">
        <v>192.49666849772134</v>
      </c>
      <c r="M414" s="91" t="s">
        <v>28</v>
      </c>
      <c r="N414" s="91">
        <v>156</v>
      </c>
      <c r="O414" s="91">
        <v>241.04791577657062</v>
      </c>
      <c r="P414" s="91">
        <v>243.91666412353516</v>
      </c>
      <c r="Q414" s="91">
        <v>325</v>
      </c>
      <c r="R414" s="91">
        <v>203.84138997395834</v>
      </c>
      <c r="T414" s="91">
        <v>187.30999755859375</v>
      </c>
      <c r="U414" s="91">
        <v>199.23666890462241</v>
      </c>
      <c r="V414" s="91">
        <v>163.69333394368491</v>
      </c>
      <c r="W414" s="91" t="s">
        <v>28</v>
      </c>
      <c r="X414" s="91">
        <v>169.72999572753906</v>
      </c>
      <c r="Y414" s="91">
        <v>177.60749816894531</v>
      </c>
      <c r="Z414" s="91">
        <v>216.92000579833984</v>
      </c>
      <c r="AA414" s="91">
        <v>275</v>
      </c>
      <c r="AC414" s="91">
        <v>80.018333435058594</v>
      </c>
      <c r="AD414" s="91">
        <v>75.095001220703125</v>
      </c>
      <c r="AE414" s="91">
        <v>39.619998931884766</v>
      </c>
      <c r="AF414" s="91">
        <v>78.366110907660598</v>
      </c>
      <c r="AG414" s="91" t="s">
        <v>28</v>
      </c>
      <c r="AH414" s="91" t="s">
        <v>28</v>
      </c>
      <c r="AI414" s="91">
        <v>79.894999504089355</v>
      </c>
      <c r="AJ414" s="91">
        <v>52.274999618530273</v>
      </c>
      <c r="AK414" s="91" t="s">
        <v>28</v>
      </c>
      <c r="AL414" s="91">
        <v>65.344999999999999</v>
      </c>
      <c r="AM414" s="91">
        <v>43</v>
      </c>
      <c r="AN414" s="91">
        <v>15</v>
      </c>
      <c r="AO414" s="91" t="s">
        <v>28</v>
      </c>
      <c r="AP414" s="91" t="s">
        <v>28</v>
      </c>
      <c r="AQ414" s="91" t="s">
        <v>28</v>
      </c>
      <c r="AR414" s="91">
        <v>94.227084159851074</v>
      </c>
      <c r="AS414" s="91">
        <v>82.147500991821289</v>
      </c>
      <c r="AT414" s="91" t="s">
        <v>28</v>
      </c>
      <c r="AV414" s="91" t="s">
        <v>28</v>
      </c>
      <c r="AW414" s="91" t="s">
        <v>28</v>
      </c>
      <c r="AX414" s="91" t="s">
        <v>28</v>
      </c>
      <c r="AY414" s="91" t="s">
        <v>28</v>
      </c>
      <c r="AZ414" s="91" t="s">
        <v>28</v>
      </c>
      <c r="BA414" s="91" t="s">
        <v>28</v>
      </c>
      <c r="BB414" s="91" t="s">
        <v>28</v>
      </c>
      <c r="BD414" s="128">
        <v>1770</v>
      </c>
      <c r="BE414" s="128">
        <v>4</v>
      </c>
    </row>
    <row r="415" spans="1:57">
      <c r="A415" s="166">
        <v>45292</v>
      </c>
      <c r="B415" s="91" t="s">
        <v>28</v>
      </c>
      <c r="C415" s="91" t="s">
        <v>28</v>
      </c>
      <c r="D415" s="91">
        <v>308.33333333333331</v>
      </c>
      <c r="E415" s="91">
        <v>243.96333333333331</v>
      </c>
      <c r="F415" s="91">
        <v>241.72000122070313</v>
      </c>
      <c r="G415" s="91" t="s">
        <v>28</v>
      </c>
      <c r="H415" s="91">
        <v>308.33333333333331</v>
      </c>
      <c r="J415" s="91">
        <v>241.82000223795572</v>
      </c>
      <c r="K415" s="91">
        <v>274</v>
      </c>
      <c r="L415" s="91">
        <v>236.11666870117188</v>
      </c>
      <c r="M415" s="91" t="s">
        <v>28</v>
      </c>
      <c r="N415" s="91">
        <v>146.5</v>
      </c>
      <c r="O415" s="91">
        <v>260.45041592915851</v>
      </c>
      <c r="P415" s="91">
        <v>300.69888644748261</v>
      </c>
      <c r="Q415" s="91">
        <v>335.71333821614587</v>
      </c>
      <c r="R415" s="91">
        <v>221.74125194549561</v>
      </c>
      <c r="T415" s="91" t="s">
        <v>28</v>
      </c>
      <c r="U415" s="91">
        <v>227.99250221252441</v>
      </c>
      <c r="V415" s="91">
        <v>198.90333557128906</v>
      </c>
      <c r="W415" s="91" t="s">
        <v>28</v>
      </c>
      <c r="X415" s="91">
        <v>178.4525032043457</v>
      </c>
      <c r="Y415" s="91">
        <v>190.48399963378907</v>
      </c>
      <c r="Z415" s="91">
        <v>251.09999593098959</v>
      </c>
      <c r="AA415" s="91">
        <v>319.1099853515625</v>
      </c>
      <c r="AC415" s="91">
        <v>90.371665954589844</v>
      </c>
      <c r="AD415" s="91">
        <v>74</v>
      </c>
      <c r="AE415" s="91" t="s">
        <v>28</v>
      </c>
      <c r="AF415" s="91">
        <v>99.029667409261066</v>
      </c>
      <c r="AG415" s="91">
        <v>83.569999694824219</v>
      </c>
      <c r="AH415" s="91" t="s">
        <v>28</v>
      </c>
      <c r="AI415" s="91">
        <v>92.515998840332031</v>
      </c>
      <c r="AJ415" s="91">
        <v>53.411999893188479</v>
      </c>
      <c r="AK415" s="91" t="s">
        <v>28</v>
      </c>
      <c r="AL415" s="91">
        <v>80.027500000000003</v>
      </c>
      <c r="AM415" s="91">
        <v>59.5</v>
      </c>
      <c r="AN415" s="91">
        <v>7.5</v>
      </c>
      <c r="AO415" s="91">
        <v>85.526664733886719</v>
      </c>
      <c r="AP415" s="91">
        <v>79.210002899169922</v>
      </c>
      <c r="AQ415" s="91">
        <v>54.169998168945313</v>
      </c>
      <c r="AR415" s="91">
        <v>116.9794438680013</v>
      </c>
      <c r="AS415" s="91">
        <v>85.662222120496963</v>
      </c>
      <c r="AT415" s="91" t="s">
        <v>28</v>
      </c>
      <c r="AV415" s="91" t="s">
        <v>28</v>
      </c>
      <c r="AW415" s="91" t="s">
        <v>28</v>
      </c>
      <c r="AX415" s="91" t="s">
        <v>28</v>
      </c>
      <c r="AY415" s="91" t="s">
        <v>28</v>
      </c>
      <c r="AZ415" s="91" t="s">
        <v>28</v>
      </c>
      <c r="BA415" s="91" t="s">
        <v>28</v>
      </c>
      <c r="BB415" s="91" t="s">
        <v>28</v>
      </c>
      <c r="BD415" s="128">
        <v>1774</v>
      </c>
      <c r="BE415" s="128">
        <v>5</v>
      </c>
    </row>
    <row r="416" spans="1:57">
      <c r="A416" s="166">
        <v>45323</v>
      </c>
      <c r="B416" s="91" t="s">
        <v>28</v>
      </c>
      <c r="C416" s="91" t="s">
        <v>28</v>
      </c>
      <c r="D416" s="91">
        <v>269.3599853515625</v>
      </c>
      <c r="E416" s="91">
        <v>244.86111111111111</v>
      </c>
      <c r="F416" s="91">
        <v>233.08999633789063</v>
      </c>
      <c r="G416" s="91" t="s">
        <v>28</v>
      </c>
      <c r="H416" s="91">
        <v>269.3599853515625</v>
      </c>
      <c r="J416" s="91">
        <v>223.5</v>
      </c>
      <c r="K416" s="91">
        <v>259.40444776746961</v>
      </c>
      <c r="L416" s="91">
        <v>216.96999994913736</v>
      </c>
      <c r="M416" s="91" t="s">
        <v>28</v>
      </c>
      <c r="N416" s="91" t="s">
        <v>28</v>
      </c>
      <c r="O416" s="91">
        <v>271.77625274658203</v>
      </c>
      <c r="P416" s="91">
        <v>302.09333546956384</v>
      </c>
      <c r="Q416" s="91">
        <v>390</v>
      </c>
      <c r="R416" s="91">
        <v>218.31374994913736</v>
      </c>
      <c r="T416" s="91">
        <v>161.77999877929688</v>
      </c>
      <c r="U416" s="91">
        <v>216.05500030517578</v>
      </c>
      <c r="V416" s="91" t="s">
        <v>28</v>
      </c>
      <c r="W416" s="91" t="s">
        <v>28</v>
      </c>
      <c r="X416" s="91">
        <v>177.17666625976563</v>
      </c>
      <c r="Y416" s="91">
        <v>202.86249542236328</v>
      </c>
      <c r="Z416" s="91">
        <v>270.16000366210938</v>
      </c>
      <c r="AA416" s="91">
        <v>327.5</v>
      </c>
      <c r="AC416" s="91">
        <v>99.077916463216141</v>
      </c>
      <c r="AD416" s="91">
        <v>90.869998931884766</v>
      </c>
      <c r="AE416" s="91" t="s">
        <v>28</v>
      </c>
      <c r="AF416" s="91">
        <v>94.401874383290604</v>
      </c>
      <c r="AG416" s="91" t="s">
        <v>28</v>
      </c>
      <c r="AH416" s="91" t="s">
        <v>28</v>
      </c>
      <c r="AI416" s="91">
        <v>93.37000036239624</v>
      </c>
      <c r="AJ416" s="91">
        <v>69.24000072479248</v>
      </c>
      <c r="AK416" s="91" t="s">
        <v>28</v>
      </c>
      <c r="AL416" s="91">
        <v>82.123333333333335</v>
      </c>
      <c r="AM416" s="91">
        <v>65.666666666666671</v>
      </c>
      <c r="AN416" s="91">
        <v>25</v>
      </c>
      <c r="AO416" s="91">
        <v>84.606666564941406</v>
      </c>
      <c r="AP416" s="91">
        <v>83.25</v>
      </c>
      <c r="AQ416" s="91">
        <v>71.150001525878906</v>
      </c>
      <c r="AR416" s="91">
        <v>122.03000132242838</v>
      </c>
      <c r="AS416" s="91">
        <v>102.35333251953125</v>
      </c>
      <c r="AT416" s="91" t="s">
        <v>28</v>
      </c>
      <c r="AV416" s="91" t="s">
        <v>28</v>
      </c>
      <c r="AW416" s="91" t="s">
        <v>28</v>
      </c>
      <c r="AX416" s="91" t="s">
        <v>28</v>
      </c>
      <c r="AY416" s="91" t="s">
        <v>28</v>
      </c>
      <c r="AZ416" s="91" t="s">
        <v>28</v>
      </c>
      <c r="BA416" s="91" t="s">
        <v>28</v>
      </c>
      <c r="BB416" s="91" t="s">
        <v>28</v>
      </c>
      <c r="BD416" s="128">
        <v>1779</v>
      </c>
      <c r="BE416" s="128">
        <v>4</v>
      </c>
    </row>
    <row r="417" spans="1:57">
      <c r="A417" s="166">
        <v>45352</v>
      </c>
      <c r="B417" s="91" t="s">
        <v>28</v>
      </c>
      <c r="C417" s="91" t="s">
        <v>28</v>
      </c>
      <c r="D417" s="91">
        <v>308.55999755859375</v>
      </c>
      <c r="E417" s="91">
        <v>250.94666666666666</v>
      </c>
      <c r="F417" s="91" t="s">
        <v>28</v>
      </c>
      <c r="G417" s="91" t="s">
        <v>28</v>
      </c>
      <c r="H417" s="91">
        <v>308.55999755859375</v>
      </c>
      <c r="J417" s="91">
        <v>256.66666327582465</v>
      </c>
      <c r="K417" s="91">
        <v>282.51624933878583</v>
      </c>
      <c r="L417" s="91">
        <v>226.49555714925131</v>
      </c>
      <c r="M417" s="91" t="s">
        <v>28</v>
      </c>
      <c r="N417" s="91" t="s">
        <v>28</v>
      </c>
      <c r="O417" s="91">
        <v>293.46249898274738</v>
      </c>
      <c r="P417" s="91">
        <v>331.6583353678385</v>
      </c>
      <c r="Q417" s="91">
        <v>362.57499694824219</v>
      </c>
      <c r="R417" s="91">
        <v>242.49916617075604</v>
      </c>
      <c r="T417" s="91">
        <v>181.96000671386719</v>
      </c>
      <c r="U417" s="91">
        <v>264</v>
      </c>
      <c r="V417" s="91" t="s">
        <v>28</v>
      </c>
      <c r="W417" s="91" t="s">
        <v>28</v>
      </c>
      <c r="X417" s="91">
        <v>203.39333089192709</v>
      </c>
      <c r="Y417" s="91">
        <v>251.84749984741211</v>
      </c>
      <c r="Z417" s="91">
        <v>259.04250335693359</v>
      </c>
      <c r="AA417" s="91">
        <v>352.47333780924481</v>
      </c>
      <c r="AC417" s="91">
        <v>101.49791717529297</v>
      </c>
      <c r="AD417" s="91">
        <v>93.826667785644531</v>
      </c>
      <c r="AE417" s="91" t="s">
        <v>28</v>
      </c>
      <c r="AF417" s="91">
        <v>95.075556013319229</v>
      </c>
      <c r="AG417" s="91" t="s">
        <v>28</v>
      </c>
      <c r="AH417" s="91" t="s">
        <v>28</v>
      </c>
      <c r="AI417" s="91">
        <v>86.886250019073486</v>
      </c>
      <c r="AJ417" s="91">
        <v>65.74333381652832</v>
      </c>
      <c r="AK417" s="91">
        <v>59.451111687554253</v>
      </c>
      <c r="AL417" s="91">
        <v>99.10499999999999</v>
      </c>
      <c r="AM417" s="91">
        <v>60.5</v>
      </c>
      <c r="AN417" s="91" t="s">
        <v>28</v>
      </c>
      <c r="AO417" s="91">
        <v>102.47999827067058</v>
      </c>
      <c r="AP417" s="91">
        <v>95.409999847412109</v>
      </c>
      <c r="AQ417" s="91" t="s">
        <v>28</v>
      </c>
      <c r="AR417" s="91">
        <v>117.92875099182129</v>
      </c>
      <c r="AS417" s="91">
        <v>89.826041062672928</v>
      </c>
      <c r="AT417" s="91" t="s">
        <v>28</v>
      </c>
      <c r="AV417" s="91" t="s">
        <v>28</v>
      </c>
      <c r="AW417" s="91" t="s">
        <v>28</v>
      </c>
      <c r="AX417" s="91" t="s">
        <v>28</v>
      </c>
      <c r="AY417" s="91" t="s">
        <v>28</v>
      </c>
      <c r="AZ417" s="91" t="s">
        <v>28</v>
      </c>
      <c r="BA417" s="91" t="s">
        <v>28</v>
      </c>
      <c r="BB417" s="91" t="s">
        <v>28</v>
      </c>
      <c r="BD417" s="128">
        <v>1783</v>
      </c>
      <c r="BE417" s="128">
        <v>4</v>
      </c>
    </row>
    <row r="418" spans="1:57">
      <c r="A418" s="166">
        <v>45383</v>
      </c>
      <c r="B418" s="91">
        <v>300</v>
      </c>
      <c r="C418" s="91">
        <v>267.6199951171875</v>
      </c>
      <c r="D418" s="91" t="s">
        <v>28</v>
      </c>
      <c r="E418" s="91">
        <v>245</v>
      </c>
      <c r="F418" s="91" t="s">
        <v>28</v>
      </c>
      <c r="G418" s="91" t="s">
        <v>28</v>
      </c>
      <c r="H418" s="91">
        <v>283.80999755859375</v>
      </c>
      <c r="J418" s="91">
        <v>252.5</v>
      </c>
      <c r="K418" s="91">
        <v>273.14333597819012</v>
      </c>
      <c r="L418" s="91">
        <v>255.85750198364258</v>
      </c>
      <c r="M418" s="91" t="s">
        <v>28</v>
      </c>
      <c r="N418" s="91" t="s">
        <v>28</v>
      </c>
      <c r="O418" s="91">
        <v>278.67666371663415</v>
      </c>
      <c r="P418" s="91">
        <v>318.16250101725262</v>
      </c>
      <c r="Q418" s="91" t="s">
        <v>28</v>
      </c>
      <c r="R418" s="91" t="s">
        <v>28</v>
      </c>
      <c r="T418" s="91">
        <v>210.99500274658203</v>
      </c>
      <c r="U418" s="91">
        <v>252</v>
      </c>
      <c r="V418" s="91" t="s">
        <v>28</v>
      </c>
      <c r="W418" s="91" t="s">
        <v>28</v>
      </c>
      <c r="X418" s="91">
        <v>215</v>
      </c>
      <c r="Y418" s="91">
        <v>244.16499710083008</v>
      </c>
      <c r="Z418" s="91">
        <v>266.15000152587891</v>
      </c>
      <c r="AA418" s="91">
        <v>341.13499450683594</v>
      </c>
      <c r="AC418" s="91">
        <v>98.551250457763672</v>
      </c>
      <c r="AD418" s="91">
        <v>100.08749961853027</v>
      </c>
      <c r="AE418" s="91" t="s">
        <v>28</v>
      </c>
      <c r="AF418" s="91">
        <v>97.620417277018234</v>
      </c>
      <c r="AG418" s="91" t="s">
        <v>28</v>
      </c>
      <c r="AH418" s="91" t="s">
        <v>28</v>
      </c>
      <c r="AI418" s="91">
        <v>89.516249656677246</v>
      </c>
      <c r="AJ418" s="91">
        <v>81.675000190734863</v>
      </c>
      <c r="AK418" s="91">
        <v>61.619999885559082</v>
      </c>
      <c r="AL418" s="91">
        <v>86</v>
      </c>
      <c r="AM418" s="91">
        <v>61.44</v>
      </c>
      <c r="AN418" s="91" t="s">
        <v>28</v>
      </c>
      <c r="AO418" s="91">
        <v>93.916666666666671</v>
      </c>
      <c r="AP418" s="91">
        <v>78.889999389648438</v>
      </c>
      <c r="AQ418" s="91">
        <v>55.439998626708984</v>
      </c>
      <c r="AR418" s="91">
        <v>115.32187509536743</v>
      </c>
      <c r="AS418" s="91">
        <v>94.842082977294922</v>
      </c>
      <c r="AT418" s="91" t="s">
        <v>28</v>
      </c>
      <c r="AV418" s="91" t="s">
        <v>28</v>
      </c>
      <c r="AW418" s="91" t="s">
        <v>28</v>
      </c>
      <c r="AX418" s="91" t="s">
        <v>28</v>
      </c>
      <c r="AY418" s="91" t="s">
        <v>28</v>
      </c>
      <c r="AZ418" s="91" t="s">
        <v>28</v>
      </c>
      <c r="BA418" s="91" t="s">
        <v>28</v>
      </c>
      <c r="BB418" s="91" t="s">
        <v>28</v>
      </c>
      <c r="BD418" s="128">
        <v>1787</v>
      </c>
      <c r="BE418" s="128">
        <v>4</v>
      </c>
    </row>
    <row r="419" spans="1:57">
      <c r="A419" s="166">
        <v>45413</v>
      </c>
      <c r="B419" s="91" t="s">
        <v>28</v>
      </c>
      <c r="C419" s="91" t="s">
        <v>28</v>
      </c>
      <c r="D419" s="91" t="s">
        <v>28</v>
      </c>
      <c r="E419" s="91" t="s">
        <v>28</v>
      </c>
      <c r="F419" s="91" t="s">
        <v>28</v>
      </c>
      <c r="G419" s="91" t="s">
        <v>28</v>
      </c>
      <c r="H419" s="91" t="s">
        <v>28</v>
      </c>
      <c r="J419" s="91" t="s">
        <v>28</v>
      </c>
      <c r="K419" s="91" t="s">
        <v>28</v>
      </c>
      <c r="L419" s="91" t="s">
        <v>28</v>
      </c>
      <c r="M419" s="91" t="s">
        <v>28</v>
      </c>
      <c r="N419" s="91" t="s">
        <v>28</v>
      </c>
      <c r="O419" s="91" t="s">
        <v>28</v>
      </c>
      <c r="P419" s="91" t="s">
        <v>28</v>
      </c>
      <c r="Q419" s="91" t="s">
        <v>28</v>
      </c>
      <c r="R419" s="91" t="s">
        <v>28</v>
      </c>
      <c r="T419" s="91" t="s">
        <v>28</v>
      </c>
      <c r="U419" s="91" t="s">
        <v>28</v>
      </c>
      <c r="V419" s="91" t="s">
        <v>28</v>
      </c>
      <c r="W419" s="91" t="s">
        <v>28</v>
      </c>
      <c r="X419" s="91" t="s">
        <v>28</v>
      </c>
      <c r="Y419" s="91" t="s">
        <v>28</v>
      </c>
      <c r="Z419" s="91" t="s">
        <v>28</v>
      </c>
      <c r="AA419" s="91" t="s">
        <v>28</v>
      </c>
      <c r="AC419" s="91" t="s">
        <v>28</v>
      </c>
      <c r="AD419" s="91" t="s">
        <v>28</v>
      </c>
      <c r="AE419" s="91" t="s">
        <v>28</v>
      </c>
      <c r="AF419" s="91" t="s">
        <v>28</v>
      </c>
      <c r="AG419" s="91" t="s">
        <v>28</v>
      </c>
      <c r="AH419" s="91" t="s">
        <v>28</v>
      </c>
      <c r="AI419" s="91" t="s">
        <v>28</v>
      </c>
      <c r="AJ419" s="91" t="s">
        <v>28</v>
      </c>
      <c r="AK419" s="91" t="s">
        <v>28</v>
      </c>
      <c r="AL419" s="91" t="s">
        <v>28</v>
      </c>
      <c r="AM419" s="91" t="s">
        <v>28</v>
      </c>
      <c r="AN419" s="91" t="s">
        <v>28</v>
      </c>
      <c r="AO419" s="91" t="s">
        <v>28</v>
      </c>
      <c r="AP419" s="91" t="s">
        <v>28</v>
      </c>
      <c r="AQ419" s="91" t="s">
        <v>28</v>
      </c>
      <c r="AR419" s="91" t="s">
        <v>28</v>
      </c>
      <c r="AS419" s="91" t="s">
        <v>28</v>
      </c>
      <c r="AT419" s="91" t="s">
        <v>28</v>
      </c>
      <c r="AV419" s="91" t="s">
        <v>28</v>
      </c>
      <c r="AW419" s="91" t="s">
        <v>28</v>
      </c>
      <c r="AX419" s="91" t="s">
        <v>28</v>
      </c>
      <c r="AY419" s="91" t="s">
        <v>28</v>
      </c>
      <c r="AZ419" s="91" t="s">
        <v>28</v>
      </c>
      <c r="BA419" s="91" t="s">
        <v>28</v>
      </c>
      <c r="BB419" s="91" t="s">
        <v>28</v>
      </c>
      <c r="BD419" s="128">
        <v>1791</v>
      </c>
      <c r="BE419" s="128">
        <v>5</v>
      </c>
    </row>
    <row r="420" spans="1:57">
      <c r="A420" s="166">
        <v>45444</v>
      </c>
      <c r="B420" s="91" t="s">
        <v>28</v>
      </c>
      <c r="C420" s="91" t="s">
        <v>28</v>
      </c>
      <c r="D420" s="91" t="s">
        <v>28</v>
      </c>
      <c r="E420" s="91" t="s">
        <v>28</v>
      </c>
      <c r="F420" s="91" t="s">
        <v>28</v>
      </c>
      <c r="G420" s="91" t="s">
        <v>28</v>
      </c>
      <c r="H420" s="91" t="s">
        <v>28</v>
      </c>
      <c r="J420" s="91" t="s">
        <v>28</v>
      </c>
      <c r="K420" s="91" t="s">
        <v>28</v>
      </c>
      <c r="L420" s="91" t="s">
        <v>28</v>
      </c>
      <c r="M420" s="91" t="s">
        <v>28</v>
      </c>
      <c r="N420" s="91" t="s">
        <v>28</v>
      </c>
      <c r="O420" s="91" t="s">
        <v>28</v>
      </c>
      <c r="P420" s="91" t="s">
        <v>28</v>
      </c>
      <c r="Q420" s="91" t="s">
        <v>28</v>
      </c>
      <c r="R420" s="91" t="s">
        <v>28</v>
      </c>
      <c r="T420" s="91" t="s">
        <v>28</v>
      </c>
      <c r="U420" s="91" t="s">
        <v>28</v>
      </c>
      <c r="V420" s="91" t="s">
        <v>28</v>
      </c>
      <c r="W420" s="91" t="s">
        <v>28</v>
      </c>
      <c r="X420" s="91" t="s">
        <v>28</v>
      </c>
      <c r="Y420" s="91" t="s">
        <v>28</v>
      </c>
      <c r="Z420" s="91" t="s">
        <v>28</v>
      </c>
      <c r="AA420" s="91" t="s">
        <v>28</v>
      </c>
      <c r="AC420" s="91" t="s">
        <v>28</v>
      </c>
      <c r="AD420" s="91" t="s">
        <v>28</v>
      </c>
      <c r="AE420" s="91" t="s">
        <v>28</v>
      </c>
      <c r="AF420" s="91" t="s">
        <v>28</v>
      </c>
      <c r="AG420" s="91" t="s">
        <v>28</v>
      </c>
      <c r="AH420" s="91" t="s">
        <v>28</v>
      </c>
      <c r="AI420" s="91" t="s">
        <v>28</v>
      </c>
      <c r="AJ420" s="91" t="s">
        <v>28</v>
      </c>
      <c r="AK420" s="91" t="s">
        <v>28</v>
      </c>
      <c r="AL420" s="91" t="s">
        <v>28</v>
      </c>
      <c r="AM420" s="91" t="s">
        <v>28</v>
      </c>
      <c r="AN420" s="91" t="s">
        <v>28</v>
      </c>
      <c r="AO420" s="91" t="s">
        <v>28</v>
      </c>
      <c r="AP420" s="91" t="s">
        <v>28</v>
      </c>
      <c r="AQ420" s="91" t="s">
        <v>28</v>
      </c>
      <c r="AR420" s="91" t="s">
        <v>28</v>
      </c>
      <c r="AS420" s="91" t="s">
        <v>28</v>
      </c>
      <c r="AT420" s="91" t="s">
        <v>28</v>
      </c>
      <c r="AV420" s="91" t="s">
        <v>28</v>
      </c>
      <c r="AW420" s="91" t="s">
        <v>28</v>
      </c>
      <c r="AX420" s="91" t="s">
        <v>28</v>
      </c>
      <c r="AY420" s="91" t="s">
        <v>28</v>
      </c>
      <c r="AZ420" s="91" t="s">
        <v>28</v>
      </c>
      <c r="BA420" s="91" t="s">
        <v>28</v>
      </c>
      <c r="BB420" s="91" t="s">
        <v>28</v>
      </c>
      <c r="BD420" s="128">
        <v>1796</v>
      </c>
      <c r="BE420" s="128">
        <v>4</v>
      </c>
    </row>
    <row r="421" spans="1:57">
      <c r="A421" s="166">
        <v>45474</v>
      </c>
      <c r="B421" s="91" t="s">
        <v>28</v>
      </c>
      <c r="C421" s="91" t="s">
        <v>28</v>
      </c>
      <c r="D421" s="91" t="s">
        <v>28</v>
      </c>
      <c r="E421" s="91" t="s">
        <v>28</v>
      </c>
      <c r="F421" s="91" t="s">
        <v>28</v>
      </c>
      <c r="G421" s="91" t="s">
        <v>28</v>
      </c>
      <c r="H421" s="91" t="s">
        <v>28</v>
      </c>
      <c r="J421" s="91" t="s">
        <v>28</v>
      </c>
      <c r="K421" s="91" t="s">
        <v>28</v>
      </c>
      <c r="L421" s="91" t="s">
        <v>28</v>
      </c>
      <c r="M421" s="91" t="s">
        <v>28</v>
      </c>
      <c r="N421" s="91" t="s">
        <v>28</v>
      </c>
      <c r="O421" s="91" t="s">
        <v>28</v>
      </c>
      <c r="P421" s="91" t="s">
        <v>28</v>
      </c>
      <c r="Q421" s="91" t="s">
        <v>28</v>
      </c>
      <c r="R421" s="91" t="s">
        <v>28</v>
      </c>
      <c r="T421" s="91" t="s">
        <v>28</v>
      </c>
      <c r="U421" s="91" t="s">
        <v>28</v>
      </c>
      <c r="V421" s="91" t="s">
        <v>28</v>
      </c>
      <c r="W421" s="91" t="s">
        <v>28</v>
      </c>
      <c r="X421" s="91" t="s">
        <v>28</v>
      </c>
      <c r="Y421" s="91" t="s">
        <v>28</v>
      </c>
      <c r="Z421" s="91" t="s">
        <v>28</v>
      </c>
      <c r="AA421" s="91" t="s">
        <v>28</v>
      </c>
      <c r="AC421" s="91" t="s">
        <v>28</v>
      </c>
      <c r="AD421" s="91" t="s">
        <v>28</v>
      </c>
      <c r="AE421" s="91" t="s">
        <v>28</v>
      </c>
      <c r="AF421" s="91" t="s">
        <v>28</v>
      </c>
      <c r="AG421" s="91" t="s">
        <v>28</v>
      </c>
      <c r="AH421" s="91" t="s">
        <v>28</v>
      </c>
      <c r="AI421" s="91" t="s">
        <v>28</v>
      </c>
      <c r="AJ421" s="91" t="s">
        <v>28</v>
      </c>
      <c r="AK421" s="91" t="s">
        <v>28</v>
      </c>
      <c r="AL421" s="91" t="s">
        <v>28</v>
      </c>
      <c r="AM421" s="91" t="s">
        <v>28</v>
      </c>
      <c r="AN421" s="91" t="s">
        <v>28</v>
      </c>
      <c r="AO421" s="91" t="s">
        <v>28</v>
      </c>
      <c r="AP421" s="91" t="s">
        <v>28</v>
      </c>
      <c r="AQ421" s="91" t="s">
        <v>28</v>
      </c>
      <c r="AR421" s="91" t="s">
        <v>28</v>
      </c>
      <c r="AS421" s="91" t="s">
        <v>28</v>
      </c>
      <c r="AT421" s="91" t="s">
        <v>28</v>
      </c>
      <c r="AV421" s="91" t="s">
        <v>28</v>
      </c>
      <c r="AW421" s="91" t="s">
        <v>28</v>
      </c>
      <c r="AX421" s="91" t="s">
        <v>28</v>
      </c>
      <c r="AY421" s="91" t="s">
        <v>28</v>
      </c>
      <c r="AZ421" s="91" t="s">
        <v>28</v>
      </c>
      <c r="BA421" s="91" t="s">
        <v>28</v>
      </c>
      <c r="BB421" s="91" t="s">
        <v>28</v>
      </c>
      <c r="BD421" s="128">
        <v>1800</v>
      </c>
      <c r="BE421" s="128">
        <v>5</v>
      </c>
    </row>
    <row r="422" spans="1:57">
      <c r="A422" s="166">
        <v>45505</v>
      </c>
      <c r="B422" s="91" t="s">
        <v>28</v>
      </c>
      <c r="C422" s="91" t="s">
        <v>28</v>
      </c>
      <c r="D422" s="91" t="s">
        <v>28</v>
      </c>
      <c r="E422" s="91" t="s">
        <v>28</v>
      </c>
      <c r="F422" s="91" t="s">
        <v>28</v>
      </c>
      <c r="G422" s="91" t="s">
        <v>28</v>
      </c>
      <c r="H422" s="91" t="s">
        <v>28</v>
      </c>
      <c r="J422" s="91" t="s">
        <v>28</v>
      </c>
      <c r="K422" s="91" t="s">
        <v>28</v>
      </c>
      <c r="L422" s="91" t="s">
        <v>28</v>
      </c>
      <c r="M422" s="91" t="s">
        <v>28</v>
      </c>
      <c r="N422" s="91" t="s">
        <v>28</v>
      </c>
      <c r="O422" s="91" t="s">
        <v>28</v>
      </c>
      <c r="P422" s="91" t="s">
        <v>28</v>
      </c>
      <c r="Q422" s="91" t="s">
        <v>28</v>
      </c>
      <c r="R422" s="91" t="s">
        <v>28</v>
      </c>
      <c r="T422" s="91" t="s">
        <v>28</v>
      </c>
      <c r="U422" s="91" t="s">
        <v>28</v>
      </c>
      <c r="V422" s="91" t="s">
        <v>28</v>
      </c>
      <c r="W422" s="91" t="s">
        <v>28</v>
      </c>
      <c r="X422" s="91" t="s">
        <v>28</v>
      </c>
      <c r="Y422" s="91" t="s">
        <v>28</v>
      </c>
      <c r="Z422" s="91" t="s">
        <v>28</v>
      </c>
      <c r="AA422" s="91" t="s">
        <v>28</v>
      </c>
      <c r="AC422" s="91" t="s">
        <v>28</v>
      </c>
      <c r="AD422" s="91" t="s">
        <v>28</v>
      </c>
      <c r="AE422" s="91" t="s">
        <v>28</v>
      </c>
      <c r="AF422" s="91" t="s">
        <v>28</v>
      </c>
      <c r="AG422" s="91" t="s">
        <v>28</v>
      </c>
      <c r="AH422" s="91" t="s">
        <v>28</v>
      </c>
      <c r="AI422" s="91" t="s">
        <v>28</v>
      </c>
      <c r="AJ422" s="91" t="s">
        <v>28</v>
      </c>
      <c r="AK422" s="91" t="s">
        <v>28</v>
      </c>
      <c r="AL422" s="91" t="s">
        <v>28</v>
      </c>
      <c r="AM422" s="91" t="s">
        <v>28</v>
      </c>
      <c r="AN422" s="91" t="s">
        <v>28</v>
      </c>
      <c r="AO422" s="91" t="s">
        <v>28</v>
      </c>
      <c r="AP422" s="91" t="s">
        <v>28</v>
      </c>
      <c r="AQ422" s="91" t="s">
        <v>28</v>
      </c>
      <c r="AR422" s="91" t="s">
        <v>28</v>
      </c>
      <c r="AS422" s="91" t="s">
        <v>28</v>
      </c>
      <c r="AT422" s="91" t="s">
        <v>28</v>
      </c>
      <c r="AV422" s="91" t="s">
        <v>28</v>
      </c>
      <c r="AW422" s="91" t="s">
        <v>28</v>
      </c>
      <c r="AX422" s="91" t="s">
        <v>28</v>
      </c>
      <c r="AY422" s="91" t="s">
        <v>28</v>
      </c>
      <c r="AZ422" s="91" t="s">
        <v>28</v>
      </c>
      <c r="BA422" s="91" t="s">
        <v>28</v>
      </c>
      <c r="BB422" s="91" t="s">
        <v>28</v>
      </c>
      <c r="BD422" s="128">
        <v>1805</v>
      </c>
      <c r="BE422" s="128">
        <v>4</v>
      </c>
    </row>
    <row r="423" spans="1:57">
      <c r="A423" s="166">
        <v>45536</v>
      </c>
      <c r="B423" s="91" t="s">
        <v>28</v>
      </c>
      <c r="C423" s="91" t="s">
        <v>28</v>
      </c>
      <c r="D423" s="91" t="s">
        <v>28</v>
      </c>
      <c r="E423" s="91" t="s">
        <v>28</v>
      </c>
      <c r="F423" s="91" t="s">
        <v>28</v>
      </c>
      <c r="G423" s="91" t="s">
        <v>28</v>
      </c>
      <c r="H423" s="91" t="s">
        <v>28</v>
      </c>
      <c r="J423" s="91" t="s">
        <v>28</v>
      </c>
      <c r="K423" s="91" t="s">
        <v>28</v>
      </c>
      <c r="L423" s="91" t="s">
        <v>28</v>
      </c>
      <c r="M423" s="91" t="s">
        <v>28</v>
      </c>
      <c r="N423" s="91" t="s">
        <v>28</v>
      </c>
      <c r="O423" s="91" t="s">
        <v>28</v>
      </c>
      <c r="P423" s="91" t="s">
        <v>28</v>
      </c>
      <c r="Q423" s="91" t="s">
        <v>28</v>
      </c>
      <c r="R423" s="91" t="s">
        <v>28</v>
      </c>
      <c r="T423" s="91" t="s">
        <v>28</v>
      </c>
      <c r="U423" s="91" t="s">
        <v>28</v>
      </c>
      <c r="V423" s="91" t="s">
        <v>28</v>
      </c>
      <c r="W423" s="91" t="s">
        <v>28</v>
      </c>
      <c r="X423" s="91" t="s">
        <v>28</v>
      </c>
      <c r="Y423" s="91" t="s">
        <v>28</v>
      </c>
      <c r="Z423" s="91" t="s">
        <v>28</v>
      </c>
      <c r="AA423" s="91" t="s">
        <v>28</v>
      </c>
      <c r="AC423" s="91" t="s">
        <v>28</v>
      </c>
      <c r="AD423" s="91" t="s">
        <v>28</v>
      </c>
      <c r="AE423" s="91" t="s">
        <v>28</v>
      </c>
      <c r="AF423" s="91" t="s">
        <v>28</v>
      </c>
      <c r="AG423" s="91" t="s">
        <v>28</v>
      </c>
      <c r="AH423" s="91" t="s">
        <v>28</v>
      </c>
      <c r="AI423" s="91" t="s">
        <v>28</v>
      </c>
      <c r="AJ423" s="91" t="s">
        <v>28</v>
      </c>
      <c r="AK423" s="91" t="s">
        <v>28</v>
      </c>
      <c r="AL423" s="91" t="s">
        <v>28</v>
      </c>
      <c r="AM423" s="91" t="s">
        <v>28</v>
      </c>
      <c r="AN423" s="91" t="s">
        <v>28</v>
      </c>
      <c r="AO423" s="91" t="s">
        <v>28</v>
      </c>
      <c r="AP423" s="91" t="s">
        <v>28</v>
      </c>
      <c r="AQ423" s="91" t="s">
        <v>28</v>
      </c>
      <c r="AR423" s="91" t="s">
        <v>28</v>
      </c>
      <c r="AS423" s="91" t="s">
        <v>28</v>
      </c>
      <c r="AT423" s="91" t="s">
        <v>28</v>
      </c>
      <c r="AV423" s="91" t="s">
        <v>28</v>
      </c>
      <c r="AW423" s="91" t="s">
        <v>28</v>
      </c>
      <c r="AX423" s="91" t="s">
        <v>28</v>
      </c>
      <c r="AY423" s="91" t="s">
        <v>28</v>
      </c>
      <c r="AZ423" s="91" t="s">
        <v>28</v>
      </c>
      <c r="BA423" s="91" t="s">
        <v>28</v>
      </c>
      <c r="BB423" s="91" t="s">
        <v>28</v>
      </c>
      <c r="BD423" s="128">
        <v>1809</v>
      </c>
      <c r="BE423" s="128">
        <v>4</v>
      </c>
    </row>
    <row r="424" spans="1:57">
      <c r="A424" s="166">
        <v>45566</v>
      </c>
      <c r="B424" s="91" t="s">
        <v>28</v>
      </c>
      <c r="C424" s="91" t="s">
        <v>28</v>
      </c>
      <c r="D424" s="91" t="s">
        <v>28</v>
      </c>
      <c r="E424" s="91" t="s">
        <v>28</v>
      </c>
      <c r="F424" s="91" t="s">
        <v>28</v>
      </c>
      <c r="G424" s="91" t="s">
        <v>28</v>
      </c>
      <c r="H424" s="91" t="s">
        <v>28</v>
      </c>
      <c r="J424" s="91" t="s">
        <v>28</v>
      </c>
      <c r="K424" s="91" t="s">
        <v>28</v>
      </c>
      <c r="L424" s="91" t="s">
        <v>28</v>
      </c>
      <c r="M424" s="91" t="s">
        <v>28</v>
      </c>
      <c r="N424" s="91" t="s">
        <v>28</v>
      </c>
      <c r="O424" s="91" t="s">
        <v>28</v>
      </c>
      <c r="P424" s="91" t="s">
        <v>28</v>
      </c>
      <c r="Q424" s="91" t="s">
        <v>28</v>
      </c>
      <c r="R424" s="91" t="s">
        <v>28</v>
      </c>
      <c r="T424" s="91" t="s">
        <v>28</v>
      </c>
      <c r="U424" s="91" t="s">
        <v>28</v>
      </c>
      <c r="V424" s="91" t="s">
        <v>28</v>
      </c>
      <c r="W424" s="91" t="s">
        <v>28</v>
      </c>
      <c r="X424" s="91" t="s">
        <v>28</v>
      </c>
      <c r="Y424" s="91" t="s">
        <v>28</v>
      </c>
      <c r="Z424" s="91" t="s">
        <v>28</v>
      </c>
      <c r="AA424" s="91" t="s">
        <v>28</v>
      </c>
      <c r="AC424" s="91" t="s">
        <v>28</v>
      </c>
      <c r="AD424" s="91" t="s">
        <v>28</v>
      </c>
      <c r="AE424" s="91" t="s">
        <v>28</v>
      </c>
      <c r="AF424" s="91" t="s">
        <v>28</v>
      </c>
      <c r="AG424" s="91" t="s">
        <v>28</v>
      </c>
      <c r="AH424" s="91" t="s">
        <v>28</v>
      </c>
      <c r="AI424" s="91" t="s">
        <v>28</v>
      </c>
      <c r="AJ424" s="91" t="s">
        <v>28</v>
      </c>
      <c r="AK424" s="91" t="s">
        <v>28</v>
      </c>
      <c r="AL424" s="91" t="s">
        <v>28</v>
      </c>
      <c r="AM424" s="91" t="s">
        <v>28</v>
      </c>
      <c r="AN424" s="91" t="s">
        <v>28</v>
      </c>
      <c r="AO424" s="91" t="s">
        <v>28</v>
      </c>
      <c r="AP424" s="91" t="s">
        <v>28</v>
      </c>
      <c r="AQ424" s="91" t="s">
        <v>28</v>
      </c>
      <c r="AR424" s="91" t="s">
        <v>28</v>
      </c>
      <c r="AS424" s="91" t="s">
        <v>28</v>
      </c>
      <c r="AT424" s="91" t="s">
        <v>28</v>
      </c>
      <c r="AV424" s="91" t="s">
        <v>28</v>
      </c>
      <c r="AW424" s="91" t="s">
        <v>28</v>
      </c>
      <c r="AX424" s="91" t="s">
        <v>28</v>
      </c>
      <c r="AY424" s="91" t="s">
        <v>28</v>
      </c>
      <c r="AZ424" s="91" t="s">
        <v>28</v>
      </c>
      <c r="BA424" s="91" t="s">
        <v>28</v>
      </c>
      <c r="BB424" s="91" t="s">
        <v>28</v>
      </c>
      <c r="BD424" s="128">
        <v>1813</v>
      </c>
      <c r="BE424" s="128">
        <v>5</v>
      </c>
    </row>
    <row r="425" spans="1:57">
      <c r="A425" s="166">
        <v>45597</v>
      </c>
      <c r="B425" s="91" t="s">
        <v>28</v>
      </c>
      <c r="C425" s="91" t="s">
        <v>28</v>
      </c>
      <c r="D425" s="91" t="s">
        <v>28</v>
      </c>
      <c r="E425" s="91" t="s">
        <v>28</v>
      </c>
      <c r="F425" s="91" t="s">
        <v>28</v>
      </c>
      <c r="G425" s="91" t="s">
        <v>28</v>
      </c>
      <c r="H425" s="91" t="s">
        <v>28</v>
      </c>
      <c r="J425" s="91" t="s">
        <v>28</v>
      </c>
      <c r="K425" s="91" t="s">
        <v>28</v>
      </c>
      <c r="L425" s="91" t="s">
        <v>28</v>
      </c>
      <c r="M425" s="91" t="s">
        <v>28</v>
      </c>
      <c r="N425" s="91" t="s">
        <v>28</v>
      </c>
      <c r="O425" s="91" t="s">
        <v>28</v>
      </c>
      <c r="P425" s="91" t="s">
        <v>28</v>
      </c>
      <c r="Q425" s="91" t="s">
        <v>28</v>
      </c>
      <c r="R425" s="91" t="s">
        <v>28</v>
      </c>
      <c r="T425" s="91" t="s">
        <v>28</v>
      </c>
      <c r="U425" s="91" t="s">
        <v>28</v>
      </c>
      <c r="V425" s="91" t="s">
        <v>28</v>
      </c>
      <c r="W425" s="91" t="s">
        <v>28</v>
      </c>
      <c r="X425" s="91" t="s">
        <v>28</v>
      </c>
      <c r="Y425" s="91" t="s">
        <v>28</v>
      </c>
      <c r="Z425" s="91" t="s">
        <v>28</v>
      </c>
      <c r="AA425" s="91" t="s">
        <v>28</v>
      </c>
      <c r="AC425" s="91" t="s">
        <v>28</v>
      </c>
      <c r="AD425" s="91" t="s">
        <v>28</v>
      </c>
      <c r="AE425" s="91" t="s">
        <v>28</v>
      </c>
      <c r="AF425" s="91" t="s">
        <v>28</v>
      </c>
      <c r="AG425" s="91" t="s">
        <v>28</v>
      </c>
      <c r="AH425" s="91" t="s">
        <v>28</v>
      </c>
      <c r="AI425" s="91" t="s">
        <v>28</v>
      </c>
      <c r="AJ425" s="91" t="s">
        <v>28</v>
      </c>
      <c r="AK425" s="91" t="s">
        <v>28</v>
      </c>
      <c r="AL425" s="91" t="s">
        <v>28</v>
      </c>
      <c r="AM425" s="91" t="s">
        <v>28</v>
      </c>
      <c r="AN425" s="91" t="s">
        <v>28</v>
      </c>
      <c r="AO425" s="91" t="s">
        <v>28</v>
      </c>
      <c r="AP425" s="91" t="s">
        <v>28</v>
      </c>
      <c r="AQ425" s="91" t="s">
        <v>28</v>
      </c>
      <c r="AR425" s="91" t="s">
        <v>28</v>
      </c>
      <c r="AS425" s="91" t="s">
        <v>28</v>
      </c>
      <c r="AT425" s="91" t="s">
        <v>28</v>
      </c>
      <c r="AV425" s="91" t="s">
        <v>28</v>
      </c>
      <c r="AW425" s="91" t="s">
        <v>28</v>
      </c>
      <c r="AX425" s="91" t="s">
        <v>28</v>
      </c>
      <c r="AY425" s="91" t="s">
        <v>28</v>
      </c>
      <c r="AZ425" s="91" t="s">
        <v>28</v>
      </c>
      <c r="BA425" s="91" t="s">
        <v>28</v>
      </c>
      <c r="BB425" s="91" t="s">
        <v>28</v>
      </c>
      <c r="BD425" s="128">
        <v>1818</v>
      </c>
      <c r="BE425" s="128">
        <v>4</v>
      </c>
    </row>
    <row r="426" spans="1:57">
      <c r="A426" s="166">
        <v>45627</v>
      </c>
      <c r="B426" s="91" t="s">
        <v>28</v>
      </c>
      <c r="C426" s="91" t="s">
        <v>28</v>
      </c>
      <c r="D426" s="91" t="s">
        <v>28</v>
      </c>
      <c r="E426" s="91" t="s">
        <v>28</v>
      </c>
      <c r="F426" s="91" t="s">
        <v>28</v>
      </c>
      <c r="G426" s="91" t="s">
        <v>28</v>
      </c>
      <c r="H426" s="91" t="s">
        <v>28</v>
      </c>
      <c r="J426" s="91" t="s">
        <v>28</v>
      </c>
      <c r="K426" s="91" t="s">
        <v>28</v>
      </c>
      <c r="L426" s="91" t="s">
        <v>28</v>
      </c>
      <c r="M426" s="91" t="s">
        <v>28</v>
      </c>
      <c r="N426" s="91" t="s">
        <v>28</v>
      </c>
      <c r="O426" s="91" t="s">
        <v>28</v>
      </c>
      <c r="P426" s="91" t="s">
        <v>28</v>
      </c>
      <c r="Q426" s="91" t="s">
        <v>28</v>
      </c>
      <c r="R426" s="91" t="s">
        <v>28</v>
      </c>
      <c r="T426" s="91" t="s">
        <v>28</v>
      </c>
      <c r="U426" s="91" t="s">
        <v>28</v>
      </c>
      <c r="V426" s="91" t="s">
        <v>28</v>
      </c>
      <c r="W426" s="91" t="s">
        <v>28</v>
      </c>
      <c r="X426" s="91" t="s">
        <v>28</v>
      </c>
      <c r="Y426" s="91" t="s">
        <v>28</v>
      </c>
      <c r="Z426" s="91" t="s">
        <v>28</v>
      </c>
      <c r="AA426" s="91" t="s">
        <v>28</v>
      </c>
      <c r="AC426" s="91" t="s">
        <v>28</v>
      </c>
      <c r="AD426" s="91" t="s">
        <v>28</v>
      </c>
      <c r="AE426" s="91" t="s">
        <v>28</v>
      </c>
      <c r="AF426" s="91" t="s">
        <v>28</v>
      </c>
      <c r="AG426" s="91" t="s">
        <v>28</v>
      </c>
      <c r="AH426" s="91" t="s">
        <v>28</v>
      </c>
      <c r="AI426" s="91" t="s">
        <v>28</v>
      </c>
      <c r="AJ426" s="91" t="s">
        <v>28</v>
      </c>
      <c r="AK426" s="91" t="s">
        <v>28</v>
      </c>
      <c r="AL426" s="91" t="s">
        <v>28</v>
      </c>
      <c r="AM426" s="91" t="s">
        <v>28</v>
      </c>
      <c r="AN426" s="91" t="s">
        <v>28</v>
      </c>
      <c r="AO426" s="91" t="s">
        <v>28</v>
      </c>
      <c r="AP426" s="91" t="s">
        <v>28</v>
      </c>
      <c r="AQ426" s="91" t="s">
        <v>28</v>
      </c>
      <c r="AR426" s="91" t="s">
        <v>28</v>
      </c>
      <c r="AS426" s="91" t="s">
        <v>28</v>
      </c>
      <c r="AT426" s="91" t="s">
        <v>28</v>
      </c>
      <c r="AV426" s="91" t="s">
        <v>28</v>
      </c>
      <c r="AW426" s="91" t="s">
        <v>28</v>
      </c>
      <c r="AX426" s="91" t="s">
        <v>28</v>
      </c>
      <c r="AY426" s="91" t="s">
        <v>28</v>
      </c>
      <c r="AZ426" s="91" t="s">
        <v>28</v>
      </c>
      <c r="BA426" s="91" t="s">
        <v>28</v>
      </c>
      <c r="BB426" s="91" t="s">
        <v>28</v>
      </c>
      <c r="BD426" s="128">
        <v>1822</v>
      </c>
      <c r="BE426" s="128">
        <v>4</v>
      </c>
    </row>
    <row r="427" spans="1:57">
      <c r="A427" s="166">
        <v>45658</v>
      </c>
      <c r="B427" s="91" t="s">
        <v>28</v>
      </c>
      <c r="C427" s="91" t="s">
        <v>28</v>
      </c>
      <c r="D427" s="91" t="s">
        <v>28</v>
      </c>
      <c r="E427" s="91" t="s">
        <v>28</v>
      </c>
      <c r="F427" s="91" t="s">
        <v>28</v>
      </c>
      <c r="G427" s="91" t="s">
        <v>28</v>
      </c>
      <c r="H427" s="91" t="s">
        <v>28</v>
      </c>
      <c r="J427" s="91" t="s">
        <v>28</v>
      </c>
      <c r="K427" s="91" t="s">
        <v>28</v>
      </c>
      <c r="L427" s="91" t="s">
        <v>28</v>
      </c>
      <c r="M427" s="91" t="s">
        <v>28</v>
      </c>
      <c r="N427" s="91" t="s">
        <v>28</v>
      </c>
      <c r="O427" s="91" t="s">
        <v>28</v>
      </c>
      <c r="P427" s="91" t="s">
        <v>28</v>
      </c>
      <c r="Q427" s="91" t="s">
        <v>28</v>
      </c>
      <c r="R427" s="91" t="s">
        <v>28</v>
      </c>
      <c r="T427" s="91" t="s">
        <v>28</v>
      </c>
      <c r="U427" s="91" t="s">
        <v>28</v>
      </c>
      <c r="V427" s="91" t="s">
        <v>28</v>
      </c>
      <c r="W427" s="91" t="s">
        <v>28</v>
      </c>
      <c r="X427" s="91" t="s">
        <v>28</v>
      </c>
      <c r="Y427" s="91" t="s">
        <v>28</v>
      </c>
      <c r="Z427" s="91" t="s">
        <v>28</v>
      </c>
      <c r="AA427" s="91" t="s">
        <v>28</v>
      </c>
      <c r="AC427" s="91" t="s">
        <v>28</v>
      </c>
      <c r="AD427" s="91" t="s">
        <v>28</v>
      </c>
      <c r="AE427" s="91" t="s">
        <v>28</v>
      </c>
      <c r="AF427" s="91" t="s">
        <v>28</v>
      </c>
      <c r="AG427" s="91" t="s">
        <v>28</v>
      </c>
      <c r="AH427" s="91" t="s">
        <v>28</v>
      </c>
      <c r="AI427" s="91" t="s">
        <v>28</v>
      </c>
      <c r="AJ427" s="91" t="s">
        <v>28</v>
      </c>
      <c r="AK427" s="91" t="s">
        <v>28</v>
      </c>
      <c r="AL427" s="91" t="s">
        <v>28</v>
      </c>
      <c r="AM427" s="91" t="s">
        <v>28</v>
      </c>
      <c r="AN427" s="91" t="s">
        <v>28</v>
      </c>
      <c r="AO427" s="91" t="s">
        <v>28</v>
      </c>
      <c r="AP427" s="91" t="s">
        <v>28</v>
      </c>
      <c r="AQ427" s="91" t="s">
        <v>28</v>
      </c>
      <c r="AR427" s="91" t="s">
        <v>28</v>
      </c>
      <c r="AS427" s="91" t="s">
        <v>28</v>
      </c>
      <c r="AT427" s="91" t="s">
        <v>28</v>
      </c>
      <c r="AV427" s="91" t="s">
        <v>28</v>
      </c>
      <c r="AW427" s="91" t="s">
        <v>28</v>
      </c>
      <c r="AX427" s="91" t="s">
        <v>28</v>
      </c>
      <c r="AY427" s="91" t="s">
        <v>28</v>
      </c>
      <c r="AZ427" s="91" t="s">
        <v>28</v>
      </c>
      <c r="BA427" s="91" t="s">
        <v>28</v>
      </c>
      <c r="BB427" s="91" t="s">
        <v>28</v>
      </c>
      <c r="BD427" s="128">
        <v>1826</v>
      </c>
      <c r="BE427" s="128">
        <v>5</v>
      </c>
    </row>
    <row r="428" spans="1:57">
      <c r="BD428" s="128">
        <v>1831</v>
      </c>
      <c r="BE428" s="128">
        <v>4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5CFB-E310-4CF2-B3A2-3B76E699A1D9}">
  <sheetPr codeName="Sheet9">
    <pageSetUpPr autoPageBreaks="0"/>
  </sheetPr>
  <dimension ref="A1:BE157"/>
  <sheetViews>
    <sheetView workbookViewId="0">
      <pane xSplit="1" ySplit="4" topLeftCell="B116" activePane="bottomRight" state="frozen"/>
      <selection pane="topRight" activeCell="B1" sqref="B1"/>
      <selection pane="bottomLeft" activeCell="A6" sqref="A6"/>
      <selection pane="bottomRight" sqref="A1:AN158"/>
    </sheetView>
  </sheetViews>
  <sheetFormatPr defaultRowHeight="12.75"/>
  <cols>
    <col min="1" max="1" width="11.140625" style="91" bestFit="1" customWidth="1"/>
    <col min="2" max="5" width="9.140625" style="91"/>
    <col min="6" max="6" width="14" style="91" customWidth="1"/>
    <col min="7" max="7" width="9.140625" style="91"/>
    <col min="8" max="8" width="10.42578125" style="91" customWidth="1"/>
    <col min="9" max="9" width="8.28515625" style="91" customWidth="1"/>
    <col min="10" max="18" width="11.42578125" style="91" customWidth="1"/>
    <col min="19" max="19" width="8.5703125" style="91" customWidth="1"/>
    <col min="20" max="27" width="11.42578125" style="91" customWidth="1"/>
    <col min="28" max="28" width="7.28515625" style="91" customWidth="1"/>
    <col min="29" max="46" width="9.85546875" style="91" customWidth="1"/>
    <col min="47" max="52" width="11.42578125" style="91" customWidth="1"/>
    <col min="53" max="56" width="9.140625" style="91"/>
    <col min="57" max="57" width="9.140625" style="170" customWidth="1"/>
    <col min="58" max="16384" width="9.140625" style="91"/>
  </cols>
  <sheetData>
    <row r="1" spans="1:57" ht="18">
      <c r="A1" s="125"/>
      <c r="B1" s="126" t="s">
        <v>112</v>
      </c>
      <c r="D1" s="91" t="s">
        <v>89</v>
      </c>
      <c r="G1" s="127" t="s">
        <v>25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AV1" s="169"/>
    </row>
    <row r="2" spans="1:57" ht="15.75">
      <c r="A2" s="129" t="s">
        <v>112</v>
      </c>
      <c r="H2" s="6"/>
      <c r="I2" s="6"/>
      <c r="J2" s="130" t="s">
        <v>91</v>
      </c>
      <c r="K2" s="25"/>
      <c r="L2" s="25"/>
      <c r="M2" s="25"/>
      <c r="N2" s="25"/>
      <c r="O2" s="25"/>
      <c r="P2" s="25"/>
      <c r="Q2" s="25"/>
      <c r="R2" s="25"/>
      <c r="S2" s="6"/>
      <c r="T2" s="130" t="s">
        <v>92</v>
      </c>
      <c r="U2" s="25"/>
      <c r="V2" s="25"/>
      <c r="W2" s="25"/>
      <c r="X2" s="25"/>
      <c r="Y2" s="25"/>
      <c r="Z2" s="25"/>
      <c r="AA2" s="25"/>
      <c r="AC2" s="171" t="s">
        <v>93</v>
      </c>
      <c r="AD2" s="172"/>
      <c r="AE2" s="172"/>
      <c r="AF2" s="172"/>
      <c r="AG2" s="172"/>
      <c r="AH2" s="173"/>
      <c r="AI2" s="172"/>
      <c r="AJ2" s="172"/>
      <c r="AK2" s="172"/>
      <c r="AL2" s="174"/>
      <c r="AM2" s="175"/>
      <c r="AN2" s="175"/>
      <c r="AO2" s="172"/>
      <c r="AP2" s="173"/>
      <c r="AQ2" s="172"/>
      <c r="AR2" s="174"/>
      <c r="AS2" s="174"/>
      <c r="AT2" s="175"/>
      <c r="AV2" s="169" t="s">
        <v>94</v>
      </c>
    </row>
    <row r="3" spans="1:57" ht="15.75">
      <c r="B3" s="130" t="s">
        <v>90</v>
      </c>
      <c r="C3" s="176"/>
      <c r="D3" s="176"/>
      <c r="E3" s="176"/>
      <c r="F3" s="176"/>
      <c r="G3" s="177"/>
      <c r="H3" s="139"/>
      <c r="I3" s="56"/>
      <c r="J3" s="138" t="s">
        <v>37</v>
      </c>
      <c r="K3" s="139"/>
      <c r="L3" s="140" t="s">
        <v>38</v>
      </c>
      <c r="M3" s="139"/>
      <c r="N3" s="140" t="s">
        <v>39</v>
      </c>
      <c r="O3" s="139"/>
      <c r="P3" s="140" t="s">
        <v>40</v>
      </c>
      <c r="Q3" s="139"/>
      <c r="R3" s="139" t="s">
        <v>95</v>
      </c>
      <c r="S3" s="56"/>
      <c r="T3" s="138" t="s">
        <v>37</v>
      </c>
      <c r="U3" s="139"/>
      <c r="V3" s="140" t="s">
        <v>38</v>
      </c>
      <c r="W3" s="139"/>
      <c r="X3" s="140" t="s">
        <v>39</v>
      </c>
      <c r="Y3" s="139"/>
      <c r="Z3" s="140" t="s">
        <v>40</v>
      </c>
      <c r="AA3" s="139"/>
      <c r="AC3" s="178"/>
      <c r="AD3" s="179" t="s">
        <v>37</v>
      </c>
      <c r="AE3" s="180"/>
      <c r="AF3" s="181" t="s">
        <v>38</v>
      </c>
      <c r="AG3" s="182"/>
      <c r="AH3" s="183"/>
      <c r="AI3" s="184" t="s">
        <v>39</v>
      </c>
      <c r="AJ3" s="182"/>
      <c r="AK3" s="183"/>
      <c r="AL3" s="185" t="s">
        <v>72</v>
      </c>
      <c r="AM3" s="186"/>
      <c r="AN3" s="187"/>
      <c r="AO3" s="188" t="s">
        <v>73</v>
      </c>
      <c r="AP3" s="189"/>
      <c r="AQ3" s="190"/>
      <c r="AR3" s="191" t="s">
        <v>40</v>
      </c>
      <c r="AS3" s="192"/>
      <c r="AT3" s="190"/>
      <c r="AV3" s="157" t="s">
        <v>96</v>
      </c>
    </row>
    <row r="4" spans="1:57" ht="26.25" customHeight="1">
      <c r="B4" s="159" t="s">
        <v>97</v>
      </c>
      <c r="C4" s="159" t="s">
        <v>98</v>
      </c>
      <c r="D4" s="159" t="s">
        <v>99</v>
      </c>
      <c r="E4" s="159" t="s">
        <v>72</v>
      </c>
      <c r="F4" s="159" t="s">
        <v>101</v>
      </c>
      <c r="G4" s="159" t="s">
        <v>73</v>
      </c>
      <c r="H4" s="159" t="s">
        <v>100</v>
      </c>
      <c r="J4" s="160" t="s">
        <v>54</v>
      </c>
      <c r="K4" s="161" t="s">
        <v>53</v>
      </c>
      <c r="L4" s="160" t="s">
        <v>54</v>
      </c>
      <c r="M4" s="161" t="s">
        <v>52</v>
      </c>
      <c r="N4" s="160" t="s">
        <v>54</v>
      </c>
      <c r="O4" s="161" t="s">
        <v>51</v>
      </c>
      <c r="P4" s="160" t="s">
        <v>54</v>
      </c>
      <c r="Q4" s="161" t="s">
        <v>51</v>
      </c>
      <c r="R4" s="162" t="s">
        <v>54</v>
      </c>
      <c r="T4" s="160" t="s">
        <v>54</v>
      </c>
      <c r="U4" s="161" t="s">
        <v>53</v>
      </c>
      <c r="V4" s="160" t="s">
        <v>54</v>
      </c>
      <c r="W4" s="161" t="s">
        <v>52</v>
      </c>
      <c r="X4" s="160" t="s">
        <v>54</v>
      </c>
      <c r="Y4" s="161" t="s">
        <v>51</v>
      </c>
      <c r="Z4" s="160" t="s">
        <v>54</v>
      </c>
      <c r="AA4" s="161" t="s">
        <v>51</v>
      </c>
      <c r="AB4" s="159"/>
      <c r="AC4" s="163" t="s">
        <v>102</v>
      </c>
      <c r="AD4" s="163" t="s">
        <v>103</v>
      </c>
      <c r="AE4" s="163" t="s">
        <v>104</v>
      </c>
      <c r="AF4" s="163" t="s">
        <v>102</v>
      </c>
      <c r="AG4" s="163" t="s">
        <v>103</v>
      </c>
      <c r="AH4" s="163" t="s">
        <v>104</v>
      </c>
      <c r="AI4" s="163" t="s">
        <v>102</v>
      </c>
      <c r="AJ4" s="163" t="s">
        <v>103</v>
      </c>
      <c r="AK4" s="163" t="s">
        <v>104</v>
      </c>
      <c r="AL4" s="164" t="s">
        <v>102</v>
      </c>
      <c r="AM4" s="164" t="s">
        <v>103</v>
      </c>
      <c r="AN4" s="164" t="s">
        <v>104</v>
      </c>
      <c r="AO4" s="163" t="s">
        <v>82</v>
      </c>
      <c r="AP4" s="163" t="s">
        <v>83</v>
      </c>
      <c r="AQ4" s="163" t="s">
        <v>84</v>
      </c>
      <c r="AR4" s="163" t="s">
        <v>102</v>
      </c>
      <c r="AS4" s="163" t="s">
        <v>103</v>
      </c>
      <c r="AT4" s="164" t="s">
        <v>105</v>
      </c>
      <c r="AU4" s="159"/>
      <c r="AV4" s="165" t="s">
        <v>106</v>
      </c>
      <c r="AW4" s="165" t="s">
        <v>107</v>
      </c>
      <c r="AX4" s="165" t="s">
        <v>108</v>
      </c>
      <c r="AY4" s="165" t="s">
        <v>109</v>
      </c>
      <c r="AZ4" s="165" t="s">
        <v>110</v>
      </c>
      <c r="BA4" s="165" t="s">
        <v>111</v>
      </c>
      <c r="BB4" s="159" t="s">
        <v>99</v>
      </c>
    </row>
    <row r="5" spans="1:57">
      <c r="A5" s="166">
        <v>32933</v>
      </c>
      <c r="B5" s="91">
        <v>74.5</v>
      </c>
      <c r="C5" s="91">
        <v>64.814444444444447</v>
      </c>
      <c r="D5" s="91">
        <v>70.686444444444433</v>
      </c>
      <c r="E5" s="91" t="s">
        <v>28</v>
      </c>
      <c r="F5" s="91">
        <v>70.000296296296298</v>
      </c>
      <c r="G5" s="91" t="s">
        <v>28</v>
      </c>
      <c r="H5" s="91">
        <v>65.265000000000001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 t="s">
        <v>28</v>
      </c>
      <c r="U5" s="167" t="s">
        <v>28</v>
      </c>
      <c r="V5" s="167" t="s">
        <v>28</v>
      </c>
      <c r="W5" s="167" t="s">
        <v>28</v>
      </c>
      <c r="X5" s="167" t="s">
        <v>28</v>
      </c>
      <c r="Y5" s="167" t="s">
        <v>28</v>
      </c>
      <c r="Z5" s="167"/>
      <c r="AA5" s="167"/>
      <c r="AC5" s="91" t="s">
        <v>28</v>
      </c>
      <c r="AD5" s="91" t="s">
        <v>28</v>
      </c>
      <c r="AE5" s="91" t="s">
        <v>28</v>
      </c>
      <c r="AF5" s="91" t="s">
        <v>28</v>
      </c>
      <c r="AG5" s="91" t="s">
        <v>28</v>
      </c>
      <c r="AH5" s="91" t="s">
        <v>28</v>
      </c>
      <c r="AI5" s="91" t="s">
        <v>28</v>
      </c>
      <c r="AJ5" s="91" t="s">
        <v>28</v>
      </c>
      <c r="AK5" s="91" t="s">
        <v>28</v>
      </c>
      <c r="AO5" s="91" t="str">
        <f ca="1">IF(OFFSET([1]Monthly!AO$7,$BE6-1,0)="","",AVERAGE(OFFSET([1]Monthly!AO$7,$BE5,0):OFFSET([1]Monthly!AO$7,$BE6-1,0)))</f>
        <v/>
      </c>
      <c r="AP5" s="91" t="str">
        <f ca="1">IF(OFFSET([1]Monthly!AP$7,$BE6-1,0)="","",AVERAGE(OFFSET([1]Monthly!AP$7,$BE5,0):OFFSET([1]Monthly!AP$7,$BE6-1,0)))</f>
        <v/>
      </c>
      <c r="AQ5" s="91" t="str">
        <f ca="1">IF(OFFSET([1]Monthly!AQ$7,$BE6-1,0)="","",AVERAGE(OFFSET([1]Monthly!AQ$7,$BE5,0):OFFSET([1]Monthly!AQ$7,$BE6-1,0)))</f>
        <v/>
      </c>
      <c r="AV5" s="91">
        <f ca="1">IF(SUM(OFFSET([1]Monthly!AV$7,$BE5,0):OFFSET([1]Monthly!AV$7,$BE6-1,0))=0,"",AVERAGE(OFFSET([1]Monthly!AV$7,$BE5,0):OFFSET([1]Monthly!AV$7,$BE6-1,0)))</f>
        <v>72.25</v>
      </c>
      <c r="AW5" s="91">
        <f ca="1">IF(SUM(OFFSET([1]Monthly!AW$7,$BE5,0):OFFSET([1]Monthly!AW$7,$BE6-1,0))=0,"",AVERAGE(OFFSET([1]Monthly!AW$7,$BE5,0):OFFSET([1]Monthly!AW$7,$BE6-1,0)))</f>
        <v>60.970833333333331</v>
      </c>
      <c r="AX5" s="91">
        <f ca="1">IF(SUM(OFFSET([1]Monthly!AX$7,$BE5,0):OFFSET([1]Monthly!AX$7,$BE6-1,0))=0,"",AVERAGE(OFFSET([1]Monthly!AX$7,$BE5,0):OFFSET([1]Monthly!AX$7,$BE6-1,0)))</f>
        <v>60.877777777777773</v>
      </c>
      <c r="AY5" s="91" t="str">
        <f ca="1">IF(SUM(OFFSET([1]Monthly!AY$7,$BE5,0):OFFSET([1]Monthly!AY$7,$BE6-1,0))=0,"",AVERAGE(OFFSET([1]Monthly!AY$7,$BE5,0):OFFSET([1]Monthly!AY$7,$BE6-1,0)))</f>
        <v/>
      </c>
      <c r="AZ5" s="91">
        <f ca="1">IF(SUM(OFFSET([1]Monthly!AZ$7,$BE5,0):OFFSET([1]Monthly!AZ$7,$BE6-1,0))=0,"",AVERAGE(OFFSET([1]Monthly!AZ$7,$BE5,0):OFFSET([1]Monthly!AZ$7,$BE6-1,0)))</f>
        <v>59.133333333333333</v>
      </c>
      <c r="BA5" s="91">
        <f ca="1">IF(SUM(OFFSET([1]Monthly!BA$7,$BE5,0):OFFSET([1]Monthly!BA$7,$BE6-1,0))=0,"",AVERAGE(OFFSET([1]Monthly!BA$7,$BE5,0):OFFSET([1]Monthly!BA$7,$BE6-1,0)))</f>
        <v>60.993333333333332</v>
      </c>
      <c r="BB5" s="91">
        <f ca="1">IF(SUM(OFFSET([1]Monthly!BB$7,$BE5,0):OFFSET([1]Monthly!BB$7,$BE6-1,0))=0,"",AVERAGE(OFFSET([1]Monthly!BB$7,$BE5,0):OFFSET([1]Monthly!BB$7,$BE6-1,0)))</f>
        <v>63.403500000000001</v>
      </c>
      <c r="BE5" s="170">
        <v>0</v>
      </c>
    </row>
    <row r="6" spans="1:57">
      <c r="A6" s="166">
        <v>33025</v>
      </c>
      <c r="B6" s="91">
        <v>62.04666666666666</v>
      </c>
      <c r="C6" s="91">
        <v>62.6875</v>
      </c>
      <c r="D6" s="91">
        <v>66.183166666666665</v>
      </c>
      <c r="E6" s="91" t="s">
        <v>28</v>
      </c>
      <c r="F6" s="91">
        <v>63.639111111111113</v>
      </c>
      <c r="G6" s="91" t="s">
        <v>28</v>
      </c>
      <c r="H6" s="91">
        <v>59.043333333333329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 t="s">
        <v>28</v>
      </c>
      <c r="U6" s="167" t="s">
        <v>28</v>
      </c>
      <c r="V6" s="167" t="s">
        <v>28</v>
      </c>
      <c r="W6" s="167" t="s">
        <v>28</v>
      </c>
      <c r="X6" s="167" t="s">
        <v>28</v>
      </c>
      <c r="Y6" s="167" t="s">
        <v>28</v>
      </c>
      <c r="Z6" s="167"/>
      <c r="AA6" s="167"/>
      <c r="AC6" s="91" t="s">
        <v>28</v>
      </c>
      <c r="AD6" s="91" t="s">
        <v>28</v>
      </c>
      <c r="AE6" s="91" t="s">
        <v>28</v>
      </c>
      <c r="AF6" s="91" t="s">
        <v>28</v>
      </c>
      <c r="AG6" s="91" t="s">
        <v>28</v>
      </c>
      <c r="AH6" s="91" t="s">
        <v>28</v>
      </c>
      <c r="AI6" s="91" t="s">
        <v>28</v>
      </c>
      <c r="AJ6" s="91" t="s">
        <v>28</v>
      </c>
      <c r="AK6" s="91" t="s">
        <v>28</v>
      </c>
      <c r="AO6" s="91" t="str">
        <f ca="1">IF(OFFSET([1]Monthly!AO$7,$BE7-1,0)="","",AVERAGE(OFFSET([1]Monthly!AO$7,$BE6,0):OFFSET([1]Monthly!AO$7,$BE7-1,0)))</f>
        <v/>
      </c>
      <c r="AP6" s="91" t="str">
        <f ca="1">IF(OFFSET([1]Monthly!AP$7,$BE7-1,0)="","",AVERAGE(OFFSET([1]Monthly!AP$7,$BE6,0):OFFSET([1]Monthly!AP$7,$BE7-1,0)))</f>
        <v/>
      </c>
      <c r="AQ6" s="91" t="str">
        <f ca="1">IF(OFFSET([1]Monthly!AQ$7,$BE7-1,0)="","",AVERAGE(OFFSET([1]Monthly!AQ$7,$BE6,0):OFFSET([1]Monthly!AQ$7,$BE7-1,0)))</f>
        <v/>
      </c>
      <c r="AV6" s="91">
        <f ca="1">IF(SUM(OFFSET([1]Monthly!AV$7,$BE6,0):OFFSET([1]Monthly!AV$7,$BE7-1,0))=0,"",AVERAGE(OFFSET([1]Monthly!AV$7,$BE6,0):OFFSET([1]Monthly!AV$7,$BE7-1,0)))</f>
        <v>62.433333333333337</v>
      </c>
      <c r="AW6" s="91">
        <f ca="1">IF(SUM(OFFSET([1]Monthly!AW$7,$BE6,0):OFFSET([1]Monthly!AW$7,$BE7-1,0))=0,"",AVERAGE(OFFSET([1]Monthly!AW$7,$BE6,0):OFFSET([1]Monthly!AW$7,$BE7-1,0)))</f>
        <v>57.470833333333331</v>
      </c>
      <c r="AX6" s="91">
        <f ca="1">IF(SUM(OFFSET([1]Monthly!AX$7,$BE6,0):OFFSET([1]Monthly!AX$7,$BE7-1,0))=0,"",AVERAGE(OFFSET([1]Monthly!AX$7,$BE6,0):OFFSET([1]Monthly!AX$7,$BE7-1,0)))</f>
        <v>57.720833333333331</v>
      </c>
      <c r="AY6" s="91">
        <f ca="1">IF(SUM(OFFSET([1]Monthly!AY$7,$BE6,0):OFFSET([1]Monthly!AY$7,$BE7-1,0))=0,"",AVERAGE(OFFSET([1]Monthly!AY$7,$BE6,0):OFFSET([1]Monthly!AY$7,$BE7-1,0)))</f>
        <v>59</v>
      </c>
      <c r="AZ6" s="91">
        <f ca="1">IF(SUM(OFFSET([1]Monthly!AZ$7,$BE6,0):OFFSET([1]Monthly!AZ$7,$BE7-1,0))=0,"",AVERAGE(OFFSET([1]Monthly!AZ$7,$BE6,0):OFFSET([1]Monthly!AZ$7,$BE7-1,0)))</f>
        <v>55.274999999999999</v>
      </c>
      <c r="BA6" s="91">
        <f ca="1">IF(SUM(OFFSET([1]Monthly!BA$7,$BE6,0):OFFSET([1]Monthly!BA$7,$BE7-1,0))=0,"",AVERAGE(OFFSET([1]Monthly!BA$7,$BE6,0):OFFSET([1]Monthly!BA$7,$BE7-1,0)))</f>
        <v>57.623666666666672</v>
      </c>
      <c r="BB6" s="91">
        <f ca="1">IF(SUM(OFFSET([1]Monthly!BB$7,$BE6,0):OFFSET([1]Monthly!BB$7,$BE7-1,0))=0,"",AVERAGE(OFFSET([1]Monthly!BB$7,$BE6,0):OFFSET([1]Monthly!BB$7,$BE7-1,0)))</f>
        <v>60.288333333333334</v>
      </c>
      <c r="BE6" s="170">
        <f>+BE5+3</f>
        <v>3</v>
      </c>
    </row>
    <row r="7" spans="1:57">
      <c r="A7" s="166">
        <v>33117</v>
      </c>
      <c r="B7" s="91">
        <v>53.362500000000004</v>
      </c>
      <c r="C7" s="91">
        <v>52.241666666666667</v>
      </c>
      <c r="D7" s="91">
        <v>52.849499999999999</v>
      </c>
      <c r="E7" s="91" t="s">
        <v>28</v>
      </c>
      <c r="F7" s="91">
        <v>52.817888888888888</v>
      </c>
      <c r="G7" s="91" t="s">
        <v>28</v>
      </c>
      <c r="H7" s="91">
        <v>48.755833333333328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 t="s">
        <v>28</v>
      </c>
      <c r="U7" s="167" t="s">
        <v>28</v>
      </c>
      <c r="V7" s="167" t="s">
        <v>28</v>
      </c>
      <c r="W7" s="167" t="s">
        <v>28</v>
      </c>
      <c r="X7" s="167" t="s">
        <v>28</v>
      </c>
      <c r="Y7" s="167" t="s">
        <v>28</v>
      </c>
      <c r="Z7" s="167"/>
      <c r="AA7" s="167"/>
      <c r="AC7" s="91" t="s">
        <v>28</v>
      </c>
      <c r="AD7" s="91" t="s">
        <v>28</v>
      </c>
      <c r="AE7" s="91" t="s">
        <v>28</v>
      </c>
      <c r="AF7" s="91" t="s">
        <v>28</v>
      </c>
      <c r="AG7" s="91" t="s">
        <v>28</v>
      </c>
      <c r="AH7" s="91" t="s">
        <v>28</v>
      </c>
      <c r="AI7" s="91" t="s">
        <v>28</v>
      </c>
      <c r="AJ7" s="91" t="s">
        <v>28</v>
      </c>
      <c r="AK7" s="91" t="s">
        <v>28</v>
      </c>
      <c r="AO7" s="91" t="str">
        <f ca="1">IF(OFFSET([1]Monthly!AO$7,$BE8-1,0)="","",AVERAGE(OFFSET([1]Monthly!AO$7,$BE7,0):OFFSET([1]Monthly!AO$7,$BE8-1,0)))</f>
        <v/>
      </c>
      <c r="AP7" s="91" t="str">
        <f ca="1">IF(OFFSET([1]Monthly!AP$7,$BE8-1,0)="","",AVERAGE(OFFSET([1]Monthly!AP$7,$BE7,0):OFFSET([1]Monthly!AP$7,$BE8-1,0)))</f>
        <v/>
      </c>
      <c r="AQ7" s="91" t="str">
        <f ca="1">IF(OFFSET([1]Monthly!AQ$7,$BE8-1,0)="","",AVERAGE(OFFSET([1]Monthly!AQ$7,$BE7,0):OFFSET([1]Monthly!AQ$7,$BE8-1,0)))</f>
        <v/>
      </c>
      <c r="AV7" s="91">
        <f ca="1">IF(SUM(OFFSET([1]Monthly!AV$7,$BE7,0):OFFSET([1]Monthly!AV$7,$BE8-1,0))=0,"",AVERAGE(OFFSET([1]Monthly!AV$7,$BE7,0):OFFSET([1]Monthly!AV$7,$BE8-1,0)))</f>
        <v>58</v>
      </c>
      <c r="AW7" s="91">
        <f ca="1">IF(SUM(OFFSET([1]Monthly!AW$7,$BE7,0):OFFSET([1]Monthly!AW$7,$BE8-1,0))=0,"",AVERAGE(OFFSET([1]Monthly!AW$7,$BE7,0):OFFSET([1]Monthly!AW$7,$BE8-1,0)))</f>
        <v>55.983333333333327</v>
      </c>
      <c r="AX7" s="91">
        <f ca="1">IF(SUM(OFFSET([1]Monthly!AX$7,$BE7,0):OFFSET([1]Monthly!AX$7,$BE8-1,0))=0,"",AVERAGE(OFFSET([1]Monthly!AX$7,$BE7,0):OFFSET([1]Monthly!AX$7,$BE8-1,0)))</f>
        <v>53.770833333333336</v>
      </c>
      <c r="AY7" s="91" t="str">
        <f ca="1">IF(SUM(OFFSET([1]Monthly!AY$7,$BE7,0):OFFSET([1]Monthly!AY$7,$BE8-1,0))=0,"",AVERAGE(OFFSET([1]Monthly!AY$7,$BE7,0):OFFSET([1]Monthly!AY$7,$BE8-1,0)))</f>
        <v/>
      </c>
      <c r="AZ7" s="91">
        <f ca="1">IF(SUM(OFFSET([1]Monthly!AZ$7,$BE7,0):OFFSET([1]Monthly!AZ$7,$BE8-1,0))=0,"",AVERAGE(OFFSET([1]Monthly!AZ$7,$BE7,0):OFFSET([1]Monthly!AZ$7,$BE8-1,0)))</f>
        <v>49</v>
      </c>
      <c r="BA7" s="91">
        <f ca="1">IF(SUM(OFFSET([1]Monthly!BA$7,$BE7,0):OFFSET([1]Monthly!BA$7,$BE8-1,0))=0,"",AVERAGE(OFFSET([1]Monthly!BA$7,$BE7,0):OFFSET([1]Monthly!BA$7,$BE8-1,0)))</f>
        <v>50.844166666666666</v>
      </c>
      <c r="BB7" s="91">
        <f ca="1">IF(SUM(OFFSET([1]Monthly!BB$7,$BE7,0):OFFSET([1]Monthly!BB$7,$BE8-1,0))=0,"",AVERAGE(OFFSET([1]Monthly!BB$7,$BE7,0):OFFSET([1]Monthly!BB$7,$BE8-1,0)))</f>
        <v>52.739166666666669</v>
      </c>
      <c r="BE7" s="170">
        <f t="shared" ref="BE7:BE70" si="0">+BE6+3</f>
        <v>6</v>
      </c>
    </row>
    <row r="8" spans="1:57">
      <c r="A8" s="166">
        <v>33208</v>
      </c>
      <c r="B8" s="91">
        <v>53.427777777777777</v>
      </c>
      <c r="C8" s="91">
        <v>49.153333333333329</v>
      </c>
      <c r="D8" s="91">
        <v>47.399944444444451</v>
      </c>
      <c r="E8" s="91" t="s">
        <v>28</v>
      </c>
      <c r="F8" s="91">
        <v>49.993685185185193</v>
      </c>
      <c r="G8" s="91" t="s">
        <v>28</v>
      </c>
      <c r="H8" s="91">
        <v>48.416666666666664</v>
      </c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 t="s">
        <v>28</v>
      </c>
      <c r="U8" s="167" t="s">
        <v>28</v>
      </c>
      <c r="V8" s="167" t="s">
        <v>28</v>
      </c>
      <c r="W8" s="167" t="s">
        <v>28</v>
      </c>
      <c r="X8" s="167" t="s">
        <v>28</v>
      </c>
      <c r="Y8" s="167" t="s">
        <v>28</v>
      </c>
      <c r="Z8" s="167"/>
      <c r="AA8" s="167"/>
      <c r="AC8" s="91" t="s">
        <v>28</v>
      </c>
      <c r="AD8" s="91" t="s">
        <v>28</v>
      </c>
      <c r="AE8" s="91" t="s">
        <v>28</v>
      </c>
      <c r="AF8" s="91" t="s">
        <v>28</v>
      </c>
      <c r="AG8" s="91" t="s">
        <v>28</v>
      </c>
      <c r="AH8" s="91" t="s">
        <v>28</v>
      </c>
      <c r="AI8" s="91" t="s">
        <v>28</v>
      </c>
      <c r="AJ8" s="91" t="s">
        <v>28</v>
      </c>
      <c r="AK8" s="91" t="s">
        <v>28</v>
      </c>
      <c r="AO8" s="91" t="str">
        <f ca="1">IF(OFFSET([1]Monthly!AO$7,$BE9-1,0)="","",AVERAGE(OFFSET([1]Monthly!AO$7,$BE8,0):OFFSET([1]Monthly!AO$7,$BE9-1,0)))</f>
        <v/>
      </c>
      <c r="AP8" s="91" t="str">
        <f ca="1">IF(OFFSET([1]Monthly!AP$7,$BE9-1,0)="","",AVERAGE(OFFSET([1]Monthly!AP$7,$BE8,0):OFFSET([1]Monthly!AP$7,$BE9-1,0)))</f>
        <v/>
      </c>
      <c r="AQ8" s="91" t="str">
        <f ca="1">IF(OFFSET([1]Monthly!AQ$7,$BE9-1,0)="","",AVERAGE(OFFSET([1]Monthly!AQ$7,$BE8,0):OFFSET([1]Monthly!AQ$7,$BE9-1,0)))</f>
        <v/>
      </c>
      <c r="AV8" s="91" t="str">
        <f ca="1">IF(SUM(OFFSET([1]Monthly!AV$7,$BE8,0):OFFSET([1]Monthly!AV$7,$BE9-1,0))=0,"",AVERAGE(OFFSET([1]Monthly!AV$7,$BE8,0):OFFSET([1]Monthly!AV$7,$BE9-1,0)))</f>
        <v/>
      </c>
      <c r="AW8" s="91">
        <f ca="1">IF(SUM(OFFSET([1]Monthly!AW$7,$BE8,0):OFFSET([1]Monthly!AW$7,$BE9-1,0))=0,"",AVERAGE(OFFSET([1]Monthly!AW$7,$BE8,0):OFFSET([1]Monthly!AW$7,$BE9-1,0)))</f>
        <v>50.488888888888887</v>
      </c>
      <c r="AX8" s="91">
        <f ca="1">IF(SUM(OFFSET([1]Monthly!AX$7,$BE8,0):OFFSET([1]Monthly!AX$7,$BE9-1,0))=0,"",AVERAGE(OFFSET([1]Monthly!AX$7,$BE8,0):OFFSET([1]Monthly!AX$7,$BE9-1,0)))</f>
        <v>46.772222222222219</v>
      </c>
      <c r="AY8" s="91" t="str">
        <f ca="1">IF(SUM(OFFSET([1]Monthly!AY$7,$BE8,0):OFFSET([1]Monthly!AY$7,$BE9-1,0))=0,"",AVERAGE(OFFSET([1]Monthly!AY$7,$BE8,0):OFFSET([1]Monthly!AY$7,$BE9-1,0)))</f>
        <v/>
      </c>
      <c r="AZ8" s="91">
        <f ca="1">IF(SUM(OFFSET([1]Monthly!AZ$7,$BE8,0):OFFSET([1]Monthly!AZ$7,$BE9-1,0))=0,"",AVERAGE(OFFSET([1]Monthly!AZ$7,$BE8,0):OFFSET([1]Monthly!AZ$7,$BE9-1,0)))</f>
        <v>46.111666666666672</v>
      </c>
      <c r="BA8" s="91">
        <f ca="1">IF(SUM(OFFSET([1]Monthly!BA$7,$BE8,0):OFFSET([1]Monthly!BA$7,$BE9-1,0))=0,"",AVERAGE(OFFSET([1]Monthly!BA$7,$BE8,0):OFFSET([1]Monthly!BA$7,$BE9-1,0)))</f>
        <v>48.043750000000003</v>
      </c>
      <c r="BB8" s="91">
        <f ca="1">IF(SUM(OFFSET([1]Monthly!BB$7,$BE8,0):OFFSET([1]Monthly!BB$7,$BE9-1,0))=0,"",AVERAGE(OFFSET([1]Monthly!BB$7,$BE8,0):OFFSET([1]Monthly!BB$7,$BE9-1,0)))</f>
        <v>48.037500000000001</v>
      </c>
      <c r="BE8" s="170">
        <f t="shared" si="0"/>
        <v>9</v>
      </c>
    </row>
    <row r="9" spans="1:57">
      <c r="A9" s="166">
        <v>33298</v>
      </c>
      <c r="B9" s="91">
        <v>50.729166666666664</v>
      </c>
      <c r="C9" s="91">
        <v>51.261111111111113</v>
      </c>
      <c r="D9" s="91">
        <v>50.125333333333337</v>
      </c>
      <c r="E9" s="91" t="s">
        <v>28</v>
      </c>
      <c r="F9" s="91">
        <v>50.705203703703695</v>
      </c>
      <c r="G9" s="91" t="s">
        <v>28</v>
      </c>
      <c r="H9" s="91">
        <v>47.466666666666669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 t="s">
        <v>28</v>
      </c>
      <c r="U9" s="167" t="s">
        <v>28</v>
      </c>
      <c r="V9" s="167" t="s">
        <v>28</v>
      </c>
      <c r="W9" s="167" t="s">
        <v>28</v>
      </c>
      <c r="X9" s="167" t="s">
        <v>28</v>
      </c>
      <c r="Y9" s="167" t="s">
        <v>28</v>
      </c>
      <c r="Z9" s="167"/>
      <c r="AA9" s="167"/>
      <c r="AC9" s="91" t="s">
        <v>28</v>
      </c>
      <c r="AD9" s="91" t="s">
        <v>28</v>
      </c>
      <c r="AE9" s="91" t="s">
        <v>28</v>
      </c>
      <c r="AF9" s="91" t="s">
        <v>28</v>
      </c>
      <c r="AG9" s="91" t="s">
        <v>28</v>
      </c>
      <c r="AH9" s="91" t="s">
        <v>28</v>
      </c>
      <c r="AI9" s="91" t="s">
        <v>28</v>
      </c>
      <c r="AJ9" s="91" t="s">
        <v>28</v>
      </c>
      <c r="AK9" s="91" t="s">
        <v>28</v>
      </c>
      <c r="AO9" s="91" t="str">
        <f ca="1">IF(OFFSET([1]Monthly!AO$7,$BE10-1,0)="","",AVERAGE(OFFSET([1]Monthly!AO$7,$BE9,0):OFFSET([1]Monthly!AO$7,$BE10-1,0)))</f>
        <v/>
      </c>
      <c r="AP9" s="91" t="str">
        <f ca="1">IF(OFFSET([1]Monthly!AP$7,$BE10-1,0)="","",AVERAGE(OFFSET([1]Monthly!AP$7,$BE9,0):OFFSET([1]Monthly!AP$7,$BE10-1,0)))</f>
        <v/>
      </c>
      <c r="AQ9" s="91" t="str">
        <f ca="1">IF(OFFSET([1]Monthly!AQ$7,$BE10-1,0)="","",AVERAGE(OFFSET([1]Monthly!AQ$7,$BE9,0):OFFSET([1]Monthly!AQ$7,$BE10-1,0)))</f>
        <v/>
      </c>
      <c r="AV9" s="91" t="str">
        <f ca="1">IF(SUM(OFFSET([1]Monthly!AV$7,$BE9,0):OFFSET([1]Monthly!AV$7,$BE10-1,0))=0,"",AVERAGE(OFFSET([1]Monthly!AV$7,$BE9,0):OFFSET([1]Monthly!AV$7,$BE10-1,0)))</f>
        <v/>
      </c>
      <c r="AW9" s="91">
        <f ca="1">IF(SUM(OFFSET([1]Monthly!AW$7,$BE9,0):OFFSET([1]Monthly!AW$7,$BE10-1,0))=0,"",AVERAGE(OFFSET([1]Monthly!AW$7,$BE9,0):OFFSET([1]Monthly!AW$7,$BE10-1,0)))</f>
        <v>48.125</v>
      </c>
      <c r="AX9" s="91">
        <f ca="1">IF(SUM(OFFSET([1]Monthly!AX$7,$BE9,0):OFFSET([1]Monthly!AX$7,$BE10-1,0))=0,"",AVERAGE(OFFSET([1]Monthly!AX$7,$BE9,0):OFFSET([1]Monthly!AX$7,$BE10-1,0)))</f>
        <v>45.854166666666664</v>
      </c>
      <c r="AY9" s="91" t="str">
        <f ca="1">IF(SUM(OFFSET([1]Monthly!AY$7,$BE9,0):OFFSET([1]Monthly!AY$7,$BE10-1,0))=0,"",AVERAGE(OFFSET([1]Monthly!AY$7,$BE9,0):OFFSET([1]Monthly!AY$7,$BE10-1,0)))</f>
        <v/>
      </c>
      <c r="AZ9" s="91">
        <f ca="1">IF(SUM(OFFSET([1]Monthly!AZ$7,$BE9,0):OFFSET([1]Monthly!AZ$7,$BE10-1,0))=0,"",AVERAGE(OFFSET([1]Monthly!AZ$7,$BE9,0):OFFSET([1]Monthly!AZ$7,$BE10-1,0)))</f>
        <v>46.339999999999996</v>
      </c>
      <c r="BA9" s="91" t="str">
        <f ca="1">IF(SUM(OFFSET([1]Monthly!BA$7,$BE9,0):OFFSET([1]Monthly!BA$7,$BE10-1,0))=0,"",AVERAGE(OFFSET([1]Monthly!BA$7,$BE9,0):OFFSET([1]Monthly!BA$7,$BE10-1,0)))</f>
        <v/>
      </c>
      <c r="BB9" s="91">
        <f ca="1">IF(SUM(OFFSET([1]Monthly!BB$7,$BE9,0):OFFSET([1]Monthly!BB$7,$BE10-1,0))=0,"",AVERAGE(OFFSET([1]Monthly!BB$7,$BE9,0):OFFSET([1]Monthly!BB$7,$BE10-1,0)))</f>
        <v>48.259500000000003</v>
      </c>
      <c r="BE9" s="170">
        <f t="shared" si="0"/>
        <v>12</v>
      </c>
    </row>
    <row r="10" spans="1:57">
      <c r="A10" s="166">
        <v>33390</v>
      </c>
      <c r="B10" s="91">
        <v>56.35</v>
      </c>
      <c r="C10" s="91">
        <v>59.5</v>
      </c>
      <c r="D10" s="91">
        <v>61.492999999999995</v>
      </c>
      <c r="E10" s="91" t="s">
        <v>28</v>
      </c>
      <c r="F10" s="91">
        <v>59.114333333333327</v>
      </c>
      <c r="G10" s="91" t="s">
        <v>28</v>
      </c>
      <c r="H10" s="91">
        <v>50.766666666666673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 t="s">
        <v>28</v>
      </c>
      <c r="U10" s="167" t="s">
        <v>28</v>
      </c>
      <c r="V10" s="167" t="s">
        <v>28</v>
      </c>
      <c r="W10" s="167" t="s">
        <v>28</v>
      </c>
      <c r="X10" s="167" t="s">
        <v>28</v>
      </c>
      <c r="Y10" s="167" t="s">
        <v>28</v>
      </c>
      <c r="Z10" s="167"/>
      <c r="AA10" s="167"/>
      <c r="AC10" s="91" t="s">
        <v>28</v>
      </c>
      <c r="AD10" s="91" t="s">
        <v>28</v>
      </c>
      <c r="AE10" s="91" t="s">
        <v>28</v>
      </c>
      <c r="AF10" s="91" t="s">
        <v>28</v>
      </c>
      <c r="AG10" s="91" t="s">
        <v>28</v>
      </c>
      <c r="AH10" s="91" t="s">
        <v>28</v>
      </c>
      <c r="AI10" s="91" t="s">
        <v>28</v>
      </c>
      <c r="AJ10" s="91" t="s">
        <v>28</v>
      </c>
      <c r="AK10" s="91" t="s">
        <v>28</v>
      </c>
      <c r="AO10" s="91" t="str">
        <f ca="1">IF(OFFSET([1]Monthly!AO$7,$BE11-1,0)="","",AVERAGE(OFFSET([1]Monthly!AO$7,$BE10,0):OFFSET([1]Monthly!AO$7,$BE11-1,0)))</f>
        <v/>
      </c>
      <c r="AP10" s="91" t="str">
        <f ca="1">IF(OFFSET([1]Monthly!AP$7,$BE11-1,0)="","",AVERAGE(OFFSET([1]Monthly!AP$7,$BE10,0):OFFSET([1]Monthly!AP$7,$BE11-1,0)))</f>
        <v/>
      </c>
      <c r="AQ10" s="91" t="str">
        <f ca="1">IF(OFFSET([1]Monthly!AQ$7,$BE11-1,0)="","",AVERAGE(OFFSET([1]Monthly!AQ$7,$BE10,0):OFFSET([1]Monthly!AQ$7,$BE11-1,0)))</f>
        <v/>
      </c>
      <c r="AV10" s="91">
        <f ca="1">IF(SUM(OFFSET([1]Monthly!AV$7,$BE10,0):OFFSET([1]Monthly!AV$7,$BE11-1,0))=0,"",AVERAGE(OFFSET([1]Monthly!AV$7,$BE10,0):OFFSET([1]Monthly!AV$7,$BE11-1,0)))</f>
        <v>57.454166666666673</v>
      </c>
      <c r="AW10" s="91">
        <f ca="1">IF(SUM(OFFSET([1]Monthly!AW$7,$BE10,0):OFFSET([1]Monthly!AW$7,$BE11-1,0))=0,"",AVERAGE(OFFSET([1]Monthly!AW$7,$BE10,0):OFFSET([1]Monthly!AW$7,$BE11-1,0)))</f>
        <v>54.820833333333333</v>
      </c>
      <c r="AX10" s="91">
        <f ca="1">IF(SUM(OFFSET([1]Monthly!AX$7,$BE10,0):OFFSET([1]Monthly!AX$7,$BE11-1,0))=0,"",AVERAGE(OFFSET([1]Monthly!AX$7,$BE10,0):OFFSET([1]Monthly!AX$7,$BE11-1,0)))</f>
        <v>56.4375</v>
      </c>
      <c r="AY10" s="91" t="str">
        <f ca="1">IF(SUM(OFFSET([1]Monthly!AY$7,$BE10,0):OFFSET([1]Monthly!AY$7,$BE11-1,0))=0,"",AVERAGE(OFFSET([1]Monthly!AY$7,$BE10,0):OFFSET([1]Monthly!AY$7,$BE11-1,0)))</f>
        <v/>
      </c>
      <c r="AZ10" s="91">
        <f ca="1">IF(SUM(OFFSET([1]Monthly!AZ$7,$BE10,0):OFFSET([1]Monthly!AZ$7,$BE11-1,0))=0,"",AVERAGE(OFFSET([1]Monthly!AZ$7,$BE10,0):OFFSET([1]Monthly!AZ$7,$BE11-1,0)))</f>
        <v>53.024999999999999</v>
      </c>
      <c r="BA10" s="91">
        <f ca="1">IF(SUM(OFFSET([1]Monthly!BA$7,$BE10,0):OFFSET([1]Monthly!BA$7,$BE11-1,0))=0,"",AVERAGE(OFFSET([1]Monthly!BA$7,$BE10,0):OFFSET([1]Monthly!BA$7,$BE11-1,0)))</f>
        <v>58.022500000000008</v>
      </c>
      <c r="BB10" s="91">
        <f ca="1">IF(SUM(OFFSET([1]Monthly!BB$7,$BE10,0):OFFSET([1]Monthly!BB$7,$BE11-1,0))=0,"",AVERAGE(OFFSET([1]Monthly!BB$7,$BE10,0):OFFSET([1]Monthly!BB$7,$BE11-1,0)))</f>
        <v>61.567055555555555</v>
      </c>
      <c r="BE10" s="170">
        <f t="shared" si="0"/>
        <v>15</v>
      </c>
    </row>
    <row r="11" spans="1:57">
      <c r="A11" s="166">
        <v>33482</v>
      </c>
      <c r="B11" s="91">
        <v>53.583333333333336</v>
      </c>
      <c r="C11" s="91">
        <v>51.951388888888893</v>
      </c>
      <c r="D11" s="91">
        <v>49.824444444444445</v>
      </c>
      <c r="E11" s="91" t="s">
        <v>28</v>
      </c>
      <c r="F11" s="91">
        <v>51.786388888888894</v>
      </c>
      <c r="G11" s="91" t="s">
        <v>28</v>
      </c>
      <c r="H11" s="91">
        <v>45.241666666666667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 t="s">
        <v>28</v>
      </c>
      <c r="U11" s="167" t="s">
        <v>28</v>
      </c>
      <c r="V11" s="167" t="s">
        <v>28</v>
      </c>
      <c r="W11" s="167" t="s">
        <v>28</v>
      </c>
      <c r="X11" s="167" t="s">
        <v>28</v>
      </c>
      <c r="Y11" s="167" t="s">
        <v>28</v>
      </c>
      <c r="Z11" s="167"/>
      <c r="AA11" s="167"/>
      <c r="AC11" s="91" t="s">
        <v>28</v>
      </c>
      <c r="AD11" s="91" t="s">
        <v>28</v>
      </c>
      <c r="AE11" s="91" t="s">
        <v>28</v>
      </c>
      <c r="AF11" s="91" t="s">
        <v>28</v>
      </c>
      <c r="AG11" s="91" t="s">
        <v>28</v>
      </c>
      <c r="AH11" s="91" t="s">
        <v>28</v>
      </c>
      <c r="AI11" s="91" t="s">
        <v>28</v>
      </c>
      <c r="AJ11" s="91" t="s">
        <v>28</v>
      </c>
      <c r="AK11" s="91" t="s">
        <v>28</v>
      </c>
      <c r="AO11" s="91" t="str">
        <f ca="1">IF(OFFSET([1]Monthly!AO$7,$BE12-1,0)="","",AVERAGE(OFFSET([1]Monthly!AO$7,$BE11,0):OFFSET([1]Monthly!AO$7,$BE12-1,0)))</f>
        <v/>
      </c>
      <c r="AP11" s="91" t="str">
        <f ca="1">IF(OFFSET([1]Monthly!AP$7,$BE12-1,0)="","",AVERAGE(OFFSET([1]Monthly!AP$7,$BE11,0):OFFSET([1]Monthly!AP$7,$BE12-1,0)))</f>
        <v/>
      </c>
      <c r="AQ11" s="91" t="str">
        <f ca="1">IF(OFFSET([1]Monthly!AQ$7,$BE12-1,0)="","",AVERAGE(OFFSET([1]Monthly!AQ$7,$BE11,0):OFFSET([1]Monthly!AQ$7,$BE12-1,0)))</f>
        <v/>
      </c>
      <c r="AV11" s="91">
        <f ca="1">IF(SUM(OFFSET([1]Monthly!AV$7,$BE11,0):OFFSET([1]Monthly!AV$7,$BE12-1,0))=0,"",AVERAGE(OFFSET([1]Monthly!AV$7,$BE11,0):OFFSET([1]Monthly!AV$7,$BE12-1,0)))</f>
        <v>58.5</v>
      </c>
      <c r="AW11" s="91">
        <f ca="1">IF(SUM(OFFSET([1]Monthly!AW$7,$BE11,0):OFFSET([1]Monthly!AW$7,$BE12-1,0))=0,"",AVERAGE(OFFSET([1]Monthly!AW$7,$BE11,0):OFFSET([1]Monthly!AW$7,$BE12-1,0)))</f>
        <v>53.708333333333336</v>
      </c>
      <c r="AX11" s="91">
        <f ca="1">IF(SUM(OFFSET([1]Monthly!AX$7,$BE11,0):OFFSET([1]Monthly!AX$7,$BE12-1,0))=0,"",AVERAGE(OFFSET([1]Monthly!AX$7,$BE11,0):OFFSET([1]Monthly!AX$7,$BE12-1,0)))</f>
        <v>53.910555555555554</v>
      </c>
      <c r="AY11" s="91" t="str">
        <f ca="1">IF(SUM(OFFSET([1]Monthly!AY$7,$BE11,0):OFFSET([1]Monthly!AY$7,$BE12-1,0))=0,"",AVERAGE(OFFSET([1]Monthly!AY$7,$BE11,0):OFFSET([1]Monthly!AY$7,$BE12-1,0)))</f>
        <v/>
      </c>
      <c r="AZ11" s="91">
        <f ca="1">IF(SUM(OFFSET([1]Monthly!AZ$7,$BE11,0):OFFSET([1]Monthly!AZ$7,$BE12-1,0))=0,"",AVERAGE(OFFSET([1]Monthly!AZ$7,$BE11,0):OFFSET([1]Monthly!AZ$7,$BE12-1,0)))</f>
        <v>50.513333333333343</v>
      </c>
      <c r="BA11" s="91">
        <f ca="1">IF(SUM(OFFSET([1]Monthly!BA$7,$BE11,0):OFFSET([1]Monthly!BA$7,$BE12-1,0))=0,"",AVERAGE(OFFSET([1]Monthly!BA$7,$BE11,0):OFFSET([1]Monthly!BA$7,$BE12-1,0)))</f>
        <v>52.466250000000002</v>
      </c>
      <c r="BB11" s="91">
        <f ca="1">IF(SUM(OFFSET([1]Monthly!BB$7,$BE11,0):OFFSET([1]Monthly!BB$7,$BE12-1,0))=0,"",AVERAGE(OFFSET([1]Monthly!BB$7,$BE11,0):OFFSET([1]Monthly!BB$7,$BE12-1,0)))</f>
        <v>53.759500000000003</v>
      </c>
      <c r="BE11" s="170">
        <f t="shared" si="0"/>
        <v>18</v>
      </c>
    </row>
    <row r="12" spans="1:57">
      <c r="A12" s="166">
        <v>33573</v>
      </c>
      <c r="B12" s="91">
        <v>52.525333333333329</v>
      </c>
      <c r="C12" s="91">
        <v>47.956944444444446</v>
      </c>
      <c r="D12" s="91">
        <v>49.290666666666674</v>
      </c>
      <c r="E12" s="91" t="s">
        <v>28</v>
      </c>
      <c r="F12" s="91">
        <v>49.924314814814814</v>
      </c>
      <c r="G12" s="91" t="s">
        <v>28</v>
      </c>
      <c r="H12" s="91">
        <v>45.168333333333329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 t="s">
        <v>28</v>
      </c>
      <c r="U12" s="167" t="s">
        <v>28</v>
      </c>
      <c r="V12" s="167" t="s">
        <v>28</v>
      </c>
      <c r="W12" s="167" t="s">
        <v>28</v>
      </c>
      <c r="X12" s="167" t="s">
        <v>28</v>
      </c>
      <c r="Y12" s="167" t="s">
        <v>28</v>
      </c>
      <c r="Z12" s="167"/>
      <c r="AA12" s="167"/>
      <c r="AC12" s="91" t="s">
        <v>28</v>
      </c>
      <c r="AD12" s="91" t="s">
        <v>28</v>
      </c>
      <c r="AE12" s="91" t="s">
        <v>28</v>
      </c>
      <c r="AF12" s="91" t="s">
        <v>28</v>
      </c>
      <c r="AG12" s="91" t="s">
        <v>28</v>
      </c>
      <c r="AH12" s="91" t="s">
        <v>28</v>
      </c>
      <c r="AI12" s="91" t="s">
        <v>28</v>
      </c>
      <c r="AJ12" s="91" t="s">
        <v>28</v>
      </c>
      <c r="AK12" s="91" t="s">
        <v>28</v>
      </c>
      <c r="AO12" s="91" t="str">
        <f ca="1">IF(OFFSET([1]Monthly!AO$7,$BE13-1,0)="","",AVERAGE(OFFSET([1]Monthly!AO$7,$BE12,0):OFFSET([1]Monthly!AO$7,$BE13-1,0)))</f>
        <v/>
      </c>
      <c r="AP12" s="91" t="str">
        <f ca="1">IF(OFFSET([1]Monthly!AP$7,$BE13-1,0)="","",AVERAGE(OFFSET([1]Monthly!AP$7,$BE12,0):OFFSET([1]Monthly!AP$7,$BE13-1,0)))</f>
        <v/>
      </c>
      <c r="AQ12" s="91" t="str">
        <f ca="1">IF(OFFSET([1]Monthly!AQ$7,$BE13-1,0)="","",AVERAGE(OFFSET([1]Monthly!AQ$7,$BE12,0):OFFSET([1]Monthly!AQ$7,$BE13-1,0)))</f>
        <v/>
      </c>
      <c r="AV12" s="91" t="str">
        <f ca="1">IF(SUM(OFFSET([1]Monthly!AV$7,$BE12,0):OFFSET([1]Monthly!AV$7,$BE13-1,0))=0,"",AVERAGE(OFFSET([1]Monthly!AV$7,$BE12,0):OFFSET([1]Monthly!AV$7,$BE13-1,0)))</f>
        <v/>
      </c>
      <c r="AW12" s="91">
        <f ca="1">IF(SUM(OFFSET([1]Monthly!AW$7,$BE12,0):OFFSET([1]Monthly!AW$7,$BE13-1,0))=0,"",AVERAGE(OFFSET([1]Monthly!AW$7,$BE12,0):OFFSET([1]Monthly!AW$7,$BE13-1,0)))</f>
        <v>50.300000000000004</v>
      </c>
      <c r="AX12" s="91">
        <f ca="1">IF(SUM(OFFSET([1]Monthly!AX$7,$BE12,0):OFFSET([1]Monthly!AX$7,$BE13-1,0))=0,"",AVERAGE(OFFSET([1]Monthly!AX$7,$BE12,0):OFFSET([1]Monthly!AX$7,$BE13-1,0)))</f>
        <v>48.43055555555555</v>
      </c>
      <c r="AY12" s="91" t="str">
        <f ca="1">IF(SUM(OFFSET([1]Monthly!AY$7,$BE12,0):OFFSET([1]Monthly!AY$7,$BE13-1,0))=0,"",AVERAGE(OFFSET([1]Monthly!AY$7,$BE12,0):OFFSET([1]Monthly!AY$7,$BE13-1,0)))</f>
        <v/>
      </c>
      <c r="AZ12" s="91">
        <f ca="1">IF(SUM(OFFSET([1]Monthly!AZ$7,$BE12,0):OFFSET([1]Monthly!AZ$7,$BE13-1,0))=0,"",AVERAGE(OFFSET([1]Monthly!AZ$7,$BE12,0):OFFSET([1]Monthly!AZ$7,$BE13-1,0)))</f>
        <v>48.173333333333339</v>
      </c>
      <c r="BA12" s="91">
        <f ca="1">IF(SUM(OFFSET([1]Monthly!BA$7,$BE12,0):OFFSET([1]Monthly!BA$7,$BE13-1,0))=0,"",AVERAGE(OFFSET([1]Monthly!BA$7,$BE12,0):OFFSET([1]Monthly!BA$7,$BE13-1,0)))</f>
        <v>49.643333333333338</v>
      </c>
      <c r="BB12" s="91">
        <f ca="1">IF(SUM(OFFSET([1]Monthly!BB$7,$BE12,0):OFFSET([1]Monthly!BB$7,$BE13-1,0))=0,"",AVERAGE(OFFSET([1]Monthly!BB$7,$BE12,0):OFFSET([1]Monthly!BB$7,$BE13-1,0)))</f>
        <v>51.789833333333341</v>
      </c>
      <c r="BE12" s="170">
        <f t="shared" si="0"/>
        <v>21</v>
      </c>
    </row>
    <row r="13" spans="1:57">
      <c r="A13" s="166">
        <v>33664</v>
      </c>
      <c r="B13" s="91">
        <v>64.541666666666671</v>
      </c>
      <c r="C13" s="91">
        <v>63.847222222222229</v>
      </c>
      <c r="D13" s="91">
        <v>61.805277777777775</v>
      </c>
      <c r="E13" s="91" t="s">
        <v>28</v>
      </c>
      <c r="F13" s="91">
        <v>63.398055555555551</v>
      </c>
      <c r="G13" s="91" t="s">
        <v>28</v>
      </c>
      <c r="H13" s="91">
        <v>59.074999999999996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 t="s">
        <v>28</v>
      </c>
      <c r="U13" s="167" t="s">
        <v>28</v>
      </c>
      <c r="V13" s="167" t="s">
        <v>28</v>
      </c>
      <c r="W13" s="167" t="s">
        <v>28</v>
      </c>
      <c r="X13" s="167" t="s">
        <v>28</v>
      </c>
      <c r="Y13" s="167" t="s">
        <v>28</v>
      </c>
      <c r="Z13" s="167"/>
      <c r="AA13" s="167"/>
      <c r="AC13" s="91" t="s">
        <v>28</v>
      </c>
      <c r="AD13" s="91" t="s">
        <v>28</v>
      </c>
      <c r="AE13" s="91" t="s">
        <v>28</v>
      </c>
      <c r="AF13" s="91" t="s">
        <v>28</v>
      </c>
      <c r="AG13" s="91" t="s">
        <v>28</v>
      </c>
      <c r="AH13" s="91" t="s">
        <v>28</v>
      </c>
      <c r="AI13" s="91" t="s">
        <v>28</v>
      </c>
      <c r="AJ13" s="91" t="s">
        <v>28</v>
      </c>
      <c r="AK13" s="91" t="s">
        <v>28</v>
      </c>
      <c r="AO13" s="91" t="str">
        <f ca="1">IF(OFFSET([1]Monthly!AO$7,$BE14-1,0)="","",AVERAGE(OFFSET([1]Monthly!AO$7,$BE13,0):OFFSET([1]Monthly!AO$7,$BE14-1,0)))</f>
        <v/>
      </c>
      <c r="AP13" s="91" t="str">
        <f ca="1">IF(OFFSET([1]Monthly!AP$7,$BE14-1,0)="","",AVERAGE(OFFSET([1]Monthly!AP$7,$BE13,0):OFFSET([1]Monthly!AP$7,$BE14-1,0)))</f>
        <v/>
      </c>
      <c r="AQ13" s="91" t="str">
        <f ca="1">IF(OFFSET([1]Monthly!AQ$7,$BE14-1,0)="","",AVERAGE(OFFSET([1]Monthly!AQ$7,$BE13,0):OFFSET([1]Monthly!AQ$7,$BE14-1,0)))</f>
        <v/>
      </c>
      <c r="AV13" s="91">
        <f ca="1">IF(SUM(OFFSET([1]Monthly!AV$7,$BE13,0):OFFSET([1]Monthly!AV$7,$BE14-1,0))=0,"",AVERAGE(OFFSET([1]Monthly!AV$7,$BE13,0):OFFSET([1]Monthly!AV$7,$BE14-1,0)))</f>
        <v>53</v>
      </c>
      <c r="AW13" s="91">
        <f ca="1">IF(SUM(OFFSET([1]Monthly!AW$7,$BE13,0):OFFSET([1]Monthly!AW$7,$BE14-1,0))=0,"",AVERAGE(OFFSET([1]Monthly!AW$7,$BE13,0):OFFSET([1]Monthly!AW$7,$BE14-1,0)))</f>
        <v>57.708333333333336</v>
      </c>
      <c r="AX13" s="91">
        <f ca="1">IF(SUM(OFFSET([1]Monthly!AX$7,$BE13,0):OFFSET([1]Monthly!AX$7,$BE14-1,0))=0,"",AVERAGE(OFFSET([1]Monthly!AX$7,$BE13,0):OFFSET([1]Monthly!AX$7,$BE14-1,0)))</f>
        <v>57.416666666666664</v>
      </c>
      <c r="AY13" s="91">
        <f ca="1">IF(SUM(OFFSET([1]Monthly!AY$7,$BE13,0):OFFSET([1]Monthly!AY$7,$BE14-1,0))=0,"",AVERAGE(OFFSET([1]Monthly!AY$7,$BE13,0):OFFSET([1]Monthly!AY$7,$BE14-1,0)))</f>
        <v>55</v>
      </c>
      <c r="AZ13" s="91">
        <f ca="1">IF(SUM(OFFSET([1]Monthly!AZ$7,$BE13,0):OFFSET([1]Monthly!AZ$7,$BE14-1,0))=0,"",AVERAGE(OFFSET([1]Monthly!AZ$7,$BE13,0):OFFSET([1]Monthly!AZ$7,$BE14-1,0)))</f>
        <v>55.931666666666665</v>
      </c>
      <c r="BA13" s="91">
        <f ca="1">IF(SUM(OFFSET([1]Monthly!BA$7,$BE13,0):OFFSET([1]Monthly!BA$7,$BE14-1,0))=0,"",AVERAGE(OFFSET([1]Monthly!BA$7,$BE13,0):OFFSET([1]Monthly!BA$7,$BE14-1,0)))</f>
        <v>58.081666666666671</v>
      </c>
      <c r="BB13" s="91">
        <f ca="1">IF(SUM(OFFSET([1]Monthly!BB$7,$BE13,0):OFFSET([1]Monthly!BB$7,$BE14-1,0))=0,"",AVERAGE(OFFSET([1]Monthly!BB$7,$BE13,0):OFFSET([1]Monthly!BB$7,$BE14-1,0)))</f>
        <v>60.1935</v>
      </c>
      <c r="BE13" s="170">
        <f t="shared" si="0"/>
        <v>24</v>
      </c>
    </row>
    <row r="14" spans="1:57">
      <c r="A14" s="166">
        <v>33756</v>
      </c>
      <c r="B14" s="91">
        <v>67.111666666666665</v>
      </c>
      <c r="C14" s="91">
        <v>70.329166666666666</v>
      </c>
      <c r="D14" s="91">
        <v>71.098055555555547</v>
      </c>
      <c r="E14" s="91" t="s">
        <v>28</v>
      </c>
      <c r="F14" s="91">
        <v>69.512962962962959</v>
      </c>
      <c r="G14" s="91" t="s">
        <v>28</v>
      </c>
      <c r="H14" s="91">
        <v>65.216666666666669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 t="s">
        <v>28</v>
      </c>
      <c r="U14" s="167" t="s">
        <v>28</v>
      </c>
      <c r="V14" s="167" t="s">
        <v>28</v>
      </c>
      <c r="W14" s="167" t="s">
        <v>28</v>
      </c>
      <c r="X14" s="167" t="s">
        <v>28</v>
      </c>
      <c r="Y14" s="167" t="s">
        <v>28</v>
      </c>
      <c r="Z14" s="167"/>
      <c r="AA14" s="167"/>
      <c r="AC14" s="91" t="s">
        <v>28</v>
      </c>
      <c r="AD14" s="91" t="s">
        <v>28</v>
      </c>
      <c r="AE14" s="91" t="s">
        <v>28</v>
      </c>
      <c r="AF14" s="91" t="s">
        <v>28</v>
      </c>
      <c r="AG14" s="91" t="s">
        <v>28</v>
      </c>
      <c r="AH14" s="91" t="s">
        <v>28</v>
      </c>
      <c r="AI14" s="91" t="s">
        <v>28</v>
      </c>
      <c r="AJ14" s="91" t="s">
        <v>28</v>
      </c>
      <c r="AK14" s="91" t="s">
        <v>28</v>
      </c>
      <c r="AO14" s="91" t="str">
        <f ca="1">IF(OFFSET([1]Monthly!AO$7,$BE15-1,0)="","",AVERAGE(OFFSET([1]Monthly!AO$7,$BE14,0):OFFSET([1]Monthly!AO$7,$BE15-1,0)))</f>
        <v/>
      </c>
      <c r="AP14" s="91" t="str">
        <f ca="1">IF(OFFSET([1]Monthly!AP$7,$BE15-1,0)="","",AVERAGE(OFFSET([1]Monthly!AP$7,$BE14,0):OFFSET([1]Monthly!AP$7,$BE15-1,0)))</f>
        <v/>
      </c>
      <c r="AQ14" s="91" t="str">
        <f ca="1">IF(OFFSET([1]Monthly!AQ$7,$BE15-1,0)="","",AVERAGE(OFFSET([1]Monthly!AQ$7,$BE14,0):OFFSET([1]Monthly!AQ$7,$BE15-1,0)))</f>
        <v/>
      </c>
      <c r="AV14" s="91" t="str">
        <f ca="1">IF(SUM(OFFSET([1]Monthly!AV$7,$BE14,0):OFFSET([1]Monthly!AV$7,$BE15-1,0))=0,"",AVERAGE(OFFSET([1]Monthly!AV$7,$BE14,0):OFFSET([1]Monthly!AV$7,$BE15-1,0)))</f>
        <v/>
      </c>
      <c r="AW14" s="91">
        <f ca="1">IF(SUM(OFFSET([1]Monthly!AW$7,$BE14,0):OFFSET([1]Monthly!AW$7,$BE15-1,0))=0,"",AVERAGE(OFFSET([1]Monthly!AW$7,$BE14,0):OFFSET([1]Monthly!AW$7,$BE15-1,0)))</f>
        <v>67.1875</v>
      </c>
      <c r="AX14" s="91">
        <f ca="1">IF(SUM(OFFSET([1]Monthly!AX$7,$BE14,0):OFFSET([1]Monthly!AX$7,$BE15-1,0))=0,"",AVERAGE(OFFSET([1]Monthly!AX$7,$BE14,0):OFFSET([1]Monthly!AX$7,$BE15-1,0)))</f>
        <v>65.545833333333334</v>
      </c>
      <c r="AY14" s="91">
        <f ca="1">IF(SUM(OFFSET([1]Monthly!AY$7,$BE14,0):OFFSET([1]Monthly!AY$7,$BE15-1,0))=0,"",AVERAGE(OFFSET([1]Monthly!AY$7,$BE14,0):OFFSET([1]Monthly!AY$7,$BE15-1,0)))</f>
        <v>66.5</v>
      </c>
      <c r="AZ14" s="91">
        <f ca="1">IF(SUM(OFFSET([1]Monthly!AZ$7,$BE14,0):OFFSET([1]Monthly!AZ$7,$BE15-1,0))=0,"",AVERAGE(OFFSET([1]Monthly!AZ$7,$BE14,0):OFFSET([1]Monthly!AZ$7,$BE15-1,0)))</f>
        <v>65.75833333333334</v>
      </c>
      <c r="BA14" s="91">
        <f ca="1">IF(SUM(OFFSET([1]Monthly!BA$7,$BE14,0):OFFSET([1]Monthly!BA$7,$BE15-1,0))=0,"",AVERAGE(OFFSET([1]Monthly!BA$7,$BE14,0):OFFSET([1]Monthly!BA$7,$BE15-1,0)))</f>
        <v>68.06</v>
      </c>
      <c r="BB14" s="91">
        <f ca="1">IF(SUM(OFFSET([1]Monthly!BB$7,$BE14,0):OFFSET([1]Monthly!BB$7,$BE15-1,0))=0,"",AVERAGE(OFFSET([1]Monthly!BB$7,$BE14,0):OFFSET([1]Monthly!BB$7,$BE15-1,0)))</f>
        <v>69.401666666666657</v>
      </c>
      <c r="BE14" s="170">
        <f t="shared" si="0"/>
        <v>27</v>
      </c>
    </row>
    <row r="15" spans="1:57">
      <c r="A15" s="166">
        <v>33848</v>
      </c>
      <c r="B15" s="91">
        <v>55.191666666666663</v>
      </c>
      <c r="C15" s="91">
        <v>55.975000000000001</v>
      </c>
      <c r="D15" s="91">
        <v>57.051666666666669</v>
      </c>
      <c r="E15" s="91" t="s">
        <v>28</v>
      </c>
      <c r="F15" s="91">
        <v>56.07277777777778</v>
      </c>
      <c r="G15" s="91" t="s">
        <v>28</v>
      </c>
      <c r="H15" s="91">
        <v>53.859999999999992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 t="s">
        <v>28</v>
      </c>
      <c r="U15" s="167" t="s">
        <v>28</v>
      </c>
      <c r="V15" s="167" t="s">
        <v>28</v>
      </c>
      <c r="W15" s="167" t="s">
        <v>28</v>
      </c>
      <c r="X15" s="167" t="s">
        <v>28</v>
      </c>
      <c r="Y15" s="167" t="s">
        <v>28</v>
      </c>
      <c r="Z15" s="167"/>
      <c r="AA15" s="167"/>
      <c r="AC15" s="91" t="s">
        <v>28</v>
      </c>
      <c r="AD15" s="91" t="s">
        <v>28</v>
      </c>
      <c r="AE15" s="91" t="s">
        <v>28</v>
      </c>
      <c r="AF15" s="91" t="s">
        <v>28</v>
      </c>
      <c r="AG15" s="91" t="s">
        <v>28</v>
      </c>
      <c r="AH15" s="91" t="s">
        <v>28</v>
      </c>
      <c r="AI15" s="91" t="s">
        <v>28</v>
      </c>
      <c r="AJ15" s="91" t="s">
        <v>28</v>
      </c>
      <c r="AK15" s="91" t="s">
        <v>28</v>
      </c>
      <c r="AO15" s="91" t="str">
        <f ca="1">IF(OFFSET([1]Monthly!AO$7,$BE16-1,0)="","",AVERAGE(OFFSET([1]Monthly!AO$7,$BE15,0):OFFSET([1]Monthly!AO$7,$BE16-1,0)))</f>
        <v/>
      </c>
      <c r="AP15" s="91" t="str">
        <f ca="1">IF(OFFSET([1]Monthly!AP$7,$BE16-1,0)="","",AVERAGE(OFFSET([1]Monthly!AP$7,$BE15,0):OFFSET([1]Monthly!AP$7,$BE16-1,0)))</f>
        <v/>
      </c>
      <c r="AQ15" s="91" t="str">
        <f ca="1">IF(OFFSET([1]Monthly!AQ$7,$BE16-1,0)="","",AVERAGE(OFFSET([1]Monthly!AQ$7,$BE15,0):OFFSET([1]Monthly!AQ$7,$BE16-1,0)))</f>
        <v/>
      </c>
      <c r="AV15" s="91" t="str">
        <f ca="1">IF(SUM(OFFSET([1]Monthly!AV$7,$BE15,0):OFFSET([1]Monthly!AV$7,$BE16-1,0))=0,"",AVERAGE(OFFSET([1]Monthly!AV$7,$BE15,0):OFFSET([1]Monthly!AV$7,$BE16-1,0)))</f>
        <v/>
      </c>
      <c r="AW15" s="91">
        <f ca="1">IF(SUM(OFFSET([1]Monthly!AW$7,$BE15,0):OFFSET([1]Monthly!AW$7,$BE16-1,0))=0,"",AVERAGE(OFFSET([1]Monthly!AW$7,$BE15,0):OFFSET([1]Monthly!AW$7,$BE16-1,0)))</f>
        <v>55.666666666666664</v>
      </c>
      <c r="AX15" s="91">
        <f ca="1">IF(SUM(OFFSET([1]Monthly!AX$7,$BE15,0):OFFSET([1]Monthly!AX$7,$BE16-1,0))=0,"",AVERAGE(OFFSET([1]Monthly!AX$7,$BE15,0):OFFSET([1]Monthly!AX$7,$BE16-1,0)))</f>
        <v>55.216666666666669</v>
      </c>
      <c r="AY15" s="91">
        <f ca="1">IF(SUM(OFFSET([1]Monthly!AY$7,$BE15,0):OFFSET([1]Monthly!AY$7,$BE16-1,0))=0,"",AVERAGE(OFFSET([1]Monthly!AY$7,$BE15,0):OFFSET([1]Monthly!AY$7,$BE16-1,0)))</f>
        <v>52.5</v>
      </c>
      <c r="AZ15" s="91">
        <f ca="1">IF(SUM(OFFSET([1]Monthly!AZ$7,$BE15,0):OFFSET([1]Monthly!AZ$7,$BE16-1,0))=0,"",AVERAGE(OFFSET([1]Monthly!AZ$7,$BE15,0):OFFSET([1]Monthly!AZ$7,$BE16-1,0)))</f>
        <v>54.466666666666661</v>
      </c>
      <c r="BA15" s="91">
        <f ca="1">IF(SUM(OFFSET([1]Monthly!BA$7,$BE15,0):OFFSET([1]Monthly!BA$7,$BE16-1,0))=0,"",AVERAGE(OFFSET([1]Monthly!BA$7,$BE15,0):OFFSET([1]Monthly!BA$7,$BE16-1,0)))</f>
        <v>57.893749999999997</v>
      </c>
      <c r="BB15" s="91">
        <f ca="1">IF(SUM(OFFSET([1]Monthly!BB$7,$BE15,0):OFFSET([1]Monthly!BB$7,$BE16-1,0))=0,"",AVERAGE(OFFSET([1]Monthly!BB$7,$BE15,0):OFFSET([1]Monthly!BB$7,$BE16-1,0)))</f>
        <v>56.670999999999992</v>
      </c>
      <c r="BE15" s="170">
        <f t="shared" si="0"/>
        <v>30</v>
      </c>
    </row>
    <row r="16" spans="1:57">
      <c r="A16" s="166">
        <v>33939</v>
      </c>
      <c r="B16" s="91">
        <v>61.625555555555557</v>
      </c>
      <c r="C16" s="91">
        <v>62.361111111111107</v>
      </c>
      <c r="D16" s="91">
        <v>61.486666666666657</v>
      </c>
      <c r="E16" s="91" t="s">
        <v>28</v>
      </c>
      <c r="F16" s="91">
        <v>61.824444444444453</v>
      </c>
      <c r="G16" s="91" t="s">
        <v>28</v>
      </c>
      <c r="H16" s="91">
        <v>59.712499999999999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 t="s">
        <v>28</v>
      </c>
      <c r="U16" s="167" t="s">
        <v>28</v>
      </c>
      <c r="V16" s="167" t="s">
        <v>28</v>
      </c>
      <c r="W16" s="167" t="s">
        <v>28</v>
      </c>
      <c r="X16" s="167" t="s">
        <v>28</v>
      </c>
      <c r="Y16" s="167" t="s">
        <v>28</v>
      </c>
      <c r="Z16" s="167"/>
      <c r="AA16" s="167"/>
      <c r="AC16" s="91" t="s">
        <v>28</v>
      </c>
      <c r="AD16" s="91" t="s">
        <v>28</v>
      </c>
      <c r="AE16" s="91" t="s">
        <v>28</v>
      </c>
      <c r="AF16" s="91" t="s">
        <v>28</v>
      </c>
      <c r="AG16" s="91" t="s">
        <v>28</v>
      </c>
      <c r="AH16" s="91" t="s">
        <v>28</v>
      </c>
      <c r="AI16" s="91" t="s">
        <v>28</v>
      </c>
      <c r="AJ16" s="91" t="s">
        <v>28</v>
      </c>
      <c r="AK16" s="91" t="s">
        <v>28</v>
      </c>
      <c r="AO16" s="91" t="str">
        <f ca="1">IF(OFFSET([1]Monthly!AO$7,$BE17-1,0)="","",AVERAGE(OFFSET([1]Monthly!AO$7,$BE16,0):OFFSET([1]Monthly!AO$7,$BE17-1,0)))</f>
        <v/>
      </c>
      <c r="AP16" s="91" t="str">
        <f ca="1">IF(OFFSET([1]Monthly!AP$7,$BE17-1,0)="","",AVERAGE(OFFSET([1]Monthly!AP$7,$BE16,0):OFFSET([1]Monthly!AP$7,$BE17-1,0)))</f>
        <v/>
      </c>
      <c r="AQ16" s="91" t="str">
        <f ca="1">IF(OFFSET([1]Monthly!AQ$7,$BE17-1,0)="","",AVERAGE(OFFSET([1]Monthly!AQ$7,$BE16,0):OFFSET([1]Monthly!AQ$7,$BE17-1,0)))</f>
        <v/>
      </c>
      <c r="AV16" s="91" t="str">
        <f ca="1">IF(SUM(OFFSET([1]Monthly!AV$7,$BE16,0):OFFSET([1]Monthly!AV$7,$BE17-1,0))=0,"",AVERAGE(OFFSET([1]Monthly!AV$7,$BE16,0):OFFSET([1]Monthly!AV$7,$BE17-1,0)))</f>
        <v/>
      </c>
      <c r="AW16" s="91">
        <f ca="1">IF(SUM(OFFSET([1]Monthly!AW$7,$BE16,0):OFFSET([1]Monthly!AW$7,$BE17-1,0))=0,"",AVERAGE(OFFSET([1]Monthly!AW$7,$BE16,0):OFFSET([1]Monthly!AW$7,$BE17-1,0)))</f>
        <v>58.194444444444436</v>
      </c>
      <c r="AX16" s="91">
        <f ca="1">IF(SUM(OFFSET([1]Monthly!AX$7,$BE16,0):OFFSET([1]Monthly!AX$7,$BE17-1,0))=0,"",AVERAGE(OFFSET([1]Monthly!AX$7,$BE16,0):OFFSET([1]Monthly!AX$7,$BE17-1,0)))</f>
        <v>57.111111111111114</v>
      </c>
      <c r="AY16" s="91" t="str">
        <f ca="1">IF(SUM(OFFSET([1]Monthly!AY$7,$BE16,0):OFFSET([1]Monthly!AY$7,$BE17-1,0))=0,"",AVERAGE(OFFSET([1]Monthly!AY$7,$BE16,0):OFFSET([1]Monthly!AY$7,$BE17-1,0)))</f>
        <v/>
      </c>
      <c r="AZ16" s="91">
        <f ca="1">IF(SUM(OFFSET([1]Monthly!AZ$7,$BE16,0):OFFSET([1]Monthly!AZ$7,$BE17-1,0))=0,"",AVERAGE(OFFSET([1]Monthly!AZ$7,$BE16,0):OFFSET([1]Monthly!AZ$7,$BE17-1,0)))</f>
        <v>57.603833333333341</v>
      </c>
      <c r="BA16" s="91">
        <f ca="1">IF(SUM(OFFSET([1]Monthly!BA$7,$BE16,0):OFFSET([1]Monthly!BA$7,$BE17-1,0))=0,"",AVERAGE(OFFSET([1]Monthly!BA$7,$BE16,0):OFFSET([1]Monthly!BA$7,$BE17-1,0)))</f>
        <v>59.709666666666664</v>
      </c>
      <c r="BB16" s="91">
        <f ca="1">IF(SUM(OFFSET([1]Monthly!BB$7,$BE16,0):OFFSET([1]Monthly!BB$7,$BE17-1,0))=0,"",AVERAGE(OFFSET([1]Monthly!BB$7,$BE16,0):OFFSET([1]Monthly!BB$7,$BE17-1,0)))</f>
        <v>59.733499999999992</v>
      </c>
      <c r="BE16" s="170">
        <f t="shared" si="0"/>
        <v>33</v>
      </c>
    </row>
    <row r="17" spans="1:57">
      <c r="A17" s="166">
        <v>34029</v>
      </c>
      <c r="B17" s="91">
        <v>81.587499999999991</v>
      </c>
      <c r="C17" s="91">
        <v>79.052777777777763</v>
      </c>
      <c r="D17" s="91">
        <v>75.913333333333341</v>
      </c>
      <c r="E17" s="91" t="s">
        <v>28</v>
      </c>
      <c r="F17" s="91">
        <v>78.851203703703703</v>
      </c>
      <c r="G17" s="91" t="s">
        <v>28</v>
      </c>
      <c r="H17" s="91">
        <v>72.5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 t="s">
        <v>28</v>
      </c>
      <c r="U17" s="167" t="s">
        <v>28</v>
      </c>
      <c r="V17" s="167" t="s">
        <v>28</v>
      </c>
      <c r="W17" s="167" t="s">
        <v>28</v>
      </c>
      <c r="X17" s="167" t="s">
        <v>28</v>
      </c>
      <c r="Y17" s="167" t="s">
        <v>28</v>
      </c>
      <c r="Z17" s="167"/>
      <c r="AA17" s="167"/>
      <c r="AC17" s="91" t="s">
        <v>28</v>
      </c>
      <c r="AD17" s="91" t="s">
        <v>28</v>
      </c>
      <c r="AE17" s="91" t="s">
        <v>28</v>
      </c>
      <c r="AF17" s="91" t="s">
        <v>28</v>
      </c>
      <c r="AG17" s="91" t="s">
        <v>28</v>
      </c>
      <c r="AH17" s="91" t="s">
        <v>28</v>
      </c>
      <c r="AI17" s="91" t="s">
        <v>28</v>
      </c>
      <c r="AJ17" s="91" t="s">
        <v>28</v>
      </c>
      <c r="AK17" s="91" t="s">
        <v>28</v>
      </c>
      <c r="AO17" s="91" t="str">
        <f ca="1">IF(OFFSET([1]Monthly!AO$7,$BE18-1,0)="","",AVERAGE(OFFSET([1]Monthly!AO$7,$BE17,0):OFFSET([1]Monthly!AO$7,$BE18-1,0)))</f>
        <v/>
      </c>
      <c r="AP17" s="91" t="str">
        <f ca="1">IF(OFFSET([1]Monthly!AP$7,$BE18-1,0)="","",AVERAGE(OFFSET([1]Monthly!AP$7,$BE17,0):OFFSET([1]Monthly!AP$7,$BE18-1,0)))</f>
        <v/>
      </c>
      <c r="AQ17" s="91" t="str">
        <f ca="1">IF(OFFSET([1]Monthly!AQ$7,$BE18-1,0)="","",AVERAGE(OFFSET([1]Monthly!AQ$7,$BE17,0):OFFSET([1]Monthly!AQ$7,$BE18-1,0)))</f>
        <v/>
      </c>
      <c r="AV17" s="91" t="str">
        <f ca="1">IF(SUM(OFFSET([1]Monthly!AV$7,$BE17,0):OFFSET([1]Monthly!AV$7,$BE18-1,0))=0,"",AVERAGE(OFFSET([1]Monthly!AV$7,$BE17,0):OFFSET([1]Monthly!AV$7,$BE18-1,0)))</f>
        <v/>
      </c>
      <c r="AW17" s="91">
        <f ca="1">IF(SUM(OFFSET([1]Monthly!AW$7,$BE17,0):OFFSET([1]Monthly!AW$7,$BE18-1,0))=0,"",AVERAGE(OFFSET([1]Monthly!AW$7,$BE17,0):OFFSET([1]Monthly!AW$7,$BE18-1,0)))</f>
        <v>72.066666666666663</v>
      </c>
      <c r="AX17" s="91">
        <f ca="1">IF(SUM(OFFSET([1]Monthly!AX$7,$BE17,0):OFFSET([1]Monthly!AX$7,$BE18-1,0))=0,"",AVERAGE(OFFSET([1]Monthly!AX$7,$BE17,0):OFFSET([1]Monthly!AX$7,$BE18-1,0)))</f>
        <v>68.527777777777771</v>
      </c>
      <c r="AY17" s="91" t="str">
        <f ca="1">IF(SUM(OFFSET([1]Monthly!AY$7,$BE17,0):OFFSET([1]Monthly!AY$7,$BE18-1,0))=0,"",AVERAGE(OFFSET([1]Monthly!AY$7,$BE17,0):OFFSET([1]Monthly!AY$7,$BE18-1,0)))</f>
        <v/>
      </c>
      <c r="AZ17" s="91">
        <f ca="1">IF(SUM(OFFSET([1]Monthly!AZ$7,$BE17,0):OFFSET([1]Monthly!AZ$7,$BE18-1,0))=0,"",AVERAGE(OFFSET([1]Monthly!AZ$7,$BE17,0):OFFSET([1]Monthly!AZ$7,$BE18-1,0)))</f>
        <v>69.02</v>
      </c>
      <c r="BA17" s="91">
        <f ca="1">IF(SUM(OFFSET([1]Monthly!BA$7,$BE17,0):OFFSET([1]Monthly!BA$7,$BE18-1,0))=0,"",AVERAGE(OFFSET([1]Monthly!BA$7,$BE17,0):OFFSET([1]Monthly!BA$7,$BE18-1,0)))</f>
        <v>73.301666666666662</v>
      </c>
      <c r="BB17" s="91">
        <f ca="1">IF(SUM(OFFSET([1]Monthly!BB$7,$BE17,0):OFFSET([1]Monthly!BB$7,$BE18-1,0))=0,"",AVERAGE(OFFSET([1]Monthly!BB$7,$BE17,0):OFFSET([1]Monthly!BB$7,$BE18-1,0)))</f>
        <v>73.523333333333326</v>
      </c>
      <c r="BE17" s="170">
        <f t="shared" si="0"/>
        <v>36</v>
      </c>
    </row>
    <row r="18" spans="1:57">
      <c r="A18" s="166">
        <v>34121</v>
      </c>
      <c r="B18" s="91">
        <v>64.391666666666666</v>
      </c>
      <c r="C18" s="91">
        <v>66</v>
      </c>
      <c r="D18" s="91">
        <v>64.708333333333329</v>
      </c>
      <c r="E18" s="91" t="s">
        <v>28</v>
      </c>
      <c r="F18" s="91">
        <v>65.033333333333346</v>
      </c>
      <c r="G18" s="91" t="s">
        <v>28</v>
      </c>
      <c r="H18" s="91">
        <v>63.883333333333333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 t="s">
        <v>28</v>
      </c>
      <c r="U18" s="167" t="s">
        <v>28</v>
      </c>
      <c r="V18" s="167" t="s">
        <v>28</v>
      </c>
      <c r="W18" s="167" t="s">
        <v>28</v>
      </c>
      <c r="X18" s="167" t="s">
        <v>28</v>
      </c>
      <c r="Y18" s="167" t="s">
        <v>28</v>
      </c>
      <c r="Z18" s="167"/>
      <c r="AA18" s="167"/>
      <c r="AC18" s="91" t="s">
        <v>28</v>
      </c>
      <c r="AD18" s="91" t="s">
        <v>28</v>
      </c>
      <c r="AE18" s="91" t="s">
        <v>28</v>
      </c>
      <c r="AF18" s="91" t="s">
        <v>28</v>
      </c>
      <c r="AG18" s="91" t="s">
        <v>28</v>
      </c>
      <c r="AH18" s="91" t="s">
        <v>28</v>
      </c>
      <c r="AI18" s="91" t="s">
        <v>28</v>
      </c>
      <c r="AJ18" s="91" t="s">
        <v>28</v>
      </c>
      <c r="AK18" s="91" t="s">
        <v>28</v>
      </c>
      <c r="AO18" s="91" t="str">
        <f ca="1">IF(OFFSET([1]Monthly!AO$7,$BE19-1,0)="","",AVERAGE(OFFSET([1]Monthly!AO$7,$BE18,0):OFFSET([1]Monthly!AO$7,$BE19-1,0)))</f>
        <v/>
      </c>
      <c r="AP18" s="91" t="str">
        <f ca="1">IF(OFFSET([1]Monthly!AP$7,$BE19-1,0)="","",AVERAGE(OFFSET([1]Monthly!AP$7,$BE18,0):OFFSET([1]Monthly!AP$7,$BE19-1,0)))</f>
        <v/>
      </c>
      <c r="AQ18" s="91" t="str">
        <f ca="1">IF(OFFSET([1]Monthly!AQ$7,$BE19-1,0)="","",AVERAGE(OFFSET([1]Monthly!AQ$7,$BE18,0):OFFSET([1]Monthly!AQ$7,$BE19-1,0)))</f>
        <v/>
      </c>
      <c r="AV18" s="91" t="str">
        <f ca="1">IF(SUM(OFFSET([1]Monthly!AV$7,$BE18,0):OFFSET([1]Monthly!AV$7,$BE19-1,0))=0,"",AVERAGE(OFFSET([1]Monthly!AV$7,$BE18,0):OFFSET([1]Monthly!AV$7,$BE19-1,0)))</f>
        <v/>
      </c>
      <c r="AW18" s="91">
        <f ca="1">IF(SUM(OFFSET([1]Monthly!AW$7,$BE18,0):OFFSET([1]Monthly!AW$7,$BE19-1,0))=0,"",AVERAGE(OFFSET([1]Monthly!AW$7,$BE18,0):OFFSET([1]Monthly!AW$7,$BE19-1,0)))</f>
        <v>62.266666666666673</v>
      </c>
      <c r="AX18" s="91">
        <f ca="1">IF(SUM(OFFSET([1]Monthly!AX$7,$BE18,0):OFFSET([1]Monthly!AX$7,$BE19-1,0))=0,"",AVERAGE(OFFSET([1]Monthly!AX$7,$BE18,0):OFFSET([1]Monthly!AX$7,$BE19-1,0)))</f>
        <v>60.368055555555564</v>
      </c>
      <c r="AY18" s="91">
        <f ca="1">IF(SUM(OFFSET([1]Monthly!AY$7,$BE18,0):OFFSET([1]Monthly!AY$7,$BE19-1,0))=0,"",AVERAGE(OFFSET([1]Monthly!AY$7,$BE18,0):OFFSET([1]Monthly!AY$7,$BE19-1,0)))</f>
        <v>78.5</v>
      </c>
      <c r="AZ18" s="91">
        <f ca="1">IF(SUM(OFFSET([1]Monthly!AZ$7,$BE18,0):OFFSET([1]Monthly!AZ$7,$BE19-1,0))=0,"",AVERAGE(OFFSET([1]Monthly!AZ$7,$BE18,0):OFFSET([1]Monthly!AZ$7,$BE19-1,0)))</f>
        <v>54</v>
      </c>
      <c r="BA18" s="91">
        <f ca="1">IF(SUM(OFFSET([1]Monthly!BA$7,$BE18,0):OFFSET([1]Monthly!BA$7,$BE19-1,0))=0,"",AVERAGE(OFFSET([1]Monthly!BA$7,$BE18,0):OFFSET([1]Monthly!BA$7,$BE19-1,0)))</f>
        <v>58.048333333333325</v>
      </c>
      <c r="BB18" s="91">
        <f ca="1">IF(SUM(OFFSET([1]Monthly!BB$7,$BE18,0):OFFSET([1]Monthly!BB$7,$BE19-1,0))=0,"",AVERAGE(OFFSET([1]Monthly!BB$7,$BE18,0):OFFSET([1]Monthly!BB$7,$BE19-1,0)))</f>
        <v>59.521666666666661</v>
      </c>
      <c r="BE18" s="170">
        <f t="shared" si="0"/>
        <v>39</v>
      </c>
    </row>
    <row r="19" spans="1:57">
      <c r="A19" s="166">
        <v>34213</v>
      </c>
      <c r="B19" s="91">
        <v>63.267777777777781</v>
      </c>
      <c r="C19" s="91">
        <v>65.066666666666663</v>
      </c>
      <c r="D19" s="91">
        <v>59.96</v>
      </c>
      <c r="E19" s="91" t="s">
        <v>28</v>
      </c>
      <c r="F19" s="91">
        <v>62.764814814814805</v>
      </c>
      <c r="G19" s="91" t="s">
        <v>28</v>
      </c>
      <c r="H19" s="91">
        <v>60.591666666666661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 t="s">
        <v>28</v>
      </c>
      <c r="U19" s="167" t="s">
        <v>28</v>
      </c>
      <c r="V19" s="167" t="s">
        <v>28</v>
      </c>
      <c r="W19" s="167" t="s">
        <v>28</v>
      </c>
      <c r="X19" s="167" t="s">
        <v>28</v>
      </c>
      <c r="Y19" s="167" t="s">
        <v>28</v>
      </c>
      <c r="Z19" s="167"/>
      <c r="AA19" s="167"/>
      <c r="AC19" s="91" t="s">
        <v>28</v>
      </c>
      <c r="AD19" s="91" t="s">
        <v>28</v>
      </c>
      <c r="AE19" s="91" t="s">
        <v>28</v>
      </c>
      <c r="AF19" s="91" t="s">
        <v>28</v>
      </c>
      <c r="AG19" s="91" t="s">
        <v>28</v>
      </c>
      <c r="AH19" s="91" t="s">
        <v>28</v>
      </c>
      <c r="AI19" s="91" t="s">
        <v>28</v>
      </c>
      <c r="AJ19" s="91" t="s">
        <v>28</v>
      </c>
      <c r="AK19" s="91" t="s">
        <v>28</v>
      </c>
      <c r="AO19" s="91" t="str">
        <f ca="1">IF(OFFSET([1]Monthly!AO$7,$BE20-1,0)="","",AVERAGE(OFFSET([1]Monthly!AO$7,$BE19,0):OFFSET([1]Monthly!AO$7,$BE20-1,0)))</f>
        <v/>
      </c>
      <c r="AP19" s="91" t="str">
        <f ca="1">IF(OFFSET([1]Monthly!AP$7,$BE20-1,0)="","",AVERAGE(OFFSET([1]Monthly!AP$7,$BE19,0):OFFSET([1]Monthly!AP$7,$BE20-1,0)))</f>
        <v/>
      </c>
      <c r="AQ19" s="91" t="str">
        <f ca="1">IF(OFFSET([1]Monthly!AQ$7,$BE20-1,0)="","",AVERAGE(OFFSET([1]Monthly!AQ$7,$BE19,0):OFFSET([1]Monthly!AQ$7,$BE20-1,0)))</f>
        <v/>
      </c>
      <c r="AV19" s="91">
        <f ca="1">IF(SUM(OFFSET([1]Monthly!AV$7,$BE19,0):OFFSET([1]Monthly!AV$7,$BE20-1,0))=0,"",AVERAGE(OFFSET([1]Monthly!AV$7,$BE19,0):OFFSET([1]Monthly!AV$7,$BE20-1,0)))</f>
        <v>61.875</v>
      </c>
      <c r="AW19" s="91">
        <f ca="1">IF(SUM(OFFSET([1]Monthly!AW$7,$BE19,0):OFFSET([1]Monthly!AW$7,$BE20-1,0))=0,"",AVERAGE(OFFSET([1]Monthly!AW$7,$BE19,0):OFFSET([1]Monthly!AW$7,$BE20-1,0)))</f>
        <v>59.627499999999998</v>
      </c>
      <c r="AX19" s="91">
        <f ca="1">IF(SUM(OFFSET([1]Monthly!AX$7,$BE19,0):OFFSET([1]Monthly!AX$7,$BE20-1,0))=0,"",AVERAGE(OFFSET([1]Monthly!AX$7,$BE19,0):OFFSET([1]Monthly!AX$7,$BE20-1,0)))</f>
        <v>60.259722222222216</v>
      </c>
      <c r="AY19" s="91" t="str">
        <f ca="1">IF(SUM(OFFSET([1]Monthly!AY$7,$BE19,0):OFFSET([1]Monthly!AY$7,$BE20-1,0))=0,"",AVERAGE(OFFSET([1]Monthly!AY$7,$BE19,0):OFFSET([1]Monthly!AY$7,$BE20-1,0)))</f>
        <v/>
      </c>
      <c r="AZ19" s="91" t="str">
        <f ca="1">IF(SUM(OFFSET([1]Monthly!AZ$7,$BE19,0):OFFSET([1]Monthly!AZ$7,$BE20-1,0))=0,"",AVERAGE(OFFSET([1]Monthly!AZ$7,$BE19,0):OFFSET([1]Monthly!AZ$7,$BE20-1,0)))</f>
        <v/>
      </c>
      <c r="BA19" s="91">
        <f ca="1">IF(SUM(OFFSET([1]Monthly!BA$7,$BE19,0):OFFSET([1]Monthly!BA$7,$BE20-1,0))=0,"",AVERAGE(OFFSET([1]Monthly!BA$7,$BE19,0):OFFSET([1]Monthly!BA$7,$BE20-1,0)))</f>
        <v>57.286666666666669</v>
      </c>
      <c r="BB19" s="91">
        <f ca="1">IF(SUM(OFFSET([1]Monthly!BB$7,$BE19,0):OFFSET([1]Monthly!BB$7,$BE20-1,0))=0,"",AVERAGE(OFFSET([1]Monthly!BB$7,$BE19,0):OFFSET([1]Monthly!BB$7,$BE20-1,0)))</f>
        <v>59.80916666666667</v>
      </c>
      <c r="BE19" s="170">
        <f t="shared" si="0"/>
        <v>42</v>
      </c>
    </row>
    <row r="20" spans="1:57">
      <c r="A20" s="166">
        <v>34304</v>
      </c>
      <c r="B20" s="91">
        <v>71.333333333333329</v>
      </c>
      <c r="C20" s="91">
        <v>68.097222222222229</v>
      </c>
      <c r="D20" s="91">
        <v>68.958333333333329</v>
      </c>
      <c r="E20" s="91" t="s">
        <v>28</v>
      </c>
      <c r="F20" s="91">
        <v>69.462962962962962</v>
      </c>
      <c r="G20" s="91" t="s">
        <v>28</v>
      </c>
      <c r="H20" s="91">
        <v>62.8675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 t="s">
        <v>28</v>
      </c>
      <c r="U20" s="167" t="s">
        <v>28</v>
      </c>
      <c r="V20" s="167" t="s">
        <v>28</v>
      </c>
      <c r="W20" s="167" t="s">
        <v>28</v>
      </c>
      <c r="X20" s="167" t="s">
        <v>28</v>
      </c>
      <c r="Y20" s="167" t="s">
        <v>28</v>
      </c>
      <c r="Z20" s="167"/>
      <c r="AA20" s="167"/>
      <c r="AC20" s="91" t="s">
        <v>28</v>
      </c>
      <c r="AD20" s="91" t="s">
        <v>28</v>
      </c>
      <c r="AE20" s="91" t="s">
        <v>28</v>
      </c>
      <c r="AF20" s="91" t="s">
        <v>28</v>
      </c>
      <c r="AG20" s="91" t="s">
        <v>28</v>
      </c>
      <c r="AH20" s="91" t="s">
        <v>28</v>
      </c>
      <c r="AI20" s="91" t="s">
        <v>28</v>
      </c>
      <c r="AJ20" s="91" t="s">
        <v>28</v>
      </c>
      <c r="AK20" s="91" t="s">
        <v>28</v>
      </c>
      <c r="AO20" s="91" t="str">
        <f ca="1">IF(OFFSET([1]Monthly!AO$7,$BE21-1,0)="","",AVERAGE(OFFSET([1]Monthly!AO$7,$BE20,0):OFFSET([1]Monthly!AO$7,$BE21-1,0)))</f>
        <v/>
      </c>
      <c r="AP20" s="91" t="str">
        <f ca="1">IF(OFFSET([1]Monthly!AP$7,$BE21-1,0)="","",AVERAGE(OFFSET([1]Monthly!AP$7,$BE20,0):OFFSET([1]Monthly!AP$7,$BE21-1,0)))</f>
        <v/>
      </c>
      <c r="AQ20" s="91" t="str">
        <f ca="1">IF(OFFSET([1]Monthly!AQ$7,$BE21-1,0)="","",AVERAGE(OFFSET([1]Monthly!AQ$7,$BE20,0):OFFSET([1]Monthly!AQ$7,$BE21-1,0)))</f>
        <v/>
      </c>
      <c r="AV20" s="91">
        <f ca="1">IF(SUM(OFFSET([1]Monthly!AV$7,$BE20,0):OFFSET([1]Monthly!AV$7,$BE21-1,0))=0,"",AVERAGE(OFFSET([1]Monthly!AV$7,$BE20,0):OFFSET([1]Monthly!AV$7,$BE21-1,0)))</f>
        <v>64.777777777777771</v>
      </c>
      <c r="AW20" s="91">
        <f ca="1">IF(SUM(OFFSET([1]Monthly!AW$7,$BE20,0):OFFSET([1]Monthly!AW$7,$BE21-1,0))=0,"",AVERAGE(OFFSET([1]Monthly!AW$7,$BE20,0):OFFSET([1]Monthly!AW$7,$BE21-1,0)))</f>
        <v>64.5</v>
      </c>
      <c r="AX20" s="91">
        <f ca="1">IF(SUM(OFFSET([1]Monthly!AX$7,$BE20,0):OFFSET([1]Monthly!AX$7,$BE21-1,0))=0,"",AVERAGE(OFFSET([1]Monthly!AX$7,$BE20,0):OFFSET([1]Monthly!AX$7,$BE21-1,0)))</f>
        <v>63.791666666666664</v>
      </c>
      <c r="AY20" s="91" t="str">
        <f ca="1">IF(SUM(OFFSET([1]Monthly!AY$7,$BE20,0):OFFSET([1]Monthly!AY$7,$BE21-1,0))=0,"",AVERAGE(OFFSET([1]Monthly!AY$7,$BE20,0):OFFSET([1]Monthly!AY$7,$BE21-1,0)))</f>
        <v/>
      </c>
      <c r="AZ20" s="91">
        <f ca="1">IF(SUM(OFFSET([1]Monthly!AZ$7,$BE20,0):OFFSET([1]Monthly!AZ$7,$BE21-1,0))=0,"",AVERAGE(OFFSET([1]Monthly!AZ$7,$BE20,0):OFFSET([1]Monthly!AZ$7,$BE21-1,0)))</f>
        <v>61.075833333333328</v>
      </c>
      <c r="BA20" s="91">
        <f ca="1">IF(SUM(OFFSET([1]Monthly!BA$7,$BE20,0):OFFSET([1]Monthly!BA$7,$BE21-1,0))=0,"",AVERAGE(OFFSET([1]Monthly!BA$7,$BE20,0):OFFSET([1]Monthly!BA$7,$BE21-1,0)))</f>
        <v>63.066000000000003</v>
      </c>
      <c r="BB20" s="91">
        <f ca="1">IF(SUM(OFFSET([1]Monthly!BB$7,$BE20,0):OFFSET([1]Monthly!BB$7,$BE21-1,0))=0,"",AVERAGE(OFFSET([1]Monthly!BB$7,$BE20,0):OFFSET([1]Monthly!BB$7,$BE21-1,0)))</f>
        <v>65.699333333333342</v>
      </c>
      <c r="BE20" s="170">
        <f t="shared" si="0"/>
        <v>45</v>
      </c>
    </row>
    <row r="21" spans="1:57">
      <c r="A21" s="166">
        <v>34394</v>
      </c>
      <c r="B21" s="91">
        <v>73.129166666666663</v>
      </c>
      <c r="C21" s="91">
        <v>63.388888888888886</v>
      </c>
      <c r="D21" s="91">
        <v>64.438333333333333</v>
      </c>
      <c r="E21" s="91" t="s">
        <v>28</v>
      </c>
      <c r="F21" s="91">
        <v>66.998101851851843</v>
      </c>
      <c r="G21" s="91" t="s">
        <v>28</v>
      </c>
      <c r="H21" s="91">
        <v>58.632833333333338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 t="s">
        <v>28</v>
      </c>
      <c r="U21" s="167" t="s">
        <v>28</v>
      </c>
      <c r="V21" s="167" t="s">
        <v>28</v>
      </c>
      <c r="W21" s="167" t="s">
        <v>28</v>
      </c>
      <c r="X21" s="167" t="s">
        <v>28</v>
      </c>
      <c r="Y21" s="167" t="s">
        <v>28</v>
      </c>
      <c r="Z21" s="167"/>
      <c r="AA21" s="167"/>
      <c r="AC21" s="91" t="s">
        <v>28</v>
      </c>
      <c r="AD21" s="91" t="s">
        <v>28</v>
      </c>
      <c r="AE21" s="91" t="s">
        <v>28</v>
      </c>
      <c r="AF21" s="91" t="s">
        <v>28</v>
      </c>
      <c r="AG21" s="91" t="s">
        <v>28</v>
      </c>
      <c r="AH21" s="91" t="s">
        <v>28</v>
      </c>
      <c r="AI21" s="91" t="s">
        <v>28</v>
      </c>
      <c r="AJ21" s="91" t="s">
        <v>28</v>
      </c>
      <c r="AK21" s="91" t="s">
        <v>28</v>
      </c>
      <c r="AO21" s="91" t="str">
        <f ca="1">IF(OFFSET([1]Monthly!AO$7,$BE22-1,0)="","",AVERAGE(OFFSET([1]Monthly!AO$7,$BE21,0):OFFSET([1]Monthly!AO$7,$BE22-1,0)))</f>
        <v/>
      </c>
      <c r="AP21" s="91" t="str">
        <f ca="1">IF(OFFSET([1]Monthly!AP$7,$BE22-1,0)="","",AVERAGE(OFFSET([1]Monthly!AP$7,$BE21,0):OFFSET([1]Monthly!AP$7,$BE22-1,0)))</f>
        <v/>
      </c>
      <c r="AQ21" s="91" t="str">
        <f ca="1">IF(OFFSET([1]Monthly!AQ$7,$BE22-1,0)="","",AVERAGE(OFFSET([1]Monthly!AQ$7,$BE21,0):OFFSET([1]Monthly!AQ$7,$BE22-1,0)))</f>
        <v/>
      </c>
      <c r="AV21" s="91">
        <f ca="1">IF(SUM(OFFSET([1]Monthly!AV$7,$BE21,0):OFFSET([1]Monthly!AV$7,$BE22-1,0))=0,"",AVERAGE(OFFSET([1]Monthly!AV$7,$BE21,0):OFFSET([1]Monthly!AV$7,$BE22-1,0)))</f>
        <v>55</v>
      </c>
      <c r="AW21" s="91">
        <f ca="1">IF(SUM(OFFSET([1]Monthly!AW$7,$BE21,0):OFFSET([1]Monthly!AW$7,$BE22-1,0))=0,"",AVERAGE(OFFSET([1]Monthly!AW$7,$BE21,0):OFFSET([1]Monthly!AW$7,$BE22-1,0)))</f>
        <v>60.220833333333331</v>
      </c>
      <c r="AX21" s="91">
        <f ca="1">IF(SUM(OFFSET([1]Monthly!AX$7,$BE21,0):OFFSET([1]Monthly!AX$7,$BE22-1,0))=0,"",AVERAGE(OFFSET([1]Monthly!AX$7,$BE21,0):OFFSET([1]Monthly!AX$7,$BE22-1,0)))</f>
        <v>54.19444444444445</v>
      </c>
      <c r="AY21" s="91" t="str">
        <f ca="1">IF(SUM(OFFSET([1]Monthly!AY$7,$BE21,0):OFFSET([1]Monthly!AY$7,$BE22-1,0))=0,"",AVERAGE(OFFSET([1]Monthly!AY$7,$BE21,0):OFFSET([1]Monthly!AY$7,$BE22-1,0)))</f>
        <v/>
      </c>
      <c r="AZ21" s="91">
        <f ca="1">IF(SUM(OFFSET([1]Monthly!AZ$7,$BE21,0):OFFSET([1]Monthly!AZ$7,$BE22-1,0))=0,"",AVERAGE(OFFSET([1]Monthly!AZ$7,$BE21,0):OFFSET([1]Monthly!AZ$7,$BE22-1,0)))</f>
        <v>53.444166666666668</v>
      </c>
      <c r="BA21" s="91">
        <f ca="1">IF(SUM(OFFSET([1]Monthly!BA$7,$BE21,0):OFFSET([1]Monthly!BA$7,$BE22-1,0))=0,"",AVERAGE(OFFSET([1]Monthly!BA$7,$BE21,0):OFFSET([1]Monthly!BA$7,$BE22-1,0)))</f>
        <v>56.349444444444451</v>
      </c>
      <c r="BB21" s="91">
        <f ca="1">IF(SUM(OFFSET([1]Monthly!BB$7,$BE21,0):OFFSET([1]Monthly!BB$7,$BE22-1,0))=0,"",AVERAGE(OFFSET([1]Monthly!BB$7,$BE21,0):OFFSET([1]Monthly!BB$7,$BE22-1,0)))</f>
        <v>57.080000000000005</v>
      </c>
      <c r="BE21" s="170">
        <f t="shared" si="0"/>
        <v>48</v>
      </c>
    </row>
    <row r="22" spans="1:57">
      <c r="A22" s="166">
        <v>34486</v>
      </c>
      <c r="B22" s="91">
        <v>64.158333333333331</v>
      </c>
      <c r="C22" s="91">
        <v>66.379166666666663</v>
      </c>
      <c r="D22" s="91">
        <v>71.625</v>
      </c>
      <c r="E22" s="91" t="s">
        <v>28</v>
      </c>
      <c r="F22" s="91">
        <v>66.693055555555546</v>
      </c>
      <c r="G22" s="91" t="s">
        <v>28</v>
      </c>
      <c r="H22" s="91">
        <v>65.997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 t="s">
        <v>28</v>
      </c>
      <c r="U22" s="167" t="s">
        <v>28</v>
      </c>
      <c r="V22" s="167" t="s">
        <v>28</v>
      </c>
      <c r="W22" s="167" t="s">
        <v>28</v>
      </c>
      <c r="X22" s="167" t="s">
        <v>28</v>
      </c>
      <c r="Y22" s="167" t="s">
        <v>28</v>
      </c>
      <c r="Z22" s="167"/>
      <c r="AA22" s="167"/>
      <c r="AC22" s="91" t="s">
        <v>28</v>
      </c>
      <c r="AD22" s="91" t="s">
        <v>28</v>
      </c>
      <c r="AE22" s="91" t="s">
        <v>28</v>
      </c>
      <c r="AF22" s="91" t="s">
        <v>28</v>
      </c>
      <c r="AG22" s="91" t="s">
        <v>28</v>
      </c>
      <c r="AH22" s="91" t="s">
        <v>28</v>
      </c>
      <c r="AI22" s="91" t="s">
        <v>28</v>
      </c>
      <c r="AJ22" s="91" t="s">
        <v>28</v>
      </c>
      <c r="AK22" s="91" t="s">
        <v>28</v>
      </c>
      <c r="AO22" s="91" t="str">
        <f ca="1">IF(OFFSET([1]Monthly!AO$7,$BE23-1,0)="","",AVERAGE(OFFSET([1]Monthly!AO$7,$BE22,0):OFFSET([1]Monthly!AO$7,$BE23-1,0)))</f>
        <v/>
      </c>
      <c r="AP22" s="91" t="str">
        <f ca="1">IF(OFFSET([1]Monthly!AP$7,$BE23-1,0)="","",AVERAGE(OFFSET([1]Monthly!AP$7,$BE22,0):OFFSET([1]Monthly!AP$7,$BE23-1,0)))</f>
        <v/>
      </c>
      <c r="AQ22" s="91" t="str">
        <f ca="1">IF(OFFSET([1]Monthly!AQ$7,$BE23-1,0)="","",AVERAGE(OFFSET([1]Monthly!AQ$7,$BE22,0):OFFSET([1]Monthly!AQ$7,$BE23-1,0)))</f>
        <v/>
      </c>
      <c r="AV22" s="91">
        <f ca="1">IF(SUM(OFFSET([1]Monthly!AV$7,$BE22,0):OFFSET([1]Monthly!AV$7,$BE23-1,0))=0,"",AVERAGE(OFFSET([1]Monthly!AV$7,$BE22,0):OFFSET([1]Monthly!AV$7,$BE23-1,0)))</f>
        <v>62.85</v>
      </c>
      <c r="AW22" s="91">
        <f ca="1">IF(SUM(OFFSET([1]Monthly!AW$7,$BE22,0):OFFSET([1]Monthly!AW$7,$BE23-1,0))=0,"",AVERAGE(OFFSET([1]Monthly!AW$7,$BE22,0):OFFSET([1]Monthly!AW$7,$BE23-1,0)))</f>
        <v>57.18055555555555</v>
      </c>
      <c r="AX22" s="91">
        <f ca="1">IF(SUM(OFFSET([1]Monthly!AX$7,$BE22,0):OFFSET([1]Monthly!AX$7,$BE23-1,0))=0,"",AVERAGE(OFFSET([1]Monthly!AX$7,$BE22,0):OFFSET([1]Monthly!AX$7,$BE23-1,0)))</f>
        <v>61.177777777777784</v>
      </c>
      <c r="AY22" s="91">
        <f ca="1">IF(SUM(OFFSET([1]Monthly!AY$7,$BE22,0):OFFSET([1]Monthly!AY$7,$BE23-1,0))=0,"",AVERAGE(OFFSET([1]Monthly!AY$7,$BE22,0):OFFSET([1]Monthly!AY$7,$BE23-1,0)))</f>
        <v>60.84375</v>
      </c>
      <c r="AZ22" s="91">
        <f ca="1">IF(SUM(OFFSET([1]Monthly!AZ$7,$BE22,0):OFFSET([1]Monthly!AZ$7,$BE23-1,0))=0,"",AVERAGE(OFFSET([1]Monthly!AZ$7,$BE22,0):OFFSET([1]Monthly!AZ$7,$BE23-1,0)))</f>
        <v>58.554444444444442</v>
      </c>
      <c r="BA22" s="91">
        <f ca="1">IF(SUM(OFFSET([1]Monthly!BA$7,$BE22,0):OFFSET([1]Monthly!BA$7,$BE23-1,0))=0,"",AVERAGE(OFFSET([1]Monthly!BA$7,$BE22,0):OFFSET([1]Monthly!BA$7,$BE23-1,0)))</f>
        <v>53.65625</v>
      </c>
      <c r="BB22" s="91">
        <f ca="1">IF(SUM(OFFSET([1]Monthly!BB$7,$BE22,0):OFFSET([1]Monthly!BB$7,$BE23-1,0))=0,"",AVERAGE(OFFSET([1]Monthly!BB$7,$BE22,0):OFFSET([1]Monthly!BB$7,$BE23-1,0)))</f>
        <v>61.993666666666662</v>
      </c>
      <c r="BE22" s="170">
        <f t="shared" si="0"/>
        <v>51</v>
      </c>
    </row>
    <row r="23" spans="1:57">
      <c r="A23" s="166">
        <v>34578</v>
      </c>
      <c r="B23" s="91">
        <v>69.976722222222222</v>
      </c>
      <c r="C23" s="91">
        <v>69.691999999999993</v>
      </c>
      <c r="D23" s="91">
        <v>69.654777777777781</v>
      </c>
      <c r="E23" s="91" t="s">
        <v>28</v>
      </c>
      <c r="F23" s="91">
        <v>69.774500000000003</v>
      </c>
      <c r="G23" s="91" t="s">
        <v>28</v>
      </c>
      <c r="H23" s="91">
        <v>66.814166666666665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 t="s">
        <v>28</v>
      </c>
      <c r="U23" s="167" t="s">
        <v>28</v>
      </c>
      <c r="V23" s="167" t="s">
        <v>28</v>
      </c>
      <c r="W23" s="167" t="s">
        <v>28</v>
      </c>
      <c r="X23" s="167" t="s">
        <v>28</v>
      </c>
      <c r="Y23" s="167" t="s">
        <v>28</v>
      </c>
      <c r="Z23" s="167"/>
      <c r="AA23" s="167"/>
      <c r="AC23" s="91" t="s">
        <v>28</v>
      </c>
      <c r="AD23" s="91" t="s">
        <v>28</v>
      </c>
      <c r="AE23" s="91" t="s">
        <v>28</v>
      </c>
      <c r="AF23" s="91" t="s">
        <v>28</v>
      </c>
      <c r="AG23" s="91" t="s">
        <v>28</v>
      </c>
      <c r="AH23" s="91" t="s">
        <v>28</v>
      </c>
      <c r="AI23" s="91" t="s">
        <v>28</v>
      </c>
      <c r="AJ23" s="91" t="s">
        <v>28</v>
      </c>
      <c r="AK23" s="91" t="s">
        <v>28</v>
      </c>
      <c r="AO23" s="91" t="str">
        <f ca="1">IF(OFFSET([1]Monthly!AO$7,$BE24-1,0)="","",AVERAGE(OFFSET([1]Monthly!AO$7,$BE23,0):OFFSET([1]Monthly!AO$7,$BE24-1,0)))</f>
        <v/>
      </c>
      <c r="AP23" s="91" t="str">
        <f ca="1">IF(OFFSET([1]Monthly!AP$7,$BE24-1,0)="","",AVERAGE(OFFSET([1]Monthly!AP$7,$BE23,0):OFFSET([1]Monthly!AP$7,$BE24-1,0)))</f>
        <v/>
      </c>
      <c r="AQ23" s="91" t="str">
        <f ca="1">IF(OFFSET([1]Monthly!AQ$7,$BE24-1,0)="","",AVERAGE(OFFSET([1]Monthly!AQ$7,$BE23,0):OFFSET([1]Monthly!AQ$7,$BE24-1,0)))</f>
        <v/>
      </c>
      <c r="AV23" s="91">
        <f ca="1">IF(SUM(OFFSET([1]Monthly!AV$7,$BE23,0):OFFSET([1]Monthly!AV$7,$BE24-1,0))=0,"",AVERAGE(OFFSET([1]Monthly!AV$7,$BE23,0):OFFSET([1]Monthly!AV$7,$BE24-1,0)))</f>
        <v>66</v>
      </c>
      <c r="AW23" s="91">
        <f ca="1">IF(SUM(OFFSET([1]Monthly!AW$7,$BE23,0):OFFSET([1]Monthly!AW$7,$BE24-1,0))=0,"",AVERAGE(OFFSET([1]Monthly!AW$7,$BE23,0):OFFSET([1]Monthly!AW$7,$BE24-1,0)))</f>
        <v>78.590277777777771</v>
      </c>
      <c r="AX23" s="91">
        <f ca="1">IF(SUM(OFFSET([1]Monthly!AX$7,$BE23,0):OFFSET([1]Monthly!AX$7,$BE24-1,0))=0,"",AVERAGE(OFFSET([1]Monthly!AX$7,$BE23,0):OFFSET([1]Monthly!AX$7,$BE24-1,0)))</f>
        <v>78.306944444444454</v>
      </c>
      <c r="AY23" s="91">
        <f ca="1">IF(SUM(OFFSET([1]Monthly!AY$7,$BE23,0):OFFSET([1]Monthly!AY$7,$BE24-1,0))=0,"",AVERAGE(OFFSET([1]Monthly!AY$7,$BE23,0):OFFSET([1]Monthly!AY$7,$BE24-1,0)))</f>
        <v>76.11666666666666</v>
      </c>
      <c r="AZ23" s="91">
        <f ca="1">IF(SUM(OFFSET([1]Monthly!AZ$7,$BE23,0):OFFSET([1]Monthly!AZ$7,$BE24-1,0))=0,"",AVERAGE(OFFSET([1]Monthly!AZ$7,$BE23,0):OFFSET([1]Monthly!AZ$7,$BE24-1,0)))</f>
        <v>77.426666666666662</v>
      </c>
      <c r="BA23" s="91">
        <f ca="1">IF(SUM(OFFSET([1]Monthly!BA$7,$BE23,0):OFFSET([1]Monthly!BA$7,$BE24-1,0))=0,"",AVERAGE(OFFSET([1]Monthly!BA$7,$BE23,0):OFFSET([1]Monthly!BA$7,$BE24-1,0)))</f>
        <v>76.466666666666669</v>
      </c>
      <c r="BB23" s="91">
        <f ca="1">IF(SUM(OFFSET([1]Monthly!BB$7,$BE23,0):OFFSET([1]Monthly!BB$7,$BE24-1,0))=0,"",AVERAGE(OFFSET([1]Monthly!BB$7,$BE23,0):OFFSET([1]Monthly!BB$7,$BE24-1,0)))</f>
        <v>83.135666666666665</v>
      </c>
      <c r="BE23" s="170">
        <f t="shared" si="0"/>
        <v>54</v>
      </c>
    </row>
    <row r="24" spans="1:57">
      <c r="A24" s="166">
        <v>34669</v>
      </c>
      <c r="B24" s="91">
        <v>73.145833333333329</v>
      </c>
      <c r="C24" s="91">
        <v>70.552777777777763</v>
      </c>
      <c r="D24" s="91">
        <v>67.042222222222222</v>
      </c>
      <c r="E24" s="91" t="s">
        <v>28</v>
      </c>
      <c r="F24" s="91">
        <v>70.246944444444424</v>
      </c>
      <c r="G24" s="91" t="s">
        <v>28</v>
      </c>
      <c r="H24" s="91">
        <v>62.405999999999999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 t="s">
        <v>28</v>
      </c>
      <c r="U24" s="167" t="s">
        <v>28</v>
      </c>
      <c r="V24" s="167" t="s">
        <v>28</v>
      </c>
      <c r="W24" s="167" t="s">
        <v>28</v>
      </c>
      <c r="X24" s="167" t="s">
        <v>28</v>
      </c>
      <c r="Y24" s="167" t="s">
        <v>28</v>
      </c>
      <c r="Z24" s="167"/>
      <c r="AA24" s="167"/>
      <c r="AC24" s="91" t="s">
        <v>28</v>
      </c>
      <c r="AD24" s="91" t="s">
        <v>28</v>
      </c>
      <c r="AE24" s="91" t="s">
        <v>28</v>
      </c>
      <c r="AF24" s="91" t="s">
        <v>28</v>
      </c>
      <c r="AG24" s="91" t="s">
        <v>28</v>
      </c>
      <c r="AH24" s="91" t="s">
        <v>28</v>
      </c>
      <c r="AI24" s="91" t="s">
        <v>28</v>
      </c>
      <c r="AJ24" s="91" t="s">
        <v>28</v>
      </c>
      <c r="AK24" s="91" t="s">
        <v>28</v>
      </c>
      <c r="AO24" s="91" t="str">
        <f ca="1">IF(OFFSET([1]Monthly!AO$7,$BE25-1,0)="","",AVERAGE(OFFSET([1]Monthly!AO$7,$BE24,0):OFFSET([1]Monthly!AO$7,$BE25-1,0)))</f>
        <v/>
      </c>
      <c r="AP24" s="91" t="str">
        <f ca="1">IF(OFFSET([1]Monthly!AP$7,$BE25-1,0)="","",AVERAGE(OFFSET([1]Monthly!AP$7,$BE24,0):OFFSET([1]Monthly!AP$7,$BE25-1,0)))</f>
        <v/>
      </c>
      <c r="AQ24" s="91" t="str">
        <f ca="1">IF(OFFSET([1]Monthly!AQ$7,$BE25-1,0)="","",AVERAGE(OFFSET([1]Monthly!AQ$7,$BE24,0):OFFSET([1]Monthly!AQ$7,$BE25-1,0)))</f>
        <v/>
      </c>
      <c r="AV24" s="91" t="str">
        <f ca="1">IF(SUM(OFFSET([1]Monthly!AV$7,$BE24,0):OFFSET([1]Monthly!AV$7,$BE25-1,0))=0,"",AVERAGE(OFFSET([1]Monthly!AV$7,$BE24,0):OFFSET([1]Monthly!AV$7,$BE25-1,0)))</f>
        <v/>
      </c>
      <c r="AW24" s="91">
        <f ca="1">IF(SUM(OFFSET([1]Monthly!AW$7,$BE24,0):OFFSET([1]Monthly!AW$7,$BE25-1,0))=0,"",AVERAGE(OFFSET([1]Monthly!AW$7,$BE24,0):OFFSET([1]Monthly!AW$7,$BE25-1,0)))</f>
        <v>70.041666666666671</v>
      </c>
      <c r="AX24" s="91">
        <f ca="1">IF(SUM(OFFSET([1]Monthly!AX$7,$BE24,0):OFFSET([1]Monthly!AX$7,$BE25-1,0))=0,"",AVERAGE(OFFSET([1]Monthly!AX$7,$BE24,0):OFFSET([1]Monthly!AX$7,$BE25-1,0)))</f>
        <v>72.283333333333331</v>
      </c>
      <c r="AY24" s="91">
        <f ca="1">IF(SUM(OFFSET([1]Monthly!AY$7,$BE24,0):OFFSET([1]Monthly!AY$7,$BE25-1,0))=0,"",AVERAGE(OFFSET([1]Monthly!AY$7,$BE24,0):OFFSET([1]Monthly!AY$7,$BE25-1,0)))</f>
        <v>74.104166666666671</v>
      </c>
      <c r="AZ24" s="91">
        <f ca="1">IF(SUM(OFFSET([1]Monthly!AZ$7,$BE24,0):OFFSET([1]Monthly!AZ$7,$BE25-1,0))=0,"",AVERAGE(OFFSET([1]Monthly!AZ$7,$BE24,0):OFFSET([1]Monthly!AZ$7,$BE25-1,0)))</f>
        <v>63.965833333333336</v>
      </c>
      <c r="BA24" s="91">
        <f ca="1">IF(SUM(OFFSET([1]Monthly!BA$7,$BE24,0):OFFSET([1]Monthly!BA$7,$BE25-1,0))=0,"",AVERAGE(OFFSET([1]Monthly!BA$7,$BE24,0):OFFSET([1]Monthly!BA$7,$BE25-1,0)))</f>
        <v>66.3611111111111</v>
      </c>
      <c r="BB24" s="91">
        <f ca="1">IF(SUM(OFFSET([1]Monthly!BB$7,$BE24,0):OFFSET([1]Monthly!BB$7,$BE25-1,0))=0,"",AVERAGE(OFFSET([1]Monthly!BB$7,$BE24,0):OFFSET([1]Monthly!BB$7,$BE25-1,0)))</f>
        <v>69.565333333333328</v>
      </c>
      <c r="BE24" s="170">
        <f t="shared" si="0"/>
        <v>57</v>
      </c>
    </row>
    <row r="25" spans="1:57">
      <c r="A25" s="166">
        <v>34759</v>
      </c>
      <c r="B25" s="91">
        <v>76.504166666666663</v>
      </c>
      <c r="C25" s="91">
        <v>77.24444444444444</v>
      </c>
      <c r="D25" s="91">
        <v>75.564999999999998</v>
      </c>
      <c r="E25" s="91" t="s">
        <v>28</v>
      </c>
      <c r="F25" s="91">
        <v>76.310277777777785</v>
      </c>
      <c r="G25" s="91" t="s">
        <v>28</v>
      </c>
      <c r="H25" s="91">
        <v>70.36666666666666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 t="s">
        <v>28</v>
      </c>
      <c r="U25" s="167" t="s">
        <v>28</v>
      </c>
      <c r="V25" s="167" t="s">
        <v>28</v>
      </c>
      <c r="W25" s="167" t="s">
        <v>28</v>
      </c>
      <c r="X25" s="167" t="s">
        <v>28</v>
      </c>
      <c r="Y25" s="167" t="s">
        <v>28</v>
      </c>
      <c r="Z25" s="167"/>
      <c r="AA25" s="167"/>
      <c r="AC25" s="91" t="s">
        <v>28</v>
      </c>
      <c r="AD25" s="91" t="s">
        <v>28</v>
      </c>
      <c r="AE25" s="91" t="s">
        <v>28</v>
      </c>
      <c r="AF25" s="91" t="s">
        <v>28</v>
      </c>
      <c r="AG25" s="91" t="s">
        <v>28</v>
      </c>
      <c r="AH25" s="91" t="s">
        <v>28</v>
      </c>
      <c r="AI25" s="91" t="s">
        <v>28</v>
      </c>
      <c r="AJ25" s="91" t="s">
        <v>28</v>
      </c>
      <c r="AK25" s="91" t="s">
        <v>28</v>
      </c>
      <c r="AO25" s="91" t="str">
        <f ca="1">IF(OFFSET([1]Monthly!AO$7,$BE26-1,0)="","",AVERAGE(OFFSET([1]Monthly!AO$7,$BE25,0):OFFSET([1]Monthly!AO$7,$BE26-1,0)))</f>
        <v/>
      </c>
      <c r="AP25" s="91" t="str">
        <f ca="1">IF(OFFSET([1]Monthly!AP$7,$BE26-1,0)="","",AVERAGE(OFFSET([1]Monthly!AP$7,$BE25,0):OFFSET([1]Monthly!AP$7,$BE26-1,0)))</f>
        <v/>
      </c>
      <c r="AQ25" s="91" t="str">
        <f ca="1">IF(OFFSET([1]Monthly!AQ$7,$BE26-1,0)="","",AVERAGE(OFFSET([1]Monthly!AQ$7,$BE25,0):OFFSET([1]Monthly!AQ$7,$BE26-1,0)))</f>
        <v/>
      </c>
      <c r="AV25" s="91">
        <f ca="1">IF(SUM(OFFSET([1]Monthly!AV$7,$BE25,0):OFFSET([1]Monthly!AV$7,$BE26-1,0))=0,"",AVERAGE(OFFSET([1]Monthly!AV$7,$BE25,0):OFFSET([1]Monthly!AV$7,$BE26-1,0)))</f>
        <v>70</v>
      </c>
      <c r="AW25" s="91">
        <f ca="1">IF(SUM(OFFSET([1]Monthly!AW$7,$BE25,0):OFFSET([1]Monthly!AW$7,$BE26-1,0))=0,"",AVERAGE(OFFSET([1]Monthly!AW$7,$BE25,0):OFFSET([1]Monthly!AW$7,$BE26-1,0)))</f>
        <v>69.670833333333334</v>
      </c>
      <c r="AX25" s="91">
        <f ca="1">IF(SUM(OFFSET([1]Monthly!AX$7,$BE25,0):OFFSET([1]Monthly!AX$7,$BE26-1,0))=0,"",AVERAGE(OFFSET([1]Monthly!AX$7,$BE25,0):OFFSET([1]Monthly!AX$7,$BE26-1,0)))</f>
        <v>71.441666666666663</v>
      </c>
      <c r="AY25" s="91">
        <f ca="1">IF(SUM(OFFSET([1]Monthly!AY$7,$BE25,0):OFFSET([1]Monthly!AY$7,$BE26-1,0))=0,"",AVERAGE(OFFSET([1]Monthly!AY$7,$BE25,0):OFFSET([1]Monthly!AY$7,$BE26-1,0)))</f>
        <v>71.316666666666663</v>
      </c>
      <c r="AZ25" s="91">
        <f ca="1">IF(SUM(OFFSET([1]Monthly!AZ$7,$BE25,0):OFFSET([1]Monthly!AZ$7,$BE26-1,0))=0,"",AVERAGE(OFFSET([1]Monthly!AZ$7,$BE25,0):OFFSET([1]Monthly!AZ$7,$BE26-1,0)))</f>
        <v>63.54</v>
      </c>
      <c r="BA25" s="91">
        <f ca="1">IF(SUM(OFFSET([1]Monthly!BA$7,$BE25,0):OFFSET([1]Monthly!BA$7,$BE26-1,0))=0,"",AVERAGE(OFFSET([1]Monthly!BA$7,$BE25,0):OFFSET([1]Monthly!BA$7,$BE26-1,0)))</f>
        <v>66.578333333333333</v>
      </c>
      <c r="BB25" s="91">
        <f ca="1">IF(SUM(OFFSET([1]Monthly!BB$7,$BE25,0):OFFSET([1]Monthly!BB$7,$BE26-1,0))=0,"",AVERAGE(OFFSET([1]Monthly!BB$7,$BE25,0):OFFSET([1]Monthly!BB$7,$BE26-1,0)))</f>
        <v>70.93516666666666</v>
      </c>
      <c r="BE25" s="170">
        <f t="shared" si="0"/>
        <v>60</v>
      </c>
    </row>
    <row r="26" spans="1:57">
      <c r="A26" s="166">
        <v>34851</v>
      </c>
      <c r="B26" s="91">
        <v>78.49166666666666</v>
      </c>
      <c r="C26" s="91">
        <v>86.241666666666674</v>
      </c>
      <c r="D26" s="91">
        <v>88.3125</v>
      </c>
      <c r="E26" s="91" t="s">
        <v>28</v>
      </c>
      <c r="F26" s="91">
        <v>84.348611111111111</v>
      </c>
      <c r="G26" s="91" t="s">
        <v>28</v>
      </c>
      <c r="H26" s="91">
        <v>79.99366666666667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 t="s">
        <v>28</v>
      </c>
      <c r="U26" s="167" t="s">
        <v>28</v>
      </c>
      <c r="V26" s="167" t="s">
        <v>28</v>
      </c>
      <c r="W26" s="167" t="s">
        <v>28</v>
      </c>
      <c r="X26" s="167" t="s">
        <v>28</v>
      </c>
      <c r="Y26" s="167" t="s">
        <v>28</v>
      </c>
      <c r="Z26" s="167"/>
      <c r="AA26" s="167"/>
      <c r="AC26" s="91" t="s">
        <v>28</v>
      </c>
      <c r="AD26" s="91" t="s">
        <v>28</v>
      </c>
      <c r="AE26" s="91" t="s">
        <v>28</v>
      </c>
      <c r="AF26" s="91" t="s">
        <v>28</v>
      </c>
      <c r="AG26" s="91" t="s">
        <v>28</v>
      </c>
      <c r="AH26" s="91" t="s">
        <v>28</v>
      </c>
      <c r="AI26" s="91" t="s">
        <v>28</v>
      </c>
      <c r="AJ26" s="91" t="s">
        <v>28</v>
      </c>
      <c r="AK26" s="91" t="s">
        <v>28</v>
      </c>
      <c r="AO26" s="91" t="str">
        <f ca="1">IF(OFFSET([1]Monthly!AO$7,$BE27-1,0)="","",AVERAGE(OFFSET([1]Monthly!AO$7,$BE26,0):OFFSET([1]Monthly!AO$7,$BE27-1,0)))</f>
        <v/>
      </c>
      <c r="AP26" s="91" t="str">
        <f ca="1">IF(OFFSET([1]Monthly!AP$7,$BE27-1,0)="","",AVERAGE(OFFSET([1]Monthly!AP$7,$BE26,0):OFFSET([1]Monthly!AP$7,$BE27-1,0)))</f>
        <v/>
      </c>
      <c r="AQ26" s="91" t="str">
        <f ca="1">IF(OFFSET([1]Monthly!AQ$7,$BE27-1,0)="","",AVERAGE(OFFSET([1]Monthly!AQ$7,$BE26,0):OFFSET([1]Monthly!AQ$7,$BE27-1,0)))</f>
        <v/>
      </c>
      <c r="AV26" s="91">
        <f ca="1">IF(SUM(OFFSET([1]Monthly!AV$7,$BE26,0):OFFSET([1]Monthly!AV$7,$BE27-1,0))=0,"",AVERAGE(OFFSET([1]Monthly!AV$7,$BE26,0):OFFSET([1]Monthly!AV$7,$BE27-1,0)))</f>
        <v>86.125</v>
      </c>
      <c r="AW26" s="91">
        <f ca="1">IF(SUM(OFFSET([1]Monthly!AW$7,$BE26,0):OFFSET([1]Monthly!AW$7,$BE27-1,0))=0,"",AVERAGE(OFFSET([1]Monthly!AW$7,$BE26,0):OFFSET([1]Monthly!AW$7,$BE27-1,0)))</f>
        <v>78.954166666666666</v>
      </c>
      <c r="AX26" s="91">
        <f ca="1">IF(SUM(OFFSET([1]Monthly!AX$7,$BE26,0):OFFSET([1]Monthly!AX$7,$BE27-1,0))=0,"",AVERAGE(OFFSET([1]Monthly!AX$7,$BE26,0):OFFSET([1]Monthly!AX$7,$BE27-1,0)))</f>
        <v>80.8125</v>
      </c>
      <c r="AY26" s="91">
        <f ca="1">IF(SUM(OFFSET([1]Monthly!AY$7,$BE26,0):OFFSET([1]Monthly!AY$7,$BE27-1,0))=0,"",AVERAGE(OFFSET([1]Monthly!AY$7,$BE26,0):OFFSET([1]Monthly!AY$7,$BE27-1,0)))</f>
        <v>80.683333333333337</v>
      </c>
      <c r="AZ26" s="91">
        <f ca="1">IF(SUM(OFFSET([1]Monthly!AZ$7,$BE26,0):OFFSET([1]Monthly!AZ$7,$BE27-1,0))=0,"",AVERAGE(OFFSET([1]Monthly!AZ$7,$BE26,0):OFFSET([1]Monthly!AZ$7,$BE27-1,0)))</f>
        <v>80.073333333333338</v>
      </c>
      <c r="BA26" s="91">
        <f ca="1">IF(SUM(OFFSET([1]Monthly!BA$7,$BE26,0):OFFSET([1]Monthly!BA$7,$BE27-1,0))=0,"",AVERAGE(OFFSET([1]Monthly!BA$7,$BE26,0):OFFSET([1]Monthly!BA$7,$BE27-1,0)))</f>
        <v>76.25</v>
      </c>
      <c r="BB26" s="91">
        <f ca="1">IF(SUM(OFFSET([1]Monthly!BB$7,$BE26,0):OFFSET([1]Monthly!BB$7,$BE27-1,0))=0,"",AVERAGE(OFFSET([1]Monthly!BB$7,$BE26,0):OFFSET([1]Monthly!BB$7,$BE27-1,0)))</f>
        <v>85.740000000000009</v>
      </c>
      <c r="BE26" s="170">
        <f t="shared" si="0"/>
        <v>63</v>
      </c>
    </row>
    <row r="27" spans="1:57">
      <c r="A27" s="166">
        <v>34943</v>
      </c>
      <c r="B27" s="91">
        <v>80.765000000000001</v>
      </c>
      <c r="C27" s="91">
        <v>85.5625</v>
      </c>
      <c r="D27" s="91">
        <v>83.217777777777769</v>
      </c>
      <c r="E27" s="91" t="s">
        <v>28</v>
      </c>
      <c r="F27" s="91">
        <v>83.181759259259252</v>
      </c>
      <c r="G27" s="91" t="s">
        <v>28</v>
      </c>
      <c r="H27" s="91">
        <v>79.673333333333346</v>
      </c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 t="s">
        <v>28</v>
      </c>
      <c r="U27" s="167" t="s">
        <v>28</v>
      </c>
      <c r="V27" s="167" t="s">
        <v>28</v>
      </c>
      <c r="W27" s="167" t="s">
        <v>28</v>
      </c>
      <c r="X27" s="167" t="s">
        <v>28</v>
      </c>
      <c r="Y27" s="167" t="s">
        <v>28</v>
      </c>
      <c r="Z27" s="167"/>
      <c r="AA27" s="167"/>
      <c r="AC27" s="91" t="s">
        <v>28</v>
      </c>
      <c r="AD27" s="91" t="s">
        <v>28</v>
      </c>
      <c r="AE27" s="91" t="s">
        <v>28</v>
      </c>
      <c r="AF27" s="91" t="s">
        <v>28</v>
      </c>
      <c r="AG27" s="91" t="s">
        <v>28</v>
      </c>
      <c r="AH27" s="91" t="s">
        <v>28</v>
      </c>
      <c r="AI27" s="91" t="s">
        <v>28</v>
      </c>
      <c r="AJ27" s="91" t="s">
        <v>28</v>
      </c>
      <c r="AK27" s="91" t="s">
        <v>28</v>
      </c>
      <c r="AO27" s="91" t="str">
        <f ca="1">IF(OFFSET([1]Monthly!AO$7,$BE28-1,0)="","",AVERAGE(OFFSET([1]Monthly!AO$7,$BE27,0):OFFSET([1]Monthly!AO$7,$BE28-1,0)))</f>
        <v/>
      </c>
      <c r="AP27" s="91" t="str">
        <f ca="1">IF(OFFSET([1]Monthly!AP$7,$BE28-1,0)="","",AVERAGE(OFFSET([1]Monthly!AP$7,$BE27,0):OFFSET([1]Monthly!AP$7,$BE28-1,0)))</f>
        <v/>
      </c>
      <c r="AQ27" s="91" t="str">
        <f ca="1">IF(OFFSET([1]Monthly!AQ$7,$BE28-1,0)="","",AVERAGE(OFFSET([1]Monthly!AQ$7,$BE27,0):OFFSET([1]Monthly!AQ$7,$BE28-1,0)))</f>
        <v/>
      </c>
      <c r="AV27" s="91">
        <f ca="1">IF(SUM(OFFSET([1]Monthly!AV$7,$BE27,0):OFFSET([1]Monthly!AV$7,$BE28-1,0))=0,"",AVERAGE(OFFSET([1]Monthly!AV$7,$BE27,0):OFFSET([1]Monthly!AV$7,$BE28-1,0)))</f>
        <v>86.8888888888889</v>
      </c>
      <c r="AW27" s="91">
        <f ca="1">IF(SUM(OFFSET([1]Monthly!AW$7,$BE27,0):OFFSET([1]Monthly!AW$7,$BE28-1,0))=0,"",AVERAGE(OFFSET([1]Monthly!AW$7,$BE27,0):OFFSET([1]Monthly!AW$7,$BE28-1,0)))</f>
        <v>89.597222222222229</v>
      </c>
      <c r="AX27" s="91">
        <f ca="1">IF(SUM(OFFSET([1]Monthly!AX$7,$BE27,0):OFFSET([1]Monthly!AX$7,$BE28-1,0))=0,"",AVERAGE(OFFSET([1]Monthly!AX$7,$BE27,0):OFFSET([1]Monthly!AX$7,$BE28-1,0)))</f>
        <v>88.666666666666671</v>
      </c>
      <c r="AY27" s="91">
        <f ca="1">IF(SUM(OFFSET([1]Monthly!AY$7,$BE27,0):OFFSET([1]Monthly!AY$7,$BE28-1,0))=0,"",AVERAGE(OFFSET([1]Monthly!AY$7,$BE27,0):OFFSET([1]Monthly!AY$7,$BE28-1,0)))</f>
        <v>87.868055555555557</v>
      </c>
      <c r="AZ27" s="91">
        <f ca="1">IF(SUM(OFFSET([1]Monthly!AZ$7,$BE27,0):OFFSET([1]Monthly!AZ$7,$BE28-1,0))=0,"",AVERAGE(OFFSET([1]Monthly!AZ$7,$BE27,0):OFFSET([1]Monthly!AZ$7,$BE28-1,0)))</f>
        <v>84.167500000000004</v>
      </c>
      <c r="BA27" s="91">
        <f ca="1">IF(SUM(OFFSET([1]Monthly!BA$7,$BE27,0):OFFSET([1]Monthly!BA$7,$BE28-1,0))=0,"",AVERAGE(OFFSET([1]Monthly!BA$7,$BE27,0):OFFSET([1]Monthly!BA$7,$BE28-1,0)))</f>
        <v>83.491666666666674</v>
      </c>
      <c r="BB27" s="91">
        <f ca="1">IF(SUM(OFFSET([1]Monthly!BB$7,$BE27,0):OFFSET([1]Monthly!BB$7,$BE28-1,0))=0,"",AVERAGE(OFFSET([1]Monthly!BB$7,$BE27,0):OFFSET([1]Monthly!BB$7,$BE28-1,0)))</f>
        <v>88.060666666666677</v>
      </c>
      <c r="BE27" s="170">
        <f t="shared" si="0"/>
        <v>66</v>
      </c>
    </row>
    <row r="28" spans="1:57">
      <c r="A28" s="166">
        <v>35034</v>
      </c>
      <c r="B28" s="91">
        <v>81.934444444444452</v>
      </c>
      <c r="C28" s="91">
        <v>79.738888888888894</v>
      </c>
      <c r="D28" s="91">
        <v>83.604166666666671</v>
      </c>
      <c r="E28" s="91" t="s">
        <v>28</v>
      </c>
      <c r="F28" s="91">
        <v>81.759166666666673</v>
      </c>
      <c r="G28" s="91" t="s">
        <v>28</v>
      </c>
      <c r="H28" s="91">
        <v>73.524999999999991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 t="s">
        <v>28</v>
      </c>
      <c r="U28" s="167" t="s">
        <v>28</v>
      </c>
      <c r="V28" s="167" t="s">
        <v>28</v>
      </c>
      <c r="W28" s="167" t="s">
        <v>28</v>
      </c>
      <c r="X28" s="167" t="s">
        <v>28</v>
      </c>
      <c r="Y28" s="167" t="s">
        <v>28</v>
      </c>
      <c r="Z28" s="167"/>
      <c r="AA28" s="167"/>
      <c r="AC28" s="91" t="s">
        <v>28</v>
      </c>
      <c r="AD28" s="91" t="s">
        <v>28</v>
      </c>
      <c r="AE28" s="91" t="s">
        <v>28</v>
      </c>
      <c r="AF28" s="91" t="s">
        <v>28</v>
      </c>
      <c r="AG28" s="91" t="s">
        <v>28</v>
      </c>
      <c r="AH28" s="91" t="s">
        <v>28</v>
      </c>
      <c r="AI28" s="91" t="s">
        <v>28</v>
      </c>
      <c r="AJ28" s="91" t="s">
        <v>28</v>
      </c>
      <c r="AK28" s="91" t="s">
        <v>28</v>
      </c>
      <c r="AO28" s="91" t="str">
        <f ca="1">IF(OFFSET([1]Monthly!AO$7,$BE29-1,0)="","",AVERAGE(OFFSET([1]Monthly!AO$7,$BE28,0):OFFSET([1]Monthly!AO$7,$BE29-1,0)))</f>
        <v/>
      </c>
      <c r="AP28" s="91" t="str">
        <f ca="1">IF(OFFSET([1]Monthly!AP$7,$BE29-1,0)="","",AVERAGE(OFFSET([1]Monthly!AP$7,$BE28,0):OFFSET([1]Monthly!AP$7,$BE29-1,0)))</f>
        <v/>
      </c>
      <c r="AQ28" s="91" t="str">
        <f ca="1">IF(OFFSET([1]Monthly!AQ$7,$BE29-1,0)="","",AVERAGE(OFFSET([1]Monthly!AQ$7,$BE28,0):OFFSET([1]Monthly!AQ$7,$BE29-1,0)))</f>
        <v/>
      </c>
      <c r="AV28" s="91">
        <f ca="1">IF(SUM(OFFSET([1]Monthly!AV$7,$BE28,0):OFFSET([1]Monthly!AV$7,$BE29-1,0))=0,"",AVERAGE(OFFSET([1]Monthly!AV$7,$BE28,0):OFFSET([1]Monthly!AV$7,$BE29-1,0)))</f>
        <v>80</v>
      </c>
      <c r="AW28" s="91">
        <f ca="1">IF(SUM(OFFSET([1]Monthly!AW$7,$BE28,0):OFFSET([1]Monthly!AW$7,$BE29-1,0))=0,"",AVERAGE(OFFSET([1]Monthly!AW$7,$BE28,0):OFFSET([1]Monthly!AW$7,$BE29-1,0)))</f>
        <v>80.895833333333329</v>
      </c>
      <c r="AX28" s="91">
        <f ca="1">IF(SUM(OFFSET([1]Monthly!AX$7,$BE28,0):OFFSET([1]Monthly!AX$7,$BE29-1,0))=0,"",AVERAGE(OFFSET([1]Monthly!AX$7,$BE28,0):OFFSET([1]Monthly!AX$7,$BE29-1,0)))</f>
        <v>78.924999999999997</v>
      </c>
      <c r="AY28" s="91">
        <f ca="1">IF(SUM(OFFSET([1]Monthly!AY$7,$BE28,0):OFFSET([1]Monthly!AY$7,$BE29-1,0))=0,"",AVERAGE(OFFSET([1]Monthly!AY$7,$BE28,0):OFFSET([1]Monthly!AY$7,$BE29-1,0)))</f>
        <v>79.183333333333337</v>
      </c>
      <c r="AZ28" s="91">
        <f ca="1">IF(SUM(OFFSET([1]Monthly!AZ$7,$BE28,0):OFFSET([1]Monthly!AZ$7,$BE29-1,0))=0,"",AVERAGE(OFFSET([1]Monthly!AZ$7,$BE28,0):OFFSET([1]Monthly!AZ$7,$BE29-1,0)))</f>
        <v>70.479166666666671</v>
      </c>
      <c r="BA28" s="91">
        <f ca="1">IF(SUM(OFFSET([1]Monthly!BA$7,$BE28,0):OFFSET([1]Monthly!BA$7,$BE29-1,0))=0,"",AVERAGE(OFFSET([1]Monthly!BA$7,$BE28,0):OFFSET([1]Monthly!BA$7,$BE29-1,0)))</f>
        <v>71.564722222222215</v>
      </c>
      <c r="BB28" s="91">
        <f ca="1">IF(SUM(OFFSET([1]Monthly!BB$7,$BE28,0):OFFSET([1]Monthly!BB$7,$BE29-1,0))=0,"",AVERAGE(OFFSET([1]Monthly!BB$7,$BE28,0):OFFSET([1]Monthly!BB$7,$BE29-1,0)))</f>
        <v>75.614833333333323</v>
      </c>
      <c r="BE28" s="170">
        <f t="shared" si="0"/>
        <v>69</v>
      </c>
    </row>
    <row r="29" spans="1:57">
      <c r="A29" s="166">
        <v>35125</v>
      </c>
      <c r="B29" s="91">
        <v>92.679166666666674</v>
      </c>
      <c r="C29" s="91">
        <v>88.902777777777786</v>
      </c>
      <c r="D29" s="91">
        <v>87.333333333333343</v>
      </c>
      <c r="E29" s="91" t="s">
        <v>28</v>
      </c>
      <c r="F29" s="91">
        <v>90.503009259259258</v>
      </c>
      <c r="G29" s="91" t="s">
        <v>28</v>
      </c>
      <c r="H29" s="91">
        <v>88.971999999999994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 t="s">
        <v>28</v>
      </c>
      <c r="U29" s="167" t="s">
        <v>28</v>
      </c>
      <c r="V29" s="167" t="s">
        <v>28</v>
      </c>
      <c r="W29" s="167" t="s">
        <v>28</v>
      </c>
      <c r="X29" s="167" t="s">
        <v>28</v>
      </c>
      <c r="Y29" s="167" t="s">
        <v>28</v>
      </c>
      <c r="Z29" s="167"/>
      <c r="AA29" s="167"/>
      <c r="AC29" s="91" t="s">
        <v>28</v>
      </c>
      <c r="AD29" s="91" t="s">
        <v>28</v>
      </c>
      <c r="AE29" s="91" t="s">
        <v>28</v>
      </c>
      <c r="AF29" s="91" t="s">
        <v>28</v>
      </c>
      <c r="AG29" s="91" t="s">
        <v>28</v>
      </c>
      <c r="AH29" s="91" t="s">
        <v>28</v>
      </c>
      <c r="AI29" s="91" t="s">
        <v>28</v>
      </c>
      <c r="AJ29" s="91" t="s">
        <v>28</v>
      </c>
      <c r="AK29" s="91" t="s">
        <v>28</v>
      </c>
      <c r="AO29" s="91" t="str">
        <f ca="1">IF(OFFSET([1]Monthly!AO$7,$BE30-1,0)="","",AVERAGE(OFFSET([1]Monthly!AO$7,$BE29,0):OFFSET([1]Monthly!AO$7,$BE30-1,0)))</f>
        <v/>
      </c>
      <c r="AP29" s="91" t="str">
        <f ca="1">IF(OFFSET([1]Monthly!AP$7,$BE30-1,0)="","",AVERAGE(OFFSET([1]Monthly!AP$7,$BE29,0):OFFSET([1]Monthly!AP$7,$BE30-1,0)))</f>
        <v/>
      </c>
      <c r="AQ29" s="91" t="str">
        <f ca="1">IF(OFFSET([1]Monthly!AQ$7,$BE30-1,0)="","",AVERAGE(OFFSET([1]Monthly!AQ$7,$BE29,0):OFFSET([1]Monthly!AQ$7,$BE30-1,0)))</f>
        <v/>
      </c>
      <c r="AV29" s="91">
        <f ca="1">IF(SUM(OFFSET([1]Monthly!AV$7,$BE29,0):OFFSET([1]Monthly!AV$7,$BE30-1,0))=0,"",AVERAGE(OFFSET([1]Monthly!AV$7,$BE29,0):OFFSET([1]Monthly!AV$7,$BE30-1,0)))</f>
        <v>83.532499999999999</v>
      </c>
      <c r="AW29" s="91">
        <f ca="1">IF(SUM(OFFSET([1]Monthly!AW$7,$BE29,0):OFFSET([1]Monthly!AW$7,$BE30-1,0))=0,"",AVERAGE(OFFSET([1]Monthly!AW$7,$BE29,0):OFFSET([1]Monthly!AW$7,$BE30-1,0)))</f>
        <v>84.266666666666666</v>
      </c>
      <c r="AX29" s="91">
        <f ca="1">IF(SUM(OFFSET([1]Monthly!AX$7,$BE29,0):OFFSET([1]Monthly!AX$7,$BE30-1,0))=0,"",AVERAGE(OFFSET([1]Monthly!AX$7,$BE29,0):OFFSET([1]Monthly!AX$7,$BE30-1,0)))</f>
        <v>84.608333333333334</v>
      </c>
      <c r="AY29" s="91">
        <f ca="1">IF(SUM(OFFSET([1]Monthly!AY$7,$BE29,0):OFFSET([1]Monthly!AY$7,$BE30-1,0))=0,"",AVERAGE(OFFSET([1]Monthly!AY$7,$BE29,0):OFFSET([1]Monthly!AY$7,$BE30-1,0)))</f>
        <v>84.55416666666666</v>
      </c>
      <c r="AZ29" s="91">
        <f ca="1">IF(SUM(OFFSET([1]Monthly!AZ$7,$BE29,0):OFFSET([1]Monthly!AZ$7,$BE30-1,0))=0,"",AVERAGE(OFFSET([1]Monthly!AZ$7,$BE29,0):OFFSET([1]Monthly!AZ$7,$BE30-1,0)))</f>
        <v>77.928666666666672</v>
      </c>
      <c r="BA29" s="91">
        <f ca="1">IF(SUM(OFFSET([1]Monthly!BA$7,$BE29,0):OFFSET([1]Monthly!BA$7,$BE30-1,0))=0,"",AVERAGE(OFFSET([1]Monthly!BA$7,$BE29,0):OFFSET([1]Monthly!BA$7,$BE30-1,0)))</f>
        <v>80.141388888888883</v>
      </c>
      <c r="BB29" s="91">
        <f ca="1">IF(SUM(OFFSET([1]Monthly!BB$7,$BE29,0):OFFSET([1]Monthly!BB$7,$BE30-1,0))=0,"",AVERAGE(OFFSET([1]Monthly!BB$7,$BE29,0):OFFSET([1]Monthly!BB$7,$BE30-1,0)))</f>
        <v>85.46350000000001</v>
      </c>
      <c r="BE29" s="170">
        <f t="shared" si="0"/>
        <v>72</v>
      </c>
    </row>
    <row r="30" spans="1:57">
      <c r="A30" s="166">
        <v>35217</v>
      </c>
      <c r="B30" s="91">
        <v>99.741666666666674</v>
      </c>
      <c r="C30" s="91">
        <v>101.35833333333333</v>
      </c>
      <c r="D30" s="91">
        <v>105.20694444444445</v>
      </c>
      <c r="E30" s="91" t="s">
        <v>28</v>
      </c>
      <c r="F30" s="91">
        <v>102.10231481481482</v>
      </c>
      <c r="G30" s="91" t="s">
        <v>28</v>
      </c>
      <c r="H30" s="91">
        <v>93.706666666666663</v>
      </c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 t="s">
        <v>28</v>
      </c>
      <c r="U30" s="167" t="s">
        <v>28</v>
      </c>
      <c r="V30" s="167" t="s">
        <v>28</v>
      </c>
      <c r="W30" s="167" t="s">
        <v>28</v>
      </c>
      <c r="X30" s="167" t="s">
        <v>28</v>
      </c>
      <c r="Y30" s="167" t="s">
        <v>28</v>
      </c>
      <c r="Z30" s="167"/>
      <c r="AA30" s="167"/>
      <c r="AC30" s="91" t="s">
        <v>28</v>
      </c>
      <c r="AD30" s="91" t="s">
        <v>28</v>
      </c>
      <c r="AE30" s="91" t="s">
        <v>28</v>
      </c>
      <c r="AF30" s="91" t="s">
        <v>28</v>
      </c>
      <c r="AG30" s="91" t="s">
        <v>28</v>
      </c>
      <c r="AH30" s="91" t="s">
        <v>28</v>
      </c>
      <c r="AI30" s="91" t="s">
        <v>28</v>
      </c>
      <c r="AJ30" s="91" t="s">
        <v>28</v>
      </c>
      <c r="AK30" s="91" t="s">
        <v>28</v>
      </c>
      <c r="AO30" s="91" t="str">
        <f ca="1">IF(OFFSET([1]Monthly!AO$7,$BE31-1,0)="","",AVERAGE(OFFSET([1]Monthly!AO$7,$BE30,0):OFFSET([1]Monthly!AO$7,$BE31-1,0)))</f>
        <v/>
      </c>
      <c r="AP30" s="91" t="str">
        <f ca="1">IF(OFFSET([1]Monthly!AP$7,$BE31-1,0)="","",AVERAGE(OFFSET([1]Monthly!AP$7,$BE30,0):OFFSET([1]Monthly!AP$7,$BE31-1,0)))</f>
        <v/>
      </c>
      <c r="AQ30" s="91" t="str">
        <f ca="1">IF(OFFSET([1]Monthly!AQ$7,$BE31-1,0)="","",AVERAGE(OFFSET([1]Monthly!AQ$7,$BE30,0):OFFSET([1]Monthly!AQ$7,$BE31-1,0)))</f>
        <v/>
      </c>
      <c r="AV30" s="91">
        <f ca="1">IF(SUM(OFFSET([1]Monthly!AV$7,$BE30,0):OFFSET([1]Monthly!AV$7,$BE31-1,0))=0,"",AVERAGE(OFFSET([1]Monthly!AV$7,$BE30,0):OFFSET([1]Monthly!AV$7,$BE31-1,0)))</f>
        <v>97.350000000000009</v>
      </c>
      <c r="AW30" s="91">
        <f ca="1">IF(SUM(OFFSET([1]Monthly!AW$7,$BE30,0):OFFSET([1]Monthly!AW$7,$BE31-1,0))=0,"",AVERAGE(OFFSET([1]Monthly!AW$7,$BE30,0):OFFSET([1]Monthly!AW$7,$BE31-1,0)))</f>
        <v>96.649999999999991</v>
      </c>
      <c r="AX30" s="91">
        <f ca="1">IF(SUM(OFFSET([1]Monthly!AX$7,$BE30,0):OFFSET([1]Monthly!AX$7,$BE31-1,0))=0,"",AVERAGE(OFFSET([1]Monthly!AX$7,$BE30,0):OFFSET([1]Monthly!AX$7,$BE31-1,0)))</f>
        <v>94.291666666666671</v>
      </c>
      <c r="AY30" s="91">
        <f ca="1">IF(SUM(OFFSET([1]Monthly!AY$7,$BE30,0):OFFSET([1]Monthly!AY$7,$BE31-1,0))=0,"",AVERAGE(OFFSET([1]Monthly!AY$7,$BE30,0):OFFSET([1]Monthly!AY$7,$BE31-1,0)))</f>
        <v>94.916666666666671</v>
      </c>
      <c r="AZ30" s="91">
        <f ca="1">IF(SUM(OFFSET([1]Monthly!AZ$7,$BE30,0):OFFSET([1]Monthly!AZ$7,$BE31-1,0))=0,"",AVERAGE(OFFSET([1]Monthly!AZ$7,$BE30,0):OFFSET([1]Monthly!AZ$7,$BE31-1,0)))</f>
        <v>90.593833333333336</v>
      </c>
      <c r="BA30" s="91">
        <f ca="1">IF(SUM(OFFSET([1]Monthly!BA$7,$BE30,0):OFFSET([1]Monthly!BA$7,$BE31-1,0))=0,"",AVERAGE(OFFSET([1]Monthly!BA$7,$BE30,0):OFFSET([1]Monthly!BA$7,$BE31-1,0)))</f>
        <v>84.3125</v>
      </c>
      <c r="BB30" s="91">
        <f ca="1">IF(SUM(OFFSET([1]Monthly!BB$7,$BE30,0):OFFSET([1]Monthly!BB$7,$BE31-1,0))=0,"",AVERAGE(OFFSET([1]Monthly!BB$7,$BE30,0):OFFSET([1]Monthly!BB$7,$BE31-1,0)))</f>
        <v>98.558166666666651</v>
      </c>
      <c r="BE30" s="170">
        <f t="shared" si="0"/>
        <v>75</v>
      </c>
    </row>
    <row r="31" spans="1:57">
      <c r="A31" s="166">
        <v>35309</v>
      </c>
      <c r="B31" s="91">
        <v>90.625</v>
      </c>
      <c r="C31" s="91">
        <v>91.854166666666671</v>
      </c>
      <c r="D31" s="91">
        <v>86.734500000000011</v>
      </c>
      <c r="E31" s="91" t="s">
        <v>28</v>
      </c>
      <c r="F31" s="91">
        <v>89.737888888888889</v>
      </c>
      <c r="G31" s="91" t="s">
        <v>28</v>
      </c>
      <c r="H31" s="91">
        <v>86.226666666666674</v>
      </c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 t="s">
        <v>28</v>
      </c>
      <c r="U31" s="167" t="s">
        <v>28</v>
      </c>
      <c r="V31" s="167" t="s">
        <v>28</v>
      </c>
      <c r="W31" s="167" t="s">
        <v>28</v>
      </c>
      <c r="X31" s="167" t="s">
        <v>28</v>
      </c>
      <c r="Y31" s="167" t="s">
        <v>28</v>
      </c>
      <c r="Z31" s="167"/>
      <c r="AA31" s="167"/>
      <c r="AC31" s="91" t="s">
        <v>28</v>
      </c>
      <c r="AD31" s="91" t="s">
        <v>28</v>
      </c>
      <c r="AE31" s="91" t="s">
        <v>28</v>
      </c>
      <c r="AF31" s="91" t="s">
        <v>28</v>
      </c>
      <c r="AG31" s="91" t="s">
        <v>28</v>
      </c>
      <c r="AH31" s="91" t="s">
        <v>28</v>
      </c>
      <c r="AI31" s="91" t="s">
        <v>28</v>
      </c>
      <c r="AJ31" s="91" t="s">
        <v>28</v>
      </c>
      <c r="AK31" s="91" t="s">
        <v>28</v>
      </c>
      <c r="AO31" s="91" t="str">
        <f ca="1">IF(OFFSET([1]Monthly!AO$7,$BE32-1,0)="","",AVERAGE(OFFSET([1]Monthly!AO$7,$BE31,0):OFFSET([1]Monthly!AO$7,$BE32-1,0)))</f>
        <v/>
      </c>
      <c r="AP31" s="91" t="str">
        <f ca="1">IF(OFFSET([1]Monthly!AP$7,$BE32-1,0)="","",AVERAGE(OFFSET([1]Monthly!AP$7,$BE31,0):OFFSET([1]Monthly!AP$7,$BE32-1,0)))</f>
        <v/>
      </c>
      <c r="AQ31" s="91" t="str">
        <f ca="1">IF(OFFSET([1]Monthly!AQ$7,$BE32-1,0)="","",AVERAGE(OFFSET([1]Monthly!AQ$7,$BE31,0):OFFSET([1]Monthly!AQ$7,$BE32-1,0)))</f>
        <v/>
      </c>
      <c r="AV31" s="91">
        <f ca="1">IF(SUM(OFFSET([1]Monthly!AV$7,$BE31,0):OFFSET([1]Monthly!AV$7,$BE32-1,0))=0,"",AVERAGE(OFFSET([1]Monthly!AV$7,$BE31,0):OFFSET([1]Monthly!AV$7,$BE32-1,0)))</f>
        <v>90.5</v>
      </c>
      <c r="AW31" s="91">
        <f ca="1">IF(SUM(OFFSET([1]Monthly!AW$7,$BE31,0):OFFSET([1]Monthly!AW$7,$BE32-1,0))=0,"",AVERAGE(OFFSET([1]Monthly!AW$7,$BE31,0):OFFSET([1]Monthly!AW$7,$BE32-1,0)))</f>
        <v>94.895833333333329</v>
      </c>
      <c r="AX31" s="91">
        <f ca="1">IF(SUM(OFFSET([1]Monthly!AX$7,$BE31,0):OFFSET([1]Monthly!AX$7,$BE32-1,0))=0,"",AVERAGE(OFFSET([1]Monthly!AX$7,$BE31,0):OFFSET([1]Monthly!AX$7,$BE32-1,0)))</f>
        <v>95.475000000000009</v>
      </c>
      <c r="AY31" s="91">
        <f ca="1">IF(SUM(OFFSET([1]Monthly!AY$7,$BE31,0):OFFSET([1]Monthly!AY$7,$BE32-1,0))=0,"",AVERAGE(OFFSET([1]Monthly!AY$7,$BE31,0):OFFSET([1]Monthly!AY$7,$BE32-1,0)))</f>
        <v>95.033333333333346</v>
      </c>
      <c r="AZ31" s="91">
        <f ca="1">IF(SUM(OFFSET([1]Monthly!AZ$7,$BE31,0):OFFSET([1]Monthly!AZ$7,$BE32-1,0))=0,"",AVERAGE(OFFSET([1]Monthly!AZ$7,$BE31,0):OFFSET([1]Monthly!AZ$7,$BE32-1,0)))</f>
        <v>87.664166666666674</v>
      </c>
      <c r="BA31" s="91" t="str">
        <f ca="1">IF(SUM(OFFSET([1]Monthly!BA$7,$BE31,0):OFFSET([1]Monthly!BA$7,$BE32-1,0))=0,"",AVERAGE(OFFSET([1]Monthly!BA$7,$BE31,0):OFFSET([1]Monthly!BA$7,$BE32-1,0)))</f>
        <v/>
      </c>
      <c r="BB31" s="91">
        <f ca="1">IF(SUM(OFFSET([1]Monthly!BB$7,$BE31,0):OFFSET([1]Monthly!BB$7,$BE32-1,0))=0,"",AVERAGE(OFFSET([1]Monthly!BB$7,$BE31,0):OFFSET([1]Monthly!BB$7,$BE32-1,0)))</f>
        <v>92.810166666666689</v>
      </c>
      <c r="BE31" s="170">
        <f t="shared" si="0"/>
        <v>78</v>
      </c>
    </row>
    <row r="32" spans="1:57">
      <c r="A32" s="166">
        <v>35400</v>
      </c>
      <c r="B32" s="91">
        <v>94.8611111111111</v>
      </c>
      <c r="C32" s="91">
        <v>92.444444444444443</v>
      </c>
      <c r="D32" s="91">
        <v>99</v>
      </c>
      <c r="E32" s="91" t="s">
        <v>28</v>
      </c>
      <c r="F32" s="91">
        <v>94.620370370370367</v>
      </c>
      <c r="G32" s="91" t="s">
        <v>28</v>
      </c>
      <c r="H32" s="91">
        <v>89.600000000000009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 t="s">
        <v>28</v>
      </c>
      <c r="U32" s="167" t="s">
        <v>28</v>
      </c>
      <c r="V32" s="167" t="s">
        <v>28</v>
      </c>
      <c r="W32" s="167" t="s">
        <v>28</v>
      </c>
      <c r="X32" s="167" t="s">
        <v>28</v>
      </c>
      <c r="Y32" s="167" t="s">
        <v>28</v>
      </c>
      <c r="Z32" s="167"/>
      <c r="AA32" s="167"/>
      <c r="AC32" s="91" t="s">
        <v>28</v>
      </c>
      <c r="AD32" s="91" t="s">
        <v>28</v>
      </c>
      <c r="AE32" s="91" t="s">
        <v>28</v>
      </c>
      <c r="AF32" s="91" t="s">
        <v>28</v>
      </c>
      <c r="AG32" s="91" t="s">
        <v>28</v>
      </c>
      <c r="AH32" s="91" t="s">
        <v>28</v>
      </c>
      <c r="AI32" s="91" t="s">
        <v>28</v>
      </c>
      <c r="AJ32" s="91" t="s">
        <v>28</v>
      </c>
      <c r="AK32" s="91" t="s">
        <v>28</v>
      </c>
      <c r="AO32" s="91" t="str">
        <f ca="1">IF(OFFSET([1]Monthly!AO$7,$BE33-1,0)="","",AVERAGE(OFFSET([1]Monthly!AO$7,$BE32,0):OFFSET([1]Monthly!AO$7,$BE33-1,0)))</f>
        <v/>
      </c>
      <c r="AP32" s="91" t="str">
        <f ca="1">IF(OFFSET([1]Monthly!AP$7,$BE33-1,0)="","",AVERAGE(OFFSET([1]Monthly!AP$7,$BE32,0):OFFSET([1]Monthly!AP$7,$BE33-1,0)))</f>
        <v/>
      </c>
      <c r="AQ32" s="91" t="str">
        <f ca="1">IF(OFFSET([1]Monthly!AQ$7,$BE33-1,0)="","",AVERAGE(OFFSET([1]Monthly!AQ$7,$BE32,0):OFFSET([1]Monthly!AQ$7,$BE33-1,0)))</f>
        <v/>
      </c>
      <c r="AV32" s="91">
        <f ca="1">IF(SUM(OFFSET([1]Monthly!AV$7,$BE32,0):OFFSET([1]Monthly!AV$7,$BE33-1,0))=0,"",AVERAGE(OFFSET([1]Monthly!AV$7,$BE32,0):OFFSET([1]Monthly!AV$7,$BE33-1,0)))</f>
        <v>87.5</v>
      </c>
      <c r="AW32" s="91">
        <f ca="1">IF(SUM(OFFSET([1]Monthly!AW$7,$BE32,0):OFFSET([1]Monthly!AW$7,$BE33-1,0))=0,"",AVERAGE(OFFSET([1]Monthly!AW$7,$BE32,0):OFFSET([1]Monthly!AW$7,$BE33-1,0)))</f>
        <v>85.542222222222222</v>
      </c>
      <c r="AX32" s="91">
        <f ca="1">IF(SUM(OFFSET([1]Monthly!AX$7,$BE32,0):OFFSET([1]Monthly!AX$7,$BE33-1,0))=0,"",AVERAGE(OFFSET([1]Monthly!AX$7,$BE32,0):OFFSET([1]Monthly!AX$7,$BE33-1,0)))</f>
        <v>85.55</v>
      </c>
      <c r="AY32" s="91">
        <f ca="1">IF(SUM(OFFSET([1]Monthly!AY$7,$BE32,0):OFFSET([1]Monthly!AY$7,$BE33-1,0))=0,"",AVERAGE(OFFSET([1]Monthly!AY$7,$BE32,0):OFFSET([1]Monthly!AY$7,$BE33-1,0)))</f>
        <v>85.55</v>
      </c>
      <c r="AZ32" s="91">
        <f ca="1">IF(SUM(OFFSET([1]Monthly!AZ$7,$BE32,0):OFFSET([1]Monthly!AZ$7,$BE33-1,0))=0,"",AVERAGE(OFFSET([1]Monthly!AZ$7,$BE32,0):OFFSET([1]Monthly!AZ$7,$BE33-1,0)))</f>
        <v>81.452500000000001</v>
      </c>
      <c r="BA32" s="91">
        <f ca="1">IF(SUM(OFFSET([1]Monthly!BA$7,$BE32,0):OFFSET([1]Monthly!BA$7,$BE33-1,0))=0,"",AVERAGE(OFFSET([1]Monthly!BA$7,$BE32,0):OFFSET([1]Monthly!BA$7,$BE33-1,0)))</f>
        <v>85</v>
      </c>
      <c r="BB32" s="91">
        <f ca="1">IF(SUM(OFFSET([1]Monthly!BB$7,$BE32,0):OFFSET([1]Monthly!BB$7,$BE33-1,0))=0,"",AVERAGE(OFFSET([1]Monthly!BB$7,$BE32,0):OFFSET([1]Monthly!BB$7,$BE33-1,0)))</f>
        <v>85.291833333333344</v>
      </c>
      <c r="BE32" s="170">
        <f t="shared" si="0"/>
        <v>81</v>
      </c>
    </row>
    <row r="33" spans="1:57">
      <c r="A33" s="166">
        <v>35490</v>
      </c>
      <c r="B33" s="91">
        <v>115.72916666666667</v>
      </c>
      <c r="C33" s="91">
        <v>107.0625</v>
      </c>
      <c r="D33" s="91">
        <v>112.6</v>
      </c>
      <c r="E33" s="91" t="s">
        <v>28</v>
      </c>
      <c r="F33" s="91">
        <v>112.17152777777778</v>
      </c>
      <c r="G33" s="91" t="s">
        <v>28</v>
      </c>
      <c r="H33" s="91">
        <v>105.17583333333334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 t="s">
        <v>28</v>
      </c>
      <c r="U33" s="167" t="s">
        <v>28</v>
      </c>
      <c r="V33" s="167" t="s">
        <v>28</v>
      </c>
      <c r="W33" s="167" t="s">
        <v>28</v>
      </c>
      <c r="X33" s="167" t="s">
        <v>28</v>
      </c>
      <c r="Y33" s="167" t="s">
        <v>28</v>
      </c>
      <c r="Z33" s="167"/>
      <c r="AA33" s="167"/>
      <c r="AC33" s="91" t="s">
        <v>28</v>
      </c>
      <c r="AD33" s="91" t="s">
        <v>28</v>
      </c>
      <c r="AE33" s="91" t="s">
        <v>28</v>
      </c>
      <c r="AF33" s="91" t="s">
        <v>28</v>
      </c>
      <c r="AG33" s="91" t="s">
        <v>28</v>
      </c>
      <c r="AH33" s="91" t="s">
        <v>28</v>
      </c>
      <c r="AI33" s="91" t="s">
        <v>28</v>
      </c>
      <c r="AJ33" s="91" t="s">
        <v>28</v>
      </c>
      <c r="AK33" s="91" t="s">
        <v>28</v>
      </c>
      <c r="AO33" s="91" t="str">
        <f ca="1">IF(OFFSET([1]Monthly!AO$7,$BE34-1,0)="","",AVERAGE(OFFSET([1]Monthly!AO$7,$BE33,0):OFFSET([1]Monthly!AO$7,$BE34-1,0)))</f>
        <v/>
      </c>
      <c r="AP33" s="91" t="str">
        <f ca="1">IF(OFFSET([1]Monthly!AP$7,$BE34-1,0)="","",AVERAGE(OFFSET([1]Monthly!AP$7,$BE33,0):OFFSET([1]Monthly!AP$7,$BE34-1,0)))</f>
        <v/>
      </c>
      <c r="AQ33" s="91" t="str">
        <f ca="1">IF(OFFSET([1]Monthly!AQ$7,$BE34-1,0)="","",AVERAGE(OFFSET([1]Monthly!AQ$7,$BE33,0):OFFSET([1]Monthly!AQ$7,$BE34-1,0)))</f>
        <v/>
      </c>
      <c r="AV33" s="91" t="str">
        <f ca="1">IF(SUM(OFFSET([1]Monthly!AV$7,$BE33,0):OFFSET([1]Monthly!AV$7,$BE34-1,0))=0,"",AVERAGE(OFFSET([1]Monthly!AV$7,$BE33,0):OFFSET([1]Monthly!AV$7,$BE34-1,0)))</f>
        <v/>
      </c>
      <c r="AW33" s="91">
        <f ca="1">IF(SUM(OFFSET([1]Monthly!AW$7,$BE33,0):OFFSET([1]Monthly!AW$7,$BE34-1,0))=0,"",AVERAGE(OFFSET([1]Monthly!AW$7,$BE33,0):OFFSET([1]Monthly!AW$7,$BE34-1,0)))</f>
        <v>101.10416666666667</v>
      </c>
      <c r="AX33" s="91">
        <f ca="1">IF(SUM(OFFSET([1]Monthly!AX$7,$BE33,0):OFFSET([1]Monthly!AX$7,$BE34-1,0))=0,"",AVERAGE(OFFSET([1]Monthly!AX$7,$BE33,0):OFFSET([1]Monthly!AX$7,$BE34-1,0)))</f>
        <v>97.924999999999997</v>
      </c>
      <c r="AY33" s="91">
        <f ca="1">IF(SUM(OFFSET([1]Monthly!AY$7,$BE33,0):OFFSET([1]Monthly!AY$7,$BE34-1,0))=0,"",AVERAGE(OFFSET([1]Monthly!AY$7,$BE33,0):OFFSET([1]Monthly!AY$7,$BE34-1,0)))</f>
        <v>98.816666666666663</v>
      </c>
      <c r="AZ33" s="91">
        <f ca="1">IF(SUM(OFFSET([1]Monthly!AZ$7,$BE33,0):OFFSET([1]Monthly!AZ$7,$BE34-1,0))=0,"",AVERAGE(OFFSET([1]Monthly!AZ$7,$BE33,0):OFFSET([1]Monthly!AZ$7,$BE34-1,0)))</f>
        <v>96.3035</v>
      </c>
      <c r="BA33" s="91">
        <f ca="1">IF(SUM(OFFSET([1]Monthly!BA$7,$BE33,0):OFFSET([1]Monthly!BA$7,$BE34-1,0))=0,"",AVERAGE(OFFSET([1]Monthly!BA$7,$BE33,0):OFFSET([1]Monthly!BA$7,$BE34-1,0)))</f>
        <v>100.44499999999999</v>
      </c>
      <c r="BB33" s="91">
        <f ca="1">IF(SUM(OFFSET([1]Monthly!BB$7,$BE33,0):OFFSET([1]Monthly!BB$7,$BE34-1,0))=0,"",AVERAGE(OFFSET([1]Monthly!BB$7,$BE33,0):OFFSET([1]Monthly!BB$7,$BE34-1,0)))</f>
        <v>102.1195</v>
      </c>
      <c r="BE33" s="170">
        <f t="shared" si="0"/>
        <v>84</v>
      </c>
    </row>
    <row r="34" spans="1:57">
      <c r="A34" s="166">
        <v>35582</v>
      </c>
      <c r="B34" s="91">
        <v>107.96944444444443</v>
      </c>
      <c r="C34" s="91">
        <v>106.10416666666667</v>
      </c>
      <c r="D34" s="91">
        <v>109.19499999999999</v>
      </c>
      <c r="E34" s="91" t="s">
        <v>28</v>
      </c>
      <c r="F34" s="91">
        <v>107.7562037037037</v>
      </c>
      <c r="G34" s="91" t="s">
        <v>28</v>
      </c>
      <c r="H34" s="91">
        <v>105.99472222222222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 t="s">
        <v>28</v>
      </c>
      <c r="U34" s="167" t="s">
        <v>28</v>
      </c>
      <c r="V34" s="167" t="s">
        <v>28</v>
      </c>
      <c r="W34" s="167" t="s">
        <v>28</v>
      </c>
      <c r="X34" s="167" t="s">
        <v>28</v>
      </c>
      <c r="Y34" s="167" t="s">
        <v>28</v>
      </c>
      <c r="Z34" s="167"/>
      <c r="AA34" s="167"/>
      <c r="AC34" s="91" t="s">
        <v>28</v>
      </c>
      <c r="AD34" s="91" t="s">
        <v>28</v>
      </c>
      <c r="AE34" s="91" t="s">
        <v>28</v>
      </c>
      <c r="AF34" s="91" t="s">
        <v>28</v>
      </c>
      <c r="AG34" s="91" t="s">
        <v>28</v>
      </c>
      <c r="AH34" s="91" t="s">
        <v>28</v>
      </c>
      <c r="AI34" s="91" t="s">
        <v>28</v>
      </c>
      <c r="AJ34" s="91" t="s">
        <v>28</v>
      </c>
      <c r="AK34" s="91" t="s">
        <v>28</v>
      </c>
      <c r="AO34" s="91" t="str">
        <f ca="1">IF(OFFSET([1]Monthly!AO$7,$BE35-1,0)="","",AVERAGE(OFFSET([1]Monthly!AO$7,$BE34,0):OFFSET([1]Monthly!AO$7,$BE35-1,0)))</f>
        <v/>
      </c>
      <c r="AP34" s="91" t="str">
        <f ca="1">IF(OFFSET([1]Monthly!AP$7,$BE35-1,0)="","",AVERAGE(OFFSET([1]Monthly!AP$7,$BE34,0):OFFSET([1]Monthly!AP$7,$BE35-1,0)))</f>
        <v/>
      </c>
      <c r="AQ34" s="91" t="str">
        <f ca="1">IF(OFFSET([1]Monthly!AQ$7,$BE35-1,0)="","",AVERAGE(OFFSET([1]Monthly!AQ$7,$BE34,0):OFFSET([1]Monthly!AQ$7,$BE35-1,0)))</f>
        <v/>
      </c>
      <c r="AV34" s="91" t="str">
        <f ca="1">IF(SUM(OFFSET([1]Monthly!AV$7,$BE34,0):OFFSET([1]Monthly!AV$7,$BE35-1,0))=0,"",AVERAGE(OFFSET([1]Monthly!AV$7,$BE34,0):OFFSET([1]Monthly!AV$7,$BE35-1,0)))</f>
        <v/>
      </c>
      <c r="AW34" s="91">
        <f ca="1">IF(SUM(OFFSET([1]Monthly!AW$7,$BE34,0):OFFSET([1]Monthly!AW$7,$BE35-1,0))=0,"",AVERAGE(OFFSET([1]Monthly!AW$7,$BE34,0):OFFSET([1]Monthly!AW$7,$BE35-1,0)))</f>
        <v>91.25</v>
      </c>
      <c r="AX34" s="91">
        <f ca="1">IF(SUM(OFFSET([1]Monthly!AX$7,$BE34,0):OFFSET([1]Monthly!AX$7,$BE35-1,0))=0,"",AVERAGE(OFFSET([1]Monthly!AX$7,$BE34,0):OFFSET([1]Monthly!AX$7,$BE35-1,0)))</f>
        <v>93.016666666666666</v>
      </c>
      <c r="AY34" s="91">
        <f ca="1">IF(SUM(OFFSET([1]Monthly!AY$7,$BE34,0):OFFSET([1]Monthly!AY$7,$BE35-1,0))=0,"",AVERAGE(OFFSET([1]Monthly!AY$7,$BE34,0):OFFSET([1]Monthly!AY$7,$BE35-1,0)))</f>
        <v>93.620833333333337</v>
      </c>
      <c r="AZ34" s="91">
        <f ca="1">IF(SUM(OFFSET([1]Monthly!AZ$7,$BE34,0):OFFSET([1]Monthly!AZ$7,$BE35-1,0))=0,"",AVERAGE(OFFSET([1]Monthly!AZ$7,$BE34,0):OFFSET([1]Monthly!AZ$7,$BE35-1,0)))</f>
        <v>88.415555555555557</v>
      </c>
      <c r="BA34" s="91">
        <f ca="1">IF(SUM(OFFSET([1]Monthly!BA$7,$BE34,0):OFFSET([1]Monthly!BA$7,$BE35-1,0))=0,"",AVERAGE(OFFSET([1]Monthly!BA$7,$BE34,0):OFFSET([1]Monthly!BA$7,$BE35-1,0)))</f>
        <v>90.249249999999989</v>
      </c>
      <c r="BB34" s="91">
        <f ca="1">IF(SUM(OFFSET([1]Monthly!BB$7,$BE34,0):OFFSET([1]Monthly!BB$7,$BE35-1,0))=0,"",AVERAGE(OFFSET([1]Monthly!BB$7,$BE34,0):OFFSET([1]Monthly!BB$7,$BE35-1,0)))</f>
        <v>91.56194444444445</v>
      </c>
      <c r="BE34" s="170">
        <f t="shared" si="0"/>
        <v>87</v>
      </c>
    </row>
    <row r="35" spans="1:57">
      <c r="A35" s="166">
        <v>35674</v>
      </c>
      <c r="B35" s="91">
        <v>99.895833333333329</v>
      </c>
      <c r="C35" s="91">
        <v>97.354166666666671</v>
      </c>
      <c r="D35" s="91">
        <v>96.98</v>
      </c>
      <c r="E35" s="91" t="s">
        <v>28</v>
      </c>
      <c r="F35" s="91">
        <v>98.076666666666668</v>
      </c>
      <c r="G35" s="91" t="s">
        <v>28</v>
      </c>
      <c r="H35" s="91">
        <v>91.108333333333334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 t="s">
        <v>28</v>
      </c>
      <c r="U35" s="167" t="s">
        <v>28</v>
      </c>
      <c r="V35" s="167" t="s">
        <v>28</v>
      </c>
      <c r="W35" s="167" t="s">
        <v>28</v>
      </c>
      <c r="X35" s="167" t="s">
        <v>28</v>
      </c>
      <c r="Y35" s="167" t="s">
        <v>28</v>
      </c>
      <c r="Z35" s="167"/>
      <c r="AA35" s="167"/>
      <c r="AC35" s="91" t="s">
        <v>28</v>
      </c>
      <c r="AD35" s="91" t="s">
        <v>28</v>
      </c>
      <c r="AE35" s="91" t="s">
        <v>28</v>
      </c>
      <c r="AF35" s="91" t="s">
        <v>28</v>
      </c>
      <c r="AG35" s="91" t="s">
        <v>28</v>
      </c>
      <c r="AH35" s="91" t="s">
        <v>28</v>
      </c>
      <c r="AI35" s="91" t="s">
        <v>28</v>
      </c>
      <c r="AJ35" s="91" t="s">
        <v>28</v>
      </c>
      <c r="AK35" s="91" t="s">
        <v>28</v>
      </c>
      <c r="AO35" s="91" t="str">
        <f ca="1">IF(OFFSET([1]Monthly!AO$7,$BE36-1,0)="","",AVERAGE(OFFSET([1]Monthly!AO$7,$BE35,0):OFFSET([1]Monthly!AO$7,$BE36-1,0)))</f>
        <v/>
      </c>
      <c r="AP35" s="91" t="str">
        <f ca="1">IF(OFFSET([1]Monthly!AP$7,$BE36-1,0)="","",AVERAGE(OFFSET([1]Monthly!AP$7,$BE35,0):OFFSET([1]Monthly!AP$7,$BE36-1,0)))</f>
        <v/>
      </c>
      <c r="AQ35" s="91" t="str">
        <f ca="1">IF(OFFSET([1]Monthly!AQ$7,$BE36-1,0)="","",AVERAGE(OFFSET([1]Monthly!AQ$7,$BE35,0):OFFSET([1]Monthly!AQ$7,$BE36-1,0)))</f>
        <v/>
      </c>
      <c r="AV35" s="91" t="str">
        <f ca="1">IF(SUM(OFFSET([1]Monthly!AV$7,$BE35,0):OFFSET([1]Monthly!AV$7,$BE36-1,0))=0,"",AVERAGE(OFFSET([1]Monthly!AV$7,$BE35,0):OFFSET([1]Monthly!AV$7,$BE36-1,0)))</f>
        <v/>
      </c>
      <c r="AW35" s="91">
        <f ca="1">IF(SUM(OFFSET([1]Monthly!AW$7,$BE35,0):OFFSET([1]Monthly!AW$7,$BE36-1,0))=0,"",AVERAGE(OFFSET([1]Monthly!AW$7,$BE35,0):OFFSET([1]Monthly!AW$7,$BE36-1,0)))</f>
        <v>90.375</v>
      </c>
      <c r="AX35" s="91">
        <f ca="1">IF(SUM(OFFSET([1]Monthly!AX$7,$BE35,0):OFFSET([1]Monthly!AX$7,$BE36-1,0))=0,"",AVERAGE(OFFSET([1]Monthly!AX$7,$BE35,0):OFFSET([1]Monthly!AX$7,$BE36-1,0)))</f>
        <v>86.216666666666654</v>
      </c>
      <c r="AY35" s="91">
        <f ca="1">IF(SUM(OFFSET([1]Monthly!AY$7,$BE35,0):OFFSET([1]Monthly!AY$7,$BE36-1,0))=0,"",AVERAGE(OFFSET([1]Monthly!AY$7,$BE35,0):OFFSET([1]Monthly!AY$7,$BE36-1,0)))</f>
        <v>84.577777777777783</v>
      </c>
      <c r="AZ35" s="91">
        <f ca="1">IF(SUM(OFFSET([1]Monthly!AZ$7,$BE35,0):OFFSET([1]Monthly!AZ$7,$BE36-1,0))=0,"",AVERAGE(OFFSET([1]Monthly!AZ$7,$BE35,0):OFFSET([1]Monthly!AZ$7,$BE36-1,0)))</f>
        <v>82.19883333333334</v>
      </c>
      <c r="BA35" s="91">
        <f ca="1">IF(SUM(OFFSET([1]Monthly!BA$7,$BE35,0):OFFSET([1]Monthly!BA$7,$BE36-1,0))=0,"",AVERAGE(OFFSET([1]Monthly!BA$7,$BE35,0):OFFSET([1]Monthly!BA$7,$BE36-1,0)))</f>
        <v>88.172499999999985</v>
      </c>
      <c r="BB35" s="91">
        <f ca="1">IF(SUM(OFFSET([1]Monthly!BB$7,$BE35,0):OFFSET([1]Monthly!BB$7,$BE36-1,0))=0,"",AVERAGE(OFFSET([1]Monthly!BB$7,$BE35,0):OFFSET([1]Monthly!BB$7,$BE36-1,0)))</f>
        <v>87.199666666666658</v>
      </c>
      <c r="BE35" s="170">
        <f t="shared" si="0"/>
        <v>90</v>
      </c>
    </row>
    <row r="36" spans="1:57">
      <c r="A36" s="166">
        <v>35765</v>
      </c>
      <c r="B36" s="91">
        <v>95.194444444444443</v>
      </c>
      <c r="C36" s="91">
        <v>92.061111111111117</v>
      </c>
      <c r="D36" s="91">
        <v>94.362222222222215</v>
      </c>
      <c r="E36" s="91" t="s">
        <v>28</v>
      </c>
      <c r="F36" s="91">
        <v>93.872592592592582</v>
      </c>
      <c r="G36" s="91" t="s">
        <v>28</v>
      </c>
      <c r="H36" s="91">
        <v>89.661666666666676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 t="s">
        <v>28</v>
      </c>
      <c r="U36" s="167" t="s">
        <v>28</v>
      </c>
      <c r="V36" s="167" t="s">
        <v>28</v>
      </c>
      <c r="W36" s="167" t="s">
        <v>28</v>
      </c>
      <c r="X36" s="167" t="s">
        <v>28</v>
      </c>
      <c r="Y36" s="167" t="s">
        <v>28</v>
      </c>
      <c r="Z36" s="167"/>
      <c r="AA36" s="167"/>
      <c r="AC36" s="91" t="s">
        <v>28</v>
      </c>
      <c r="AD36" s="91" t="s">
        <v>28</v>
      </c>
      <c r="AE36" s="91" t="s">
        <v>28</v>
      </c>
      <c r="AF36" s="91" t="s">
        <v>28</v>
      </c>
      <c r="AG36" s="91" t="s">
        <v>28</v>
      </c>
      <c r="AH36" s="91" t="s">
        <v>28</v>
      </c>
      <c r="AI36" s="91" t="s">
        <v>28</v>
      </c>
      <c r="AJ36" s="91" t="s">
        <v>28</v>
      </c>
      <c r="AK36" s="91" t="s">
        <v>28</v>
      </c>
      <c r="AO36" s="91" t="str">
        <f ca="1">IF(OFFSET([1]Monthly!AO$7,$BE37-1,0)="","",AVERAGE(OFFSET([1]Monthly!AO$7,$BE36,0):OFFSET([1]Monthly!AO$7,$BE37-1,0)))</f>
        <v/>
      </c>
      <c r="AP36" s="91" t="str">
        <f ca="1">IF(OFFSET([1]Monthly!AP$7,$BE37-1,0)="","",AVERAGE(OFFSET([1]Monthly!AP$7,$BE36,0):OFFSET([1]Monthly!AP$7,$BE37-1,0)))</f>
        <v/>
      </c>
      <c r="AQ36" s="91" t="str">
        <f ca="1">IF(OFFSET([1]Monthly!AQ$7,$BE37-1,0)="","",AVERAGE(OFFSET([1]Monthly!AQ$7,$BE36,0):OFFSET([1]Monthly!AQ$7,$BE37-1,0)))</f>
        <v/>
      </c>
      <c r="AV36" s="91" t="str">
        <f ca="1">IF(SUM(OFFSET([1]Monthly!AV$7,$BE36,0):OFFSET([1]Monthly!AV$7,$BE37-1,0))=0,"",AVERAGE(OFFSET([1]Monthly!AV$7,$BE36,0):OFFSET([1]Monthly!AV$7,$BE37-1,0)))</f>
        <v/>
      </c>
      <c r="AW36" s="91">
        <f ca="1">IF(SUM(OFFSET([1]Monthly!AW$7,$BE36,0):OFFSET([1]Monthly!AW$7,$BE37-1,0))=0,"",AVERAGE(OFFSET([1]Monthly!AW$7,$BE36,0):OFFSET([1]Monthly!AW$7,$BE37-1,0)))</f>
        <v>87.186111111111117</v>
      </c>
      <c r="AX36" s="91">
        <f ca="1">IF(SUM(OFFSET([1]Monthly!AX$7,$BE36,0):OFFSET([1]Monthly!AX$7,$BE37-1,0))=0,"",AVERAGE(OFFSET([1]Monthly!AX$7,$BE36,0):OFFSET([1]Monthly!AX$7,$BE37-1,0)))</f>
        <v>83.808333333333337</v>
      </c>
      <c r="AY36" s="91">
        <f ca="1">IF(SUM(OFFSET([1]Monthly!AY$7,$BE36,0):OFFSET([1]Monthly!AY$7,$BE37-1,0))=0,"",AVERAGE(OFFSET([1]Monthly!AY$7,$BE36,0):OFFSET([1]Monthly!AY$7,$BE37-1,0)))</f>
        <v>83.800333333333342</v>
      </c>
      <c r="AZ36" s="91">
        <f ca="1">IF(SUM(OFFSET([1]Monthly!AZ$7,$BE36,0):OFFSET([1]Monthly!AZ$7,$BE37-1,0))=0,"",AVERAGE(OFFSET([1]Monthly!AZ$7,$BE36,0):OFFSET([1]Monthly!AZ$7,$BE37-1,0)))</f>
        <v>77.148333333333341</v>
      </c>
      <c r="BA36" s="91">
        <f ca="1">IF(SUM(OFFSET([1]Monthly!BA$7,$BE36,0):OFFSET([1]Monthly!BA$7,$BE37-1,0))=0,"",AVERAGE(OFFSET([1]Monthly!BA$7,$BE36,0):OFFSET([1]Monthly!BA$7,$BE37-1,0)))</f>
        <v>78.919666666666672</v>
      </c>
      <c r="BB36" s="91">
        <f ca="1">IF(SUM(OFFSET([1]Monthly!BB$7,$BE36,0):OFFSET([1]Monthly!BB$7,$BE37-1,0))=0,"",AVERAGE(OFFSET([1]Monthly!BB$7,$BE36,0):OFFSET([1]Monthly!BB$7,$BE37-1,0)))</f>
        <v>82.074333333333328</v>
      </c>
      <c r="BE36" s="170">
        <f t="shared" si="0"/>
        <v>93</v>
      </c>
    </row>
    <row r="37" spans="1:57">
      <c r="A37" s="166">
        <v>35855</v>
      </c>
      <c r="B37" s="91">
        <v>91.0625</v>
      </c>
      <c r="C37" s="91">
        <v>85.569444444444443</v>
      </c>
      <c r="D37" s="91" t="s">
        <v>28</v>
      </c>
      <c r="E37" s="91" t="s">
        <v>28</v>
      </c>
      <c r="F37" s="91">
        <v>88.315972222222214</v>
      </c>
      <c r="G37" s="91" t="s">
        <v>28</v>
      </c>
      <c r="H37" s="91">
        <v>78.594166666666666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 t="s">
        <v>28</v>
      </c>
      <c r="U37" s="167" t="s">
        <v>28</v>
      </c>
      <c r="V37" s="167" t="s">
        <v>28</v>
      </c>
      <c r="W37" s="167" t="s">
        <v>28</v>
      </c>
      <c r="X37" s="167" t="s">
        <v>28</v>
      </c>
      <c r="Y37" s="167" t="s">
        <v>28</v>
      </c>
      <c r="Z37" s="167"/>
      <c r="AA37" s="167"/>
      <c r="AC37" s="91" t="s">
        <v>28</v>
      </c>
      <c r="AD37" s="91" t="s">
        <v>28</v>
      </c>
      <c r="AE37" s="91" t="s">
        <v>28</v>
      </c>
      <c r="AF37" s="91" t="s">
        <v>28</v>
      </c>
      <c r="AG37" s="91" t="s">
        <v>28</v>
      </c>
      <c r="AH37" s="91" t="s">
        <v>28</v>
      </c>
      <c r="AI37" s="91" t="s">
        <v>28</v>
      </c>
      <c r="AJ37" s="91" t="s">
        <v>28</v>
      </c>
      <c r="AK37" s="91" t="s">
        <v>28</v>
      </c>
      <c r="AO37" s="91" t="str">
        <f ca="1">IF(OFFSET([1]Monthly!AO$7,$BE38-1,0)="","",AVERAGE(OFFSET([1]Monthly!AO$7,$BE37,0):OFFSET([1]Monthly!AO$7,$BE38-1,0)))</f>
        <v/>
      </c>
      <c r="AP37" s="91" t="str">
        <f ca="1">IF(OFFSET([1]Monthly!AP$7,$BE38-1,0)="","",AVERAGE(OFFSET([1]Monthly!AP$7,$BE37,0):OFFSET([1]Monthly!AP$7,$BE38-1,0)))</f>
        <v/>
      </c>
      <c r="AQ37" s="91" t="str">
        <f ca="1">IF(OFFSET([1]Monthly!AQ$7,$BE38-1,0)="","",AVERAGE(OFFSET([1]Monthly!AQ$7,$BE37,0):OFFSET([1]Monthly!AQ$7,$BE38-1,0)))</f>
        <v/>
      </c>
      <c r="AV37" s="91" t="str">
        <f ca="1">IF(SUM(OFFSET([1]Monthly!AV$7,$BE37,0):OFFSET([1]Monthly!AV$7,$BE38-1,0))=0,"",AVERAGE(OFFSET([1]Monthly!AV$7,$BE37,0):OFFSET([1]Monthly!AV$7,$BE38-1,0)))</f>
        <v/>
      </c>
      <c r="AW37" s="91">
        <f ca="1">IF(SUM(OFFSET([1]Monthly!AW$7,$BE37,0):OFFSET([1]Monthly!AW$7,$BE38-1,0))=0,"",AVERAGE(OFFSET([1]Monthly!AW$7,$BE37,0):OFFSET([1]Monthly!AW$7,$BE38-1,0)))</f>
        <v>73.708333333333329</v>
      </c>
      <c r="AX37" s="91">
        <f ca="1">IF(SUM(OFFSET([1]Monthly!AX$7,$BE37,0):OFFSET([1]Monthly!AX$7,$BE38-1,0))=0,"",AVERAGE(OFFSET([1]Monthly!AX$7,$BE37,0):OFFSET([1]Monthly!AX$7,$BE38-1,0)))</f>
        <v>70.125</v>
      </c>
      <c r="AY37" s="91">
        <f ca="1">IF(SUM(OFFSET([1]Monthly!AY$7,$BE37,0):OFFSET([1]Monthly!AY$7,$BE38-1,0))=0,"",AVERAGE(OFFSET([1]Monthly!AY$7,$BE37,0):OFFSET([1]Monthly!AY$7,$BE38-1,0)))</f>
        <v>71.166666666666671</v>
      </c>
      <c r="AZ37" s="91">
        <f ca="1">IF(SUM(OFFSET([1]Monthly!AZ$7,$BE37,0):OFFSET([1]Monthly!AZ$7,$BE38-1,0))=0,"",AVERAGE(OFFSET([1]Monthly!AZ$7,$BE37,0):OFFSET([1]Monthly!AZ$7,$BE38-1,0)))</f>
        <v>68.548333333333332</v>
      </c>
      <c r="BA37" s="91">
        <f ca="1">IF(SUM(OFFSET([1]Monthly!BA$7,$BE37,0):OFFSET([1]Monthly!BA$7,$BE38-1,0))=0,"",AVERAGE(OFFSET([1]Monthly!BA$7,$BE37,0):OFFSET([1]Monthly!BA$7,$BE38-1,0)))</f>
        <v>70.645833333333329</v>
      </c>
      <c r="BB37" s="91">
        <f ca="1">IF(SUM(OFFSET([1]Monthly!BB$7,$BE37,0):OFFSET([1]Monthly!BB$7,$BE38-1,0))=0,"",AVERAGE(OFFSET([1]Monthly!BB$7,$BE37,0):OFFSET([1]Monthly!BB$7,$BE38-1,0)))</f>
        <v>72.691666666666677</v>
      </c>
      <c r="BE37" s="170">
        <f t="shared" si="0"/>
        <v>96</v>
      </c>
    </row>
    <row r="38" spans="1:57">
      <c r="A38" s="166">
        <v>35947</v>
      </c>
      <c r="B38" s="91">
        <v>80.100000000000009</v>
      </c>
      <c r="C38" s="91">
        <v>89.066666666666663</v>
      </c>
      <c r="D38" s="91">
        <v>88.023750000000007</v>
      </c>
      <c r="E38" s="91" t="s">
        <v>28</v>
      </c>
      <c r="F38" s="91">
        <v>84.744861111111106</v>
      </c>
      <c r="G38" s="91" t="s">
        <v>28</v>
      </c>
      <c r="H38" s="91">
        <v>82.029166666666669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 t="s">
        <v>28</v>
      </c>
      <c r="U38" s="167" t="s">
        <v>28</v>
      </c>
      <c r="V38" s="167" t="s">
        <v>28</v>
      </c>
      <c r="W38" s="167" t="s">
        <v>28</v>
      </c>
      <c r="X38" s="167" t="s">
        <v>28</v>
      </c>
      <c r="Y38" s="167" t="s">
        <v>28</v>
      </c>
      <c r="Z38" s="167"/>
      <c r="AA38" s="167"/>
      <c r="AC38" s="91" t="s">
        <v>28</v>
      </c>
      <c r="AD38" s="91" t="s">
        <v>28</v>
      </c>
      <c r="AE38" s="91" t="s">
        <v>28</v>
      </c>
      <c r="AF38" s="91" t="s">
        <v>28</v>
      </c>
      <c r="AG38" s="91" t="s">
        <v>28</v>
      </c>
      <c r="AH38" s="91" t="s">
        <v>28</v>
      </c>
      <c r="AI38" s="91" t="s">
        <v>28</v>
      </c>
      <c r="AJ38" s="91" t="s">
        <v>28</v>
      </c>
      <c r="AK38" s="91" t="s">
        <v>28</v>
      </c>
      <c r="AO38" s="91" t="str">
        <f ca="1">IF(OFFSET([1]Monthly!AO$7,$BE39-1,0)="","",AVERAGE(OFFSET([1]Monthly!AO$7,$BE38,0):OFFSET([1]Monthly!AO$7,$BE39-1,0)))</f>
        <v/>
      </c>
      <c r="AP38" s="91" t="str">
        <f ca="1">IF(OFFSET([1]Monthly!AP$7,$BE39-1,0)="","",AVERAGE(OFFSET([1]Monthly!AP$7,$BE38,0):OFFSET([1]Monthly!AP$7,$BE39-1,0)))</f>
        <v/>
      </c>
      <c r="AQ38" s="91" t="str">
        <f ca="1">IF(OFFSET([1]Monthly!AQ$7,$BE39-1,0)="","",AVERAGE(OFFSET([1]Monthly!AQ$7,$BE38,0):OFFSET([1]Monthly!AQ$7,$BE39-1,0)))</f>
        <v/>
      </c>
      <c r="AV38" s="91">
        <f ca="1">IF(SUM(OFFSET([1]Monthly!AV$7,$BE38,0):OFFSET([1]Monthly!AV$7,$BE39-1,0))=0,"",AVERAGE(OFFSET([1]Monthly!AV$7,$BE38,0):OFFSET([1]Monthly!AV$7,$BE39-1,0)))</f>
        <v>76.666666666666671</v>
      </c>
      <c r="AW38" s="91">
        <f ca="1">IF(SUM(OFFSET([1]Monthly!AW$7,$BE38,0):OFFSET([1]Monthly!AW$7,$BE39-1,0))=0,"",AVERAGE(OFFSET([1]Monthly!AW$7,$BE38,0):OFFSET([1]Monthly!AW$7,$BE39-1,0)))</f>
        <v>71.62777777777778</v>
      </c>
      <c r="AX38" s="91">
        <f ca="1">IF(SUM(OFFSET([1]Monthly!AX$7,$BE38,0):OFFSET([1]Monthly!AX$7,$BE39-1,0))=0,"",AVERAGE(OFFSET([1]Monthly!AX$7,$BE38,0):OFFSET([1]Monthly!AX$7,$BE39-1,0)))</f>
        <v>75.494444444444454</v>
      </c>
      <c r="AY38" s="91">
        <f ca="1">IF(SUM(OFFSET([1]Monthly!AY$7,$BE38,0):OFFSET([1]Monthly!AY$7,$BE39-1,0))=0,"",AVERAGE(OFFSET([1]Monthly!AY$7,$BE38,0):OFFSET([1]Monthly!AY$7,$BE39-1,0)))</f>
        <v>74.766666666666666</v>
      </c>
      <c r="AZ38" s="91">
        <f ca="1">IF(SUM(OFFSET([1]Monthly!AZ$7,$BE38,0):OFFSET([1]Monthly!AZ$7,$BE39-1,0))=0,"",AVERAGE(OFFSET([1]Monthly!AZ$7,$BE38,0):OFFSET([1]Monthly!AZ$7,$BE39-1,0)))</f>
        <v>72.343833333333336</v>
      </c>
      <c r="BA38" s="91">
        <f ca="1">IF(SUM(OFFSET([1]Monthly!BA$7,$BE38,0):OFFSET([1]Monthly!BA$7,$BE39-1,0))=0,"",AVERAGE(OFFSET([1]Monthly!BA$7,$BE38,0):OFFSET([1]Monthly!BA$7,$BE39-1,0)))</f>
        <v>73.050222222222217</v>
      </c>
      <c r="BB38" s="91">
        <f ca="1">IF(SUM(OFFSET([1]Monthly!BB$7,$BE38,0):OFFSET([1]Monthly!BB$7,$BE39-1,0))=0,"",AVERAGE(OFFSET([1]Monthly!BB$7,$BE38,0):OFFSET([1]Monthly!BB$7,$BE39-1,0)))</f>
        <v>77.893666666666661</v>
      </c>
      <c r="BE38" s="170">
        <f t="shared" si="0"/>
        <v>99</v>
      </c>
    </row>
    <row r="39" spans="1:57">
      <c r="A39" s="166">
        <v>36039</v>
      </c>
      <c r="B39" s="91">
        <v>78.729166666666671</v>
      </c>
      <c r="C39" s="91">
        <v>79.780555555555566</v>
      </c>
      <c r="D39" s="91">
        <v>77.333333333333329</v>
      </c>
      <c r="E39" s="91" t="s">
        <v>28</v>
      </c>
      <c r="F39" s="91">
        <v>78.61435185185185</v>
      </c>
      <c r="G39" s="91" t="s">
        <v>28</v>
      </c>
      <c r="H39" s="91">
        <v>73.845333333333329</v>
      </c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 t="s">
        <v>28</v>
      </c>
      <c r="U39" s="167" t="s">
        <v>28</v>
      </c>
      <c r="V39" s="167" t="s">
        <v>28</v>
      </c>
      <c r="W39" s="167" t="s">
        <v>28</v>
      </c>
      <c r="X39" s="167" t="s">
        <v>28</v>
      </c>
      <c r="Y39" s="167" t="s">
        <v>28</v>
      </c>
      <c r="Z39" s="167"/>
      <c r="AA39" s="167"/>
      <c r="AC39" s="91" t="s">
        <v>28</v>
      </c>
      <c r="AD39" s="91" t="s">
        <v>28</v>
      </c>
      <c r="AE39" s="91" t="s">
        <v>28</v>
      </c>
      <c r="AF39" s="91" t="s">
        <v>28</v>
      </c>
      <c r="AG39" s="91" t="s">
        <v>28</v>
      </c>
      <c r="AH39" s="91" t="s">
        <v>28</v>
      </c>
      <c r="AI39" s="91" t="s">
        <v>28</v>
      </c>
      <c r="AJ39" s="91" t="s">
        <v>28</v>
      </c>
      <c r="AK39" s="91" t="s">
        <v>28</v>
      </c>
      <c r="AO39" s="91" t="str">
        <f ca="1">IF(OFFSET([1]Monthly!AO$7,$BE40-1,0)="","",AVERAGE(OFFSET([1]Monthly!AO$7,$BE39,0):OFFSET([1]Monthly!AO$7,$BE40-1,0)))</f>
        <v/>
      </c>
      <c r="AP39" s="91" t="str">
        <f ca="1">IF(OFFSET([1]Monthly!AP$7,$BE40-1,0)="","",AVERAGE(OFFSET([1]Monthly!AP$7,$BE39,0):OFFSET([1]Monthly!AP$7,$BE40-1,0)))</f>
        <v/>
      </c>
      <c r="AQ39" s="91" t="str">
        <f ca="1">IF(OFFSET([1]Monthly!AQ$7,$BE40-1,0)="","",AVERAGE(OFFSET([1]Monthly!AQ$7,$BE39,0):OFFSET([1]Monthly!AQ$7,$BE40-1,0)))</f>
        <v/>
      </c>
      <c r="AV39" s="91">
        <f ca="1">IF(SUM(OFFSET([1]Monthly!AV$7,$BE39,0):OFFSET([1]Monthly!AV$7,$BE40-1,0))=0,"",AVERAGE(OFFSET([1]Monthly!AV$7,$BE39,0):OFFSET([1]Monthly!AV$7,$BE40-1,0)))</f>
        <v>82.5</v>
      </c>
      <c r="AW39" s="91">
        <f ca="1">IF(SUM(OFFSET([1]Monthly!AW$7,$BE39,0):OFFSET([1]Monthly!AW$7,$BE40-1,0))=0,"",AVERAGE(OFFSET([1]Monthly!AW$7,$BE39,0):OFFSET([1]Monthly!AW$7,$BE40-1,0)))</f>
        <v>85.145833333333329</v>
      </c>
      <c r="AX39" s="91">
        <f ca="1">IF(SUM(OFFSET([1]Monthly!AX$7,$BE39,0):OFFSET([1]Monthly!AX$7,$BE40-1,0))=0,"",AVERAGE(OFFSET([1]Monthly!AX$7,$BE39,0):OFFSET([1]Monthly!AX$7,$BE40-1,0)))</f>
        <v>82.17916666666666</v>
      </c>
      <c r="AY39" s="91">
        <f ca="1">IF(SUM(OFFSET([1]Monthly!AY$7,$BE39,0):OFFSET([1]Monthly!AY$7,$BE40-1,0))=0,"",AVERAGE(OFFSET([1]Monthly!AY$7,$BE39,0):OFFSET([1]Monthly!AY$7,$BE40-1,0)))</f>
        <v>82.6388888888889</v>
      </c>
      <c r="AZ39" s="91">
        <f ca="1">IF(SUM(OFFSET([1]Monthly!AZ$7,$BE39,0):OFFSET([1]Monthly!AZ$7,$BE40-1,0))=0,"",AVERAGE(OFFSET([1]Monthly!AZ$7,$BE39,0):OFFSET([1]Monthly!AZ$7,$BE40-1,0)))</f>
        <v>78.706666666666663</v>
      </c>
      <c r="BA39" s="91" t="str">
        <f ca="1">IF(SUM(OFFSET([1]Monthly!BA$7,$BE39,0):OFFSET([1]Monthly!BA$7,$BE40-1,0))=0,"",AVERAGE(OFFSET([1]Monthly!BA$7,$BE39,0):OFFSET([1]Monthly!BA$7,$BE40-1,0)))</f>
        <v/>
      </c>
      <c r="BB39" s="91">
        <f ca="1">IF(SUM(OFFSET([1]Monthly!BB$7,$BE39,0):OFFSET([1]Monthly!BB$7,$BE40-1,0))=0,"",AVERAGE(OFFSET([1]Monthly!BB$7,$BE39,0):OFFSET([1]Monthly!BB$7,$BE40-1,0)))</f>
        <v>80.214166666666657</v>
      </c>
      <c r="BE39" s="170">
        <f t="shared" si="0"/>
        <v>102</v>
      </c>
    </row>
    <row r="40" spans="1:57">
      <c r="A40" s="166">
        <v>36130</v>
      </c>
      <c r="B40" s="91">
        <v>74.222222222222229</v>
      </c>
      <c r="C40" s="91">
        <v>68.583333333333329</v>
      </c>
      <c r="D40" s="91">
        <v>68.790000000000006</v>
      </c>
      <c r="E40" s="91" t="s">
        <v>28</v>
      </c>
      <c r="F40" s="91">
        <v>71.389861111111117</v>
      </c>
      <c r="G40" s="91" t="s">
        <v>28</v>
      </c>
      <c r="H40" s="91">
        <v>65.63</v>
      </c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 t="s">
        <v>28</v>
      </c>
      <c r="U40" s="167" t="s">
        <v>28</v>
      </c>
      <c r="V40" s="167" t="s">
        <v>28</v>
      </c>
      <c r="W40" s="167" t="s">
        <v>28</v>
      </c>
      <c r="X40" s="167" t="s">
        <v>28</v>
      </c>
      <c r="Y40" s="167" t="s">
        <v>28</v>
      </c>
      <c r="Z40" s="167"/>
      <c r="AA40" s="167"/>
      <c r="AC40" s="91" t="s">
        <v>28</v>
      </c>
      <c r="AD40" s="91" t="s">
        <v>28</v>
      </c>
      <c r="AE40" s="91" t="s">
        <v>28</v>
      </c>
      <c r="AF40" s="91" t="s">
        <v>28</v>
      </c>
      <c r="AG40" s="91" t="s">
        <v>28</v>
      </c>
      <c r="AH40" s="91" t="s">
        <v>28</v>
      </c>
      <c r="AI40" s="91" t="s">
        <v>28</v>
      </c>
      <c r="AJ40" s="91" t="s">
        <v>28</v>
      </c>
      <c r="AK40" s="91" t="s">
        <v>28</v>
      </c>
      <c r="AO40" s="91" t="str">
        <f ca="1">IF(OFFSET([1]Monthly!AO$7,$BE41-1,0)="","",AVERAGE(OFFSET([1]Monthly!AO$7,$BE40,0):OFFSET([1]Monthly!AO$7,$BE41-1,0)))</f>
        <v/>
      </c>
      <c r="AP40" s="91" t="str">
        <f ca="1">IF(OFFSET([1]Monthly!AP$7,$BE41-1,0)="","",AVERAGE(OFFSET([1]Monthly!AP$7,$BE40,0):OFFSET([1]Monthly!AP$7,$BE41-1,0)))</f>
        <v/>
      </c>
      <c r="AQ40" s="91" t="str">
        <f ca="1">IF(OFFSET([1]Monthly!AQ$7,$BE41-1,0)="","",AVERAGE(OFFSET([1]Monthly!AQ$7,$BE40,0):OFFSET([1]Monthly!AQ$7,$BE41-1,0)))</f>
        <v/>
      </c>
      <c r="AV40" s="91" t="str">
        <f ca="1">IF(SUM(OFFSET([1]Monthly!AV$7,$BE40,0):OFFSET([1]Monthly!AV$7,$BE41-1,0))=0,"",AVERAGE(OFFSET([1]Monthly!AV$7,$BE40,0):OFFSET([1]Monthly!AV$7,$BE41-1,0)))</f>
        <v/>
      </c>
      <c r="AW40" s="91">
        <f ca="1">IF(SUM(OFFSET([1]Monthly!AW$7,$BE40,0):OFFSET([1]Monthly!AW$7,$BE41-1,0))=0,"",AVERAGE(OFFSET([1]Monthly!AW$7,$BE40,0):OFFSET([1]Monthly!AW$7,$BE41-1,0)))</f>
        <v>66.416666666666671</v>
      </c>
      <c r="AX40" s="91">
        <f ca="1">IF(SUM(OFFSET([1]Monthly!AX$7,$BE40,0):OFFSET([1]Monthly!AX$7,$BE41-1,0))=0,"",AVERAGE(OFFSET([1]Monthly!AX$7,$BE40,0):OFFSET([1]Monthly!AX$7,$BE41-1,0)))</f>
        <v>64.911111111111111</v>
      </c>
      <c r="AY40" s="91">
        <f ca="1">IF(SUM(OFFSET([1]Monthly!AY$7,$BE40,0):OFFSET([1]Monthly!AY$7,$BE41-1,0))=0,"",AVERAGE(OFFSET([1]Monthly!AY$7,$BE40,0):OFFSET([1]Monthly!AY$7,$BE41-1,0)))</f>
        <v>64.38333333333334</v>
      </c>
      <c r="AZ40" s="91">
        <f ca="1">IF(SUM(OFFSET([1]Monthly!AZ$7,$BE40,0):OFFSET([1]Monthly!AZ$7,$BE41-1,0))=0,"",AVERAGE(OFFSET([1]Monthly!AZ$7,$BE40,0):OFFSET([1]Monthly!AZ$7,$BE41-1,0)))</f>
        <v>60.24783333333334</v>
      </c>
      <c r="BA40" s="91">
        <f ca="1">IF(SUM(OFFSET([1]Monthly!BA$7,$BE40,0):OFFSET([1]Monthly!BA$7,$BE41-1,0))=0,"",AVERAGE(OFFSET([1]Monthly!BA$7,$BE40,0):OFFSET([1]Monthly!BA$7,$BE41-1,0)))</f>
        <v>60.016249999999999</v>
      </c>
      <c r="BB40" s="91">
        <f ca="1">IF(SUM(OFFSET([1]Monthly!BB$7,$BE40,0):OFFSET([1]Monthly!BB$7,$BE41-1,0))=0,"",AVERAGE(OFFSET([1]Monthly!BB$7,$BE40,0):OFFSET([1]Monthly!BB$7,$BE41-1,0)))</f>
        <v>63.725166666666667</v>
      </c>
      <c r="BE40" s="170">
        <f t="shared" si="0"/>
        <v>105</v>
      </c>
    </row>
    <row r="41" spans="1:57">
      <c r="A41" s="166">
        <v>36220</v>
      </c>
      <c r="B41" s="91">
        <v>81.325000000000003</v>
      </c>
      <c r="C41" s="91">
        <v>74.645833333333329</v>
      </c>
      <c r="D41" s="91">
        <v>73.75</v>
      </c>
      <c r="E41" s="91" t="s">
        <v>28</v>
      </c>
      <c r="F41" s="91">
        <v>76.972916666666663</v>
      </c>
      <c r="G41" s="91" t="s">
        <v>28</v>
      </c>
      <c r="H41" s="91">
        <v>73.36666666666666</v>
      </c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 t="s">
        <v>28</v>
      </c>
      <c r="U41" s="167" t="s">
        <v>28</v>
      </c>
      <c r="V41" s="167" t="s">
        <v>28</v>
      </c>
      <c r="W41" s="167" t="s">
        <v>28</v>
      </c>
      <c r="X41" s="167" t="s">
        <v>28</v>
      </c>
      <c r="Y41" s="167" t="s">
        <v>28</v>
      </c>
      <c r="Z41" s="167"/>
      <c r="AA41" s="167"/>
      <c r="AC41" s="91" t="s">
        <v>28</v>
      </c>
      <c r="AD41" s="91" t="s">
        <v>28</v>
      </c>
      <c r="AE41" s="91" t="s">
        <v>28</v>
      </c>
      <c r="AF41" s="91" t="s">
        <v>28</v>
      </c>
      <c r="AG41" s="91" t="s">
        <v>28</v>
      </c>
      <c r="AH41" s="91" t="s">
        <v>28</v>
      </c>
      <c r="AI41" s="91" t="s">
        <v>28</v>
      </c>
      <c r="AJ41" s="91" t="s">
        <v>28</v>
      </c>
      <c r="AK41" s="91" t="s">
        <v>28</v>
      </c>
      <c r="AO41" s="91" t="str">
        <f ca="1">IF(OFFSET([1]Monthly!AO$7,$BE42-1,0)="","",AVERAGE(OFFSET([1]Monthly!AO$7,$BE41,0):OFFSET([1]Monthly!AO$7,$BE42-1,0)))</f>
        <v/>
      </c>
      <c r="AP41" s="91" t="str">
        <f ca="1">IF(OFFSET([1]Monthly!AP$7,$BE42-1,0)="","",AVERAGE(OFFSET([1]Monthly!AP$7,$BE41,0):OFFSET([1]Monthly!AP$7,$BE42-1,0)))</f>
        <v/>
      </c>
      <c r="AQ41" s="91" t="str">
        <f ca="1">IF(OFFSET([1]Monthly!AQ$7,$BE42-1,0)="","",AVERAGE(OFFSET([1]Monthly!AQ$7,$BE41,0):OFFSET([1]Monthly!AQ$7,$BE42-1,0)))</f>
        <v/>
      </c>
      <c r="AV41" s="91" t="str">
        <f ca="1">IF(SUM(OFFSET([1]Monthly!AV$7,$BE41,0):OFFSET([1]Monthly!AV$7,$BE42-1,0))=0,"",AVERAGE(OFFSET([1]Monthly!AV$7,$BE41,0):OFFSET([1]Monthly!AV$7,$BE42-1,0)))</f>
        <v/>
      </c>
      <c r="AW41" s="91">
        <f ca="1">IF(SUM(OFFSET([1]Monthly!AW$7,$BE41,0):OFFSET([1]Monthly!AW$7,$BE42-1,0))=0,"",AVERAGE(OFFSET([1]Monthly!AW$7,$BE41,0):OFFSET([1]Monthly!AW$7,$BE42-1,0)))</f>
        <v>69.708333333333329</v>
      </c>
      <c r="AX41" s="91">
        <f ca="1">IF(SUM(OFFSET([1]Monthly!AX$7,$BE41,0):OFFSET([1]Monthly!AX$7,$BE42-1,0))=0,"",AVERAGE(OFFSET([1]Monthly!AX$7,$BE41,0):OFFSET([1]Monthly!AX$7,$BE42-1,0)))</f>
        <v>67.166666666666671</v>
      </c>
      <c r="AY41" s="91">
        <f ca="1">IF(SUM(OFFSET([1]Monthly!AY$7,$BE41,0):OFFSET([1]Monthly!AY$7,$BE42-1,0))=0,"",AVERAGE(OFFSET([1]Monthly!AY$7,$BE41,0):OFFSET([1]Monthly!AY$7,$BE42-1,0)))</f>
        <v>67.791666666666671</v>
      </c>
      <c r="AZ41" s="91">
        <f ca="1">IF(SUM(OFFSET([1]Monthly!AZ$7,$BE41,0):OFFSET([1]Monthly!AZ$7,$BE42-1,0))=0,"",AVERAGE(OFFSET([1]Monthly!AZ$7,$BE41,0):OFFSET([1]Monthly!AZ$7,$BE42-1,0)))</f>
        <v>61.87616666666667</v>
      </c>
      <c r="BA41" s="91">
        <f ca="1">IF(SUM(OFFSET([1]Monthly!BA$7,$BE41,0):OFFSET([1]Monthly!BA$7,$BE42-1,0))=0,"",AVERAGE(OFFSET([1]Monthly!BA$7,$BE41,0):OFFSET([1]Monthly!BA$7,$BE42-1,0)))</f>
        <v>64.593333333333348</v>
      </c>
      <c r="BB41" s="91">
        <f ca="1">IF(SUM(OFFSET([1]Monthly!BB$7,$BE41,0):OFFSET([1]Monthly!BB$7,$BE42-1,0))=0,"",AVERAGE(OFFSET([1]Monthly!BB$7,$BE41,0):OFFSET([1]Monthly!BB$7,$BE42-1,0)))</f>
        <v>65.057500000000005</v>
      </c>
      <c r="BE41" s="170">
        <f t="shared" si="0"/>
        <v>108</v>
      </c>
    </row>
    <row r="42" spans="1:57">
      <c r="A42" s="166">
        <v>36312</v>
      </c>
      <c r="B42" s="91">
        <v>77.75</v>
      </c>
      <c r="C42" s="91">
        <v>84.375</v>
      </c>
      <c r="D42" s="91">
        <v>96.75</v>
      </c>
      <c r="E42" s="91" t="s">
        <v>28</v>
      </c>
      <c r="F42" s="91">
        <v>82.59375</v>
      </c>
      <c r="G42" s="91" t="s">
        <v>28</v>
      </c>
      <c r="H42" s="91">
        <v>85.506666666666661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 t="s">
        <v>28</v>
      </c>
      <c r="U42" s="167" t="s">
        <v>28</v>
      </c>
      <c r="V42" s="167" t="s">
        <v>28</v>
      </c>
      <c r="W42" s="167" t="s">
        <v>28</v>
      </c>
      <c r="X42" s="167" t="s">
        <v>28</v>
      </c>
      <c r="Y42" s="167" t="s">
        <v>28</v>
      </c>
      <c r="Z42" s="167"/>
      <c r="AA42" s="167"/>
      <c r="AC42" s="91" t="s">
        <v>28</v>
      </c>
      <c r="AD42" s="91" t="s">
        <v>28</v>
      </c>
      <c r="AE42" s="91" t="s">
        <v>28</v>
      </c>
      <c r="AF42" s="91" t="s">
        <v>28</v>
      </c>
      <c r="AG42" s="91" t="s">
        <v>28</v>
      </c>
      <c r="AH42" s="91" t="s">
        <v>28</v>
      </c>
      <c r="AI42" s="91" t="s">
        <v>28</v>
      </c>
      <c r="AJ42" s="91" t="s">
        <v>28</v>
      </c>
      <c r="AK42" s="91" t="s">
        <v>28</v>
      </c>
      <c r="AO42" s="91" t="str">
        <f ca="1">IF(OFFSET([1]Monthly!AO$7,$BE43-1,0)="","",AVERAGE(OFFSET([1]Monthly!AO$7,$BE42,0):OFFSET([1]Monthly!AO$7,$BE43-1,0)))</f>
        <v/>
      </c>
      <c r="AP42" s="91" t="str">
        <f ca="1">IF(OFFSET([1]Monthly!AP$7,$BE43-1,0)="","",AVERAGE(OFFSET([1]Monthly!AP$7,$BE42,0):OFFSET([1]Monthly!AP$7,$BE43-1,0)))</f>
        <v/>
      </c>
      <c r="AQ42" s="91" t="str">
        <f ca="1">IF(OFFSET([1]Monthly!AQ$7,$BE43-1,0)="","",AVERAGE(OFFSET([1]Monthly!AQ$7,$BE42,0):OFFSET([1]Monthly!AQ$7,$BE43-1,0)))</f>
        <v/>
      </c>
      <c r="AV42" s="91" t="str">
        <f ca="1">IF(SUM(OFFSET([1]Monthly!AV$7,$BE42,0):OFFSET([1]Monthly!AV$7,$BE43-1,0))=0,"",AVERAGE(OFFSET([1]Monthly!AV$7,$BE42,0):OFFSET([1]Monthly!AV$7,$BE43-1,0)))</f>
        <v/>
      </c>
      <c r="AW42" s="91">
        <f ca="1">IF(SUM(OFFSET([1]Monthly!AW$7,$BE42,0):OFFSET([1]Monthly!AW$7,$BE43-1,0))=0,"",AVERAGE(OFFSET([1]Monthly!AW$7,$BE42,0):OFFSET([1]Monthly!AW$7,$BE43-1,0)))</f>
        <v>79.9375</v>
      </c>
      <c r="AX42" s="91">
        <f ca="1">IF(SUM(OFFSET([1]Monthly!AX$7,$BE42,0):OFFSET([1]Monthly!AX$7,$BE43-1,0))=0,"",AVERAGE(OFFSET([1]Monthly!AX$7,$BE42,0):OFFSET([1]Monthly!AX$7,$BE43-1,0)))</f>
        <v>80.016666666666666</v>
      </c>
      <c r="AY42" s="91">
        <f ca="1">IF(SUM(OFFSET([1]Monthly!AY$7,$BE42,0):OFFSET([1]Monthly!AY$7,$BE43-1,0))=0,"",AVERAGE(OFFSET([1]Monthly!AY$7,$BE42,0):OFFSET([1]Monthly!AY$7,$BE43-1,0)))</f>
        <v>79.458333333333329</v>
      </c>
      <c r="AZ42" s="91">
        <f ca="1">IF(SUM(OFFSET([1]Monthly!AZ$7,$BE42,0):OFFSET([1]Monthly!AZ$7,$BE43-1,0))=0,"",AVERAGE(OFFSET([1]Monthly!AZ$7,$BE42,0):OFFSET([1]Monthly!AZ$7,$BE43-1,0)))</f>
        <v>74.342833333333331</v>
      </c>
      <c r="BA42" s="91">
        <f ca="1">IF(SUM(OFFSET([1]Monthly!BA$7,$BE42,0):OFFSET([1]Monthly!BA$7,$BE43-1,0))=0,"",AVERAGE(OFFSET([1]Monthly!BA$7,$BE42,0):OFFSET([1]Monthly!BA$7,$BE43-1,0)))</f>
        <v>76.859722222222217</v>
      </c>
      <c r="BB42" s="91">
        <f ca="1">IF(SUM(OFFSET([1]Monthly!BB$7,$BE42,0):OFFSET([1]Monthly!BB$7,$BE43-1,0))=0,"",AVERAGE(OFFSET([1]Monthly!BB$7,$BE42,0):OFFSET([1]Monthly!BB$7,$BE43-1,0)))</f>
        <v>79.031999999999996</v>
      </c>
      <c r="BE42" s="170">
        <f t="shared" si="0"/>
        <v>111</v>
      </c>
    </row>
    <row r="43" spans="1:57">
      <c r="A43" s="166">
        <v>36404</v>
      </c>
      <c r="B43" s="91">
        <v>77.57083333333334</v>
      </c>
      <c r="C43" s="91">
        <v>79.444444444444443</v>
      </c>
      <c r="D43" s="91">
        <v>82.791666666666657</v>
      </c>
      <c r="E43" s="91" t="s">
        <v>28</v>
      </c>
      <c r="F43" s="91">
        <v>79.425231481481475</v>
      </c>
      <c r="G43" s="91" t="s">
        <v>28</v>
      </c>
      <c r="H43" s="91">
        <v>75.907499999999999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 t="s">
        <v>28</v>
      </c>
      <c r="U43" s="167" t="s">
        <v>28</v>
      </c>
      <c r="V43" s="167" t="s">
        <v>28</v>
      </c>
      <c r="W43" s="167" t="s">
        <v>28</v>
      </c>
      <c r="X43" s="167" t="s">
        <v>28</v>
      </c>
      <c r="Y43" s="167" t="s">
        <v>28</v>
      </c>
      <c r="Z43" s="167"/>
      <c r="AA43" s="167"/>
      <c r="AC43" s="91" t="s">
        <v>28</v>
      </c>
      <c r="AD43" s="91" t="s">
        <v>28</v>
      </c>
      <c r="AE43" s="91" t="s">
        <v>28</v>
      </c>
      <c r="AF43" s="91" t="s">
        <v>28</v>
      </c>
      <c r="AG43" s="91" t="s">
        <v>28</v>
      </c>
      <c r="AH43" s="91" t="s">
        <v>28</v>
      </c>
      <c r="AI43" s="91" t="s">
        <v>28</v>
      </c>
      <c r="AJ43" s="91" t="s">
        <v>28</v>
      </c>
      <c r="AK43" s="91" t="s">
        <v>28</v>
      </c>
      <c r="AO43" s="91" t="str">
        <f ca="1">IF(OFFSET([1]Monthly!AO$7,$BE44-1,0)="","",AVERAGE(OFFSET([1]Monthly!AO$7,$BE43,0):OFFSET([1]Monthly!AO$7,$BE44-1,0)))</f>
        <v/>
      </c>
      <c r="AP43" s="91" t="str">
        <f ca="1">IF(OFFSET([1]Monthly!AP$7,$BE44-1,0)="","",AVERAGE(OFFSET([1]Monthly!AP$7,$BE43,0):OFFSET([1]Monthly!AP$7,$BE44-1,0)))</f>
        <v/>
      </c>
      <c r="AQ43" s="91" t="str">
        <f ca="1">IF(OFFSET([1]Monthly!AQ$7,$BE44-1,0)="","",AVERAGE(OFFSET([1]Monthly!AQ$7,$BE43,0):OFFSET([1]Monthly!AQ$7,$BE44-1,0)))</f>
        <v/>
      </c>
      <c r="AV43" s="91" t="str">
        <f ca="1">IF(SUM(OFFSET([1]Monthly!AV$7,$BE43,0):OFFSET([1]Monthly!AV$7,$BE44-1,0))=0,"",AVERAGE(OFFSET([1]Monthly!AV$7,$BE43,0):OFFSET([1]Monthly!AV$7,$BE44-1,0)))</f>
        <v/>
      </c>
      <c r="AW43" s="91">
        <f ca="1">IF(SUM(OFFSET([1]Monthly!AW$7,$BE43,0):OFFSET([1]Monthly!AW$7,$BE44-1,0))=0,"",AVERAGE(OFFSET([1]Monthly!AW$7,$BE43,0):OFFSET([1]Monthly!AW$7,$BE44-1,0)))</f>
        <v>80.208333333333329</v>
      </c>
      <c r="AX43" s="91">
        <f ca="1">IF(SUM(OFFSET([1]Monthly!AX$7,$BE43,0):OFFSET([1]Monthly!AX$7,$BE44-1,0))=0,"",AVERAGE(OFFSET([1]Monthly!AX$7,$BE43,0):OFFSET([1]Monthly!AX$7,$BE44-1,0)))</f>
        <v>80.483333333333334</v>
      </c>
      <c r="AY43" s="91">
        <f ca="1">IF(SUM(OFFSET([1]Monthly!AY$7,$BE43,0):OFFSET([1]Monthly!AY$7,$BE44-1,0))=0,"",AVERAGE(OFFSET([1]Monthly!AY$7,$BE43,0):OFFSET([1]Monthly!AY$7,$BE44-1,0)))</f>
        <v>79</v>
      </c>
      <c r="AZ43" s="91">
        <f ca="1">IF(SUM(OFFSET([1]Monthly!AZ$7,$BE43,0):OFFSET([1]Monthly!AZ$7,$BE44-1,0))=0,"",AVERAGE(OFFSET([1]Monthly!AZ$7,$BE43,0):OFFSET([1]Monthly!AZ$7,$BE44-1,0)))</f>
        <v>76.69916666666667</v>
      </c>
      <c r="BA43" s="91" t="str">
        <f ca="1">IF(SUM(OFFSET([1]Monthly!BA$7,$BE43,0):OFFSET([1]Monthly!BA$7,$BE44-1,0))=0,"",AVERAGE(OFFSET([1]Monthly!BA$7,$BE43,0):OFFSET([1]Monthly!BA$7,$BE44-1,0)))</f>
        <v/>
      </c>
      <c r="BB43" s="91">
        <f ca="1">IF(SUM(OFFSET([1]Monthly!BB$7,$BE43,0):OFFSET([1]Monthly!BB$7,$BE44-1,0))=0,"",AVERAGE(OFFSET([1]Monthly!BB$7,$BE43,0):OFFSET([1]Monthly!BB$7,$BE44-1,0)))</f>
        <v>79.697833333333335</v>
      </c>
      <c r="BE43" s="170">
        <f t="shared" si="0"/>
        <v>114</v>
      </c>
    </row>
    <row r="44" spans="1:57">
      <c r="A44" s="166">
        <v>36495</v>
      </c>
      <c r="B44" s="91">
        <v>82.1111111111111</v>
      </c>
      <c r="C44" s="91">
        <v>84.180555555555557</v>
      </c>
      <c r="D44" s="91">
        <v>82.083333333333329</v>
      </c>
      <c r="E44" s="91" t="s">
        <v>28</v>
      </c>
      <c r="F44" s="91">
        <v>82.791666666666671</v>
      </c>
      <c r="G44" s="91" t="s">
        <v>28</v>
      </c>
      <c r="H44" s="91">
        <v>76.334166666666661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 t="s">
        <v>28</v>
      </c>
      <c r="U44" s="167" t="s">
        <v>28</v>
      </c>
      <c r="V44" s="167" t="s">
        <v>28</v>
      </c>
      <c r="W44" s="167" t="s">
        <v>28</v>
      </c>
      <c r="X44" s="167" t="s">
        <v>28</v>
      </c>
      <c r="Y44" s="167" t="s">
        <v>28</v>
      </c>
      <c r="Z44" s="91" t="s">
        <v>28</v>
      </c>
      <c r="AA44" s="91" t="s">
        <v>28</v>
      </c>
      <c r="AC44" s="91" t="s">
        <v>28</v>
      </c>
      <c r="AD44" s="91" t="s">
        <v>28</v>
      </c>
      <c r="AE44" s="91" t="s">
        <v>28</v>
      </c>
      <c r="AF44" s="91" t="s">
        <v>28</v>
      </c>
      <c r="AG44" s="91" t="s">
        <v>28</v>
      </c>
      <c r="AH44" s="91" t="s">
        <v>28</v>
      </c>
      <c r="AI44" s="91" t="s">
        <v>28</v>
      </c>
      <c r="AJ44" s="91" t="s">
        <v>28</v>
      </c>
      <c r="AK44" s="91" t="s">
        <v>28</v>
      </c>
      <c r="AO44" s="91" t="str">
        <f ca="1">IF(OFFSET([1]Monthly!AO$7,$BE45-1,0)="","",AVERAGE(OFFSET([1]Monthly!AO$7,$BE44,0):OFFSET([1]Monthly!AO$7,$BE45-1,0)))</f>
        <v/>
      </c>
      <c r="AP44" s="91" t="str">
        <f ca="1">IF(OFFSET([1]Monthly!AP$7,$BE45-1,0)="","",AVERAGE(OFFSET([1]Monthly!AP$7,$BE44,0):OFFSET([1]Monthly!AP$7,$BE45-1,0)))</f>
        <v/>
      </c>
      <c r="AQ44" s="91" t="str">
        <f ca="1">IF(OFFSET([1]Monthly!AQ$7,$BE45-1,0)="","",AVERAGE(OFFSET([1]Monthly!AQ$7,$BE44,0):OFFSET([1]Monthly!AQ$7,$BE45-1,0)))</f>
        <v/>
      </c>
      <c r="AV44" s="91" t="str">
        <f ca="1">IF(SUM(OFFSET([1]Monthly!AV$7,$BE44,0):OFFSET([1]Monthly!AV$7,$BE45-1,0))=0,"",AVERAGE(OFFSET([1]Monthly!AV$7,$BE44,0):OFFSET([1]Monthly!AV$7,$BE45-1,0)))</f>
        <v/>
      </c>
      <c r="AW44" s="91">
        <f ca="1">IF(SUM(OFFSET([1]Monthly!AW$7,$BE44,0):OFFSET([1]Monthly!AW$7,$BE45-1,0))=0,"",AVERAGE(OFFSET([1]Monthly!AW$7,$BE44,0):OFFSET([1]Monthly!AW$7,$BE45-1,0)))</f>
        <v>75.083333333333329</v>
      </c>
      <c r="AX44" s="91">
        <f ca="1">IF(SUM(OFFSET([1]Monthly!AX$7,$BE44,0):OFFSET([1]Monthly!AX$7,$BE45-1,0))=0,"",AVERAGE(OFFSET([1]Monthly!AX$7,$BE44,0):OFFSET([1]Monthly!AX$7,$BE45-1,0)))</f>
        <v>73.708333333333329</v>
      </c>
      <c r="AY44" s="91">
        <f ca="1">IF(SUM(OFFSET([1]Monthly!AY$7,$BE44,0):OFFSET([1]Monthly!AY$7,$BE45-1,0))=0,"",AVERAGE(OFFSET([1]Monthly!AY$7,$BE44,0):OFFSET([1]Monthly!AY$7,$BE45-1,0)))</f>
        <v>74.625</v>
      </c>
      <c r="AZ44" s="91">
        <f ca="1">IF(SUM(OFFSET([1]Monthly!AZ$7,$BE44,0):OFFSET([1]Monthly!AZ$7,$BE45-1,0))=0,"",AVERAGE(OFFSET([1]Monthly!AZ$7,$BE44,0):OFFSET([1]Monthly!AZ$7,$BE45-1,0)))</f>
        <v>69.34666666666665</v>
      </c>
      <c r="BA44" s="91">
        <f ca="1">IF(SUM(OFFSET([1]Monthly!BA$7,$BE44,0):OFFSET([1]Monthly!BA$7,$BE45-1,0))=0,"",AVERAGE(OFFSET([1]Monthly!BA$7,$BE44,0):OFFSET([1]Monthly!BA$7,$BE45-1,0)))</f>
        <v>71.696666666666658</v>
      </c>
      <c r="BB44" s="91">
        <f ca="1">IF(SUM(OFFSET([1]Monthly!BB$7,$BE44,0):OFFSET([1]Monthly!BB$7,$BE45-1,0))=0,"",AVERAGE(OFFSET([1]Monthly!BB$7,$BE44,0):OFFSET([1]Monthly!BB$7,$BE45-1,0)))</f>
        <v>73</v>
      </c>
      <c r="BE44" s="170">
        <f t="shared" si="0"/>
        <v>117</v>
      </c>
    </row>
    <row r="45" spans="1:57">
      <c r="A45" s="166">
        <v>36586</v>
      </c>
      <c r="B45" s="91">
        <v>94.583333333333329</v>
      </c>
      <c r="C45" s="91">
        <v>93.841666666666654</v>
      </c>
      <c r="D45" s="91">
        <v>85.958333333333329</v>
      </c>
      <c r="E45" s="91" t="s">
        <v>28</v>
      </c>
      <c r="F45" s="91">
        <v>91.461111111111109</v>
      </c>
      <c r="G45" s="91" t="s">
        <v>28</v>
      </c>
      <c r="H45" s="91">
        <v>80.607500000000002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 t="s">
        <v>28</v>
      </c>
      <c r="U45" s="167">
        <v>73.770833333333329</v>
      </c>
      <c r="V45" s="167" t="s">
        <v>28</v>
      </c>
      <c r="W45" s="167" t="s">
        <v>28</v>
      </c>
      <c r="X45" s="167" t="s">
        <v>28</v>
      </c>
      <c r="Y45" s="167" t="s">
        <v>28</v>
      </c>
      <c r="Z45" s="91" t="s">
        <v>28</v>
      </c>
      <c r="AA45" s="91" t="s">
        <v>28</v>
      </c>
      <c r="AC45" s="91" t="s">
        <v>28</v>
      </c>
      <c r="AD45" s="91" t="s">
        <v>28</v>
      </c>
      <c r="AE45" s="91" t="s">
        <v>28</v>
      </c>
      <c r="AF45" s="91" t="s">
        <v>28</v>
      </c>
      <c r="AG45" s="91" t="s">
        <v>28</v>
      </c>
      <c r="AH45" s="91" t="s">
        <v>28</v>
      </c>
      <c r="AI45" s="91" t="s">
        <v>28</v>
      </c>
      <c r="AJ45" s="91" t="s">
        <v>28</v>
      </c>
      <c r="AK45" s="91" t="s">
        <v>28</v>
      </c>
      <c r="AO45" s="91" t="str">
        <f ca="1">IF(OFFSET([1]Monthly!AO$7,$BE46-1,0)="","",AVERAGE(OFFSET([1]Monthly!AO$7,$BE45,0):OFFSET([1]Monthly!AO$7,$BE46-1,0)))</f>
        <v/>
      </c>
      <c r="AP45" s="91" t="str">
        <f ca="1">IF(OFFSET([1]Monthly!AP$7,$BE46-1,0)="","",AVERAGE(OFFSET([1]Monthly!AP$7,$BE45,0):OFFSET([1]Monthly!AP$7,$BE46-1,0)))</f>
        <v/>
      </c>
      <c r="AQ45" s="91" t="str">
        <f ca="1">IF(OFFSET([1]Monthly!AQ$7,$BE46-1,0)="","",AVERAGE(OFFSET([1]Monthly!AQ$7,$BE45,0):OFFSET([1]Monthly!AQ$7,$BE46-1,0)))</f>
        <v/>
      </c>
      <c r="AV45" s="91">
        <f ca="1">IF(SUM(OFFSET([1]Monthly!AV$7,$BE45,0):OFFSET([1]Monthly!AV$7,$BE46-1,0))=0,"",AVERAGE(OFFSET([1]Monthly!AV$7,$BE45,0):OFFSET([1]Monthly!AV$7,$BE46-1,0)))</f>
        <v>93.5</v>
      </c>
      <c r="AW45" s="91">
        <f ca="1">IF(SUM(OFFSET([1]Monthly!AW$7,$BE45,0):OFFSET([1]Monthly!AW$7,$BE46-1,0))=0,"",AVERAGE(OFFSET([1]Monthly!AW$7,$BE45,0):OFFSET([1]Monthly!AW$7,$BE46-1,0)))</f>
        <v>72.667666666666662</v>
      </c>
      <c r="AX45" s="91">
        <f ca="1">IF(SUM(OFFSET([1]Monthly!AX$7,$BE45,0):OFFSET([1]Monthly!AX$7,$BE46-1,0))=0,"",AVERAGE(OFFSET([1]Monthly!AX$7,$BE45,0):OFFSET([1]Monthly!AX$7,$BE46-1,0)))</f>
        <v>71.891666666666666</v>
      </c>
      <c r="AY45" s="91">
        <f ca="1">IF(SUM(OFFSET([1]Monthly!AY$7,$BE45,0):OFFSET([1]Monthly!AY$7,$BE46-1,0))=0,"",AVERAGE(OFFSET([1]Monthly!AY$7,$BE45,0):OFFSET([1]Monthly!AY$7,$BE46-1,0)))</f>
        <v>72.608333333333334</v>
      </c>
      <c r="AZ45" s="91">
        <f ca="1">IF(SUM(OFFSET([1]Monthly!AZ$7,$BE45,0):OFFSET([1]Monthly!AZ$7,$BE46-1,0))=0,"",AVERAGE(OFFSET([1]Monthly!AZ$7,$BE45,0):OFFSET([1]Monthly!AZ$7,$BE46-1,0)))</f>
        <v>66.912500000000009</v>
      </c>
      <c r="BA45" s="91">
        <f ca="1">IF(SUM(OFFSET([1]Monthly!BA$7,$BE45,0):OFFSET([1]Monthly!BA$7,$BE46-1,0))=0,"",AVERAGE(OFFSET([1]Monthly!BA$7,$BE45,0):OFFSET([1]Monthly!BA$7,$BE46-1,0)))</f>
        <v>69.352055555555566</v>
      </c>
      <c r="BB45" s="91">
        <f ca="1">IF(SUM(OFFSET([1]Monthly!BB$7,$BE45,0):OFFSET([1]Monthly!BB$7,$BE46-1,0))=0,"",AVERAGE(OFFSET([1]Monthly!BB$7,$BE45,0):OFFSET([1]Monthly!BB$7,$BE46-1,0)))</f>
        <v>72.654499999999999</v>
      </c>
      <c r="BE45" s="170">
        <f t="shared" si="0"/>
        <v>120</v>
      </c>
    </row>
    <row r="46" spans="1:57">
      <c r="A46" s="166">
        <v>36678</v>
      </c>
      <c r="B46" s="91">
        <v>97.358333333333334</v>
      </c>
      <c r="C46" s="91">
        <v>96.258333333333326</v>
      </c>
      <c r="D46" s="91">
        <v>110.04166666666667</v>
      </c>
      <c r="E46" s="91" t="s">
        <v>28</v>
      </c>
      <c r="F46" s="91">
        <v>101.21944444444445</v>
      </c>
      <c r="G46" s="91" t="s">
        <v>28</v>
      </c>
      <c r="H46" s="91">
        <v>94.739500000000007</v>
      </c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 t="s">
        <v>28</v>
      </c>
      <c r="U46" s="167">
        <v>82.170833333333334</v>
      </c>
      <c r="V46" s="167" t="s">
        <v>28</v>
      </c>
      <c r="W46" s="167" t="s">
        <v>28</v>
      </c>
      <c r="X46" s="167" t="s">
        <v>28</v>
      </c>
      <c r="Y46" s="167" t="s">
        <v>28</v>
      </c>
      <c r="Z46" s="91" t="s">
        <v>28</v>
      </c>
      <c r="AA46" s="91" t="s">
        <v>28</v>
      </c>
      <c r="AC46" s="91" t="s">
        <v>28</v>
      </c>
      <c r="AD46" s="91" t="s">
        <v>28</v>
      </c>
      <c r="AE46" s="91" t="s">
        <v>28</v>
      </c>
      <c r="AF46" s="91" t="s">
        <v>28</v>
      </c>
      <c r="AG46" s="91" t="s">
        <v>28</v>
      </c>
      <c r="AH46" s="91" t="s">
        <v>28</v>
      </c>
      <c r="AI46" s="91" t="s">
        <v>28</v>
      </c>
      <c r="AJ46" s="91" t="s">
        <v>28</v>
      </c>
      <c r="AK46" s="91" t="s">
        <v>28</v>
      </c>
      <c r="AO46" s="91" t="str">
        <f ca="1">IF(OFFSET([1]Monthly!AO$7,$BE47-1,0)="","",AVERAGE(OFFSET([1]Monthly!AO$7,$BE46,0):OFFSET([1]Monthly!AO$7,$BE47-1,0)))</f>
        <v/>
      </c>
      <c r="AP46" s="91" t="str">
        <f ca="1">IF(OFFSET([1]Monthly!AP$7,$BE47-1,0)="","",AVERAGE(OFFSET([1]Monthly!AP$7,$BE46,0):OFFSET([1]Monthly!AP$7,$BE47-1,0)))</f>
        <v/>
      </c>
      <c r="AQ46" s="91" t="str">
        <f ca="1">IF(OFFSET([1]Monthly!AQ$7,$BE47-1,0)="","",AVERAGE(OFFSET([1]Monthly!AQ$7,$BE46,0):OFFSET([1]Monthly!AQ$7,$BE47-1,0)))</f>
        <v/>
      </c>
      <c r="AV46" s="91">
        <f ca="1">IF(SUM(OFFSET([1]Monthly!AV$7,$BE46,0):OFFSET([1]Monthly!AV$7,$BE47-1,0))=0,"",AVERAGE(OFFSET([1]Monthly!AV$7,$BE46,0):OFFSET([1]Monthly!AV$7,$BE47-1,0)))</f>
        <v>93.683333333333337</v>
      </c>
      <c r="AW46" s="91">
        <f ca="1">IF(SUM(OFFSET([1]Monthly!AW$7,$BE46,0):OFFSET([1]Monthly!AW$7,$BE47-1,0))=0,"",AVERAGE(OFFSET([1]Monthly!AW$7,$BE46,0):OFFSET([1]Monthly!AW$7,$BE47-1,0)))</f>
        <v>91.424999999999997</v>
      </c>
      <c r="AX46" s="91">
        <f ca="1">IF(SUM(OFFSET([1]Monthly!AX$7,$BE46,0):OFFSET([1]Monthly!AX$7,$BE47-1,0))=0,"",AVERAGE(OFFSET([1]Monthly!AX$7,$BE46,0):OFFSET([1]Monthly!AX$7,$BE47-1,0)))</f>
        <v>93.466666666666654</v>
      </c>
      <c r="AY46" s="91">
        <f ca="1">IF(SUM(OFFSET([1]Monthly!AY$7,$BE46,0):OFFSET([1]Monthly!AY$7,$BE47-1,0))=0,"",AVERAGE(OFFSET([1]Monthly!AY$7,$BE46,0):OFFSET([1]Monthly!AY$7,$BE47-1,0)))</f>
        <v>92.197222222222237</v>
      </c>
      <c r="AZ46" s="91">
        <f ca="1">IF(SUM(OFFSET([1]Monthly!AZ$7,$BE46,0):OFFSET([1]Monthly!AZ$7,$BE47-1,0))=0,"",AVERAGE(OFFSET([1]Monthly!AZ$7,$BE46,0):OFFSET([1]Monthly!AZ$7,$BE47-1,0)))</f>
        <v>87.06583333333333</v>
      </c>
      <c r="BA46" s="91">
        <f ca="1">IF(SUM(OFFSET([1]Monthly!BA$7,$BE46,0):OFFSET([1]Monthly!BA$7,$BE47-1,0))=0,"",AVERAGE(OFFSET([1]Monthly!BA$7,$BE46,0):OFFSET([1]Monthly!BA$7,$BE47-1,0)))</f>
        <v>86.522500000000008</v>
      </c>
      <c r="BB46" s="91">
        <f ca="1">IF(SUM(OFFSET([1]Monthly!BB$7,$BE46,0):OFFSET([1]Monthly!BB$7,$BE47-1,0))=0,"",AVERAGE(OFFSET([1]Monthly!BB$7,$BE46,0):OFFSET([1]Monthly!BB$7,$BE47-1,0)))</f>
        <v>90.202499999999986</v>
      </c>
      <c r="BE46" s="170">
        <f t="shared" si="0"/>
        <v>123</v>
      </c>
    </row>
    <row r="47" spans="1:57">
      <c r="A47" s="166">
        <v>36770</v>
      </c>
      <c r="B47" s="91">
        <v>92.615277777777763</v>
      </c>
      <c r="C47" s="91">
        <v>94.108333333333334</v>
      </c>
      <c r="D47" s="91">
        <v>89.9375</v>
      </c>
      <c r="E47" s="91" t="s">
        <v>28</v>
      </c>
      <c r="F47" s="91">
        <v>92.220370370370361</v>
      </c>
      <c r="G47" s="91" t="s">
        <v>28</v>
      </c>
      <c r="H47" s="91">
        <v>81.774999999999991</v>
      </c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 t="s">
        <v>28</v>
      </c>
      <c r="U47" s="167">
        <v>82.790972222222223</v>
      </c>
      <c r="V47" s="167" t="s">
        <v>28</v>
      </c>
      <c r="W47" s="167" t="s">
        <v>28</v>
      </c>
      <c r="X47" s="167" t="s">
        <v>28</v>
      </c>
      <c r="Y47" s="167" t="s">
        <v>28</v>
      </c>
      <c r="Z47" s="91" t="s">
        <v>28</v>
      </c>
      <c r="AA47" s="91" t="s">
        <v>28</v>
      </c>
      <c r="AC47" s="91" t="s">
        <v>28</v>
      </c>
      <c r="AD47" s="91" t="s">
        <v>28</v>
      </c>
      <c r="AE47" s="91" t="s">
        <v>28</v>
      </c>
      <c r="AF47" s="91" t="s">
        <v>28</v>
      </c>
      <c r="AG47" s="91" t="s">
        <v>28</v>
      </c>
      <c r="AH47" s="91" t="s">
        <v>28</v>
      </c>
      <c r="AI47" s="91" t="s">
        <v>28</v>
      </c>
      <c r="AJ47" s="91" t="s">
        <v>28</v>
      </c>
      <c r="AK47" s="91" t="s">
        <v>28</v>
      </c>
      <c r="AO47" s="91" t="str">
        <f ca="1">IF(OFFSET([1]Monthly!AO$7,$BE48-1,0)="","",AVERAGE(OFFSET([1]Monthly!AO$7,$BE47,0):OFFSET([1]Monthly!AO$7,$BE48-1,0)))</f>
        <v/>
      </c>
      <c r="AP47" s="91" t="str">
        <f ca="1">IF(OFFSET([1]Monthly!AP$7,$BE48-1,0)="","",AVERAGE(OFFSET([1]Monthly!AP$7,$BE47,0):OFFSET([1]Monthly!AP$7,$BE48-1,0)))</f>
        <v/>
      </c>
      <c r="AQ47" s="91" t="str">
        <f ca="1">IF(OFFSET([1]Monthly!AQ$7,$BE48-1,0)="","",AVERAGE(OFFSET([1]Monthly!AQ$7,$BE47,0):OFFSET([1]Monthly!AQ$7,$BE48-1,0)))</f>
        <v/>
      </c>
      <c r="AV47" s="91" t="str">
        <f ca="1">IF(SUM(OFFSET([1]Monthly!AV$7,$BE47,0):OFFSET([1]Monthly!AV$7,$BE48-1,0))=0,"",AVERAGE(OFFSET([1]Monthly!AV$7,$BE47,0):OFFSET([1]Monthly!AV$7,$BE48-1,0)))</f>
        <v/>
      </c>
      <c r="AW47" s="91">
        <f ca="1">IF(SUM(OFFSET([1]Monthly!AW$7,$BE47,0):OFFSET([1]Monthly!AW$7,$BE48-1,0))=0,"",AVERAGE(OFFSET([1]Monthly!AW$7,$BE47,0):OFFSET([1]Monthly!AW$7,$BE48-1,0)))</f>
        <v>88.291666666666671</v>
      </c>
      <c r="AX47" s="91">
        <f ca="1">IF(SUM(OFFSET([1]Monthly!AX$7,$BE47,0):OFFSET([1]Monthly!AX$7,$BE48-1,0))=0,"",AVERAGE(OFFSET([1]Monthly!AX$7,$BE47,0):OFFSET([1]Monthly!AX$7,$BE48-1,0)))</f>
        <v>86.674999999999997</v>
      </c>
      <c r="AY47" s="91">
        <f ca="1">IF(SUM(OFFSET([1]Monthly!AY$7,$BE47,0):OFFSET([1]Monthly!AY$7,$BE48-1,0))=0,"",AVERAGE(OFFSET([1]Monthly!AY$7,$BE47,0):OFFSET([1]Monthly!AY$7,$BE48-1,0)))</f>
        <v>83.881249999999994</v>
      </c>
      <c r="AZ47" s="91">
        <f ca="1">IF(SUM(OFFSET([1]Monthly!AZ$7,$BE47,0):OFFSET([1]Monthly!AZ$7,$BE48-1,0))=0,"",AVERAGE(OFFSET([1]Monthly!AZ$7,$BE47,0):OFFSET([1]Monthly!AZ$7,$BE48-1,0)))</f>
        <v>77.875833333333333</v>
      </c>
      <c r="BA47" s="91">
        <f ca="1">IF(SUM(OFFSET([1]Monthly!BA$7,$BE47,0):OFFSET([1]Monthly!BA$7,$BE48-1,0))=0,"",AVERAGE(OFFSET([1]Monthly!BA$7,$BE47,0):OFFSET([1]Monthly!BA$7,$BE48-1,0)))</f>
        <v>69</v>
      </c>
      <c r="BB47" s="91">
        <f ca="1">IF(SUM(OFFSET([1]Monthly!BB$7,$BE47,0):OFFSET([1]Monthly!BB$7,$BE48-1,0))=0,"",AVERAGE(OFFSET([1]Monthly!BB$7,$BE47,0):OFFSET([1]Monthly!BB$7,$BE48-1,0)))</f>
        <v>79.710833333333326</v>
      </c>
      <c r="BE47" s="170">
        <f t="shared" si="0"/>
        <v>126</v>
      </c>
    </row>
    <row r="48" spans="1:57">
      <c r="A48" s="166">
        <v>36861</v>
      </c>
      <c r="B48" s="91">
        <v>98.6388888888889</v>
      </c>
      <c r="C48" s="91">
        <v>87.886111111111106</v>
      </c>
      <c r="D48" s="91">
        <v>79.308333333333337</v>
      </c>
      <c r="E48" s="91" t="s">
        <v>28</v>
      </c>
      <c r="F48" s="91">
        <v>88.611111111111128</v>
      </c>
      <c r="G48" s="91" t="s">
        <v>28</v>
      </c>
      <c r="H48" s="91">
        <v>80.908333333333317</v>
      </c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 t="s">
        <v>28</v>
      </c>
      <c r="U48" s="167">
        <v>75.413194444444443</v>
      </c>
      <c r="V48" s="167" t="s">
        <v>28</v>
      </c>
      <c r="W48" s="167" t="s">
        <v>28</v>
      </c>
      <c r="X48" s="167" t="s">
        <v>28</v>
      </c>
      <c r="Y48" s="167" t="s">
        <v>28</v>
      </c>
      <c r="Z48" s="91" t="s">
        <v>28</v>
      </c>
      <c r="AA48" s="91" t="s">
        <v>28</v>
      </c>
      <c r="AC48" s="91" t="s">
        <v>28</v>
      </c>
      <c r="AD48" s="91" t="s">
        <v>28</v>
      </c>
      <c r="AE48" s="91" t="s">
        <v>28</v>
      </c>
      <c r="AF48" s="91" t="s">
        <v>28</v>
      </c>
      <c r="AG48" s="91" t="s">
        <v>28</v>
      </c>
      <c r="AH48" s="91" t="s">
        <v>28</v>
      </c>
      <c r="AI48" s="91" t="s">
        <v>28</v>
      </c>
      <c r="AJ48" s="91" t="s">
        <v>28</v>
      </c>
      <c r="AK48" s="91" t="s">
        <v>28</v>
      </c>
      <c r="AO48" s="91" t="str">
        <f ca="1">IF(OFFSET([1]Monthly!AO$7,$BE49-1,0)="","",AVERAGE(OFFSET([1]Monthly!AO$7,$BE48,0):OFFSET([1]Monthly!AO$7,$BE49-1,0)))</f>
        <v/>
      </c>
      <c r="AP48" s="91" t="str">
        <f ca="1">IF(OFFSET([1]Monthly!AP$7,$BE49-1,0)="","",AVERAGE(OFFSET([1]Monthly!AP$7,$BE48,0):OFFSET([1]Monthly!AP$7,$BE49-1,0)))</f>
        <v/>
      </c>
      <c r="AQ48" s="91" t="str">
        <f ca="1">IF(OFFSET([1]Monthly!AQ$7,$BE49-1,0)="","",AVERAGE(OFFSET([1]Monthly!AQ$7,$BE48,0):OFFSET([1]Monthly!AQ$7,$BE49-1,0)))</f>
        <v/>
      </c>
      <c r="AV48" s="91">
        <f ca="1">IF(SUM(OFFSET([1]Monthly!AV$7,$BE48,0):OFFSET([1]Monthly!AV$7,$BE49-1,0))=0,"",AVERAGE(OFFSET([1]Monthly!AV$7,$BE48,0):OFFSET([1]Monthly!AV$7,$BE49-1,0)))</f>
        <v>68.25</v>
      </c>
      <c r="AW48" s="91">
        <f ca="1">IF(SUM(OFFSET([1]Monthly!AW$7,$BE48,0):OFFSET([1]Monthly!AW$7,$BE49-1,0))=0,"",AVERAGE(OFFSET([1]Monthly!AW$7,$BE48,0):OFFSET([1]Monthly!AW$7,$BE49-1,0)))</f>
        <v>73</v>
      </c>
      <c r="AX48" s="91">
        <f ca="1">IF(SUM(OFFSET([1]Monthly!AX$7,$BE48,0):OFFSET([1]Monthly!AX$7,$BE49-1,0))=0,"",AVERAGE(OFFSET([1]Monthly!AX$7,$BE48,0):OFFSET([1]Monthly!AX$7,$BE49-1,0)))</f>
        <v>70.125</v>
      </c>
      <c r="AY48" s="91">
        <f ca="1">IF(SUM(OFFSET([1]Monthly!AY$7,$BE48,0):OFFSET([1]Monthly!AY$7,$BE49-1,0))=0,"",AVERAGE(OFFSET([1]Monthly!AY$7,$BE48,0):OFFSET([1]Monthly!AY$7,$BE49-1,0)))</f>
        <v>70.595833333333331</v>
      </c>
      <c r="AZ48" s="91">
        <f ca="1">IF(SUM(OFFSET([1]Monthly!AZ$7,$BE48,0):OFFSET([1]Monthly!AZ$7,$BE49-1,0))=0,"",AVERAGE(OFFSET([1]Monthly!AZ$7,$BE48,0):OFFSET([1]Monthly!AZ$7,$BE49-1,0)))</f>
        <v>62.878611111111105</v>
      </c>
      <c r="BA48" s="91">
        <f ca="1">IF(SUM(OFFSET([1]Monthly!BA$7,$BE48,0):OFFSET([1]Monthly!BA$7,$BE49-1,0))=0,"",AVERAGE(OFFSET([1]Monthly!BA$7,$BE48,0):OFFSET([1]Monthly!BA$7,$BE49-1,0)))</f>
        <v>65.004722222222227</v>
      </c>
      <c r="BB48" s="91">
        <f ca="1">IF(SUM(OFFSET([1]Monthly!BB$7,$BE48,0):OFFSET([1]Monthly!BB$7,$BE49-1,0))=0,"",AVERAGE(OFFSET([1]Monthly!BB$7,$BE48,0):OFFSET([1]Monthly!BB$7,$BE49-1,0)))</f>
        <v>65.57138888888889</v>
      </c>
      <c r="BE48" s="170">
        <f t="shared" si="0"/>
        <v>129</v>
      </c>
    </row>
    <row r="49" spans="1:57">
      <c r="A49" s="166">
        <v>36951</v>
      </c>
      <c r="B49" s="91">
        <v>114.02083333333333</v>
      </c>
      <c r="C49" s="91">
        <v>102.99444444444445</v>
      </c>
      <c r="D49" s="91">
        <v>98.555555555555557</v>
      </c>
      <c r="E49" s="91">
        <v>108.12585185185185</v>
      </c>
      <c r="F49" s="91">
        <v>105.19027777777778</v>
      </c>
      <c r="G49" s="91" t="s">
        <v>28</v>
      </c>
      <c r="H49" s="91">
        <v>98.327500000000001</v>
      </c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 t="s">
        <v>28</v>
      </c>
      <c r="U49" s="167">
        <v>82.128472222222229</v>
      </c>
      <c r="V49" s="167" t="s">
        <v>28</v>
      </c>
      <c r="W49" s="167" t="s">
        <v>28</v>
      </c>
      <c r="X49" s="167" t="s">
        <v>28</v>
      </c>
      <c r="Y49" s="167" t="s">
        <v>28</v>
      </c>
      <c r="Z49" s="91" t="s">
        <v>28</v>
      </c>
      <c r="AA49" s="91" t="s">
        <v>28</v>
      </c>
      <c r="AC49" s="91" t="s">
        <v>28</v>
      </c>
      <c r="AD49" s="91" t="s">
        <v>28</v>
      </c>
      <c r="AE49" s="91" t="s">
        <v>28</v>
      </c>
      <c r="AF49" s="91" t="s">
        <v>28</v>
      </c>
      <c r="AG49" s="91" t="s">
        <v>28</v>
      </c>
      <c r="AH49" s="91" t="s">
        <v>28</v>
      </c>
      <c r="AI49" s="91" t="s">
        <v>28</v>
      </c>
      <c r="AJ49" s="91" t="s">
        <v>28</v>
      </c>
      <c r="AK49" s="91" t="s">
        <v>28</v>
      </c>
      <c r="AO49" s="91" t="str">
        <f ca="1">IF(OFFSET([1]Monthly!AO$7,$BE50-1,0)="","",AVERAGE(OFFSET([1]Monthly!AO$7,$BE49,0):OFFSET([1]Monthly!AO$7,$BE50-1,0)))</f>
        <v/>
      </c>
      <c r="AP49" s="91" t="str">
        <f ca="1">IF(OFFSET([1]Monthly!AP$7,$BE50-1,0)="","",AVERAGE(OFFSET([1]Monthly!AP$7,$BE49,0):OFFSET([1]Monthly!AP$7,$BE50-1,0)))</f>
        <v/>
      </c>
      <c r="AQ49" s="91" t="str">
        <f ca="1">IF(OFFSET([1]Monthly!AQ$7,$BE50-1,0)="","",AVERAGE(OFFSET([1]Monthly!AQ$7,$BE49,0):OFFSET([1]Monthly!AQ$7,$BE50-1,0)))</f>
        <v/>
      </c>
      <c r="AV49" s="91" t="str">
        <f ca="1">IF(SUM(OFFSET([1]Monthly!AV$7,$BE49,0):OFFSET([1]Monthly!AV$7,$BE50-1,0))=0,"",AVERAGE(OFFSET([1]Monthly!AV$7,$BE49,0):OFFSET([1]Monthly!AV$7,$BE50-1,0)))</f>
        <v/>
      </c>
      <c r="AW49" s="91">
        <f ca="1">IF(SUM(OFFSET([1]Monthly!AW$7,$BE49,0):OFFSET([1]Monthly!AW$7,$BE50-1,0))=0,"",AVERAGE(OFFSET([1]Monthly!AW$7,$BE49,0):OFFSET([1]Monthly!AW$7,$BE50-1,0)))</f>
        <v>81.083333333333329</v>
      </c>
      <c r="AX49" s="91">
        <f ca="1">IF(SUM(OFFSET([1]Monthly!AX$7,$BE49,0):OFFSET([1]Monthly!AX$7,$BE50-1,0))=0,"",AVERAGE(OFFSET([1]Monthly!AX$7,$BE49,0):OFFSET([1]Monthly!AX$7,$BE50-1,0)))</f>
        <v>78.180555555555557</v>
      </c>
      <c r="AY49" s="91">
        <f ca="1">IF(SUM(OFFSET([1]Monthly!AY$7,$BE49,0):OFFSET([1]Monthly!AY$7,$BE50-1,0))=0,"",AVERAGE(OFFSET([1]Monthly!AY$7,$BE49,0):OFFSET([1]Monthly!AY$7,$BE50-1,0)))</f>
        <v>78.847222222222229</v>
      </c>
      <c r="AZ49" s="91">
        <f ca="1">IF(SUM(OFFSET([1]Monthly!AZ$7,$BE49,0):OFFSET([1]Monthly!AZ$7,$BE50-1,0))=0,"",AVERAGE(OFFSET([1]Monthly!AZ$7,$BE49,0):OFFSET([1]Monthly!AZ$7,$BE50-1,0)))</f>
        <v>74.870333333333335</v>
      </c>
      <c r="BA49" s="91">
        <f ca="1">IF(SUM(OFFSET([1]Monthly!BA$7,$BE49,0):OFFSET([1]Monthly!BA$7,$BE50-1,0))=0,"",AVERAGE(OFFSET([1]Monthly!BA$7,$BE49,0):OFFSET([1]Monthly!BA$7,$BE50-1,0)))</f>
        <v>78.114166666666662</v>
      </c>
      <c r="BB49" s="91">
        <f ca="1">IF(SUM(OFFSET([1]Monthly!BB$7,$BE49,0):OFFSET([1]Monthly!BB$7,$BE50-1,0))=0,"",AVERAGE(OFFSET([1]Monthly!BB$7,$BE49,0):OFFSET([1]Monthly!BB$7,$BE50-1,0)))</f>
        <v>79.548333333333332</v>
      </c>
      <c r="BE49" s="170">
        <f t="shared" si="0"/>
        <v>132</v>
      </c>
    </row>
    <row r="50" spans="1:57">
      <c r="A50" s="166">
        <v>37043</v>
      </c>
      <c r="B50" s="91">
        <v>98.498611111111117</v>
      </c>
      <c r="C50" s="91">
        <v>92.583333333333329</v>
      </c>
      <c r="D50" s="91">
        <v>98.674999999999997</v>
      </c>
      <c r="E50" s="91">
        <v>91.654861111111117</v>
      </c>
      <c r="F50" s="91">
        <v>96.585648148148152</v>
      </c>
      <c r="G50" s="91" t="s">
        <v>28</v>
      </c>
      <c r="H50" s="91">
        <v>92.25</v>
      </c>
      <c r="I50" s="167"/>
      <c r="J50" s="167"/>
      <c r="K50" s="167"/>
      <c r="L50" s="167"/>
      <c r="M50" s="167"/>
      <c r="N50" s="167"/>
      <c r="O50" s="167"/>
      <c r="R50" s="167"/>
      <c r="S50" s="167"/>
      <c r="T50" s="167" t="s">
        <v>28</v>
      </c>
      <c r="U50" s="167">
        <v>81.341666666666669</v>
      </c>
      <c r="V50" s="167" t="s">
        <v>28</v>
      </c>
      <c r="W50" s="167" t="s">
        <v>28</v>
      </c>
      <c r="X50" s="167" t="s">
        <v>28</v>
      </c>
      <c r="Y50" s="167" t="s">
        <v>28</v>
      </c>
      <c r="Z50" s="91" t="s">
        <v>28</v>
      </c>
      <c r="AA50" s="91" t="s">
        <v>28</v>
      </c>
      <c r="AC50" s="91" t="s">
        <v>28</v>
      </c>
      <c r="AD50" s="91" t="s">
        <v>28</v>
      </c>
      <c r="AE50" s="91" t="s">
        <v>28</v>
      </c>
      <c r="AF50" s="91" t="s">
        <v>28</v>
      </c>
      <c r="AG50" s="91" t="s">
        <v>28</v>
      </c>
      <c r="AH50" s="91" t="s">
        <v>28</v>
      </c>
      <c r="AI50" s="91" t="s">
        <v>28</v>
      </c>
      <c r="AJ50" s="91" t="s">
        <v>28</v>
      </c>
      <c r="AK50" s="91" t="s">
        <v>28</v>
      </c>
      <c r="AO50" s="91" t="str">
        <f ca="1">IF(OFFSET([1]Monthly!AO$7,$BE51-1,0)="","",AVERAGE(OFFSET([1]Monthly!AO$7,$BE50,0):OFFSET([1]Monthly!AO$7,$BE51-1,0)))</f>
        <v/>
      </c>
      <c r="AP50" s="91" t="str">
        <f ca="1">IF(OFFSET([1]Monthly!AP$7,$BE51-1,0)="","",AVERAGE(OFFSET([1]Monthly!AP$7,$BE50,0):OFFSET([1]Monthly!AP$7,$BE51-1,0)))</f>
        <v/>
      </c>
      <c r="AQ50" s="91" t="str">
        <f ca="1">IF(OFFSET([1]Monthly!AQ$7,$BE51-1,0)="","",AVERAGE(OFFSET([1]Monthly!AQ$7,$BE50,0):OFFSET([1]Monthly!AQ$7,$BE51-1,0)))</f>
        <v/>
      </c>
      <c r="AV50" s="91" t="str">
        <f ca="1">IF(SUM(OFFSET([1]Monthly!AV$7,$BE50,0):OFFSET([1]Monthly!AV$7,$BE51-1,0))=0,"",AVERAGE(OFFSET([1]Monthly!AV$7,$BE50,0):OFFSET([1]Monthly!AV$7,$BE51-1,0)))</f>
        <v/>
      </c>
      <c r="AW50" s="91" t="str">
        <f ca="1">IF(SUM(OFFSET([1]Monthly!AW$7,$BE50,0):OFFSET([1]Monthly!AW$7,$BE51-1,0))=0,"",AVERAGE(OFFSET([1]Monthly!AW$7,$BE50,0):OFFSET([1]Monthly!AW$7,$BE51-1,0)))</f>
        <v/>
      </c>
      <c r="AX50" s="91" t="str">
        <f ca="1">IF(SUM(OFFSET([1]Monthly!AX$7,$BE50,0):OFFSET([1]Monthly!AX$7,$BE51-1,0))=0,"",AVERAGE(OFFSET([1]Monthly!AX$7,$BE50,0):OFFSET([1]Monthly!AX$7,$BE51-1,0)))</f>
        <v/>
      </c>
      <c r="AY50" s="91" t="str">
        <f ca="1">IF(SUM(OFFSET([1]Monthly!AY$7,$BE50,0):OFFSET([1]Monthly!AY$7,$BE51-1,0))=0,"",AVERAGE(OFFSET([1]Monthly!AY$7,$BE50,0):OFFSET([1]Monthly!AY$7,$BE51-1,0)))</f>
        <v/>
      </c>
      <c r="AZ50" s="91">
        <f ca="1">IF(SUM(OFFSET([1]Monthly!AZ$7,$BE50,0):OFFSET([1]Monthly!AZ$7,$BE51-1,0))=0,"",AVERAGE(OFFSET([1]Monthly!AZ$7,$BE50,0):OFFSET([1]Monthly!AZ$7,$BE51-1,0)))</f>
        <v>75.025555555555556</v>
      </c>
      <c r="BA50" s="91">
        <f ca="1">IF(SUM(OFFSET([1]Monthly!BA$7,$BE50,0):OFFSET([1]Monthly!BA$7,$BE51-1,0))=0,"",AVERAGE(OFFSET([1]Monthly!BA$7,$BE50,0):OFFSET([1]Monthly!BA$7,$BE51-1,0)))</f>
        <v>76.660000000000011</v>
      </c>
      <c r="BB50" s="91">
        <f ca="1">IF(SUM(OFFSET([1]Monthly!BB$7,$BE50,0):OFFSET([1]Monthly!BB$7,$BE51-1,0))=0,"",AVERAGE(OFFSET([1]Monthly!BB$7,$BE50,0):OFFSET([1]Monthly!BB$7,$BE51-1,0)))</f>
        <v>76.018333333333331</v>
      </c>
      <c r="BE50" s="170">
        <f t="shared" si="0"/>
        <v>135</v>
      </c>
    </row>
    <row r="51" spans="1:57">
      <c r="A51" s="166">
        <v>37135</v>
      </c>
      <c r="B51" s="91">
        <v>74.151388888888889</v>
      </c>
      <c r="C51" s="91">
        <v>62.8125</v>
      </c>
      <c r="D51" s="91">
        <v>64.021388888888893</v>
      </c>
      <c r="E51" s="91">
        <v>67.807444444444442</v>
      </c>
      <c r="F51" s="91">
        <v>66.995092592592599</v>
      </c>
      <c r="G51" s="91" t="s">
        <v>28</v>
      </c>
      <c r="H51" s="91">
        <v>62.708333333333336</v>
      </c>
      <c r="I51" s="167"/>
      <c r="J51" s="167"/>
      <c r="K51" s="167"/>
      <c r="L51" s="167"/>
      <c r="M51" s="167"/>
      <c r="N51" s="167"/>
      <c r="O51" s="167"/>
      <c r="R51" s="167"/>
      <c r="S51" s="167"/>
      <c r="T51" s="167" t="s">
        <v>28</v>
      </c>
      <c r="U51" s="167">
        <v>58.071527777777781</v>
      </c>
      <c r="V51" s="167" t="s">
        <v>28</v>
      </c>
      <c r="W51" s="167" t="s">
        <v>28</v>
      </c>
      <c r="X51" s="167" t="s">
        <v>28</v>
      </c>
      <c r="Y51" s="167" t="s">
        <v>28</v>
      </c>
      <c r="Z51" s="91" t="s">
        <v>28</v>
      </c>
      <c r="AA51" s="91" t="s">
        <v>28</v>
      </c>
      <c r="AC51" s="91" t="s">
        <v>28</v>
      </c>
      <c r="AD51" s="91" t="s">
        <v>28</v>
      </c>
      <c r="AE51" s="91" t="s">
        <v>28</v>
      </c>
      <c r="AF51" s="91" t="s">
        <v>28</v>
      </c>
      <c r="AG51" s="91" t="s">
        <v>28</v>
      </c>
      <c r="AH51" s="91" t="s">
        <v>28</v>
      </c>
      <c r="AI51" s="91" t="s">
        <v>28</v>
      </c>
      <c r="AJ51" s="91" t="s">
        <v>28</v>
      </c>
      <c r="AK51" s="91" t="s">
        <v>28</v>
      </c>
      <c r="AO51" s="91" t="str">
        <f ca="1">IF(OFFSET([1]Monthly!AO$7,$BE52-1,0)="","",AVERAGE(OFFSET([1]Monthly!AO$7,$BE51,0):OFFSET([1]Monthly!AO$7,$BE52-1,0)))</f>
        <v/>
      </c>
      <c r="AP51" s="91" t="str">
        <f ca="1">IF(OFFSET([1]Monthly!AP$7,$BE52-1,0)="","",AVERAGE(OFFSET([1]Monthly!AP$7,$BE51,0):OFFSET([1]Monthly!AP$7,$BE52-1,0)))</f>
        <v/>
      </c>
      <c r="AQ51" s="91" t="str">
        <f ca="1">IF(OFFSET([1]Monthly!AQ$7,$BE52-1,0)="","",AVERAGE(OFFSET([1]Monthly!AQ$7,$BE51,0):OFFSET([1]Monthly!AQ$7,$BE52-1,0)))</f>
        <v/>
      </c>
      <c r="AV51" s="91" t="str">
        <f ca="1">IF(SUM(OFFSET([1]Monthly!AV$7,$BE51,0):OFFSET([1]Monthly!AV$7,$BE52-1,0))=0,"",AVERAGE(OFFSET([1]Monthly!AV$7,$BE51,0):OFFSET([1]Monthly!AV$7,$BE52-1,0)))</f>
        <v/>
      </c>
      <c r="AW51" s="91" t="str">
        <f ca="1">IF(SUM(OFFSET([1]Monthly!AW$7,$BE51,0):OFFSET([1]Monthly!AW$7,$BE52-1,0))=0,"",AVERAGE(OFFSET([1]Monthly!AW$7,$BE51,0):OFFSET([1]Monthly!AW$7,$BE52-1,0)))</f>
        <v/>
      </c>
      <c r="AX51" s="91" t="str">
        <f ca="1">IF(SUM(OFFSET([1]Monthly!AX$7,$BE51,0):OFFSET([1]Monthly!AX$7,$BE52-1,0))=0,"",AVERAGE(OFFSET([1]Monthly!AX$7,$BE51,0):OFFSET([1]Monthly!AX$7,$BE52-1,0)))</f>
        <v/>
      </c>
      <c r="AY51" s="91" t="str">
        <f ca="1">IF(SUM(OFFSET([1]Monthly!AY$7,$BE51,0):OFFSET([1]Monthly!AY$7,$BE52-1,0))=0,"",AVERAGE(OFFSET([1]Monthly!AY$7,$BE51,0):OFFSET([1]Monthly!AY$7,$BE52-1,0)))</f>
        <v/>
      </c>
      <c r="AZ51" s="91">
        <f ca="1">IF(SUM(OFFSET([1]Monthly!AZ$7,$BE51,0):OFFSET([1]Monthly!AZ$7,$BE52-1,0))=0,"",AVERAGE(OFFSET([1]Monthly!AZ$7,$BE51,0):OFFSET([1]Monthly!AZ$7,$BE52-1,0)))</f>
        <v>44.981250000000003</v>
      </c>
      <c r="BA51" s="91">
        <f ca="1">IF(SUM(OFFSET([1]Monthly!BA$7,$BE51,0):OFFSET([1]Monthly!BA$7,$BE52-1,0))=0,"",AVERAGE(OFFSET([1]Monthly!BA$7,$BE51,0):OFFSET([1]Monthly!BA$7,$BE52-1,0)))</f>
        <v>50.344500000000004</v>
      </c>
      <c r="BB51" s="91">
        <f ca="1">IF(SUM(OFFSET([1]Monthly!BB$7,$BE51,0):OFFSET([1]Monthly!BB$7,$BE52-1,0))=0,"",AVERAGE(OFFSET([1]Monthly!BB$7,$BE51,0):OFFSET([1]Monthly!BB$7,$BE52-1,0)))</f>
        <v>52.329166666666673</v>
      </c>
      <c r="BE51" s="170">
        <f t="shared" si="0"/>
        <v>138</v>
      </c>
    </row>
    <row r="52" spans="1:57">
      <c r="A52" s="166">
        <v>37226</v>
      </c>
      <c r="B52" s="91">
        <v>72.048611111111128</v>
      </c>
      <c r="C52" s="91">
        <v>63.670833333333327</v>
      </c>
      <c r="D52" s="91">
        <v>70.375</v>
      </c>
      <c r="E52" s="91">
        <v>71.921370370370369</v>
      </c>
      <c r="F52" s="91">
        <v>68.698148148148164</v>
      </c>
      <c r="G52" s="91" t="s">
        <v>28</v>
      </c>
      <c r="H52" s="91">
        <v>63.50333333333333</v>
      </c>
      <c r="I52" s="167"/>
      <c r="J52" s="167"/>
      <c r="K52" s="167"/>
      <c r="L52" s="167"/>
      <c r="M52" s="167"/>
      <c r="N52" s="167"/>
      <c r="O52" s="167"/>
      <c r="R52" s="167"/>
      <c r="S52" s="167"/>
      <c r="T52" s="167" t="s">
        <v>28</v>
      </c>
      <c r="U52" s="167">
        <v>61.213750000000005</v>
      </c>
      <c r="V52" s="167" t="s">
        <v>28</v>
      </c>
      <c r="W52" s="167" t="s">
        <v>28</v>
      </c>
      <c r="X52" s="167" t="s">
        <v>28</v>
      </c>
      <c r="Y52" s="167" t="s">
        <v>28</v>
      </c>
      <c r="Z52" s="91" t="s">
        <v>28</v>
      </c>
      <c r="AA52" s="91" t="s">
        <v>28</v>
      </c>
      <c r="AC52" s="91" t="s">
        <v>28</v>
      </c>
      <c r="AD52" s="91" t="s">
        <v>28</v>
      </c>
      <c r="AE52" s="91" t="s">
        <v>28</v>
      </c>
      <c r="AF52" s="91" t="s">
        <v>28</v>
      </c>
      <c r="AG52" s="91" t="s">
        <v>28</v>
      </c>
      <c r="AH52" s="91" t="s">
        <v>28</v>
      </c>
      <c r="AI52" s="91" t="s">
        <v>28</v>
      </c>
      <c r="AJ52" s="91" t="s">
        <v>28</v>
      </c>
      <c r="AK52" s="91" t="s">
        <v>28</v>
      </c>
      <c r="AO52" s="91" t="str">
        <f ca="1">IF(OFFSET([1]Monthly!AO$7,$BE53-1,0)="","",AVERAGE(OFFSET([1]Monthly!AO$7,$BE52,0):OFFSET([1]Monthly!AO$7,$BE53-1,0)))</f>
        <v/>
      </c>
      <c r="AP52" s="91" t="str">
        <f ca="1">IF(OFFSET([1]Monthly!AP$7,$BE53-1,0)="","",AVERAGE(OFFSET([1]Monthly!AP$7,$BE52,0):OFFSET([1]Monthly!AP$7,$BE53-1,0)))</f>
        <v/>
      </c>
      <c r="AQ52" s="91" t="str">
        <f ca="1">IF(OFFSET([1]Monthly!AQ$7,$BE53-1,0)="","",AVERAGE(OFFSET([1]Monthly!AQ$7,$BE52,0):OFFSET([1]Monthly!AQ$7,$BE53-1,0)))</f>
        <v/>
      </c>
      <c r="AV52" s="91" t="str">
        <f ca="1">IF(SUM(OFFSET([1]Monthly!AV$7,$BE52,0):OFFSET([1]Monthly!AV$7,$BE53-1,0))=0,"",AVERAGE(OFFSET([1]Monthly!AV$7,$BE52,0):OFFSET([1]Monthly!AV$7,$BE53-1,0)))</f>
        <v/>
      </c>
      <c r="AW52" s="91" t="str">
        <f ca="1">IF(SUM(OFFSET([1]Monthly!AW$7,$BE52,0):OFFSET([1]Monthly!AW$7,$BE53-1,0))=0,"",AVERAGE(OFFSET([1]Monthly!AW$7,$BE52,0):OFFSET([1]Monthly!AW$7,$BE53-1,0)))</f>
        <v/>
      </c>
      <c r="AX52" s="91" t="str">
        <f ca="1">IF(SUM(OFFSET([1]Monthly!AX$7,$BE52,0):OFFSET([1]Monthly!AX$7,$BE53-1,0))=0,"",AVERAGE(OFFSET([1]Monthly!AX$7,$BE52,0):OFFSET([1]Monthly!AX$7,$BE53-1,0)))</f>
        <v/>
      </c>
      <c r="AY52" s="91" t="str">
        <f ca="1">IF(SUM(OFFSET([1]Monthly!AY$7,$BE52,0):OFFSET([1]Monthly!AY$7,$BE53-1,0))=0,"",AVERAGE(OFFSET([1]Monthly!AY$7,$BE52,0):OFFSET([1]Monthly!AY$7,$BE53-1,0)))</f>
        <v/>
      </c>
      <c r="AZ52" s="91">
        <f ca="1">IF(SUM(OFFSET([1]Monthly!AZ$7,$BE52,0):OFFSET([1]Monthly!AZ$7,$BE53-1,0))=0,"",AVERAGE(OFFSET([1]Monthly!AZ$7,$BE52,0):OFFSET([1]Monthly!AZ$7,$BE53-1,0)))</f>
        <v>48.285833333333329</v>
      </c>
      <c r="BA52" s="91">
        <f ca="1">IF(SUM(OFFSET([1]Monthly!BA$7,$BE52,0):OFFSET([1]Monthly!BA$7,$BE53-1,0))=0,"",AVERAGE(OFFSET([1]Monthly!BA$7,$BE52,0):OFFSET([1]Monthly!BA$7,$BE53-1,0)))</f>
        <v>49.206666666666671</v>
      </c>
      <c r="BB52" s="91">
        <f ca="1">IF(SUM(OFFSET([1]Monthly!BB$7,$BE52,0):OFFSET([1]Monthly!BB$7,$BE53-1,0))=0,"",AVERAGE(OFFSET([1]Monthly!BB$7,$BE52,0):OFFSET([1]Monthly!BB$7,$BE53-1,0)))</f>
        <v>49.723944444444442</v>
      </c>
      <c r="BE52" s="170">
        <f t="shared" si="0"/>
        <v>141</v>
      </c>
    </row>
    <row r="53" spans="1:57">
      <c r="A53" s="166">
        <v>37316</v>
      </c>
      <c r="B53" s="91">
        <v>78.729166666666671</v>
      </c>
      <c r="C53" s="91">
        <v>81.375</v>
      </c>
      <c r="D53" s="91">
        <v>86</v>
      </c>
      <c r="E53" s="91">
        <v>81.555870370370357</v>
      </c>
      <c r="F53" s="91">
        <v>81.262731481481481</v>
      </c>
      <c r="G53" s="91" t="s">
        <v>28</v>
      </c>
      <c r="H53" s="91">
        <v>77.416666666666671</v>
      </c>
      <c r="I53" s="167"/>
      <c r="J53" s="167"/>
      <c r="K53" s="167"/>
      <c r="L53" s="167"/>
      <c r="M53" s="167"/>
      <c r="N53" s="167"/>
      <c r="O53" s="167"/>
      <c r="R53" s="167"/>
      <c r="S53" s="167"/>
      <c r="T53" s="167" t="s">
        <v>28</v>
      </c>
      <c r="U53" s="167">
        <v>65.645833333333329</v>
      </c>
      <c r="V53" s="167" t="s">
        <v>28</v>
      </c>
      <c r="W53" s="167">
        <v>61.357722222222215</v>
      </c>
      <c r="X53" s="167" t="s">
        <v>28</v>
      </c>
      <c r="Y53" s="167" t="s">
        <v>28</v>
      </c>
      <c r="Z53" s="91" t="s">
        <v>28</v>
      </c>
      <c r="AA53" s="91" t="s">
        <v>28</v>
      </c>
      <c r="AC53" s="91" t="s">
        <v>28</v>
      </c>
      <c r="AD53" s="91" t="s">
        <v>28</v>
      </c>
      <c r="AE53" s="91" t="s">
        <v>28</v>
      </c>
      <c r="AF53" s="91" t="s">
        <v>28</v>
      </c>
      <c r="AG53" s="91" t="s">
        <v>28</v>
      </c>
      <c r="AH53" s="91" t="s">
        <v>28</v>
      </c>
      <c r="AI53" s="91" t="s">
        <v>28</v>
      </c>
      <c r="AJ53" s="91" t="s">
        <v>28</v>
      </c>
      <c r="AK53" s="91" t="s">
        <v>28</v>
      </c>
      <c r="AO53" s="91" t="str">
        <f ca="1">IF(OFFSET([1]Monthly!AO$7,$BE54-1,0)="","",AVERAGE(OFFSET([1]Monthly!AO$7,$BE53,0):OFFSET([1]Monthly!AO$7,$BE54-1,0)))</f>
        <v/>
      </c>
      <c r="AP53" s="91" t="str">
        <f ca="1">IF(OFFSET([1]Monthly!AP$7,$BE54-1,0)="","",AVERAGE(OFFSET([1]Monthly!AP$7,$BE53,0):OFFSET([1]Monthly!AP$7,$BE54-1,0)))</f>
        <v/>
      </c>
      <c r="AQ53" s="91" t="str">
        <f ca="1">IF(OFFSET([1]Monthly!AQ$7,$BE54-1,0)="","",AVERAGE(OFFSET([1]Monthly!AQ$7,$BE53,0):OFFSET([1]Monthly!AQ$7,$BE54-1,0)))</f>
        <v/>
      </c>
      <c r="AV53" s="91" t="str">
        <f ca="1">IF(SUM(OFFSET([1]Monthly!AV$7,$BE53,0):OFFSET([1]Monthly!AV$7,$BE54-1,0))=0,"",AVERAGE(OFFSET([1]Monthly!AV$7,$BE53,0):OFFSET([1]Monthly!AV$7,$BE54-1,0)))</f>
        <v/>
      </c>
      <c r="AW53" s="91" t="str">
        <f ca="1">IF(SUM(OFFSET([1]Monthly!AW$7,$BE53,0):OFFSET([1]Monthly!AW$7,$BE54-1,0))=0,"",AVERAGE(OFFSET([1]Monthly!AW$7,$BE53,0):OFFSET([1]Monthly!AW$7,$BE54-1,0)))</f>
        <v/>
      </c>
      <c r="AX53" s="91" t="str">
        <f ca="1">IF(SUM(OFFSET([1]Monthly!AX$7,$BE53,0):OFFSET([1]Monthly!AX$7,$BE54-1,0))=0,"",AVERAGE(OFFSET([1]Monthly!AX$7,$BE53,0):OFFSET([1]Monthly!AX$7,$BE54-1,0)))</f>
        <v/>
      </c>
      <c r="AY53" s="91" t="str">
        <f ca="1">IF(SUM(OFFSET([1]Monthly!AY$7,$BE53,0):OFFSET([1]Monthly!AY$7,$BE54-1,0))=0,"",AVERAGE(OFFSET([1]Monthly!AY$7,$BE53,0):OFFSET([1]Monthly!AY$7,$BE54-1,0)))</f>
        <v/>
      </c>
      <c r="AZ53" s="91">
        <f ca="1">IF(SUM(OFFSET([1]Monthly!AZ$7,$BE53,0):OFFSET([1]Monthly!AZ$7,$BE54-1,0))=0,"",AVERAGE(OFFSET([1]Monthly!AZ$7,$BE53,0):OFFSET([1]Monthly!AZ$7,$BE54-1,0)))</f>
        <v>56.958333333333336</v>
      </c>
      <c r="BA53" s="91">
        <f ca="1">IF(SUM(OFFSET([1]Monthly!BA$7,$BE53,0):OFFSET([1]Monthly!BA$7,$BE54-1,0))=0,"",AVERAGE(OFFSET([1]Monthly!BA$7,$BE53,0):OFFSET([1]Monthly!BA$7,$BE54-1,0)))</f>
        <v>63.158333333333331</v>
      </c>
      <c r="BB53" s="91">
        <f ca="1">IF(SUM(OFFSET([1]Monthly!BB$7,$BE53,0):OFFSET([1]Monthly!BB$7,$BE54-1,0))=0,"",AVERAGE(OFFSET([1]Monthly!BB$7,$BE53,0):OFFSET([1]Monthly!BB$7,$BE54-1,0)))</f>
        <v>63.541666666666664</v>
      </c>
      <c r="BE53" s="170">
        <f t="shared" si="0"/>
        <v>144</v>
      </c>
    </row>
    <row r="54" spans="1:57">
      <c r="A54" s="166">
        <v>37408</v>
      </c>
      <c r="B54" s="91">
        <v>75.375</v>
      </c>
      <c r="C54" s="91">
        <v>74.475000000000009</v>
      </c>
      <c r="D54" s="91">
        <v>75.541666666666671</v>
      </c>
      <c r="E54" s="91">
        <v>74.714814814814815</v>
      </c>
      <c r="F54" s="91">
        <v>75.130555555555546</v>
      </c>
      <c r="G54" s="91" t="s">
        <v>28</v>
      </c>
      <c r="H54" s="91">
        <v>67.241666666666674</v>
      </c>
      <c r="I54" s="167"/>
      <c r="J54" s="167"/>
      <c r="K54" s="167"/>
      <c r="L54" s="167"/>
      <c r="M54" s="167"/>
      <c r="N54" s="167"/>
      <c r="O54" s="167"/>
      <c r="R54" s="167"/>
      <c r="S54" s="167"/>
      <c r="T54" s="167" t="s">
        <v>28</v>
      </c>
      <c r="U54" s="167">
        <v>65.454166666666666</v>
      </c>
      <c r="V54" s="167" t="s">
        <v>28</v>
      </c>
      <c r="W54" s="167">
        <v>61.944444444444436</v>
      </c>
      <c r="X54" s="167" t="s">
        <v>28</v>
      </c>
      <c r="Y54" s="167" t="s">
        <v>28</v>
      </c>
      <c r="Z54" s="91" t="s">
        <v>28</v>
      </c>
      <c r="AA54" s="91" t="s">
        <v>28</v>
      </c>
      <c r="AC54" s="91" t="s">
        <v>28</v>
      </c>
      <c r="AD54" s="91" t="s">
        <v>28</v>
      </c>
      <c r="AE54" s="91" t="s">
        <v>28</v>
      </c>
      <c r="AF54" s="91" t="s">
        <v>28</v>
      </c>
      <c r="AG54" s="91" t="s">
        <v>28</v>
      </c>
      <c r="AH54" s="91" t="s">
        <v>28</v>
      </c>
      <c r="AI54" s="91" t="s">
        <v>28</v>
      </c>
      <c r="AJ54" s="91" t="s">
        <v>28</v>
      </c>
      <c r="AK54" s="91" t="s">
        <v>28</v>
      </c>
      <c r="AO54" s="91" t="str">
        <f ca="1">IF(OFFSET([1]Monthly!AO$7,$BE55-1,0)="","",AVERAGE(OFFSET([1]Monthly!AO$7,$BE54,0):OFFSET([1]Monthly!AO$7,$BE55-1,0)))</f>
        <v/>
      </c>
      <c r="AP54" s="91" t="str">
        <f ca="1">IF(OFFSET([1]Monthly!AP$7,$BE55-1,0)="","",AVERAGE(OFFSET([1]Monthly!AP$7,$BE54,0):OFFSET([1]Monthly!AP$7,$BE55-1,0)))</f>
        <v/>
      </c>
      <c r="AQ54" s="91" t="str">
        <f ca="1">IF(OFFSET([1]Monthly!AQ$7,$BE55-1,0)="","",AVERAGE(OFFSET([1]Monthly!AQ$7,$BE54,0):OFFSET([1]Monthly!AQ$7,$BE55-1,0)))</f>
        <v/>
      </c>
      <c r="AV54" s="91" t="str">
        <f ca="1">IF(SUM(OFFSET([1]Monthly!AV$7,$BE54,0):OFFSET([1]Monthly!AV$7,$BE55-1,0))=0,"",AVERAGE(OFFSET([1]Monthly!AV$7,$BE54,0):OFFSET([1]Monthly!AV$7,$BE55-1,0)))</f>
        <v/>
      </c>
      <c r="AW54" s="91" t="str">
        <f ca="1">IF(SUM(OFFSET([1]Monthly!AW$7,$BE54,0):OFFSET([1]Monthly!AW$7,$BE55-1,0))=0,"",AVERAGE(OFFSET([1]Monthly!AW$7,$BE54,0):OFFSET([1]Monthly!AW$7,$BE55-1,0)))</f>
        <v/>
      </c>
      <c r="AX54" s="91" t="str">
        <f ca="1">IF(SUM(OFFSET([1]Monthly!AX$7,$BE54,0):OFFSET([1]Monthly!AX$7,$BE55-1,0))=0,"",AVERAGE(OFFSET([1]Monthly!AX$7,$BE54,0):OFFSET([1]Monthly!AX$7,$BE55-1,0)))</f>
        <v/>
      </c>
      <c r="AY54" s="91" t="str">
        <f ca="1">IF(SUM(OFFSET([1]Monthly!AY$7,$BE54,0):OFFSET([1]Monthly!AY$7,$BE55-1,0))=0,"",AVERAGE(OFFSET([1]Monthly!AY$7,$BE54,0):OFFSET([1]Monthly!AY$7,$BE55-1,0)))</f>
        <v/>
      </c>
      <c r="AZ54" s="91">
        <f ca="1">IF(SUM(OFFSET([1]Monthly!AZ$7,$BE54,0):OFFSET([1]Monthly!AZ$7,$BE55-1,0))=0,"",AVERAGE(OFFSET([1]Monthly!AZ$7,$BE54,0):OFFSET([1]Monthly!AZ$7,$BE55-1,0)))</f>
        <v>63.963333333333338</v>
      </c>
      <c r="BA54" s="91">
        <f ca="1">IF(SUM(OFFSET([1]Monthly!BA$7,$BE54,0):OFFSET([1]Monthly!BA$7,$BE55-1,0))=0,"",AVERAGE(OFFSET([1]Monthly!BA$7,$BE54,0):OFFSET([1]Monthly!BA$7,$BE55-1,0)))</f>
        <v>65.41</v>
      </c>
      <c r="BB54" s="91">
        <f ca="1">IF(SUM(OFFSET([1]Monthly!BB$7,$BE54,0):OFFSET([1]Monthly!BB$7,$BE55-1,0))=0,"",AVERAGE(OFFSET([1]Monthly!BB$7,$BE54,0):OFFSET([1]Monthly!BB$7,$BE55-1,0)))</f>
        <v>67.3125</v>
      </c>
      <c r="BE54" s="170">
        <f t="shared" si="0"/>
        <v>147</v>
      </c>
    </row>
    <row r="55" spans="1:57">
      <c r="A55" s="166">
        <v>37500</v>
      </c>
      <c r="B55" s="91">
        <v>77.416666666666671</v>
      </c>
      <c r="C55" s="91">
        <v>74.541666666666671</v>
      </c>
      <c r="D55" s="91">
        <v>72.927777777777763</v>
      </c>
      <c r="E55" s="91">
        <v>78.396111111111111</v>
      </c>
      <c r="F55" s="91">
        <v>74.962037037037035</v>
      </c>
      <c r="G55" s="91" t="s">
        <v>28</v>
      </c>
      <c r="H55" s="91">
        <v>69.539166666666674</v>
      </c>
      <c r="I55" s="167"/>
      <c r="J55" s="167"/>
      <c r="K55" s="167"/>
      <c r="L55" s="167"/>
      <c r="M55" s="167"/>
      <c r="N55" s="167"/>
      <c r="O55" s="167"/>
      <c r="R55" s="167"/>
      <c r="S55" s="167"/>
      <c r="T55" s="167" t="s">
        <v>28</v>
      </c>
      <c r="U55" s="167">
        <v>73.927083333333329</v>
      </c>
      <c r="V55" s="167" t="s">
        <v>28</v>
      </c>
      <c r="W55" s="167">
        <v>76.159722222222229</v>
      </c>
      <c r="X55" s="167" t="s">
        <v>28</v>
      </c>
      <c r="Y55" s="167" t="s">
        <v>28</v>
      </c>
      <c r="Z55" s="91" t="s">
        <v>28</v>
      </c>
      <c r="AA55" s="91" t="s">
        <v>28</v>
      </c>
      <c r="AC55" s="91" t="s">
        <v>28</v>
      </c>
      <c r="AD55" s="91" t="s">
        <v>28</v>
      </c>
      <c r="AE55" s="91" t="s">
        <v>28</v>
      </c>
      <c r="AF55" s="91" t="s">
        <v>28</v>
      </c>
      <c r="AG55" s="91" t="s">
        <v>28</v>
      </c>
      <c r="AH55" s="91" t="s">
        <v>28</v>
      </c>
      <c r="AI55" s="91" t="s">
        <v>28</v>
      </c>
      <c r="AJ55" s="91" t="s">
        <v>28</v>
      </c>
      <c r="AK55" s="91" t="s">
        <v>28</v>
      </c>
      <c r="AL55" s="91" t="s">
        <v>28</v>
      </c>
      <c r="AM55" s="91" t="s">
        <v>28</v>
      </c>
      <c r="AN55" s="91" t="s">
        <v>28</v>
      </c>
      <c r="AO55" s="91" t="str">
        <f ca="1">IF(OR(SUM(OFFSET([1]Monthly!AO$7,$BE55,0):OFFSET([1]Monthly!AO$7,$BE56-1,0))=0,EOMONTH($A55,0)&gt;TODAY()),"",AVERAGE(OFFSET([1]Monthly!AO$7,$BE55,0):OFFSET([1]Monthly!AO$7,$BE56-1,0)))</f>
        <v/>
      </c>
      <c r="AP55" s="91" t="str">
        <f ca="1">IF(OR(SUM(OFFSET([1]Monthly!AP$7,$BE55,0):OFFSET([1]Monthly!AP$7,$BE56-1,0))=0,EOMONTH($A55,0)&gt;TODAY()),"",AVERAGE(OFFSET([1]Monthly!AP$7,$BE55,0):OFFSET([1]Monthly!AP$7,$BE56-1,0)))</f>
        <v/>
      </c>
      <c r="AQ55" s="91" t="str">
        <f ca="1">IF(OR(SUM(OFFSET([1]Monthly!AQ$7,$BE55,0):OFFSET([1]Monthly!AQ$7,$BE56-1,0))=0,EOMONTH($A55,0)&gt;TODAY()),"",AVERAGE(OFFSET([1]Monthly!AQ$7,$BE55,0):OFFSET([1]Monthly!AQ$7,$BE56-1,0)))</f>
        <v/>
      </c>
      <c r="AR55" s="91" t="str">
        <f ca="1">IF(OR(SUM(OFFSET([1]Monthly!AR$7,$BE55,0):OFFSET([1]Monthly!AR$7,$BE56-1,0))=0,EOMONTH($A55,0)&gt;TODAY()),"",AVERAGE(OFFSET([1]Monthly!AR$7,$BE55,0):OFFSET([1]Monthly!AR$7,$BE56-1,0)))</f>
        <v/>
      </c>
      <c r="AS55" s="91" t="str">
        <f ca="1">IF(OR(SUM(OFFSET([1]Monthly!AS$7,$BE55,0):OFFSET([1]Monthly!AS$7,$BE56-1,0))=0,EOMONTH($A55,0)&gt;TODAY()),"",AVERAGE(OFFSET([1]Monthly!AS$7,$BE55,0):OFFSET([1]Monthly!AS$7,$BE56-1,0)))</f>
        <v/>
      </c>
      <c r="AT55" s="91" t="str">
        <f ca="1">IF(OR(SUM(OFFSET([1]Monthly!AT$7,$BE55,0):OFFSET([1]Monthly!AT$7,$BE56-1,0))=0,EOMONTH($A55,0)&gt;TODAY()),"",AVERAGE(OFFSET([1]Monthly!AT$7,$BE55,0):OFFSET([1]Monthly!AT$7,$BE56-1,0)))</f>
        <v/>
      </c>
      <c r="AV55" s="91" t="str">
        <f ca="1">IF(SUM(OFFSET([1]Monthly!AV$7,$BE55,0):OFFSET([1]Monthly!AV$7,$BE56-1,0))=0,"",AVERAGE(OFFSET([1]Monthly!AV$7,$BE55,0):OFFSET([1]Monthly!AV$7,$BE56-1,0)))</f>
        <v/>
      </c>
      <c r="AW55" s="91" t="str">
        <f ca="1">IF(SUM(OFFSET([1]Monthly!AW$7,$BE55,0):OFFSET([1]Monthly!AW$7,$BE56-1,0))=0,"",AVERAGE(OFFSET([1]Monthly!AW$7,$BE55,0):OFFSET([1]Monthly!AW$7,$BE56-1,0)))</f>
        <v/>
      </c>
      <c r="AX55" s="91" t="str">
        <f ca="1">IF(SUM(OFFSET([1]Monthly!AX$7,$BE55,0):OFFSET([1]Monthly!AX$7,$BE56-1,0))=0,"",AVERAGE(OFFSET([1]Monthly!AX$7,$BE55,0):OFFSET([1]Monthly!AX$7,$BE56-1,0)))</f>
        <v/>
      </c>
      <c r="AY55" s="91" t="str">
        <f ca="1">IF(SUM(OFFSET([1]Monthly!AY$7,$BE55,0):OFFSET([1]Monthly!AY$7,$BE56-1,0))=0,"",AVERAGE(OFFSET([1]Monthly!AY$7,$BE55,0):OFFSET([1]Monthly!AY$7,$BE56-1,0)))</f>
        <v/>
      </c>
      <c r="AZ55" s="91">
        <f ca="1">IF(SUM(OFFSET([1]Monthly!AZ$7,$BE55,0):OFFSET([1]Monthly!AZ$7,$BE56-1,0))=0,"",AVERAGE(OFFSET([1]Monthly!AZ$7,$BE55,0):OFFSET([1]Monthly!AZ$7,$BE56-1,0)))</f>
        <v>75.330555555555563</v>
      </c>
      <c r="BA55" s="91">
        <f ca="1">IF(SUM(OFFSET([1]Monthly!BA$7,$BE55,0):OFFSET([1]Monthly!BA$7,$BE56-1,0))=0,"",AVERAGE(OFFSET([1]Monthly!BA$7,$BE55,0):OFFSET([1]Monthly!BA$7,$BE56-1,0)))</f>
        <v>76.511111111111106</v>
      </c>
      <c r="BB55" s="91">
        <f ca="1">IF(SUM(OFFSET([1]Monthly!BB$7,$BE55,0):OFFSET([1]Monthly!BB$7,$BE56-1,0))=0,"",AVERAGE(OFFSET([1]Monthly!BB$7,$BE55,0):OFFSET([1]Monthly!BB$7,$BE56-1,0)))</f>
        <v>80.061166666666665</v>
      </c>
      <c r="BE55" s="170">
        <f t="shared" si="0"/>
        <v>150</v>
      </c>
    </row>
    <row r="56" spans="1:57">
      <c r="A56" s="166">
        <v>37591</v>
      </c>
      <c r="B56" s="91">
        <v>91.55</v>
      </c>
      <c r="C56" s="91">
        <v>87.927777777777763</v>
      </c>
      <c r="D56" s="91">
        <v>86.816666666666663</v>
      </c>
      <c r="E56" s="91">
        <v>97.300814814814814</v>
      </c>
      <c r="F56" s="91">
        <v>88.764814814814812</v>
      </c>
      <c r="G56" s="91" t="s">
        <v>28</v>
      </c>
      <c r="H56" s="91">
        <v>84.12</v>
      </c>
      <c r="I56" s="167"/>
      <c r="J56" s="167"/>
      <c r="K56" s="167"/>
      <c r="L56" s="167"/>
      <c r="M56" s="167"/>
      <c r="N56" s="167"/>
      <c r="O56" s="167"/>
      <c r="R56" s="167"/>
      <c r="S56" s="167"/>
      <c r="T56" s="167" t="s">
        <v>28</v>
      </c>
      <c r="U56" s="167">
        <v>81.677777777777763</v>
      </c>
      <c r="V56" s="167" t="s">
        <v>28</v>
      </c>
      <c r="W56" s="167">
        <v>81.305555555555557</v>
      </c>
      <c r="X56" s="167" t="s">
        <v>28</v>
      </c>
      <c r="Y56" s="167" t="s">
        <v>28</v>
      </c>
      <c r="Z56" s="91" t="s">
        <v>28</v>
      </c>
      <c r="AA56" s="91" t="s">
        <v>28</v>
      </c>
      <c r="AC56" s="91" t="s">
        <v>28</v>
      </c>
      <c r="AD56" s="91" t="s">
        <v>28</v>
      </c>
      <c r="AE56" s="91" t="s">
        <v>28</v>
      </c>
      <c r="AF56" s="91" t="s">
        <v>28</v>
      </c>
      <c r="AG56" s="91" t="s">
        <v>28</v>
      </c>
      <c r="AH56" s="91" t="s">
        <v>28</v>
      </c>
      <c r="AI56" s="91" t="s">
        <v>28</v>
      </c>
      <c r="AJ56" s="91" t="s">
        <v>28</v>
      </c>
      <c r="AK56" s="91" t="s">
        <v>28</v>
      </c>
      <c r="AL56" s="91" t="s">
        <v>28</v>
      </c>
      <c r="AM56" s="91" t="s">
        <v>28</v>
      </c>
      <c r="AN56" s="91" t="s">
        <v>28</v>
      </c>
      <c r="AO56" s="91" t="str">
        <f ca="1">IF(OR(SUM(OFFSET([1]Monthly!AO$7,$BE56,0):OFFSET([1]Monthly!AO$7,$BE57-1,0))=0,EOMONTH($A56,0)&gt;TODAY()),"",AVERAGE(OFFSET([1]Monthly!AO$7,$BE56,0):OFFSET([1]Monthly!AO$7,$BE57-1,0)))</f>
        <v/>
      </c>
      <c r="AP56" s="91" t="str">
        <f ca="1">IF(OR(SUM(OFFSET([1]Monthly!AP$7,$BE56,0):OFFSET([1]Monthly!AP$7,$BE57-1,0))=0,EOMONTH($A56,0)&gt;TODAY()),"",AVERAGE(OFFSET([1]Monthly!AP$7,$BE56,0):OFFSET([1]Monthly!AP$7,$BE57-1,0)))</f>
        <v/>
      </c>
      <c r="AQ56" s="91" t="str">
        <f ca="1">IF(OR(SUM(OFFSET([1]Monthly!AQ$7,$BE56,0):OFFSET([1]Monthly!AQ$7,$BE57-1,0))=0,EOMONTH($A56,0)&gt;TODAY()),"",AVERAGE(OFFSET([1]Monthly!AQ$7,$BE56,0):OFFSET([1]Monthly!AQ$7,$BE57-1,0)))</f>
        <v/>
      </c>
      <c r="AR56" s="91" t="str">
        <f ca="1">IF(OR(SUM(OFFSET([1]Monthly!AR$7,$BE56,0):OFFSET([1]Monthly!AR$7,$BE57-1,0))=0,EOMONTH($A56,0)&gt;TODAY()),"",AVERAGE(OFFSET([1]Monthly!AR$7,$BE56,0):OFFSET([1]Monthly!AR$7,$BE57-1,0)))</f>
        <v/>
      </c>
      <c r="AS56" s="91" t="str">
        <f ca="1">IF(OR(SUM(OFFSET([1]Monthly!AS$7,$BE56,0):OFFSET([1]Monthly!AS$7,$BE57-1,0))=0,EOMONTH($A56,0)&gt;TODAY()),"",AVERAGE(OFFSET([1]Monthly!AS$7,$BE56,0):OFFSET([1]Monthly!AS$7,$BE57-1,0)))</f>
        <v/>
      </c>
      <c r="AT56" s="91" t="str">
        <f ca="1">IF(OR(SUM(OFFSET([1]Monthly!AT$7,$BE56,0):OFFSET([1]Monthly!AT$7,$BE57-1,0))=0,EOMONTH($A56,0)&gt;TODAY()),"",AVERAGE(OFFSET([1]Monthly!AT$7,$BE56,0):OFFSET([1]Monthly!AT$7,$BE57-1,0)))</f>
        <v/>
      </c>
      <c r="AV56" s="91" t="str">
        <f ca="1">IF(SUM(OFFSET([1]Monthly!AV$7,$BE56,0):OFFSET([1]Monthly!AV$7,$BE57-1,0))=0,"",AVERAGE(OFFSET([1]Monthly!AV$7,$BE56,0):OFFSET([1]Monthly!AV$7,$BE57-1,0)))</f>
        <v/>
      </c>
      <c r="AW56" s="91" t="str">
        <f ca="1">IF(SUM(OFFSET([1]Monthly!AW$7,$BE56,0):OFFSET([1]Monthly!AW$7,$BE57-1,0))=0,"",AVERAGE(OFFSET([1]Monthly!AW$7,$BE56,0):OFFSET([1]Monthly!AW$7,$BE57-1,0)))</f>
        <v/>
      </c>
      <c r="AX56" s="91" t="str">
        <f ca="1">IF(SUM(OFFSET([1]Monthly!AX$7,$BE56,0):OFFSET([1]Monthly!AX$7,$BE57-1,0))=0,"",AVERAGE(OFFSET([1]Monthly!AX$7,$BE56,0):OFFSET([1]Monthly!AX$7,$BE57-1,0)))</f>
        <v/>
      </c>
      <c r="AY56" s="91" t="str">
        <f ca="1">IF(SUM(OFFSET([1]Monthly!AY$7,$BE56,0):OFFSET([1]Monthly!AY$7,$BE57-1,0))=0,"",AVERAGE(OFFSET([1]Monthly!AY$7,$BE56,0):OFFSET([1]Monthly!AY$7,$BE57-1,0)))</f>
        <v/>
      </c>
      <c r="AZ56" s="91">
        <f ca="1">IF(SUM(OFFSET([1]Monthly!AZ$7,$BE56,0):OFFSET([1]Monthly!AZ$7,$BE57-1,0))=0,"",AVERAGE(OFFSET([1]Monthly!AZ$7,$BE56,0):OFFSET([1]Monthly!AZ$7,$BE57-1,0)))</f>
        <v>76.081999999999994</v>
      </c>
      <c r="BA56" s="91">
        <f ca="1">IF(SUM(OFFSET([1]Monthly!BA$7,$BE56,0):OFFSET([1]Monthly!BA$7,$BE57-1,0))=0,"",AVERAGE(OFFSET([1]Monthly!BA$7,$BE56,0):OFFSET([1]Monthly!BA$7,$BE57-1,0)))</f>
        <v>81.056666666666672</v>
      </c>
      <c r="BB56" s="91">
        <f ca="1">IF(SUM(OFFSET([1]Monthly!BB$7,$BE56,0):OFFSET([1]Monthly!BB$7,$BE57-1,0))=0,"",AVERAGE(OFFSET([1]Monthly!BB$7,$BE56,0):OFFSET([1]Monthly!BB$7,$BE57-1,0)))</f>
        <v>82.274999999999991</v>
      </c>
      <c r="BE56" s="170">
        <f t="shared" si="0"/>
        <v>153</v>
      </c>
    </row>
    <row r="57" spans="1:57">
      <c r="A57" s="166">
        <v>37681</v>
      </c>
      <c r="B57" s="91">
        <v>105.77083333333333</v>
      </c>
      <c r="C57" s="91">
        <v>106.22222222222223</v>
      </c>
      <c r="D57" s="91">
        <v>101.94166666666666</v>
      </c>
      <c r="E57" s="91">
        <v>110.35013888888888</v>
      </c>
      <c r="F57" s="91">
        <v>104.64490740740742</v>
      </c>
      <c r="G57" s="91" t="s">
        <v>28</v>
      </c>
      <c r="H57" s="91">
        <v>99.273333333333326</v>
      </c>
      <c r="I57" s="167"/>
      <c r="J57" s="167"/>
      <c r="K57" s="167"/>
      <c r="L57" s="167"/>
      <c r="M57" s="167"/>
      <c r="N57" s="167"/>
      <c r="O57" s="167"/>
      <c r="R57" s="167"/>
      <c r="S57" s="167"/>
      <c r="T57" s="167" t="s">
        <v>28</v>
      </c>
      <c r="U57" s="167">
        <v>90.177083333333329</v>
      </c>
      <c r="V57" s="167" t="s">
        <v>28</v>
      </c>
      <c r="W57" s="167">
        <v>86.416666666666671</v>
      </c>
      <c r="X57" s="167" t="s">
        <v>28</v>
      </c>
      <c r="Y57" s="167" t="s">
        <v>28</v>
      </c>
      <c r="Z57" s="91" t="s">
        <v>28</v>
      </c>
      <c r="AA57" s="91" t="s">
        <v>28</v>
      </c>
      <c r="AC57" s="91" t="s">
        <v>28</v>
      </c>
      <c r="AD57" s="91" t="s">
        <v>28</v>
      </c>
      <c r="AE57" s="91" t="s">
        <v>28</v>
      </c>
      <c r="AF57" s="91" t="s">
        <v>28</v>
      </c>
      <c r="AG57" s="91" t="s">
        <v>28</v>
      </c>
      <c r="AH57" s="91" t="s">
        <v>28</v>
      </c>
      <c r="AI57" s="91" t="s">
        <v>28</v>
      </c>
      <c r="AJ57" s="91" t="s">
        <v>28</v>
      </c>
      <c r="AK57" s="91" t="s">
        <v>28</v>
      </c>
      <c r="AL57" s="91" t="s">
        <v>28</v>
      </c>
      <c r="AM57" s="91" t="s">
        <v>28</v>
      </c>
      <c r="AN57" s="91" t="s">
        <v>28</v>
      </c>
      <c r="AO57" s="91" t="str">
        <f ca="1">IF(OR(SUM(OFFSET([1]Monthly!AO$7,$BE57,0):OFFSET([1]Monthly!AO$7,$BE58-1,0))=0,EOMONTH($A57,0)&gt;TODAY()),"",AVERAGE(OFFSET([1]Monthly!AO$7,$BE57,0):OFFSET([1]Monthly!AO$7,$BE58-1,0)))</f>
        <v/>
      </c>
      <c r="AP57" s="91" t="str">
        <f ca="1">IF(OR(SUM(OFFSET([1]Monthly!AP$7,$BE57,0):OFFSET([1]Monthly!AP$7,$BE58-1,0))=0,EOMONTH($A57,0)&gt;TODAY()),"",AVERAGE(OFFSET([1]Monthly!AP$7,$BE57,0):OFFSET([1]Monthly!AP$7,$BE58-1,0)))</f>
        <v/>
      </c>
      <c r="AQ57" s="91" t="str">
        <f ca="1">IF(OR(SUM(OFFSET([1]Monthly!AQ$7,$BE57,0):OFFSET([1]Monthly!AQ$7,$BE58-1,0))=0,EOMONTH($A57,0)&gt;TODAY()),"",AVERAGE(OFFSET([1]Monthly!AQ$7,$BE57,0):OFFSET([1]Monthly!AQ$7,$BE58-1,0)))</f>
        <v/>
      </c>
      <c r="AR57" s="91" t="str">
        <f ca="1">IF(OR(SUM(OFFSET([1]Monthly!AR$7,$BE57,0):OFFSET([1]Monthly!AR$7,$BE58-1,0))=0,EOMONTH($A57,0)&gt;TODAY()),"",AVERAGE(OFFSET([1]Monthly!AR$7,$BE57,0):OFFSET([1]Monthly!AR$7,$BE58-1,0)))</f>
        <v/>
      </c>
      <c r="AS57" s="91" t="str">
        <f ca="1">IF(OR(SUM(OFFSET([1]Monthly!AS$7,$BE57,0):OFFSET([1]Monthly!AS$7,$BE58-1,0))=0,EOMONTH($A57,0)&gt;TODAY()),"",AVERAGE(OFFSET([1]Monthly!AS$7,$BE57,0):OFFSET([1]Monthly!AS$7,$BE58-1,0)))</f>
        <v/>
      </c>
      <c r="AT57" s="91" t="str">
        <f ca="1">IF(OR(SUM(OFFSET([1]Monthly!AT$7,$BE57,0):OFFSET([1]Monthly!AT$7,$BE58-1,0))=0,EOMONTH($A57,0)&gt;TODAY()),"",AVERAGE(OFFSET([1]Monthly!AT$7,$BE57,0):OFFSET([1]Monthly!AT$7,$BE58-1,0)))</f>
        <v/>
      </c>
      <c r="AV57" s="91" t="str">
        <f ca="1">IF(SUM(OFFSET([1]Monthly!AV$7,$BE57,0):OFFSET([1]Monthly!AV$7,$BE58-1,0))=0,"",AVERAGE(OFFSET([1]Monthly!AV$7,$BE57,0):OFFSET([1]Monthly!AV$7,$BE58-1,0)))</f>
        <v/>
      </c>
      <c r="AW57" s="91" t="str">
        <f ca="1">IF(SUM(OFFSET([1]Monthly!AW$7,$BE57,0):OFFSET([1]Monthly!AW$7,$BE58-1,0))=0,"",AVERAGE(OFFSET([1]Monthly!AW$7,$BE57,0):OFFSET([1]Monthly!AW$7,$BE58-1,0)))</f>
        <v/>
      </c>
      <c r="AX57" s="91" t="str">
        <f ca="1">IF(SUM(OFFSET([1]Monthly!AX$7,$BE57,0):OFFSET([1]Monthly!AX$7,$BE58-1,0))=0,"",AVERAGE(OFFSET([1]Monthly!AX$7,$BE57,0):OFFSET([1]Monthly!AX$7,$BE58-1,0)))</f>
        <v/>
      </c>
      <c r="AY57" s="91" t="str">
        <f ca="1">IF(SUM(OFFSET([1]Monthly!AY$7,$BE57,0):OFFSET([1]Monthly!AY$7,$BE58-1,0))=0,"",AVERAGE(OFFSET([1]Monthly!AY$7,$BE57,0):OFFSET([1]Monthly!AY$7,$BE58-1,0)))</f>
        <v/>
      </c>
      <c r="AZ57" s="91">
        <f ca="1">IF(SUM(OFFSET([1]Monthly!AZ$7,$BE57,0):OFFSET([1]Monthly!AZ$7,$BE58-1,0))=0,"",AVERAGE(OFFSET([1]Monthly!AZ$7,$BE57,0):OFFSET([1]Monthly!AZ$7,$BE58-1,0)))</f>
        <v>87.663333333333341</v>
      </c>
      <c r="BA57" s="91">
        <f ca="1">IF(SUM(OFFSET([1]Monthly!BA$7,$BE57,0):OFFSET([1]Monthly!BA$7,$BE58-1,0))=0,"",AVERAGE(OFFSET([1]Monthly!BA$7,$BE57,0):OFFSET([1]Monthly!BA$7,$BE58-1,0)))</f>
        <v>91.029999999999987</v>
      </c>
      <c r="BB57" s="91">
        <f ca="1">IF(SUM(OFFSET([1]Monthly!BB$7,$BE57,0):OFFSET([1]Monthly!BB$7,$BE58-1,0))=0,"",AVERAGE(OFFSET([1]Monthly!BB$7,$BE57,0):OFFSET([1]Monthly!BB$7,$BE58-1,0)))</f>
        <v>91.8</v>
      </c>
      <c r="BE57" s="170">
        <f t="shared" si="0"/>
        <v>156</v>
      </c>
    </row>
    <row r="58" spans="1:57">
      <c r="A58" s="166">
        <v>37773</v>
      </c>
      <c r="B58" s="91">
        <v>107.66916666666667</v>
      </c>
      <c r="C58" s="91">
        <v>103.70833333333333</v>
      </c>
      <c r="D58" s="91">
        <v>110.29166666666667</v>
      </c>
      <c r="E58" s="91">
        <v>104.05486111111111</v>
      </c>
      <c r="F58" s="91">
        <v>107.22305555555556</v>
      </c>
      <c r="G58" s="91" t="s">
        <v>28</v>
      </c>
      <c r="H58" s="91">
        <v>99.616666666666674</v>
      </c>
      <c r="I58" s="167"/>
      <c r="J58" s="167"/>
      <c r="K58" s="167"/>
      <c r="L58" s="167"/>
      <c r="M58" s="167"/>
      <c r="N58" s="167"/>
      <c r="O58" s="167"/>
      <c r="R58" s="167"/>
      <c r="S58" s="167"/>
      <c r="T58" s="167" t="s">
        <v>28</v>
      </c>
      <c r="U58" s="167">
        <v>92.331944444444446</v>
      </c>
      <c r="V58" s="167" t="s">
        <v>28</v>
      </c>
      <c r="W58" s="167">
        <v>90.916666666666671</v>
      </c>
      <c r="X58" s="167" t="s">
        <v>28</v>
      </c>
      <c r="Y58" s="167" t="s">
        <v>28</v>
      </c>
      <c r="Z58" s="91" t="s">
        <v>28</v>
      </c>
      <c r="AA58" s="91" t="s">
        <v>28</v>
      </c>
      <c r="AC58" s="91" t="s">
        <v>28</v>
      </c>
      <c r="AD58" s="91" t="s">
        <v>28</v>
      </c>
      <c r="AE58" s="91" t="s">
        <v>28</v>
      </c>
      <c r="AF58" s="91" t="s">
        <v>28</v>
      </c>
      <c r="AG58" s="91" t="s">
        <v>28</v>
      </c>
      <c r="AH58" s="91" t="s">
        <v>28</v>
      </c>
      <c r="AI58" s="91" t="s">
        <v>28</v>
      </c>
      <c r="AJ58" s="91" t="s">
        <v>28</v>
      </c>
      <c r="AK58" s="91" t="s">
        <v>28</v>
      </c>
      <c r="AL58" s="91" t="s">
        <v>28</v>
      </c>
      <c r="AM58" s="91" t="s">
        <v>28</v>
      </c>
      <c r="AN58" s="91" t="s">
        <v>28</v>
      </c>
      <c r="AO58" s="91" t="str">
        <f ca="1">IF(OR(SUM(OFFSET([1]Monthly!AO$7,$BE58,0):OFFSET([1]Monthly!AO$7,$BE59-1,0))=0,EOMONTH($A58,0)&gt;TODAY()),"",AVERAGE(OFFSET([1]Monthly!AO$7,$BE58,0):OFFSET([1]Monthly!AO$7,$BE59-1,0)))</f>
        <v/>
      </c>
      <c r="AP58" s="91" t="str">
        <f ca="1">IF(OR(SUM(OFFSET([1]Monthly!AP$7,$BE58,0):OFFSET([1]Monthly!AP$7,$BE59-1,0))=0,EOMONTH($A58,0)&gt;TODAY()),"",AVERAGE(OFFSET([1]Monthly!AP$7,$BE58,0):OFFSET([1]Monthly!AP$7,$BE59-1,0)))</f>
        <v/>
      </c>
      <c r="AQ58" s="91" t="str">
        <f ca="1">IF(OR(SUM(OFFSET([1]Monthly!AQ$7,$BE58,0):OFFSET([1]Monthly!AQ$7,$BE59-1,0))=0,EOMONTH($A58,0)&gt;TODAY()),"",AVERAGE(OFFSET([1]Monthly!AQ$7,$BE58,0):OFFSET([1]Monthly!AQ$7,$BE59-1,0)))</f>
        <v/>
      </c>
      <c r="AR58" s="91" t="str">
        <f ca="1">IF(OR(SUM(OFFSET([1]Monthly!AR$7,$BE58,0):OFFSET([1]Monthly!AR$7,$BE59-1,0))=0,EOMONTH($A58,0)&gt;TODAY()),"",AVERAGE(OFFSET([1]Monthly!AR$7,$BE58,0):OFFSET([1]Monthly!AR$7,$BE59-1,0)))</f>
        <v/>
      </c>
      <c r="AS58" s="91" t="str">
        <f ca="1">IF(OR(SUM(OFFSET([1]Monthly!AS$7,$BE58,0):OFFSET([1]Monthly!AS$7,$BE59-1,0))=0,EOMONTH($A58,0)&gt;TODAY()),"",AVERAGE(OFFSET([1]Monthly!AS$7,$BE58,0):OFFSET([1]Monthly!AS$7,$BE59-1,0)))</f>
        <v/>
      </c>
      <c r="AT58" s="91" t="str">
        <f ca="1">IF(OR(SUM(OFFSET([1]Monthly!AT$7,$BE58,0):OFFSET([1]Monthly!AT$7,$BE59-1,0))=0,EOMONTH($A58,0)&gt;TODAY()),"",AVERAGE(OFFSET([1]Monthly!AT$7,$BE58,0):OFFSET([1]Monthly!AT$7,$BE59-1,0)))</f>
        <v/>
      </c>
      <c r="AV58" s="91" t="str">
        <f ca="1">IF(SUM(OFFSET([1]Monthly!AV$7,$BE58,0):OFFSET([1]Monthly!AV$7,$BE59-1,0))=0,"",AVERAGE(OFFSET([1]Monthly!AV$7,$BE58,0):OFFSET([1]Monthly!AV$7,$BE59-1,0)))</f>
        <v/>
      </c>
      <c r="AW58" s="91" t="str">
        <f ca="1">IF(SUM(OFFSET([1]Monthly!AW$7,$BE58,0):OFFSET([1]Monthly!AW$7,$BE59-1,0))=0,"",AVERAGE(OFFSET([1]Monthly!AW$7,$BE58,0):OFFSET([1]Monthly!AW$7,$BE59-1,0)))</f>
        <v/>
      </c>
      <c r="AX58" s="91" t="str">
        <f ca="1">IF(SUM(OFFSET([1]Monthly!AX$7,$BE58,0):OFFSET([1]Monthly!AX$7,$BE59-1,0))=0,"",AVERAGE(OFFSET([1]Monthly!AX$7,$BE58,0):OFFSET([1]Monthly!AX$7,$BE59-1,0)))</f>
        <v/>
      </c>
      <c r="AY58" s="91" t="str">
        <f ca="1">IF(SUM(OFFSET([1]Monthly!AY$7,$BE58,0):OFFSET([1]Monthly!AY$7,$BE59-1,0))=0,"",AVERAGE(OFFSET([1]Monthly!AY$7,$BE58,0):OFFSET([1]Monthly!AY$7,$BE59-1,0)))</f>
        <v/>
      </c>
      <c r="AZ58" s="91">
        <f ca="1">IF(SUM(OFFSET([1]Monthly!AZ$7,$BE58,0):OFFSET([1]Monthly!AZ$7,$BE59-1,0))=0,"",AVERAGE(OFFSET([1]Monthly!AZ$7,$BE58,0):OFFSET([1]Monthly!AZ$7,$BE59-1,0)))</f>
        <v>96.853333333333339</v>
      </c>
      <c r="BA58" s="91">
        <f ca="1">IF(SUM(OFFSET([1]Monthly!BA$7,$BE58,0):OFFSET([1]Monthly!BA$7,$BE59-1,0))=0,"",AVERAGE(OFFSET([1]Monthly!BA$7,$BE58,0):OFFSET([1]Monthly!BA$7,$BE59-1,0)))</f>
        <v>99.786666666666676</v>
      </c>
      <c r="BB58" s="91">
        <f ca="1">IF(SUM(OFFSET([1]Monthly!BB$7,$BE58,0):OFFSET([1]Monthly!BB$7,$BE59-1,0))=0,"",AVERAGE(OFFSET([1]Monthly!BB$7,$BE58,0):OFFSET([1]Monthly!BB$7,$BE59-1,0)))</f>
        <v>100.41666666666667</v>
      </c>
      <c r="BE58" s="170">
        <f t="shared" si="0"/>
        <v>159</v>
      </c>
    </row>
    <row r="59" spans="1:57">
      <c r="A59" s="166">
        <v>37865</v>
      </c>
      <c r="B59" s="91">
        <v>103.91666666666667</v>
      </c>
      <c r="C59" s="91">
        <v>92.041666666666671</v>
      </c>
      <c r="D59" s="91">
        <v>96.522222222222226</v>
      </c>
      <c r="E59" s="91">
        <v>104.12745370370369</v>
      </c>
      <c r="F59" s="91">
        <v>97.493518518518513</v>
      </c>
      <c r="G59" s="91" t="s">
        <v>28</v>
      </c>
      <c r="H59" s="91">
        <v>84.041666666666671</v>
      </c>
      <c r="I59" s="167"/>
      <c r="J59" s="167"/>
      <c r="K59" s="167"/>
      <c r="L59" s="167"/>
      <c r="M59" s="167"/>
      <c r="N59" s="167"/>
      <c r="O59" s="167"/>
      <c r="R59" s="167"/>
      <c r="S59" s="167"/>
      <c r="T59" s="167" t="s">
        <v>28</v>
      </c>
      <c r="U59" s="167">
        <v>87.666666666666671</v>
      </c>
      <c r="V59" s="167" t="s">
        <v>28</v>
      </c>
      <c r="W59" s="167">
        <v>85.174166666666665</v>
      </c>
      <c r="X59" s="167" t="s">
        <v>28</v>
      </c>
      <c r="Y59" s="167" t="s">
        <v>28</v>
      </c>
      <c r="Z59" s="91" t="s">
        <v>28</v>
      </c>
      <c r="AA59" s="91" t="s">
        <v>28</v>
      </c>
      <c r="AC59" s="91" t="s">
        <v>28</v>
      </c>
      <c r="AD59" s="91" t="s">
        <v>28</v>
      </c>
      <c r="AE59" s="91" t="s">
        <v>28</v>
      </c>
      <c r="AF59" s="91" t="s">
        <v>28</v>
      </c>
      <c r="AG59" s="91" t="s">
        <v>28</v>
      </c>
      <c r="AH59" s="91" t="s">
        <v>28</v>
      </c>
      <c r="AI59" s="91" t="s">
        <v>28</v>
      </c>
      <c r="AJ59" s="91" t="s">
        <v>28</v>
      </c>
      <c r="AK59" s="91" t="s">
        <v>28</v>
      </c>
      <c r="AL59" s="91" t="s">
        <v>28</v>
      </c>
      <c r="AM59" s="91" t="s">
        <v>28</v>
      </c>
      <c r="AN59" s="91" t="s">
        <v>28</v>
      </c>
      <c r="AO59" s="91" t="str">
        <f ca="1">IF(OR(SUM(OFFSET([1]Monthly!AO$7,$BE59,0):OFFSET([1]Monthly!AO$7,$BE60-1,0))=0,EOMONTH($A59,0)&gt;TODAY()),"",AVERAGE(OFFSET([1]Monthly!AO$7,$BE59,0):OFFSET([1]Monthly!AO$7,$BE60-1,0)))</f>
        <v/>
      </c>
      <c r="AP59" s="91" t="str">
        <f ca="1">IF(OR(SUM(OFFSET([1]Monthly!AP$7,$BE59,0):OFFSET([1]Monthly!AP$7,$BE60-1,0))=0,EOMONTH($A59,0)&gt;TODAY()),"",AVERAGE(OFFSET([1]Monthly!AP$7,$BE59,0):OFFSET([1]Monthly!AP$7,$BE60-1,0)))</f>
        <v/>
      </c>
      <c r="AQ59" s="91" t="str">
        <f ca="1">IF(OR(SUM(OFFSET([1]Monthly!AQ$7,$BE59,0):OFFSET([1]Monthly!AQ$7,$BE60-1,0))=0,EOMONTH($A59,0)&gt;TODAY()),"",AVERAGE(OFFSET([1]Monthly!AQ$7,$BE59,0):OFFSET([1]Monthly!AQ$7,$BE60-1,0)))</f>
        <v/>
      </c>
      <c r="AR59" s="91" t="str">
        <f ca="1">IF(OR(SUM(OFFSET([1]Monthly!AR$7,$BE59,0):OFFSET([1]Monthly!AR$7,$BE60-1,0))=0,EOMONTH($A59,0)&gt;TODAY()),"",AVERAGE(OFFSET([1]Monthly!AR$7,$BE59,0):OFFSET([1]Monthly!AR$7,$BE60-1,0)))</f>
        <v/>
      </c>
      <c r="AS59" s="91" t="str">
        <f ca="1">IF(OR(SUM(OFFSET([1]Monthly!AS$7,$BE59,0):OFFSET([1]Monthly!AS$7,$BE60-1,0))=0,EOMONTH($A59,0)&gt;TODAY()),"",AVERAGE(OFFSET([1]Monthly!AS$7,$BE59,0):OFFSET([1]Monthly!AS$7,$BE60-1,0)))</f>
        <v/>
      </c>
      <c r="AT59" s="91" t="str">
        <f ca="1">IF(OR(SUM(OFFSET([1]Monthly!AT$7,$BE59,0):OFFSET([1]Monthly!AT$7,$BE60-1,0))=0,EOMONTH($A59,0)&gt;TODAY()),"",AVERAGE(OFFSET([1]Monthly!AT$7,$BE59,0):OFFSET([1]Monthly!AT$7,$BE60-1,0)))</f>
        <v/>
      </c>
      <c r="AV59" s="91" t="str">
        <f ca="1">IF(SUM(OFFSET([1]Monthly!AV$7,$BE59,0):OFFSET([1]Monthly!AV$7,$BE60-1,0))=0,"",AVERAGE(OFFSET([1]Monthly!AV$7,$BE59,0):OFFSET([1]Monthly!AV$7,$BE60-1,0)))</f>
        <v/>
      </c>
      <c r="AW59" s="91" t="str">
        <f ca="1">IF(SUM(OFFSET([1]Monthly!AW$7,$BE59,0):OFFSET([1]Monthly!AW$7,$BE60-1,0))=0,"",AVERAGE(OFFSET([1]Monthly!AW$7,$BE59,0):OFFSET([1]Monthly!AW$7,$BE60-1,0)))</f>
        <v/>
      </c>
      <c r="AX59" s="91" t="str">
        <f ca="1">IF(SUM(OFFSET([1]Monthly!AX$7,$BE59,0):OFFSET([1]Monthly!AX$7,$BE60-1,0))=0,"",AVERAGE(OFFSET([1]Monthly!AX$7,$BE59,0):OFFSET([1]Monthly!AX$7,$BE60-1,0)))</f>
        <v/>
      </c>
      <c r="AY59" s="91" t="str">
        <f ca="1">IF(SUM(OFFSET([1]Monthly!AY$7,$BE59,0):OFFSET([1]Monthly!AY$7,$BE60-1,0))=0,"",AVERAGE(OFFSET([1]Monthly!AY$7,$BE59,0):OFFSET([1]Monthly!AY$7,$BE60-1,0)))</f>
        <v/>
      </c>
      <c r="AZ59" s="91" t="str">
        <f ca="1">IF(SUM(OFFSET([1]Monthly!AZ$7,$BE59,0):OFFSET([1]Monthly!AZ$7,$BE60-1,0))=0,"",AVERAGE(OFFSET([1]Monthly!AZ$7,$BE59,0):OFFSET([1]Monthly!AZ$7,$BE60-1,0)))</f>
        <v/>
      </c>
      <c r="BA59" s="91">
        <f ca="1">IF(SUM(OFFSET([1]Monthly!BA$7,$BE59,0):OFFSET([1]Monthly!BA$7,$BE60-1,0))=0,"",AVERAGE(OFFSET([1]Monthly!BA$7,$BE59,0):OFFSET([1]Monthly!BA$7,$BE60-1,0)))</f>
        <v>81.593333333333334</v>
      </c>
      <c r="BB59" s="91">
        <f ca="1">IF(SUM(OFFSET([1]Monthly!BB$7,$BE59,0):OFFSET([1]Monthly!BB$7,$BE60-1,0))=0,"",AVERAGE(OFFSET([1]Monthly!BB$7,$BE59,0):OFFSET([1]Monthly!BB$7,$BE60-1,0)))</f>
        <v>87.441666666666663</v>
      </c>
      <c r="BE59" s="170">
        <f t="shared" si="0"/>
        <v>162</v>
      </c>
    </row>
    <row r="60" spans="1:57">
      <c r="A60" s="166">
        <v>37956</v>
      </c>
      <c r="B60" s="91">
        <v>116.09166666666665</v>
      </c>
      <c r="C60" s="91">
        <v>116.66666666666667</v>
      </c>
      <c r="D60" s="91">
        <v>109.7</v>
      </c>
      <c r="E60" s="91">
        <v>123.52777777777777</v>
      </c>
      <c r="F60" s="91">
        <v>114.15277777777777</v>
      </c>
      <c r="G60" s="91" t="s">
        <v>28</v>
      </c>
      <c r="H60" s="91">
        <v>97.5</v>
      </c>
      <c r="I60" s="167"/>
      <c r="J60" s="167"/>
      <c r="K60" s="167"/>
      <c r="L60" s="167"/>
      <c r="M60" s="167"/>
      <c r="N60" s="167"/>
      <c r="O60" s="167"/>
      <c r="P60" s="91" t="s">
        <v>28</v>
      </c>
      <c r="Q60" s="91" t="s">
        <v>28</v>
      </c>
      <c r="R60" s="167"/>
      <c r="S60" s="167"/>
      <c r="T60" s="167" t="s">
        <v>28</v>
      </c>
      <c r="U60" s="167">
        <v>92.688888888888883</v>
      </c>
      <c r="V60" s="167" t="s">
        <v>28</v>
      </c>
      <c r="W60" s="167">
        <v>86.771666666666661</v>
      </c>
      <c r="X60" s="167" t="s">
        <v>28</v>
      </c>
      <c r="Y60" s="167" t="s">
        <v>28</v>
      </c>
      <c r="Z60" s="91" t="s">
        <v>28</v>
      </c>
      <c r="AA60" s="91" t="s">
        <v>28</v>
      </c>
      <c r="AC60" s="91" t="s">
        <v>28</v>
      </c>
      <c r="AD60" s="91" t="s">
        <v>28</v>
      </c>
      <c r="AE60" s="91" t="s">
        <v>28</v>
      </c>
      <c r="AF60" s="91" t="s">
        <v>28</v>
      </c>
      <c r="AG60" s="91" t="s">
        <v>28</v>
      </c>
      <c r="AH60" s="91" t="s">
        <v>28</v>
      </c>
      <c r="AI60" s="91" t="s">
        <v>28</v>
      </c>
      <c r="AJ60" s="91" t="s">
        <v>28</v>
      </c>
      <c r="AK60" s="91" t="s">
        <v>28</v>
      </c>
      <c r="AL60" s="91" t="s">
        <v>28</v>
      </c>
      <c r="AM60" s="91" t="s">
        <v>28</v>
      </c>
      <c r="AN60" s="91" t="s">
        <v>28</v>
      </c>
      <c r="AO60" s="91" t="str">
        <f ca="1">IF(OR(SUM(OFFSET([1]Monthly!AO$7,$BE60,0):OFFSET([1]Monthly!AO$7,$BE61-1,0))=0,EOMONTH($A60,0)&gt;TODAY()),"",AVERAGE(OFFSET([1]Monthly!AO$7,$BE60,0):OFFSET([1]Monthly!AO$7,$BE61-1,0)))</f>
        <v/>
      </c>
      <c r="AP60" s="91" t="str">
        <f ca="1">IF(OR(SUM(OFFSET([1]Monthly!AP$7,$BE60,0):OFFSET([1]Monthly!AP$7,$BE61-1,0))=0,EOMONTH($A60,0)&gt;TODAY()),"",AVERAGE(OFFSET([1]Monthly!AP$7,$BE60,0):OFFSET([1]Monthly!AP$7,$BE61-1,0)))</f>
        <v/>
      </c>
      <c r="AQ60" s="91" t="str">
        <f ca="1">IF(OR(SUM(OFFSET([1]Monthly!AQ$7,$BE60,0):OFFSET([1]Monthly!AQ$7,$BE61-1,0))=0,EOMONTH($A60,0)&gt;TODAY()),"",AVERAGE(OFFSET([1]Monthly!AQ$7,$BE60,0):OFFSET([1]Monthly!AQ$7,$BE61-1,0)))</f>
        <v/>
      </c>
      <c r="AR60" s="91" t="str">
        <f ca="1">IF(OR(SUM(OFFSET([1]Monthly!AR$7,$BE60,0):OFFSET([1]Monthly!AR$7,$BE61-1,0))=0,EOMONTH($A60,0)&gt;TODAY()),"",AVERAGE(OFFSET([1]Monthly!AR$7,$BE60,0):OFFSET([1]Monthly!AR$7,$BE61-1,0)))</f>
        <v/>
      </c>
      <c r="AS60" s="91" t="str">
        <f ca="1">IF(OR(SUM(OFFSET([1]Monthly!AS$7,$BE60,0):OFFSET([1]Monthly!AS$7,$BE61-1,0))=0,EOMONTH($A60,0)&gt;TODAY()),"",AVERAGE(OFFSET([1]Monthly!AS$7,$BE60,0):OFFSET([1]Monthly!AS$7,$BE61-1,0)))</f>
        <v/>
      </c>
      <c r="AT60" s="91" t="str">
        <f ca="1">IF(OR(SUM(OFFSET([1]Monthly!AT$7,$BE60,0):OFFSET([1]Monthly!AT$7,$BE61-1,0))=0,EOMONTH($A60,0)&gt;TODAY()),"",AVERAGE(OFFSET([1]Monthly!AT$7,$BE60,0):OFFSET([1]Monthly!AT$7,$BE61-1,0)))</f>
        <v/>
      </c>
      <c r="AV60" s="91" t="str">
        <f ca="1">IF(SUM(OFFSET([1]Monthly!AV$7,$BE60,0):OFFSET([1]Monthly!AV$7,$BE61-1,0))=0,"",AVERAGE(OFFSET([1]Monthly!AV$7,$BE60,0):OFFSET([1]Monthly!AV$7,$BE61-1,0)))</f>
        <v/>
      </c>
      <c r="AW60" s="91" t="str">
        <f ca="1">IF(SUM(OFFSET([1]Monthly!AW$7,$BE60,0):OFFSET([1]Monthly!AW$7,$BE61-1,0))=0,"",AVERAGE(OFFSET([1]Monthly!AW$7,$BE60,0):OFFSET([1]Monthly!AW$7,$BE61-1,0)))</f>
        <v/>
      </c>
      <c r="AX60" s="91" t="str">
        <f ca="1">IF(SUM(OFFSET([1]Monthly!AX$7,$BE60,0):OFFSET([1]Monthly!AX$7,$BE61-1,0))=0,"",AVERAGE(OFFSET([1]Monthly!AX$7,$BE60,0):OFFSET([1]Monthly!AX$7,$BE61-1,0)))</f>
        <v/>
      </c>
      <c r="AY60" s="91" t="str">
        <f ca="1">IF(SUM(OFFSET([1]Monthly!AY$7,$BE60,0):OFFSET([1]Monthly!AY$7,$BE61-1,0))=0,"",AVERAGE(OFFSET([1]Monthly!AY$7,$BE60,0):OFFSET([1]Monthly!AY$7,$BE61-1,0)))</f>
        <v/>
      </c>
      <c r="AZ60" s="91">
        <f ca="1">IF(SUM(OFFSET([1]Monthly!AZ$7,$BE60,0):OFFSET([1]Monthly!AZ$7,$BE61-1,0))=0,"",AVERAGE(OFFSET([1]Monthly!AZ$7,$BE60,0):OFFSET([1]Monthly!AZ$7,$BE61-1,0)))</f>
        <v>83.89</v>
      </c>
      <c r="BA60" s="91">
        <f ca="1">IF(SUM(OFFSET([1]Monthly!BA$7,$BE60,0):OFFSET([1]Monthly!BA$7,$BE61-1,0))=0,"",AVERAGE(OFFSET([1]Monthly!BA$7,$BE60,0):OFFSET([1]Monthly!BA$7,$BE61-1,0)))</f>
        <v>84.36</v>
      </c>
      <c r="BB60" s="91">
        <f ca="1">IF(SUM(OFFSET([1]Monthly!BB$7,$BE60,0):OFFSET([1]Monthly!BB$7,$BE61-1,0))=0,"",AVERAGE(OFFSET([1]Monthly!BB$7,$BE60,0):OFFSET([1]Monthly!BB$7,$BE61-1,0)))</f>
        <v>89.455555555555563</v>
      </c>
      <c r="BE60" s="170">
        <f t="shared" si="0"/>
        <v>165</v>
      </c>
    </row>
    <row r="61" spans="1:57">
      <c r="A61" s="166">
        <v>38047</v>
      </c>
      <c r="B61" s="91">
        <v>129.21111111111114</v>
      </c>
      <c r="C61" s="91">
        <v>120.30555555555556</v>
      </c>
      <c r="D61" s="91">
        <v>120.91666666666667</v>
      </c>
      <c r="E61" s="91">
        <v>126.49069444444444</v>
      </c>
      <c r="F61" s="91">
        <v>123.47777777777777</v>
      </c>
      <c r="G61" s="91" t="s">
        <v>28</v>
      </c>
      <c r="H61" s="91">
        <v>112.76666666666667</v>
      </c>
      <c r="I61" s="167"/>
      <c r="J61" s="167"/>
      <c r="K61" s="167"/>
      <c r="L61" s="167"/>
      <c r="M61" s="167"/>
      <c r="N61" s="167"/>
      <c r="O61" s="167"/>
      <c r="P61" s="91" t="s">
        <v>28</v>
      </c>
      <c r="Q61" s="91" t="s">
        <v>28</v>
      </c>
      <c r="R61" s="167"/>
      <c r="S61" s="167"/>
      <c r="T61" s="167" t="s">
        <v>28</v>
      </c>
      <c r="U61" s="167">
        <v>97.86385416666667</v>
      </c>
      <c r="V61" s="167" t="s">
        <v>28</v>
      </c>
      <c r="W61" s="167">
        <v>90.355000000000004</v>
      </c>
      <c r="X61" s="167" t="s">
        <v>28</v>
      </c>
      <c r="Y61" s="167" t="s">
        <v>28</v>
      </c>
      <c r="Z61" s="91" t="s">
        <v>28</v>
      </c>
      <c r="AA61" s="91" t="s">
        <v>28</v>
      </c>
      <c r="AC61" s="91" t="s">
        <v>28</v>
      </c>
      <c r="AD61" s="91" t="s">
        <v>28</v>
      </c>
      <c r="AE61" s="91" t="s">
        <v>28</v>
      </c>
      <c r="AF61" s="91" t="s">
        <v>28</v>
      </c>
      <c r="AG61" s="91" t="s">
        <v>28</v>
      </c>
      <c r="AH61" s="91" t="s">
        <v>28</v>
      </c>
      <c r="AI61" s="91" t="s">
        <v>28</v>
      </c>
      <c r="AJ61" s="91" t="s">
        <v>28</v>
      </c>
      <c r="AK61" s="91" t="s">
        <v>28</v>
      </c>
      <c r="AL61" s="91" t="s">
        <v>28</v>
      </c>
      <c r="AM61" s="91" t="s">
        <v>28</v>
      </c>
      <c r="AN61" s="91" t="s">
        <v>28</v>
      </c>
      <c r="AO61" s="91" t="str">
        <f ca="1">IF(OR(SUM(OFFSET([1]Monthly!AO$7,$BE61,0):OFFSET([1]Monthly!AO$7,$BE62-1,0))=0,EOMONTH($A61,0)&gt;TODAY()),"",AVERAGE(OFFSET([1]Monthly!AO$7,$BE61,0):OFFSET([1]Monthly!AO$7,$BE62-1,0)))</f>
        <v/>
      </c>
      <c r="AP61" s="91" t="str">
        <f ca="1">IF(OR(SUM(OFFSET([1]Monthly!AP$7,$BE61,0):OFFSET([1]Monthly!AP$7,$BE62-1,0))=0,EOMONTH($A61,0)&gt;TODAY()),"",AVERAGE(OFFSET([1]Monthly!AP$7,$BE61,0):OFFSET([1]Monthly!AP$7,$BE62-1,0)))</f>
        <v/>
      </c>
      <c r="AQ61" s="91" t="str">
        <f ca="1">IF(OR(SUM(OFFSET([1]Monthly!AQ$7,$BE61,0):OFFSET([1]Monthly!AQ$7,$BE62-1,0))=0,EOMONTH($A61,0)&gt;TODAY()),"",AVERAGE(OFFSET([1]Monthly!AQ$7,$BE61,0):OFFSET([1]Monthly!AQ$7,$BE62-1,0)))</f>
        <v/>
      </c>
      <c r="AR61" s="91" t="str">
        <f ca="1">IF(OR(SUM(OFFSET([1]Monthly!AR$7,$BE61,0):OFFSET([1]Monthly!AR$7,$BE62-1,0))=0,EOMONTH($A61,0)&gt;TODAY()),"",AVERAGE(OFFSET([1]Monthly!AR$7,$BE61,0):OFFSET([1]Monthly!AR$7,$BE62-1,0)))</f>
        <v/>
      </c>
      <c r="AS61" s="91" t="str">
        <f ca="1">IF(OR(SUM(OFFSET([1]Monthly!AS$7,$BE61,0):OFFSET([1]Monthly!AS$7,$BE62-1,0))=0,EOMONTH($A61,0)&gt;TODAY()),"",AVERAGE(OFFSET([1]Monthly!AS$7,$BE61,0):OFFSET([1]Monthly!AS$7,$BE62-1,0)))</f>
        <v/>
      </c>
      <c r="AT61" s="91" t="str">
        <f ca="1">IF(OR(SUM(OFFSET([1]Monthly!AT$7,$BE61,0):OFFSET([1]Monthly!AT$7,$BE62-1,0))=0,EOMONTH($A61,0)&gt;TODAY()),"",AVERAGE(OFFSET([1]Monthly!AT$7,$BE61,0):OFFSET([1]Monthly!AT$7,$BE62-1,0)))</f>
        <v/>
      </c>
      <c r="AV61" s="91" t="str">
        <f ca="1">IF(SUM(OFFSET([1]Monthly!AV$7,$BE61,0):OFFSET([1]Monthly!AV$7,$BE62-1,0))=0,"",AVERAGE(OFFSET([1]Monthly!AV$7,$BE61,0):OFFSET([1]Monthly!AV$7,$BE62-1,0)))</f>
        <v/>
      </c>
      <c r="AW61" s="91" t="str">
        <f ca="1">IF(SUM(OFFSET([1]Monthly!AW$7,$BE61,0):OFFSET([1]Monthly!AW$7,$BE62-1,0))=0,"",AVERAGE(OFFSET([1]Monthly!AW$7,$BE61,0):OFFSET([1]Monthly!AW$7,$BE62-1,0)))</f>
        <v/>
      </c>
      <c r="AX61" s="91" t="str">
        <f ca="1">IF(SUM(OFFSET([1]Monthly!AX$7,$BE61,0):OFFSET([1]Monthly!AX$7,$BE62-1,0))=0,"",AVERAGE(OFFSET([1]Monthly!AX$7,$BE61,0):OFFSET([1]Monthly!AX$7,$BE62-1,0)))</f>
        <v/>
      </c>
      <c r="AY61" s="91" t="str">
        <f ca="1">IF(SUM(OFFSET([1]Monthly!AY$7,$BE61,0):OFFSET([1]Monthly!AY$7,$BE62-1,0))=0,"",AVERAGE(OFFSET([1]Monthly!AY$7,$BE61,0):OFFSET([1]Monthly!AY$7,$BE62-1,0)))</f>
        <v/>
      </c>
      <c r="AZ61" s="91">
        <f ca="1">IF(SUM(OFFSET([1]Monthly!AZ$7,$BE61,0):OFFSET([1]Monthly!AZ$7,$BE62-1,0))=0,"",AVERAGE(OFFSET([1]Monthly!AZ$7,$BE61,0):OFFSET([1]Monthly!AZ$7,$BE62-1,0)))</f>
        <v>90.298333333333332</v>
      </c>
      <c r="BA61" s="91">
        <f ca="1">IF(SUM(OFFSET([1]Monthly!BA$7,$BE61,0):OFFSET([1]Monthly!BA$7,$BE62-1,0))=0,"",AVERAGE(OFFSET([1]Monthly!BA$7,$BE61,0):OFFSET([1]Monthly!BA$7,$BE62-1,0)))</f>
        <v>93.633333333333326</v>
      </c>
      <c r="BB61" s="91">
        <f ca="1">IF(SUM(OFFSET([1]Monthly!BB$7,$BE61,0):OFFSET([1]Monthly!BB$7,$BE62-1,0))=0,"",AVERAGE(OFFSET([1]Monthly!BB$7,$BE61,0):OFFSET([1]Monthly!BB$7,$BE62-1,0)))</f>
        <v>99.283333333333346</v>
      </c>
      <c r="BE61" s="170">
        <f t="shared" si="0"/>
        <v>168</v>
      </c>
    </row>
    <row r="62" spans="1:57">
      <c r="A62" s="166">
        <v>38139</v>
      </c>
      <c r="B62" s="91">
        <v>115.10449999999999</v>
      </c>
      <c r="C62" s="91">
        <v>112.625</v>
      </c>
      <c r="D62" s="91">
        <v>121.9375</v>
      </c>
      <c r="E62" s="91">
        <v>120.96194444444444</v>
      </c>
      <c r="F62" s="91">
        <v>116.55566666666668</v>
      </c>
      <c r="G62" s="91" t="s">
        <v>28</v>
      </c>
      <c r="H62" s="91">
        <v>110.29166666666667</v>
      </c>
      <c r="I62" s="167"/>
      <c r="J62" s="167"/>
      <c r="K62" s="167"/>
      <c r="L62" s="167"/>
      <c r="M62" s="167"/>
      <c r="N62" s="167"/>
      <c r="O62" s="167"/>
      <c r="P62" s="91" t="s">
        <v>28</v>
      </c>
      <c r="Q62" s="91" t="s">
        <v>28</v>
      </c>
      <c r="R62" s="167"/>
      <c r="S62" s="167"/>
      <c r="T62" s="167" t="s">
        <v>28</v>
      </c>
      <c r="U62" s="167">
        <v>93.416666666666671</v>
      </c>
      <c r="V62" s="167" t="s">
        <v>28</v>
      </c>
      <c r="W62" s="167">
        <v>88.5</v>
      </c>
      <c r="X62" s="167" t="s">
        <v>28</v>
      </c>
      <c r="Y62" s="167" t="s">
        <v>28</v>
      </c>
      <c r="Z62" s="91" t="s">
        <v>28</v>
      </c>
      <c r="AA62" s="91" t="s">
        <v>28</v>
      </c>
      <c r="AC62" s="91" t="s">
        <v>28</v>
      </c>
      <c r="AD62" s="91" t="s">
        <v>28</v>
      </c>
      <c r="AE62" s="91" t="s">
        <v>28</v>
      </c>
      <c r="AF62" s="91" t="s">
        <v>28</v>
      </c>
      <c r="AG62" s="91" t="s">
        <v>28</v>
      </c>
      <c r="AH62" s="91" t="s">
        <v>28</v>
      </c>
      <c r="AI62" s="91" t="s">
        <v>28</v>
      </c>
      <c r="AJ62" s="91" t="s">
        <v>28</v>
      </c>
      <c r="AK62" s="91" t="s">
        <v>28</v>
      </c>
      <c r="AL62" s="91" t="s">
        <v>28</v>
      </c>
      <c r="AM62" s="91" t="s">
        <v>28</v>
      </c>
      <c r="AN62" s="91" t="s">
        <v>28</v>
      </c>
      <c r="AO62" s="91" t="str">
        <f ca="1">IF(OR(SUM(OFFSET([1]Monthly!AO$7,$BE62,0):OFFSET([1]Monthly!AO$7,$BE63-1,0))=0,EOMONTH($A62,0)&gt;TODAY()),"",AVERAGE(OFFSET([1]Monthly!AO$7,$BE62,0):OFFSET([1]Monthly!AO$7,$BE63-1,0)))</f>
        <v/>
      </c>
      <c r="AP62" s="91" t="str">
        <f ca="1">IF(OR(SUM(OFFSET([1]Monthly!AP$7,$BE62,0):OFFSET([1]Monthly!AP$7,$BE63-1,0))=0,EOMONTH($A62,0)&gt;TODAY()),"",AVERAGE(OFFSET([1]Monthly!AP$7,$BE62,0):OFFSET([1]Monthly!AP$7,$BE63-1,0)))</f>
        <v/>
      </c>
      <c r="AQ62" s="91" t="str">
        <f ca="1">IF(OR(SUM(OFFSET([1]Monthly!AQ$7,$BE62,0):OFFSET([1]Monthly!AQ$7,$BE63-1,0))=0,EOMONTH($A62,0)&gt;TODAY()),"",AVERAGE(OFFSET([1]Monthly!AQ$7,$BE62,0):OFFSET([1]Monthly!AQ$7,$BE63-1,0)))</f>
        <v/>
      </c>
      <c r="AR62" s="91" t="str">
        <f ca="1">IF(OR(SUM(OFFSET([1]Monthly!AR$7,$BE62,0):OFFSET([1]Monthly!AR$7,$BE63-1,0))=0,EOMONTH($A62,0)&gt;TODAY()),"",AVERAGE(OFFSET([1]Monthly!AR$7,$BE62,0):OFFSET([1]Monthly!AR$7,$BE63-1,0)))</f>
        <v/>
      </c>
      <c r="AS62" s="91" t="str">
        <f ca="1">IF(OR(SUM(OFFSET([1]Monthly!AS$7,$BE62,0):OFFSET([1]Monthly!AS$7,$BE63-1,0))=0,EOMONTH($A62,0)&gt;TODAY()),"",AVERAGE(OFFSET([1]Monthly!AS$7,$BE62,0):OFFSET([1]Monthly!AS$7,$BE63-1,0)))</f>
        <v/>
      </c>
      <c r="AT62" s="91" t="str">
        <f ca="1">IF(OR(SUM(OFFSET([1]Monthly!AT$7,$BE62,0):OFFSET([1]Monthly!AT$7,$BE63-1,0))=0,EOMONTH($A62,0)&gt;TODAY()),"",AVERAGE(OFFSET([1]Monthly!AT$7,$BE62,0):OFFSET([1]Monthly!AT$7,$BE63-1,0)))</f>
        <v/>
      </c>
      <c r="AV62" s="91" t="str">
        <f ca="1">IF(SUM(OFFSET([1]Monthly!AV$7,$BE62,0):OFFSET([1]Monthly!AV$7,$BE63-1,0))=0,"",AVERAGE(OFFSET([1]Monthly!AV$7,$BE62,0):OFFSET([1]Monthly!AV$7,$BE63-1,0)))</f>
        <v/>
      </c>
      <c r="AW62" s="91" t="str">
        <f ca="1">IF(SUM(OFFSET([1]Monthly!AW$7,$BE62,0):OFFSET([1]Monthly!AW$7,$BE63-1,0))=0,"",AVERAGE(OFFSET([1]Monthly!AW$7,$BE62,0):OFFSET([1]Monthly!AW$7,$BE63-1,0)))</f>
        <v/>
      </c>
      <c r="AX62" s="91" t="str">
        <f ca="1">IF(SUM(OFFSET([1]Monthly!AX$7,$BE62,0):OFFSET([1]Monthly!AX$7,$BE63-1,0))=0,"",AVERAGE(OFFSET([1]Monthly!AX$7,$BE62,0):OFFSET([1]Monthly!AX$7,$BE63-1,0)))</f>
        <v/>
      </c>
      <c r="AY62" s="91" t="str">
        <f ca="1">IF(SUM(OFFSET([1]Monthly!AY$7,$BE62,0):OFFSET([1]Monthly!AY$7,$BE63-1,0))=0,"",AVERAGE(OFFSET([1]Monthly!AY$7,$BE62,0):OFFSET([1]Monthly!AY$7,$BE63-1,0)))</f>
        <v/>
      </c>
      <c r="AZ62" s="91">
        <f ca="1">IF(SUM(OFFSET([1]Monthly!AZ$7,$BE62,0):OFFSET([1]Monthly!AZ$7,$BE63-1,0))=0,"",AVERAGE(OFFSET([1]Monthly!AZ$7,$BE62,0):OFFSET([1]Monthly!AZ$7,$BE63-1,0)))</f>
        <v>92.05</v>
      </c>
      <c r="BA62" s="91">
        <f ca="1">IF(SUM(OFFSET([1]Monthly!BA$7,$BE62,0):OFFSET([1]Monthly!BA$7,$BE63-1,0))=0,"",AVERAGE(OFFSET([1]Monthly!BA$7,$BE62,0):OFFSET([1]Monthly!BA$7,$BE63-1,0)))</f>
        <v>96.45</v>
      </c>
      <c r="BB62" s="91">
        <f ca="1">IF(SUM(OFFSET([1]Monthly!BB$7,$BE62,0):OFFSET([1]Monthly!BB$7,$BE63-1,0))=0,"",AVERAGE(OFFSET([1]Monthly!BB$7,$BE62,0):OFFSET([1]Monthly!BB$7,$BE63-1,0)))</f>
        <v>98.597222222222229</v>
      </c>
      <c r="BE62" s="170">
        <f t="shared" si="0"/>
        <v>171</v>
      </c>
    </row>
    <row r="63" spans="1:57">
      <c r="A63" s="166">
        <v>38231</v>
      </c>
      <c r="B63" s="91">
        <v>117.13472222222224</v>
      </c>
      <c r="C63" s="91">
        <v>112.06944444444444</v>
      </c>
      <c r="D63" s="91">
        <v>112.16666666666667</v>
      </c>
      <c r="E63" s="91">
        <v>122.53677777777779</v>
      </c>
      <c r="F63" s="91">
        <v>113.79027777777777</v>
      </c>
      <c r="G63" s="91" t="s">
        <v>28</v>
      </c>
      <c r="H63" s="91">
        <v>100.86666666666667</v>
      </c>
      <c r="I63" s="167"/>
      <c r="J63" s="167"/>
      <c r="K63" s="167"/>
      <c r="L63" s="167"/>
      <c r="M63" s="167"/>
      <c r="N63" s="167"/>
      <c r="O63" s="167"/>
      <c r="P63" s="91" t="s">
        <v>28</v>
      </c>
      <c r="Q63" s="91" t="s">
        <v>28</v>
      </c>
      <c r="R63" s="167"/>
      <c r="S63" s="167"/>
      <c r="T63" s="167" t="s">
        <v>28</v>
      </c>
      <c r="U63" s="167">
        <v>93.024999999999991</v>
      </c>
      <c r="V63" s="167" t="s">
        <v>28</v>
      </c>
      <c r="W63" s="167">
        <v>87.25</v>
      </c>
      <c r="X63" s="167" t="s">
        <v>28</v>
      </c>
      <c r="Y63" s="167" t="s">
        <v>28</v>
      </c>
      <c r="Z63" s="91" t="s">
        <v>28</v>
      </c>
      <c r="AA63" s="91" t="s">
        <v>28</v>
      </c>
      <c r="AC63" s="91" t="s">
        <v>28</v>
      </c>
      <c r="AD63" s="91" t="s">
        <v>28</v>
      </c>
      <c r="AE63" s="91" t="s">
        <v>28</v>
      </c>
      <c r="AF63" s="91" t="s">
        <v>28</v>
      </c>
      <c r="AG63" s="91" t="s">
        <v>28</v>
      </c>
      <c r="AH63" s="91" t="s">
        <v>28</v>
      </c>
      <c r="AI63" s="91" t="s">
        <v>28</v>
      </c>
      <c r="AJ63" s="91" t="s">
        <v>28</v>
      </c>
      <c r="AK63" s="91" t="s">
        <v>28</v>
      </c>
      <c r="AL63" s="91" t="s">
        <v>28</v>
      </c>
      <c r="AM63" s="91" t="s">
        <v>28</v>
      </c>
      <c r="AN63" s="91" t="s">
        <v>28</v>
      </c>
      <c r="AO63" s="91" t="str">
        <f ca="1">IF(OR(SUM(OFFSET([1]Monthly!AO$7,$BE63,0):OFFSET([1]Monthly!AO$7,$BE64-1,0))=0,EOMONTH($A63,0)&gt;TODAY()),"",AVERAGE(OFFSET([1]Monthly!AO$7,$BE63,0):OFFSET([1]Monthly!AO$7,$BE64-1,0)))</f>
        <v/>
      </c>
      <c r="AP63" s="91" t="str">
        <f ca="1">IF(OR(SUM(OFFSET([1]Monthly!AP$7,$BE63,0):OFFSET([1]Monthly!AP$7,$BE64-1,0))=0,EOMONTH($A63,0)&gt;TODAY()),"",AVERAGE(OFFSET([1]Monthly!AP$7,$BE63,0):OFFSET([1]Monthly!AP$7,$BE64-1,0)))</f>
        <v/>
      </c>
      <c r="AQ63" s="91" t="str">
        <f ca="1">IF(OR(SUM(OFFSET([1]Monthly!AQ$7,$BE63,0):OFFSET([1]Monthly!AQ$7,$BE64-1,0))=0,EOMONTH($A63,0)&gt;TODAY()),"",AVERAGE(OFFSET([1]Monthly!AQ$7,$BE63,0):OFFSET([1]Monthly!AQ$7,$BE64-1,0)))</f>
        <v/>
      </c>
      <c r="AR63" s="91" t="str">
        <f ca="1">IF(OR(SUM(OFFSET([1]Monthly!AR$7,$BE63,0):OFFSET([1]Monthly!AR$7,$BE64-1,0))=0,EOMONTH($A63,0)&gt;TODAY()),"",AVERAGE(OFFSET([1]Monthly!AR$7,$BE63,0):OFFSET([1]Monthly!AR$7,$BE64-1,0)))</f>
        <v/>
      </c>
      <c r="AS63" s="91" t="str">
        <f ca="1">IF(OR(SUM(OFFSET([1]Monthly!AS$7,$BE63,0):OFFSET([1]Monthly!AS$7,$BE64-1,0))=0,EOMONTH($A63,0)&gt;TODAY()),"",AVERAGE(OFFSET([1]Monthly!AS$7,$BE63,0):OFFSET([1]Monthly!AS$7,$BE64-1,0)))</f>
        <v/>
      </c>
      <c r="AT63" s="91" t="str">
        <f ca="1">IF(OR(SUM(OFFSET([1]Monthly!AT$7,$BE63,0):OFFSET([1]Monthly!AT$7,$BE64-1,0))=0,EOMONTH($A63,0)&gt;TODAY()),"",AVERAGE(OFFSET([1]Monthly!AT$7,$BE63,0):OFFSET([1]Monthly!AT$7,$BE64-1,0)))</f>
        <v/>
      </c>
      <c r="AV63" s="91" t="str">
        <f ca="1">IF(SUM(OFFSET([1]Monthly!AV$7,$BE63,0):OFFSET([1]Monthly!AV$7,$BE64-1,0))=0,"",AVERAGE(OFFSET([1]Monthly!AV$7,$BE63,0):OFFSET([1]Monthly!AV$7,$BE64-1,0)))</f>
        <v/>
      </c>
      <c r="AW63" s="91" t="str">
        <f ca="1">IF(SUM(OFFSET([1]Monthly!AW$7,$BE63,0):OFFSET([1]Monthly!AW$7,$BE64-1,0))=0,"",AVERAGE(OFFSET([1]Monthly!AW$7,$BE63,0):OFFSET([1]Monthly!AW$7,$BE64-1,0)))</f>
        <v/>
      </c>
      <c r="AX63" s="91" t="str">
        <f ca="1">IF(SUM(OFFSET([1]Monthly!AX$7,$BE63,0):OFFSET([1]Monthly!AX$7,$BE64-1,0))=0,"",AVERAGE(OFFSET([1]Monthly!AX$7,$BE63,0):OFFSET([1]Monthly!AX$7,$BE64-1,0)))</f>
        <v/>
      </c>
      <c r="AY63" s="91" t="str">
        <f ca="1">IF(SUM(OFFSET([1]Monthly!AY$7,$BE63,0):OFFSET([1]Monthly!AY$7,$BE64-1,0))=0,"",AVERAGE(OFFSET([1]Monthly!AY$7,$BE63,0):OFFSET([1]Monthly!AY$7,$BE64-1,0)))</f>
        <v/>
      </c>
      <c r="AZ63" s="91">
        <f ca="1">IF(SUM(OFFSET([1]Monthly!AZ$7,$BE63,0):OFFSET([1]Monthly!AZ$7,$BE64-1,0))=0,"",AVERAGE(OFFSET([1]Monthly!AZ$7,$BE63,0):OFFSET([1]Monthly!AZ$7,$BE64-1,0)))</f>
        <v>83.266666666666666</v>
      </c>
      <c r="BA63" s="91">
        <f ca="1">IF(SUM(OFFSET([1]Monthly!BA$7,$BE63,0):OFFSET([1]Monthly!BA$7,$BE64-1,0))=0,"",AVERAGE(OFFSET([1]Monthly!BA$7,$BE63,0):OFFSET([1]Monthly!BA$7,$BE64-1,0)))</f>
        <v>88.40000000000002</v>
      </c>
      <c r="BB63" s="91">
        <f ca="1">IF(SUM(OFFSET([1]Monthly!BB$7,$BE63,0):OFFSET([1]Monthly!BB$7,$BE64-1,0))=0,"",AVERAGE(OFFSET([1]Monthly!BB$7,$BE63,0):OFFSET([1]Monthly!BB$7,$BE64-1,0)))</f>
        <v>94.899999999999991</v>
      </c>
      <c r="BE63" s="170">
        <f t="shared" si="0"/>
        <v>174</v>
      </c>
    </row>
    <row r="64" spans="1:57">
      <c r="A64" s="166">
        <v>38322</v>
      </c>
      <c r="B64" s="91">
        <v>119.16666666666667</v>
      </c>
      <c r="C64" s="91">
        <v>118.97222222222223</v>
      </c>
      <c r="D64" s="91">
        <v>119.41666666666667</v>
      </c>
      <c r="E64" s="91">
        <v>131.21430555555557</v>
      </c>
      <c r="F64" s="91">
        <v>119.18518518518518</v>
      </c>
      <c r="G64" s="91" t="s">
        <v>28</v>
      </c>
      <c r="H64" s="91">
        <v>111.73916666666668</v>
      </c>
      <c r="I64" s="167"/>
      <c r="J64" s="167"/>
      <c r="K64" s="167"/>
      <c r="L64" s="167"/>
      <c r="M64" s="167"/>
      <c r="N64" s="167"/>
      <c r="O64" s="167"/>
      <c r="P64" s="91" t="s">
        <v>28</v>
      </c>
      <c r="Q64" s="91" t="s">
        <v>28</v>
      </c>
      <c r="R64" s="167"/>
      <c r="S64" s="167"/>
      <c r="T64" s="167" t="s">
        <v>28</v>
      </c>
      <c r="U64" s="167">
        <v>93.9236111111111</v>
      </c>
      <c r="V64" s="167" t="s">
        <v>28</v>
      </c>
      <c r="W64" s="167">
        <v>87.875</v>
      </c>
      <c r="X64" s="167" t="s">
        <v>28</v>
      </c>
      <c r="Y64" s="167" t="s">
        <v>28</v>
      </c>
      <c r="Z64" s="91" t="s">
        <v>28</v>
      </c>
      <c r="AA64" s="91" t="s">
        <v>28</v>
      </c>
      <c r="AC64" s="91" t="s">
        <v>28</v>
      </c>
      <c r="AD64" s="91" t="s">
        <v>28</v>
      </c>
      <c r="AE64" s="91" t="s">
        <v>28</v>
      </c>
      <c r="AF64" s="91" t="s">
        <v>28</v>
      </c>
      <c r="AG64" s="91" t="s">
        <v>28</v>
      </c>
      <c r="AH64" s="91" t="s">
        <v>28</v>
      </c>
      <c r="AI64" s="91" t="s">
        <v>28</v>
      </c>
      <c r="AJ64" s="91" t="s">
        <v>28</v>
      </c>
      <c r="AK64" s="91" t="s">
        <v>28</v>
      </c>
      <c r="AL64" s="91" t="s">
        <v>28</v>
      </c>
      <c r="AM64" s="91" t="s">
        <v>28</v>
      </c>
      <c r="AN64" s="91" t="s">
        <v>28</v>
      </c>
      <c r="AO64" s="91" t="str">
        <f ca="1">IF(OR(SUM(OFFSET([1]Monthly!AO$7,$BE64,0):OFFSET([1]Monthly!AO$7,$BE65-1,0))=0,EOMONTH($A64,0)&gt;TODAY()),"",AVERAGE(OFFSET([1]Monthly!AO$7,$BE64,0):OFFSET([1]Monthly!AO$7,$BE65-1,0)))</f>
        <v/>
      </c>
      <c r="AP64" s="91" t="str">
        <f ca="1">IF(OR(SUM(OFFSET([1]Monthly!AP$7,$BE64,0):OFFSET([1]Monthly!AP$7,$BE65-1,0))=0,EOMONTH($A64,0)&gt;TODAY()),"",AVERAGE(OFFSET([1]Monthly!AP$7,$BE64,0):OFFSET([1]Monthly!AP$7,$BE65-1,0)))</f>
        <v/>
      </c>
      <c r="AQ64" s="91" t="str">
        <f ca="1">IF(OR(SUM(OFFSET([1]Monthly!AQ$7,$BE64,0):OFFSET([1]Monthly!AQ$7,$BE65-1,0))=0,EOMONTH($A64,0)&gt;TODAY()),"",AVERAGE(OFFSET([1]Monthly!AQ$7,$BE64,0):OFFSET([1]Monthly!AQ$7,$BE65-1,0)))</f>
        <v/>
      </c>
      <c r="AR64" s="91" t="str">
        <f ca="1">IF(OR(SUM(OFFSET([1]Monthly!AR$7,$BE64,0):OFFSET([1]Monthly!AR$7,$BE65-1,0))=0,EOMONTH($A64,0)&gt;TODAY()),"",AVERAGE(OFFSET([1]Monthly!AR$7,$BE64,0):OFFSET([1]Monthly!AR$7,$BE65-1,0)))</f>
        <v/>
      </c>
      <c r="AS64" s="91" t="str">
        <f ca="1">IF(OR(SUM(OFFSET([1]Monthly!AS$7,$BE64,0):OFFSET([1]Monthly!AS$7,$BE65-1,0))=0,EOMONTH($A64,0)&gt;TODAY()),"",AVERAGE(OFFSET([1]Monthly!AS$7,$BE64,0):OFFSET([1]Monthly!AS$7,$BE65-1,0)))</f>
        <v/>
      </c>
      <c r="AT64" s="91" t="str">
        <f ca="1">IF(OR(SUM(OFFSET([1]Monthly!AT$7,$BE64,0):OFFSET([1]Monthly!AT$7,$BE65-1,0))=0,EOMONTH($A64,0)&gt;TODAY()),"",AVERAGE(OFFSET([1]Monthly!AT$7,$BE64,0):OFFSET([1]Monthly!AT$7,$BE65-1,0)))</f>
        <v/>
      </c>
      <c r="AV64" s="91" t="str">
        <f ca="1">IF(SUM(OFFSET([1]Monthly!AV$7,$BE64,0):OFFSET([1]Monthly!AV$7,$BE65-1,0))=0,"",AVERAGE(OFFSET([1]Monthly!AV$7,$BE64,0):OFFSET([1]Monthly!AV$7,$BE65-1,0)))</f>
        <v/>
      </c>
      <c r="AW64" s="91" t="str">
        <f ca="1">IF(SUM(OFFSET([1]Monthly!AW$7,$BE64,0):OFFSET([1]Monthly!AW$7,$BE65-1,0))=0,"",AVERAGE(OFFSET([1]Monthly!AW$7,$BE64,0):OFFSET([1]Monthly!AW$7,$BE65-1,0)))</f>
        <v/>
      </c>
      <c r="AX64" s="91" t="str">
        <f ca="1">IF(SUM(OFFSET([1]Monthly!AX$7,$BE64,0):OFFSET([1]Monthly!AX$7,$BE65-1,0))=0,"",AVERAGE(OFFSET([1]Monthly!AX$7,$BE64,0):OFFSET([1]Monthly!AX$7,$BE65-1,0)))</f>
        <v/>
      </c>
      <c r="AY64" s="91" t="str">
        <f ca="1">IF(SUM(OFFSET([1]Monthly!AY$7,$BE64,0):OFFSET([1]Monthly!AY$7,$BE65-1,0))=0,"",AVERAGE(OFFSET([1]Monthly!AY$7,$BE64,0):OFFSET([1]Monthly!AY$7,$BE65-1,0)))</f>
        <v/>
      </c>
      <c r="AZ64" s="91">
        <f ca="1">IF(SUM(OFFSET([1]Monthly!AZ$7,$BE64,0):OFFSET([1]Monthly!AZ$7,$BE65-1,0))=0,"",AVERAGE(OFFSET([1]Monthly!AZ$7,$BE64,0):OFFSET([1]Monthly!AZ$7,$BE65-1,0)))</f>
        <v>86.04083333333331</v>
      </c>
      <c r="BA64" s="91">
        <f ca="1">IF(SUM(OFFSET([1]Monthly!BA$7,$BE64,0):OFFSET([1]Monthly!BA$7,$BE65-1,0))=0,"",AVERAGE(OFFSET([1]Monthly!BA$7,$BE64,0):OFFSET([1]Monthly!BA$7,$BE65-1,0)))</f>
        <v>92.84</v>
      </c>
      <c r="BB64" s="91">
        <f ca="1">IF(SUM(OFFSET([1]Monthly!BB$7,$BE64,0):OFFSET([1]Monthly!BB$7,$BE65-1,0))=0,"",AVERAGE(OFFSET([1]Monthly!BB$7,$BE64,0):OFFSET([1]Monthly!BB$7,$BE65-1,0)))</f>
        <v>91.600833333333341</v>
      </c>
      <c r="BE64" s="170">
        <f t="shared" si="0"/>
        <v>177</v>
      </c>
    </row>
    <row r="65" spans="1:57">
      <c r="A65" s="166">
        <v>38412</v>
      </c>
      <c r="B65" s="91">
        <v>132.25</v>
      </c>
      <c r="C65" s="91">
        <v>128.54166666666666</v>
      </c>
      <c r="D65" s="91">
        <v>135.0972222222222</v>
      </c>
      <c r="E65" s="91">
        <v>139.22041666666667</v>
      </c>
      <c r="F65" s="91">
        <v>131.96296296296296</v>
      </c>
      <c r="G65" s="91" t="s">
        <v>28</v>
      </c>
      <c r="H65" s="91">
        <v>131.33333333333334</v>
      </c>
      <c r="I65" s="167"/>
      <c r="J65" s="167"/>
      <c r="K65" s="167"/>
      <c r="L65" s="167"/>
      <c r="M65" s="167"/>
      <c r="N65" s="167"/>
      <c r="O65" s="167"/>
      <c r="P65" s="91" t="s">
        <v>28</v>
      </c>
      <c r="Q65" s="91" t="s">
        <v>28</v>
      </c>
      <c r="R65" s="167"/>
      <c r="S65" s="167"/>
      <c r="T65" s="167" t="s">
        <v>28</v>
      </c>
      <c r="U65" s="167">
        <v>104.73333333333333</v>
      </c>
      <c r="V65" s="167" t="s">
        <v>28</v>
      </c>
      <c r="W65" s="167">
        <v>110.25</v>
      </c>
      <c r="X65" s="167" t="s">
        <v>28</v>
      </c>
      <c r="Y65" s="167" t="s">
        <v>28</v>
      </c>
      <c r="Z65" s="91" t="s">
        <v>28</v>
      </c>
      <c r="AA65" s="91" t="s">
        <v>28</v>
      </c>
      <c r="AC65" s="91" t="s">
        <v>28</v>
      </c>
      <c r="AD65" s="91" t="s">
        <v>28</v>
      </c>
      <c r="AE65" s="91" t="s">
        <v>28</v>
      </c>
      <c r="AF65" s="91" t="s">
        <v>28</v>
      </c>
      <c r="AG65" s="91" t="s">
        <v>28</v>
      </c>
      <c r="AH65" s="91" t="s">
        <v>28</v>
      </c>
      <c r="AI65" s="91" t="s">
        <v>28</v>
      </c>
      <c r="AJ65" s="91" t="s">
        <v>28</v>
      </c>
      <c r="AK65" s="91" t="s">
        <v>28</v>
      </c>
      <c r="AL65" s="91" t="s">
        <v>28</v>
      </c>
      <c r="AM65" s="91" t="s">
        <v>28</v>
      </c>
      <c r="AN65" s="91" t="s">
        <v>28</v>
      </c>
      <c r="AO65" s="91" t="str">
        <f ca="1">IF(OR(SUM(OFFSET([1]Monthly!AO$7,$BE65,0):OFFSET([1]Monthly!AO$7,$BE66-1,0))=0,EOMONTH($A65,0)&gt;TODAY()),"",AVERAGE(OFFSET([1]Monthly!AO$7,$BE65,0):OFFSET([1]Monthly!AO$7,$BE66-1,0)))</f>
        <v/>
      </c>
      <c r="AP65" s="91" t="str">
        <f ca="1">IF(OR(SUM(OFFSET([1]Monthly!AP$7,$BE65,0):OFFSET([1]Monthly!AP$7,$BE66-1,0))=0,EOMONTH($A65,0)&gt;TODAY()),"",AVERAGE(OFFSET([1]Monthly!AP$7,$BE65,0):OFFSET([1]Monthly!AP$7,$BE66-1,0)))</f>
        <v/>
      </c>
      <c r="AQ65" s="91" t="str">
        <f ca="1">IF(OR(SUM(OFFSET([1]Monthly!AQ$7,$BE65,0):OFFSET([1]Monthly!AQ$7,$BE66-1,0))=0,EOMONTH($A65,0)&gt;TODAY()),"",AVERAGE(OFFSET([1]Monthly!AQ$7,$BE65,0):OFFSET([1]Monthly!AQ$7,$BE66-1,0)))</f>
        <v/>
      </c>
      <c r="AR65" s="91" t="str">
        <f ca="1">IF(OR(SUM(OFFSET([1]Monthly!AR$7,$BE65,0):OFFSET([1]Monthly!AR$7,$BE66-1,0))=0,EOMONTH($A65,0)&gt;TODAY()),"",AVERAGE(OFFSET([1]Monthly!AR$7,$BE65,0):OFFSET([1]Monthly!AR$7,$BE66-1,0)))</f>
        <v/>
      </c>
      <c r="AS65" s="91" t="str">
        <f ca="1">IF(OR(SUM(OFFSET([1]Monthly!AS$7,$BE65,0):OFFSET([1]Monthly!AS$7,$BE66-1,0))=0,EOMONTH($A65,0)&gt;TODAY()),"",AVERAGE(OFFSET([1]Monthly!AS$7,$BE65,0):OFFSET([1]Monthly!AS$7,$BE66-1,0)))</f>
        <v/>
      </c>
      <c r="AT65" s="91" t="str">
        <f ca="1">IF(OR(SUM(OFFSET([1]Monthly!AT$7,$BE65,0):OFFSET([1]Monthly!AT$7,$BE66-1,0))=0,EOMONTH($A65,0)&gt;TODAY()),"",AVERAGE(OFFSET([1]Monthly!AT$7,$BE65,0):OFFSET([1]Monthly!AT$7,$BE66-1,0)))</f>
        <v/>
      </c>
      <c r="AV65" s="91" t="str">
        <f ca="1">IF(SUM(OFFSET([1]Monthly!AV$7,$BE65,0):OFFSET([1]Monthly!AV$7,$BE66-1,0))=0,"",AVERAGE(OFFSET([1]Monthly!AV$7,$BE65,0):OFFSET([1]Monthly!AV$7,$BE66-1,0)))</f>
        <v/>
      </c>
      <c r="AW65" s="91" t="str">
        <f ca="1">IF(SUM(OFFSET([1]Monthly!AW$7,$BE65,0):OFFSET([1]Monthly!AW$7,$BE66-1,0))=0,"",AVERAGE(OFFSET([1]Monthly!AW$7,$BE65,0):OFFSET([1]Monthly!AW$7,$BE66-1,0)))</f>
        <v/>
      </c>
      <c r="AX65" s="91" t="str">
        <f ca="1">IF(SUM(OFFSET([1]Monthly!AX$7,$BE65,0):OFFSET([1]Monthly!AX$7,$BE66-1,0))=0,"",AVERAGE(OFFSET([1]Monthly!AX$7,$BE65,0):OFFSET([1]Monthly!AX$7,$BE66-1,0)))</f>
        <v/>
      </c>
      <c r="AY65" s="91" t="str">
        <f ca="1">IF(SUM(OFFSET([1]Monthly!AY$7,$BE65,0):OFFSET([1]Monthly!AY$7,$BE66-1,0))=0,"",AVERAGE(OFFSET([1]Monthly!AY$7,$BE65,0):OFFSET([1]Monthly!AY$7,$BE66-1,0)))</f>
        <v/>
      </c>
      <c r="AZ65" s="91">
        <f ca="1">IF(SUM(OFFSET([1]Monthly!AZ$7,$BE65,0):OFFSET([1]Monthly!AZ$7,$BE66-1,0))=0,"",AVERAGE(OFFSET([1]Monthly!AZ$7,$BE65,0):OFFSET([1]Monthly!AZ$7,$BE66-1,0)))</f>
        <v>105.32333333333334</v>
      </c>
      <c r="BA65" s="91">
        <f ca="1">IF(SUM(OFFSET([1]Monthly!BA$7,$BE65,0):OFFSET([1]Monthly!BA$7,$BE66-1,0))=0,"",AVERAGE(OFFSET([1]Monthly!BA$7,$BE65,0):OFFSET([1]Monthly!BA$7,$BE66-1,0)))</f>
        <v>107.32333333333334</v>
      </c>
      <c r="BB65" s="91">
        <f ca="1">IF(SUM(OFFSET([1]Monthly!BB$7,$BE65,0):OFFSET([1]Monthly!BB$7,$BE66-1,0))=0,"",AVERAGE(OFFSET([1]Monthly!BB$7,$BE65,0):OFFSET([1]Monthly!BB$7,$BE66-1,0)))</f>
        <v>109.47916666666667</v>
      </c>
      <c r="BE65" s="170">
        <f t="shared" si="0"/>
        <v>180</v>
      </c>
    </row>
    <row r="66" spans="1:57">
      <c r="A66" s="166">
        <v>38504</v>
      </c>
      <c r="B66" s="91">
        <v>134.4375</v>
      </c>
      <c r="C66" s="91">
        <v>127.47500000000001</v>
      </c>
      <c r="D66" s="91">
        <v>140.54861111111111</v>
      </c>
      <c r="E66" s="91">
        <v>140.40583333333333</v>
      </c>
      <c r="F66" s="91">
        <v>134.15370370370371</v>
      </c>
      <c r="G66" s="91" t="s">
        <v>28</v>
      </c>
      <c r="H66" s="91">
        <v>127.60416666666667</v>
      </c>
      <c r="I66" s="167"/>
      <c r="J66" s="167"/>
      <c r="K66" s="167"/>
      <c r="L66" s="167"/>
      <c r="M66" s="167"/>
      <c r="N66" s="167"/>
      <c r="O66" s="167"/>
      <c r="P66" s="91" t="s">
        <v>28</v>
      </c>
      <c r="Q66" s="91" t="s">
        <v>28</v>
      </c>
      <c r="R66" s="167"/>
      <c r="S66" s="167"/>
      <c r="T66" s="167" t="s">
        <v>28</v>
      </c>
      <c r="U66" s="167">
        <v>97.289583333333326</v>
      </c>
      <c r="V66" s="167" t="s">
        <v>28</v>
      </c>
      <c r="W66" s="167">
        <v>106.125</v>
      </c>
      <c r="X66" s="167" t="s">
        <v>28</v>
      </c>
      <c r="Y66" s="167" t="s">
        <v>28</v>
      </c>
      <c r="Z66" s="91" t="s">
        <v>28</v>
      </c>
      <c r="AA66" s="91" t="s">
        <v>28</v>
      </c>
      <c r="AC66" s="91" t="s">
        <v>28</v>
      </c>
      <c r="AD66" s="91" t="s">
        <v>28</v>
      </c>
      <c r="AE66" s="91" t="s">
        <v>28</v>
      </c>
      <c r="AF66" s="91" t="s">
        <v>28</v>
      </c>
      <c r="AG66" s="91" t="s">
        <v>28</v>
      </c>
      <c r="AH66" s="91" t="s">
        <v>28</v>
      </c>
      <c r="AI66" s="91" t="s">
        <v>28</v>
      </c>
      <c r="AJ66" s="91" t="s">
        <v>28</v>
      </c>
      <c r="AK66" s="91" t="s">
        <v>28</v>
      </c>
      <c r="AL66" s="91" t="s">
        <v>28</v>
      </c>
      <c r="AM66" s="91" t="s">
        <v>28</v>
      </c>
      <c r="AN66" s="91" t="s">
        <v>28</v>
      </c>
      <c r="AO66" s="91" t="str">
        <f ca="1">IF(OR(SUM(OFFSET([1]Monthly!AO$7,$BE66,0):OFFSET([1]Monthly!AO$7,$BE67-1,0))=0,EOMONTH($A66,0)&gt;TODAY()),"",AVERAGE(OFFSET([1]Monthly!AO$7,$BE66,0):OFFSET([1]Monthly!AO$7,$BE67-1,0)))</f>
        <v/>
      </c>
      <c r="AP66" s="91" t="str">
        <f ca="1">IF(OR(SUM(OFFSET([1]Monthly!AP$7,$BE66,0):OFFSET([1]Monthly!AP$7,$BE67-1,0))=0,EOMONTH($A66,0)&gt;TODAY()),"",AVERAGE(OFFSET([1]Monthly!AP$7,$BE66,0):OFFSET([1]Monthly!AP$7,$BE67-1,0)))</f>
        <v/>
      </c>
      <c r="AQ66" s="91" t="str">
        <f ca="1">IF(OR(SUM(OFFSET([1]Monthly!AQ$7,$BE66,0):OFFSET([1]Monthly!AQ$7,$BE67-1,0))=0,EOMONTH($A66,0)&gt;TODAY()),"",AVERAGE(OFFSET([1]Monthly!AQ$7,$BE66,0):OFFSET([1]Monthly!AQ$7,$BE67-1,0)))</f>
        <v/>
      </c>
      <c r="AR66" s="91" t="str">
        <f ca="1">IF(OR(SUM(OFFSET([1]Monthly!AR$7,$BE66,0):OFFSET([1]Monthly!AR$7,$BE67-1,0))=0,EOMONTH($A66,0)&gt;TODAY()),"",AVERAGE(OFFSET([1]Monthly!AR$7,$BE66,0):OFFSET([1]Monthly!AR$7,$BE67-1,0)))</f>
        <v/>
      </c>
      <c r="AS66" s="91" t="str">
        <f ca="1">IF(OR(SUM(OFFSET([1]Monthly!AS$7,$BE66,0):OFFSET([1]Monthly!AS$7,$BE67-1,0))=0,EOMONTH($A66,0)&gt;TODAY()),"",AVERAGE(OFFSET([1]Monthly!AS$7,$BE66,0):OFFSET([1]Monthly!AS$7,$BE67-1,0)))</f>
        <v/>
      </c>
      <c r="AT66" s="91" t="str">
        <f ca="1">IF(OR(SUM(OFFSET([1]Monthly!AT$7,$BE66,0):OFFSET([1]Monthly!AT$7,$BE67-1,0))=0,EOMONTH($A66,0)&gt;TODAY()),"",AVERAGE(OFFSET([1]Monthly!AT$7,$BE66,0):OFFSET([1]Monthly!AT$7,$BE67-1,0)))</f>
        <v/>
      </c>
      <c r="AV66" s="91" t="str">
        <f ca="1">IF(SUM(OFFSET([1]Monthly!AV$7,$BE66,0):OFFSET([1]Monthly!AV$7,$BE67-1,0))=0,"",AVERAGE(OFFSET([1]Monthly!AV$7,$BE66,0):OFFSET([1]Monthly!AV$7,$BE67-1,0)))</f>
        <v/>
      </c>
      <c r="AW66" s="91" t="str">
        <f ca="1">IF(SUM(OFFSET([1]Monthly!AW$7,$BE66,0):OFFSET([1]Monthly!AW$7,$BE67-1,0))=0,"",AVERAGE(OFFSET([1]Monthly!AW$7,$BE66,0):OFFSET([1]Monthly!AW$7,$BE67-1,0)))</f>
        <v/>
      </c>
      <c r="AX66" s="91" t="str">
        <f ca="1">IF(SUM(OFFSET([1]Monthly!AX$7,$BE66,0):OFFSET([1]Monthly!AX$7,$BE67-1,0))=0,"",AVERAGE(OFFSET([1]Monthly!AX$7,$BE66,0):OFFSET([1]Monthly!AX$7,$BE67-1,0)))</f>
        <v/>
      </c>
      <c r="AY66" s="91" t="str">
        <f ca="1">IF(SUM(OFFSET([1]Monthly!AY$7,$BE66,0):OFFSET([1]Monthly!AY$7,$BE67-1,0))=0,"",AVERAGE(OFFSET([1]Monthly!AY$7,$BE66,0):OFFSET([1]Monthly!AY$7,$BE67-1,0)))</f>
        <v/>
      </c>
      <c r="AZ66" s="91">
        <f ca="1">IF(SUM(OFFSET([1]Monthly!AZ$7,$BE66,0):OFFSET([1]Monthly!AZ$7,$BE67-1,0))=0,"",AVERAGE(OFFSET([1]Monthly!AZ$7,$BE66,0):OFFSET([1]Monthly!AZ$7,$BE67-1,0)))</f>
        <v>105.23125</v>
      </c>
      <c r="BA66" s="91">
        <f ca="1">IF(SUM(OFFSET([1]Monthly!BA$7,$BE66,0):OFFSET([1]Monthly!BA$7,$BE67-1,0))=0,"",AVERAGE(OFFSET([1]Monthly!BA$7,$BE66,0):OFFSET([1]Monthly!BA$7,$BE67-1,0)))</f>
        <v>109.88333333333333</v>
      </c>
      <c r="BB66" s="91">
        <f ca="1">IF(SUM(OFFSET([1]Monthly!BB$7,$BE66,0):OFFSET([1]Monthly!BB$7,$BE67-1,0))=0,"",AVERAGE(OFFSET([1]Monthly!BB$7,$BE66,0):OFFSET([1]Monthly!BB$7,$BE67-1,0)))</f>
        <v>111.20972222222224</v>
      </c>
      <c r="BE66" s="170">
        <f t="shared" si="0"/>
        <v>183</v>
      </c>
    </row>
    <row r="67" spans="1:57">
      <c r="A67" s="166">
        <v>38596</v>
      </c>
      <c r="B67" s="91">
        <v>130.08472222222221</v>
      </c>
      <c r="C67" s="91">
        <v>126.45833333333333</v>
      </c>
      <c r="D67" s="91">
        <v>131.98611111111111</v>
      </c>
      <c r="E67" s="91">
        <v>139.29111111111112</v>
      </c>
      <c r="F67" s="91">
        <v>129.50972222222222</v>
      </c>
      <c r="G67" s="91" t="s">
        <v>28</v>
      </c>
      <c r="H67" s="91">
        <v>120.62083333333334</v>
      </c>
      <c r="I67" s="167"/>
      <c r="J67" s="167"/>
      <c r="K67" s="167"/>
      <c r="L67" s="167"/>
      <c r="M67" s="167"/>
      <c r="N67" s="167"/>
      <c r="O67" s="167"/>
      <c r="P67" s="91" t="s">
        <v>28</v>
      </c>
      <c r="Q67" s="91" t="s">
        <v>28</v>
      </c>
      <c r="R67" s="167"/>
      <c r="S67" s="167"/>
      <c r="T67" s="167" t="s">
        <v>28</v>
      </c>
      <c r="U67" s="167">
        <v>92.920833333333334</v>
      </c>
      <c r="V67" s="167" t="s">
        <v>28</v>
      </c>
      <c r="W67" s="167">
        <v>95.104166666666657</v>
      </c>
      <c r="X67" s="167" t="s">
        <v>28</v>
      </c>
      <c r="Y67" s="167" t="s">
        <v>28</v>
      </c>
      <c r="Z67" s="91" t="s">
        <v>28</v>
      </c>
      <c r="AA67" s="91" t="s">
        <v>28</v>
      </c>
      <c r="AC67" s="91" t="s">
        <v>28</v>
      </c>
      <c r="AD67" s="91" t="s">
        <v>28</v>
      </c>
      <c r="AE67" s="91" t="s">
        <v>28</v>
      </c>
      <c r="AF67" s="91" t="s">
        <v>28</v>
      </c>
      <c r="AG67" s="91" t="s">
        <v>28</v>
      </c>
      <c r="AH67" s="91" t="s">
        <v>28</v>
      </c>
      <c r="AI67" s="91" t="s">
        <v>28</v>
      </c>
      <c r="AJ67" s="91" t="s">
        <v>28</v>
      </c>
      <c r="AK67" s="91" t="s">
        <v>28</v>
      </c>
      <c r="AL67" s="91" t="s">
        <v>28</v>
      </c>
      <c r="AM67" s="91" t="s">
        <v>28</v>
      </c>
      <c r="AN67" s="91" t="s">
        <v>28</v>
      </c>
      <c r="AO67" s="91" t="str">
        <f ca="1">IF(OR(SUM(OFFSET([1]Monthly!AO$7,$BE67,0):OFFSET([1]Monthly!AO$7,$BE68-1,0))=0,EOMONTH($A67,0)&gt;TODAY()),"",AVERAGE(OFFSET([1]Monthly!AO$7,$BE67,0):OFFSET([1]Monthly!AO$7,$BE68-1,0)))</f>
        <v/>
      </c>
      <c r="AP67" s="91" t="str">
        <f ca="1">IF(OR(SUM(OFFSET([1]Monthly!AP$7,$BE67,0):OFFSET([1]Monthly!AP$7,$BE68-1,0))=0,EOMONTH($A67,0)&gt;TODAY()),"",AVERAGE(OFFSET([1]Monthly!AP$7,$BE67,0):OFFSET([1]Monthly!AP$7,$BE68-1,0)))</f>
        <v/>
      </c>
      <c r="AQ67" s="91" t="str">
        <f ca="1">IF(OR(SUM(OFFSET([1]Monthly!AQ$7,$BE67,0):OFFSET([1]Monthly!AQ$7,$BE68-1,0))=0,EOMONTH($A67,0)&gt;TODAY()),"",AVERAGE(OFFSET([1]Monthly!AQ$7,$BE67,0):OFFSET([1]Monthly!AQ$7,$BE68-1,0)))</f>
        <v/>
      </c>
      <c r="AR67" s="91" t="str">
        <f ca="1">IF(OR(SUM(OFFSET([1]Monthly!AR$7,$BE67,0):OFFSET([1]Monthly!AR$7,$BE68-1,0))=0,EOMONTH($A67,0)&gt;TODAY()),"",AVERAGE(OFFSET([1]Monthly!AR$7,$BE67,0):OFFSET([1]Monthly!AR$7,$BE68-1,0)))</f>
        <v/>
      </c>
      <c r="AS67" s="91" t="str">
        <f ca="1">IF(OR(SUM(OFFSET([1]Monthly!AS$7,$BE67,0):OFFSET([1]Monthly!AS$7,$BE68-1,0))=0,EOMONTH($A67,0)&gt;TODAY()),"",AVERAGE(OFFSET([1]Monthly!AS$7,$BE67,0):OFFSET([1]Monthly!AS$7,$BE68-1,0)))</f>
        <v/>
      </c>
      <c r="AT67" s="91" t="str">
        <f ca="1">IF(OR(SUM(OFFSET([1]Monthly!AT$7,$BE67,0):OFFSET([1]Monthly!AT$7,$BE68-1,0))=0,EOMONTH($A67,0)&gt;TODAY()),"",AVERAGE(OFFSET([1]Monthly!AT$7,$BE67,0):OFFSET([1]Monthly!AT$7,$BE68-1,0)))</f>
        <v/>
      </c>
      <c r="AV67" s="91" t="str">
        <f ca="1">IF(SUM(OFFSET([1]Monthly!AV$7,$BE67,0):OFFSET([1]Monthly!AV$7,$BE68-1,0))=0,"",AVERAGE(OFFSET([1]Monthly!AV$7,$BE67,0):OFFSET([1]Monthly!AV$7,$BE68-1,0)))</f>
        <v/>
      </c>
      <c r="AW67" s="91" t="str">
        <f ca="1">IF(SUM(OFFSET([1]Monthly!AW$7,$BE67,0):OFFSET([1]Monthly!AW$7,$BE68-1,0))=0,"",AVERAGE(OFFSET([1]Monthly!AW$7,$BE67,0):OFFSET([1]Monthly!AW$7,$BE68-1,0)))</f>
        <v/>
      </c>
      <c r="AX67" s="91" t="str">
        <f ca="1">IF(SUM(OFFSET([1]Monthly!AX$7,$BE67,0):OFFSET([1]Monthly!AX$7,$BE68-1,0))=0,"",AVERAGE(OFFSET([1]Monthly!AX$7,$BE67,0):OFFSET([1]Monthly!AX$7,$BE68-1,0)))</f>
        <v/>
      </c>
      <c r="AY67" s="91" t="str">
        <f ca="1">IF(SUM(OFFSET([1]Monthly!AY$7,$BE67,0):OFFSET([1]Monthly!AY$7,$BE68-1,0))=0,"",AVERAGE(OFFSET([1]Monthly!AY$7,$BE67,0):OFFSET([1]Monthly!AY$7,$BE68-1,0)))</f>
        <v/>
      </c>
      <c r="AZ67" s="91">
        <f ca="1">IF(SUM(OFFSET([1]Monthly!AZ$7,$BE67,0):OFFSET([1]Monthly!AZ$7,$BE68-1,0))=0,"",AVERAGE(OFFSET([1]Monthly!AZ$7,$BE67,0):OFFSET([1]Monthly!AZ$7,$BE68-1,0)))</f>
        <v>91.2</v>
      </c>
      <c r="BA67" s="91">
        <f ca="1">IF(SUM(OFFSET([1]Monthly!BA$7,$BE67,0):OFFSET([1]Monthly!BA$7,$BE68-1,0))=0,"",AVERAGE(OFFSET([1]Monthly!BA$7,$BE67,0):OFFSET([1]Monthly!BA$7,$BE68-1,0)))</f>
        <v>99.011666666666656</v>
      </c>
      <c r="BB67" s="91">
        <f ca="1">IF(SUM(OFFSET([1]Monthly!BB$7,$BE67,0):OFFSET([1]Monthly!BB$7,$BE68-1,0))=0,"",AVERAGE(OFFSET([1]Monthly!BB$7,$BE67,0):OFFSET([1]Monthly!BB$7,$BE68-1,0)))</f>
        <v>103.20833333333333</v>
      </c>
      <c r="BE67" s="170">
        <f t="shared" si="0"/>
        <v>186</v>
      </c>
    </row>
    <row r="68" spans="1:57">
      <c r="A68" s="166">
        <v>38687</v>
      </c>
      <c r="B68" s="91">
        <v>125.6875</v>
      </c>
      <c r="C68" s="91">
        <v>119</v>
      </c>
      <c r="D68" s="91">
        <v>125.68055555555556</v>
      </c>
      <c r="E68" s="91">
        <v>137.39805555555554</v>
      </c>
      <c r="F68" s="91">
        <v>123.45601851851853</v>
      </c>
      <c r="G68" s="91" t="s">
        <v>28</v>
      </c>
      <c r="H68" s="91">
        <v>120</v>
      </c>
      <c r="I68" s="167"/>
      <c r="J68" s="167"/>
      <c r="K68" s="167"/>
      <c r="L68" s="167"/>
      <c r="M68" s="167"/>
      <c r="N68" s="167"/>
      <c r="O68" s="167"/>
      <c r="P68" s="91" t="s">
        <v>28</v>
      </c>
      <c r="Q68" s="91" t="s">
        <v>28</v>
      </c>
      <c r="R68" s="167"/>
      <c r="S68" s="167"/>
      <c r="T68" s="167" t="s">
        <v>28</v>
      </c>
      <c r="U68" s="167">
        <v>93.0138888888889</v>
      </c>
      <c r="V68" s="167" t="s">
        <v>28</v>
      </c>
      <c r="W68" s="167">
        <v>88.875</v>
      </c>
      <c r="X68" s="167" t="s">
        <v>28</v>
      </c>
      <c r="Y68" s="167" t="s">
        <v>28</v>
      </c>
      <c r="Z68" s="91" t="s">
        <v>28</v>
      </c>
      <c r="AA68" s="91">
        <v>125.5</v>
      </c>
      <c r="AC68" s="91" t="s">
        <v>28</v>
      </c>
      <c r="AD68" s="91" t="s">
        <v>28</v>
      </c>
      <c r="AE68" s="91" t="s">
        <v>28</v>
      </c>
      <c r="AF68" s="91" t="s">
        <v>28</v>
      </c>
      <c r="AG68" s="91" t="s">
        <v>28</v>
      </c>
      <c r="AH68" s="91" t="s">
        <v>28</v>
      </c>
      <c r="AI68" s="91" t="s">
        <v>28</v>
      </c>
      <c r="AJ68" s="91" t="s">
        <v>28</v>
      </c>
      <c r="AK68" s="91" t="s">
        <v>28</v>
      </c>
      <c r="AL68" s="91" t="s">
        <v>28</v>
      </c>
      <c r="AM68" s="91" t="s">
        <v>28</v>
      </c>
      <c r="AN68" s="91" t="s">
        <v>28</v>
      </c>
      <c r="AO68" s="91" t="str">
        <f ca="1">IF(OR(SUM(OFFSET([1]Monthly!AO$7,$BE68,0):OFFSET([1]Monthly!AO$7,$BE69-1,0))=0,EOMONTH($A68,0)&gt;TODAY()),"",AVERAGE(OFFSET([1]Monthly!AO$7,$BE68,0):OFFSET([1]Monthly!AO$7,$BE69-1,0)))</f>
        <v/>
      </c>
      <c r="AP68" s="91" t="str">
        <f ca="1">IF(OR(SUM(OFFSET([1]Monthly!AP$7,$BE68,0):OFFSET([1]Monthly!AP$7,$BE69-1,0))=0,EOMONTH($A68,0)&gt;TODAY()),"",AVERAGE(OFFSET([1]Monthly!AP$7,$BE68,0):OFFSET([1]Monthly!AP$7,$BE69-1,0)))</f>
        <v/>
      </c>
      <c r="AQ68" s="91" t="str">
        <f ca="1">IF(OR(SUM(OFFSET([1]Monthly!AQ$7,$BE68,0):OFFSET([1]Monthly!AQ$7,$BE69-1,0))=0,EOMONTH($A68,0)&gt;TODAY()),"",AVERAGE(OFFSET([1]Monthly!AQ$7,$BE68,0):OFFSET([1]Monthly!AQ$7,$BE69-1,0)))</f>
        <v/>
      </c>
      <c r="AR68" s="91">
        <f ca="1">IF(OR(SUM(OFFSET([1]Monthly!AR$7,$BE68,0):OFFSET([1]Monthly!AR$7,$BE69-1,0))=0,EOMONTH($A68,0)&gt;TODAY()),"",AVERAGE(OFFSET([1]Monthly!AR$7,$BE68,0):OFFSET([1]Monthly!AR$7,$BE69-1,0)))</f>
        <v>96</v>
      </c>
      <c r="AS68" s="91">
        <f ca="1">IF(OR(SUM(OFFSET([1]Monthly!AS$7,$BE68,0):OFFSET([1]Monthly!AS$7,$BE69-1,0))=0,EOMONTH($A68,0)&gt;TODAY()),"",AVERAGE(OFFSET([1]Monthly!AS$7,$BE68,0):OFFSET([1]Monthly!AS$7,$BE69-1,0)))</f>
        <v>96</v>
      </c>
      <c r="AT68" s="91" t="str">
        <f ca="1">IF(OR(SUM(OFFSET([1]Monthly!AT$7,$BE68,0):OFFSET([1]Monthly!AT$7,$BE69-1,0))=0,EOMONTH($A68,0)&gt;TODAY()),"",AVERAGE(OFFSET([1]Monthly!AT$7,$BE68,0):OFFSET([1]Monthly!AT$7,$BE69-1,0)))</f>
        <v/>
      </c>
      <c r="AV68" s="91" t="str">
        <f ca="1">IF(SUM(OFFSET([1]Monthly!AV$7,$BE68,0):OFFSET([1]Monthly!AV$7,$BE69-1,0))=0,"",AVERAGE(OFFSET([1]Monthly!AV$7,$BE68,0):OFFSET([1]Monthly!AV$7,$BE69-1,0)))</f>
        <v/>
      </c>
      <c r="AW68" s="91" t="str">
        <f ca="1">IF(SUM(OFFSET([1]Monthly!AW$7,$BE68,0):OFFSET([1]Monthly!AW$7,$BE69-1,0))=0,"",AVERAGE(OFFSET([1]Monthly!AW$7,$BE68,0):OFFSET([1]Monthly!AW$7,$BE69-1,0)))</f>
        <v/>
      </c>
      <c r="AX68" s="91" t="str">
        <f ca="1">IF(SUM(OFFSET([1]Monthly!AX$7,$BE68,0):OFFSET([1]Monthly!AX$7,$BE69-1,0))=0,"",AVERAGE(OFFSET([1]Monthly!AX$7,$BE68,0):OFFSET([1]Monthly!AX$7,$BE69-1,0)))</f>
        <v/>
      </c>
      <c r="AY68" s="91" t="str">
        <f ca="1">IF(SUM(OFFSET([1]Monthly!AY$7,$BE68,0):OFFSET([1]Monthly!AY$7,$BE69-1,0))=0,"",AVERAGE(OFFSET([1]Monthly!AY$7,$BE68,0):OFFSET([1]Monthly!AY$7,$BE69-1,0)))</f>
        <v/>
      </c>
      <c r="AZ68" s="91">
        <f ca="1">IF(SUM(OFFSET([1]Monthly!AZ$7,$BE68,0):OFFSET([1]Monthly!AZ$7,$BE69-1,0))=0,"",AVERAGE(OFFSET([1]Monthly!AZ$7,$BE68,0):OFFSET([1]Monthly!AZ$7,$BE69-1,0)))</f>
        <v>85.598333333333343</v>
      </c>
      <c r="BA68" s="91">
        <f ca="1">IF(SUM(OFFSET([1]Monthly!BA$7,$BE68,0):OFFSET([1]Monthly!BA$7,$BE69-1,0))=0,"",AVERAGE(OFFSET([1]Monthly!BA$7,$BE68,0):OFFSET([1]Monthly!BA$7,$BE69-1,0)))</f>
        <v>87.993333333333339</v>
      </c>
      <c r="BB68" s="91">
        <f ca="1">IF(SUM(OFFSET([1]Monthly!BB$7,$BE68,0):OFFSET([1]Monthly!BB$7,$BE69-1,0))=0,"",AVERAGE(OFFSET([1]Monthly!BB$7,$BE68,0):OFFSET([1]Monthly!BB$7,$BE69-1,0)))</f>
        <v>89.802500000000009</v>
      </c>
      <c r="BE68" s="170">
        <f t="shared" si="0"/>
        <v>189</v>
      </c>
    </row>
    <row r="69" spans="1:57">
      <c r="A69" s="166">
        <v>38777</v>
      </c>
      <c r="B69" s="91">
        <v>106.91527777777776</v>
      </c>
      <c r="C69" s="91">
        <v>112.5</v>
      </c>
      <c r="D69" s="91">
        <v>113.58333333333333</v>
      </c>
      <c r="E69" s="91">
        <v>114.80046296296295</v>
      </c>
      <c r="F69" s="91">
        <v>110.41134259259259</v>
      </c>
      <c r="G69" s="91">
        <v>109.855</v>
      </c>
      <c r="H69" s="91">
        <v>110.5</v>
      </c>
      <c r="I69" s="167"/>
      <c r="J69" s="167"/>
      <c r="K69" s="167"/>
      <c r="L69" s="167"/>
      <c r="M69" s="167"/>
      <c r="N69" s="167"/>
      <c r="O69" s="167"/>
      <c r="P69" s="91" t="s">
        <v>28</v>
      </c>
      <c r="Q69" s="91" t="s">
        <v>28</v>
      </c>
      <c r="R69" s="167"/>
      <c r="S69" s="167"/>
      <c r="T69" s="167" t="s">
        <v>28</v>
      </c>
      <c r="U69" s="167">
        <v>76.237499999999997</v>
      </c>
      <c r="V69" s="167" t="s">
        <v>28</v>
      </c>
      <c r="W69" s="167">
        <v>85.270833333333343</v>
      </c>
      <c r="X69" s="167" t="s">
        <v>28</v>
      </c>
      <c r="Y69" s="167">
        <v>76.306324074074084</v>
      </c>
      <c r="Z69" s="91" t="s">
        <v>28</v>
      </c>
      <c r="AA69" s="91">
        <v>106.6125</v>
      </c>
      <c r="AC69" s="91">
        <v>53.050000000000004</v>
      </c>
      <c r="AD69" s="91">
        <v>53.579166666666673</v>
      </c>
      <c r="AE69" s="91">
        <v>39.166666666666664</v>
      </c>
      <c r="AF69" s="91">
        <v>48.638888888888886</v>
      </c>
      <c r="AG69" s="91">
        <v>41.875</v>
      </c>
      <c r="AH69" s="91">
        <v>31.333333333333332</v>
      </c>
      <c r="AI69" s="91">
        <v>48.288888888888891</v>
      </c>
      <c r="AJ69" s="91">
        <v>43.538888888888891</v>
      </c>
      <c r="AK69" s="91">
        <v>35.016666666666666</v>
      </c>
      <c r="AL69" s="91" t="s">
        <v>28</v>
      </c>
      <c r="AM69" s="91" t="s">
        <v>28</v>
      </c>
      <c r="AN69" s="91" t="s">
        <v>28</v>
      </c>
      <c r="AO69" s="91">
        <f ca="1">IF(OR(SUM(OFFSET([1]Monthly!AO$7,$BE69,0):OFFSET([1]Monthly!AO$7,$BE70-1,0))=0,EOMONTH($A69,0)&gt;TODAY()),"",AVERAGE(OFFSET([1]Monthly!AO$7,$BE69,0):OFFSET([1]Monthly!AO$7,$BE70-1,0)))</f>
        <v>41.333333333333336</v>
      </c>
      <c r="AP69" s="91">
        <f ca="1">IF(OR(SUM(OFFSET([1]Monthly!AP$7,$BE69,0):OFFSET([1]Monthly!AP$7,$BE70-1,0))=0,EOMONTH($A69,0)&gt;TODAY()),"",AVERAGE(OFFSET([1]Monthly!AP$7,$BE69,0):OFFSET([1]Monthly!AP$7,$BE70-1,0)))</f>
        <v>36.5</v>
      </c>
      <c r="AQ69" s="91">
        <f ca="1">IF(OR(SUM(OFFSET([1]Monthly!AQ$7,$BE69,0):OFFSET([1]Monthly!AQ$7,$BE70-1,0))=0,EOMONTH($A69,0)&gt;TODAY()),"",AVERAGE(OFFSET([1]Monthly!AQ$7,$BE69,0):OFFSET([1]Monthly!AQ$7,$BE70-1,0)))</f>
        <v>30.125</v>
      </c>
      <c r="AR69" s="91">
        <f ca="1">IF(OR(SUM(OFFSET([1]Monthly!AR$7,$BE69,0):OFFSET([1]Monthly!AR$7,$BE70-1,0))=0,EOMONTH($A69,0)&gt;TODAY()),"",AVERAGE(OFFSET([1]Monthly!AR$7,$BE69,0):OFFSET([1]Monthly!AR$7,$BE70-1,0)))</f>
        <v>58.641666666666673</v>
      </c>
      <c r="AS69" s="91">
        <f ca="1">IF(OR(SUM(OFFSET([1]Monthly!AS$7,$BE69,0):OFFSET([1]Monthly!AS$7,$BE70-1,0))=0,EOMONTH($A69,0)&gt;TODAY()),"",AVERAGE(OFFSET([1]Monthly!AS$7,$BE69,0):OFFSET([1]Monthly!AS$7,$BE70-1,0)))</f>
        <v>58.641666666666673</v>
      </c>
      <c r="AT69" s="91" t="str">
        <f ca="1">IF(OR(SUM(OFFSET([1]Monthly!AT$7,$BE69,0):OFFSET([1]Monthly!AT$7,$BE70-1,0))=0,EOMONTH($A69,0)&gt;TODAY()),"",AVERAGE(OFFSET([1]Monthly!AT$7,$BE69,0):OFFSET([1]Monthly!AT$7,$BE70-1,0)))</f>
        <v/>
      </c>
      <c r="AV69" s="91" t="str">
        <f ca="1">IF(SUM(OFFSET([1]Monthly!AV$7,$BE69,0):OFFSET([1]Monthly!AV$7,$BE70-1,0))=0,"",AVERAGE(OFFSET([1]Monthly!AV$7,$BE69,0):OFFSET([1]Monthly!AV$7,$BE70-1,0)))</f>
        <v/>
      </c>
      <c r="AW69" s="91" t="str">
        <f ca="1">IF(SUM(OFFSET([1]Monthly!AW$7,$BE69,0):OFFSET([1]Monthly!AW$7,$BE70-1,0))=0,"",AVERAGE(OFFSET([1]Monthly!AW$7,$BE69,0):OFFSET([1]Monthly!AW$7,$BE70-1,0)))</f>
        <v/>
      </c>
      <c r="AX69" s="91" t="str">
        <f ca="1">IF(SUM(OFFSET([1]Monthly!AX$7,$BE69,0):OFFSET([1]Monthly!AX$7,$BE70-1,0))=0,"",AVERAGE(OFFSET([1]Monthly!AX$7,$BE69,0):OFFSET([1]Monthly!AX$7,$BE70-1,0)))</f>
        <v/>
      </c>
      <c r="AY69" s="91" t="str">
        <f ca="1">IF(SUM(OFFSET([1]Monthly!AY$7,$BE69,0):OFFSET([1]Monthly!AY$7,$BE70-1,0))=0,"",AVERAGE(OFFSET([1]Monthly!AY$7,$BE69,0):OFFSET([1]Monthly!AY$7,$BE70-1,0)))</f>
        <v/>
      </c>
      <c r="AZ69" s="91">
        <f ca="1">IF(SUM(OFFSET([1]Monthly!AZ$7,$BE69,0):OFFSET([1]Monthly!AZ$7,$BE70-1,0))=0,"",AVERAGE(OFFSET([1]Monthly!AZ$7,$BE69,0):OFFSET([1]Monthly!AZ$7,$BE70-1,0)))</f>
        <v>73.50833333333334</v>
      </c>
      <c r="BA69" s="91">
        <f ca="1">IF(SUM(OFFSET([1]Monthly!BA$7,$BE69,0):OFFSET([1]Monthly!BA$7,$BE70-1,0))=0,"",AVERAGE(OFFSET([1]Monthly!BA$7,$BE69,0):OFFSET([1]Monthly!BA$7,$BE70-1,0)))</f>
        <v>76.711333333333343</v>
      </c>
      <c r="BB69" s="91">
        <f ca="1">IF(SUM(OFFSET([1]Monthly!BB$7,$BE69,0):OFFSET([1]Monthly!BB$7,$BE70-1,0))=0,"",AVERAGE(OFFSET([1]Monthly!BB$7,$BE69,0):OFFSET([1]Monthly!BB$7,$BE70-1,0)))</f>
        <v>79.183666666666667</v>
      </c>
      <c r="BE69" s="170">
        <f t="shared" si="0"/>
        <v>192</v>
      </c>
    </row>
    <row r="70" spans="1:57">
      <c r="A70" s="166">
        <v>38869</v>
      </c>
      <c r="B70" s="91">
        <v>106.27499999999999</v>
      </c>
      <c r="C70" s="91">
        <v>99.875</v>
      </c>
      <c r="D70" s="91">
        <v>109.64166666666667</v>
      </c>
      <c r="E70" s="91">
        <v>103.7275925925926</v>
      </c>
      <c r="F70" s="91">
        <v>105.26388888888887</v>
      </c>
      <c r="G70" s="91">
        <v>92.166666666666671</v>
      </c>
      <c r="H70" s="91">
        <v>97.233333333333334</v>
      </c>
      <c r="I70" s="167"/>
      <c r="J70" s="167"/>
      <c r="K70" s="167"/>
      <c r="L70" s="167"/>
      <c r="M70" s="167"/>
      <c r="N70" s="167"/>
      <c r="O70" s="167"/>
      <c r="P70" s="91" t="s">
        <v>28</v>
      </c>
      <c r="Q70" s="91" t="s">
        <v>28</v>
      </c>
      <c r="R70" s="167"/>
      <c r="S70" s="167"/>
      <c r="T70" s="167" t="s">
        <v>28</v>
      </c>
      <c r="U70" s="167">
        <v>66.887500000000003</v>
      </c>
      <c r="V70" s="167" t="s">
        <v>28</v>
      </c>
      <c r="W70" s="167">
        <v>80</v>
      </c>
      <c r="X70" s="167" t="s">
        <v>28</v>
      </c>
      <c r="Y70" s="167">
        <v>81.882972222222222</v>
      </c>
      <c r="Z70" s="91" t="s">
        <v>28</v>
      </c>
      <c r="AA70" s="91">
        <v>106.89999999999999</v>
      </c>
      <c r="AC70" s="91">
        <v>40.654166666666669</v>
      </c>
      <c r="AD70" s="91">
        <v>40.029166666666669</v>
      </c>
      <c r="AE70" s="91">
        <v>24.224999999999998</v>
      </c>
      <c r="AF70" s="91">
        <v>32.786111111111111</v>
      </c>
      <c r="AG70" s="91">
        <v>28.580555555555552</v>
      </c>
      <c r="AH70" s="91">
        <v>17.069444444444446</v>
      </c>
      <c r="AI70" s="91">
        <v>36.012499999999996</v>
      </c>
      <c r="AJ70" s="91">
        <v>32.162500000000001</v>
      </c>
      <c r="AK70" s="91">
        <v>24.583333333333332</v>
      </c>
      <c r="AL70" s="91" t="s">
        <v>28</v>
      </c>
      <c r="AM70" s="91" t="s">
        <v>28</v>
      </c>
      <c r="AN70" s="91" t="s">
        <v>28</v>
      </c>
      <c r="AO70" s="91">
        <f ca="1">IF(OR(SUM(OFFSET([1]Monthly!AO$7,$BE70,0):OFFSET([1]Monthly!AO$7,$BE71-1,0))=0,EOMONTH($A70,0)&gt;TODAY()),"",AVERAGE(OFFSET([1]Monthly!AO$7,$BE70,0):OFFSET([1]Monthly!AO$7,$BE71-1,0)))</f>
        <v>26.666666666666668</v>
      </c>
      <c r="AP70" s="91">
        <f ca="1">IF(OR(SUM(OFFSET([1]Monthly!AP$7,$BE70,0):OFFSET([1]Monthly!AP$7,$BE71-1,0))=0,EOMONTH($A70,0)&gt;TODAY()),"",AVERAGE(OFFSET([1]Monthly!AP$7,$BE70,0):OFFSET([1]Monthly!AP$7,$BE71-1,0)))</f>
        <v>21.771666666666665</v>
      </c>
      <c r="AQ70" s="91">
        <f ca="1">IF(OR(SUM(OFFSET([1]Monthly!AQ$7,$BE70,0):OFFSET([1]Monthly!AQ$7,$BE71-1,0))=0,EOMONTH($A70,0)&gt;TODAY()),"",AVERAGE(OFFSET([1]Monthly!AQ$7,$BE70,0):OFFSET([1]Monthly!AQ$7,$BE71-1,0)))</f>
        <v>11.083333333333334</v>
      </c>
      <c r="AR70" s="91">
        <f ca="1">IF(OR(SUM(OFFSET([1]Monthly!AR$7,$BE70,0):OFFSET([1]Monthly!AR$7,$BE71-1,0))=0,EOMONTH($A70,0)&gt;TODAY()),"",AVERAGE(OFFSET([1]Monthly!AR$7,$BE70,0):OFFSET([1]Monthly!AR$7,$BE71-1,0)))</f>
        <v>47.541666666666664</v>
      </c>
      <c r="AS70" s="91">
        <f ca="1">IF(OR(SUM(OFFSET([1]Monthly!AS$7,$BE70,0):OFFSET([1]Monthly!AS$7,$BE71-1,0))=0,EOMONTH($A70,0)&gt;TODAY()),"",AVERAGE(OFFSET([1]Monthly!AS$7,$BE70,0):OFFSET([1]Monthly!AS$7,$BE71-1,0)))</f>
        <v>48.141666666666673</v>
      </c>
      <c r="AT70" s="91" t="str">
        <f ca="1">IF(OR(SUM(OFFSET([1]Monthly!AT$7,$BE70,0):OFFSET([1]Monthly!AT$7,$BE71-1,0))=0,EOMONTH($A70,0)&gt;TODAY()),"",AVERAGE(OFFSET([1]Monthly!AT$7,$BE70,0):OFFSET([1]Monthly!AT$7,$BE71-1,0)))</f>
        <v/>
      </c>
      <c r="AV70" s="91" t="str">
        <f ca="1">IF(SUM(OFFSET([1]Monthly!AV$7,$BE70,0):OFFSET([1]Monthly!AV$7,$BE71-1,0))=0,"",AVERAGE(OFFSET([1]Monthly!AV$7,$BE70,0):OFFSET([1]Monthly!AV$7,$BE71-1,0)))</f>
        <v/>
      </c>
      <c r="AW70" s="91" t="str">
        <f ca="1">IF(SUM(OFFSET([1]Monthly!AW$7,$BE70,0):OFFSET([1]Monthly!AW$7,$BE71-1,0))=0,"",AVERAGE(OFFSET([1]Monthly!AW$7,$BE70,0):OFFSET([1]Monthly!AW$7,$BE71-1,0)))</f>
        <v/>
      </c>
      <c r="AX70" s="91" t="str">
        <f ca="1">IF(SUM(OFFSET([1]Monthly!AX$7,$BE70,0):OFFSET([1]Monthly!AX$7,$BE71-1,0))=0,"",AVERAGE(OFFSET([1]Monthly!AX$7,$BE70,0):OFFSET([1]Monthly!AX$7,$BE71-1,0)))</f>
        <v/>
      </c>
      <c r="AY70" s="91" t="str">
        <f ca="1">IF(SUM(OFFSET([1]Monthly!AY$7,$BE70,0):OFFSET([1]Monthly!AY$7,$BE71-1,0))=0,"",AVERAGE(OFFSET([1]Monthly!AY$7,$BE70,0):OFFSET([1]Monthly!AY$7,$BE71-1,0)))</f>
        <v/>
      </c>
      <c r="AZ70" s="91">
        <f ca="1">IF(SUM(OFFSET([1]Monthly!AZ$7,$BE70,0):OFFSET([1]Monthly!AZ$7,$BE71-1,0))=0,"",AVERAGE(OFFSET([1]Monthly!AZ$7,$BE70,0):OFFSET([1]Monthly!AZ$7,$BE71-1,0)))</f>
        <v>61.825000000000003</v>
      </c>
      <c r="BA70" s="91">
        <f ca="1">IF(SUM(OFFSET([1]Monthly!BA$7,$BE70,0):OFFSET([1]Monthly!BA$7,$BE71-1,0))=0,"",AVERAGE(OFFSET([1]Monthly!BA$7,$BE70,0):OFFSET([1]Monthly!BA$7,$BE71-1,0)))</f>
        <v>79.346666666666664</v>
      </c>
      <c r="BB70" s="91">
        <f ca="1">IF(SUM(OFFSET([1]Monthly!BB$7,$BE70,0):OFFSET([1]Monthly!BB$7,$BE71-1,0))=0,"",AVERAGE(OFFSET([1]Monthly!BB$7,$BE70,0):OFFSET([1]Monthly!BB$7,$BE71-1,0)))</f>
        <v>82.800333333333342</v>
      </c>
      <c r="BE70" s="170">
        <f t="shared" si="0"/>
        <v>195</v>
      </c>
    </row>
    <row r="71" spans="1:57">
      <c r="A71" s="166">
        <v>38961</v>
      </c>
      <c r="B71" s="91">
        <v>103.2986111111111</v>
      </c>
      <c r="C71" s="91">
        <v>105.07</v>
      </c>
      <c r="D71" s="91">
        <v>105.86666666666667</v>
      </c>
      <c r="E71" s="91">
        <v>113.00750000000001</v>
      </c>
      <c r="F71" s="91">
        <v>104.74509259259258</v>
      </c>
      <c r="G71" s="91">
        <v>108.45833333333333</v>
      </c>
      <c r="H71" s="91">
        <v>93.240000000000009</v>
      </c>
      <c r="I71" s="167"/>
      <c r="J71" s="167"/>
      <c r="K71" s="167"/>
      <c r="L71" s="167"/>
      <c r="M71" s="167"/>
      <c r="N71" s="167"/>
      <c r="O71" s="167"/>
      <c r="P71" s="91" t="s">
        <v>28</v>
      </c>
      <c r="Q71" s="91" t="s">
        <v>28</v>
      </c>
      <c r="R71" s="167"/>
      <c r="S71" s="167"/>
      <c r="T71" s="167" t="s">
        <v>28</v>
      </c>
      <c r="U71" s="167">
        <v>81.452777777777783</v>
      </c>
      <c r="V71" s="167" t="s">
        <v>28</v>
      </c>
      <c r="W71" s="167">
        <v>89.873472222222233</v>
      </c>
      <c r="X71" s="167" t="s">
        <v>28</v>
      </c>
      <c r="Y71" s="167">
        <v>97.560819444444448</v>
      </c>
      <c r="Z71" s="91" t="s">
        <v>28</v>
      </c>
      <c r="AA71" s="91">
        <v>102.76458333333333</v>
      </c>
      <c r="AC71" s="91">
        <v>37.511111111111113</v>
      </c>
      <c r="AD71" s="91">
        <v>37.49305555555555</v>
      </c>
      <c r="AE71" s="91">
        <v>20.074999999999999</v>
      </c>
      <c r="AF71" s="91">
        <v>29.840277777777782</v>
      </c>
      <c r="AG71" s="91">
        <v>23.041666666666668</v>
      </c>
      <c r="AH71" s="91">
        <v>16.097222222222225</v>
      </c>
      <c r="AI71" s="91">
        <v>30.904166666666669</v>
      </c>
      <c r="AJ71" s="91">
        <v>27.125</v>
      </c>
      <c r="AK71" s="91">
        <v>21.1875</v>
      </c>
      <c r="AL71" s="91" t="s">
        <v>28</v>
      </c>
      <c r="AM71" s="91" t="s">
        <v>28</v>
      </c>
      <c r="AN71" s="91" t="s">
        <v>28</v>
      </c>
      <c r="AO71" s="91">
        <f ca="1">IF(OR(SUM(OFFSET([1]Monthly!AO$7,$BE71,0):OFFSET([1]Monthly!AO$7,$BE72-1,0))=0,EOMONTH($A71,0)&gt;TODAY()),"",AVERAGE(OFFSET([1]Monthly!AO$7,$BE71,0):OFFSET([1]Monthly!AO$7,$BE72-1,0)))</f>
        <v>23.573333333333334</v>
      </c>
      <c r="AP71" s="91">
        <f ca="1">IF(OR(SUM(OFFSET([1]Monthly!AP$7,$BE71,0):OFFSET([1]Monthly!AP$7,$BE72-1,0))=0,EOMONTH($A71,0)&gt;TODAY()),"",AVERAGE(OFFSET([1]Monthly!AP$7,$BE71,0):OFFSET([1]Monthly!AP$7,$BE72-1,0)))</f>
        <v>18.760833333333334</v>
      </c>
      <c r="AQ71" s="91">
        <f ca="1">IF(OR(SUM(OFFSET([1]Monthly!AQ$7,$BE71,0):OFFSET([1]Monthly!AQ$7,$BE72-1,0))=0,EOMONTH($A71,0)&gt;TODAY()),"",AVERAGE(OFFSET([1]Monthly!AQ$7,$BE71,0):OFFSET([1]Monthly!AQ$7,$BE72-1,0)))</f>
        <v>8.9583333333333339</v>
      </c>
      <c r="AR71" s="91">
        <f ca="1">IF(OR(SUM(OFFSET([1]Monthly!AR$7,$BE71,0):OFFSET([1]Monthly!AR$7,$BE72-1,0))=0,EOMONTH($A71,0)&gt;TODAY()),"",AVERAGE(OFFSET([1]Monthly!AR$7,$BE71,0):OFFSET([1]Monthly!AR$7,$BE72-1,0)))</f>
        <v>45.175000000000004</v>
      </c>
      <c r="AS71" s="91">
        <f ca="1">IF(OR(SUM(OFFSET([1]Monthly!AS$7,$BE71,0):OFFSET([1]Monthly!AS$7,$BE72-1,0))=0,EOMONTH($A71,0)&gt;TODAY()),"",AVERAGE(OFFSET([1]Monthly!AS$7,$BE71,0):OFFSET([1]Monthly!AS$7,$BE72-1,0)))</f>
        <v>45.175000000000004</v>
      </c>
      <c r="AT71" s="91" t="str">
        <f ca="1">IF(OR(SUM(OFFSET([1]Monthly!AT$7,$BE71,0):OFFSET([1]Monthly!AT$7,$BE72-1,0))=0,EOMONTH($A71,0)&gt;TODAY()),"",AVERAGE(OFFSET([1]Monthly!AT$7,$BE71,0):OFFSET([1]Monthly!AT$7,$BE72-1,0)))</f>
        <v/>
      </c>
      <c r="AV71" s="91" t="str">
        <f ca="1">IF(SUM(OFFSET([1]Monthly!AV$7,$BE71,0):OFFSET([1]Monthly!AV$7,$BE72-1,0))=0,"",AVERAGE(OFFSET([1]Monthly!AV$7,$BE71,0):OFFSET([1]Monthly!AV$7,$BE72-1,0)))</f>
        <v/>
      </c>
      <c r="AW71" s="91" t="str">
        <f ca="1">IF(SUM(OFFSET([1]Monthly!AW$7,$BE71,0):OFFSET([1]Monthly!AW$7,$BE72-1,0))=0,"",AVERAGE(OFFSET([1]Monthly!AW$7,$BE71,0):OFFSET([1]Monthly!AW$7,$BE72-1,0)))</f>
        <v/>
      </c>
      <c r="AX71" s="91" t="str">
        <f ca="1">IF(SUM(OFFSET([1]Monthly!AX$7,$BE71,0):OFFSET([1]Monthly!AX$7,$BE72-1,0))=0,"",AVERAGE(OFFSET([1]Monthly!AX$7,$BE71,0):OFFSET([1]Monthly!AX$7,$BE72-1,0)))</f>
        <v/>
      </c>
      <c r="AY71" s="91" t="str">
        <f ca="1">IF(SUM(OFFSET([1]Monthly!AY$7,$BE71,0):OFFSET([1]Monthly!AY$7,$BE72-1,0))=0,"",AVERAGE(OFFSET([1]Monthly!AY$7,$BE71,0):OFFSET([1]Monthly!AY$7,$BE72-1,0)))</f>
        <v/>
      </c>
      <c r="AZ71" s="91" t="str">
        <f ca="1">IF(SUM(OFFSET([1]Monthly!AZ$7,$BE71,0):OFFSET([1]Monthly!AZ$7,$BE72-1,0))=0,"",AVERAGE(OFFSET([1]Monthly!AZ$7,$BE71,0):OFFSET([1]Monthly!AZ$7,$BE72-1,0)))</f>
        <v/>
      </c>
      <c r="BA71" s="91">
        <f ca="1">IF(SUM(OFFSET([1]Monthly!BA$7,$BE71,0):OFFSET([1]Monthly!BA$7,$BE72-1,0))=0,"",AVERAGE(OFFSET([1]Monthly!BA$7,$BE71,0):OFFSET([1]Monthly!BA$7,$BE72-1,0)))</f>
        <v>91.356666666666669</v>
      </c>
      <c r="BB71" s="91">
        <f ca="1">IF(SUM(OFFSET([1]Monthly!BB$7,$BE71,0):OFFSET([1]Monthly!BB$7,$BE72-1,0))=0,"",AVERAGE(OFFSET([1]Monthly!BB$7,$BE71,0):OFFSET([1]Monthly!BB$7,$BE72-1,0)))</f>
        <v>96.683333333333337</v>
      </c>
      <c r="BE71" s="170">
        <f t="shared" ref="BE71:BE134" si="1">+BE70+3</f>
        <v>198</v>
      </c>
    </row>
    <row r="72" spans="1:57">
      <c r="A72" s="166">
        <v>39052</v>
      </c>
      <c r="B72" s="91">
        <v>104.47916666666667</v>
      </c>
      <c r="C72" s="91">
        <v>107.58333333333333</v>
      </c>
      <c r="D72" s="91">
        <v>107.60833333333333</v>
      </c>
      <c r="E72" s="91">
        <v>117.07615740740742</v>
      </c>
      <c r="F72" s="91">
        <v>106.55694444444445</v>
      </c>
      <c r="G72" s="91">
        <v>107.73666666666666</v>
      </c>
      <c r="H72" s="91">
        <v>95</v>
      </c>
      <c r="I72" s="167"/>
      <c r="J72" s="167"/>
      <c r="K72" s="167"/>
      <c r="L72" s="167"/>
      <c r="M72" s="167"/>
      <c r="N72" s="167"/>
      <c r="O72" s="167"/>
      <c r="P72" s="91" t="s">
        <v>28</v>
      </c>
      <c r="Q72" s="91" t="s">
        <v>28</v>
      </c>
      <c r="R72" s="167"/>
      <c r="S72" s="167"/>
      <c r="T72" s="167" t="s">
        <v>28</v>
      </c>
      <c r="U72" s="167">
        <v>83.297222222222217</v>
      </c>
      <c r="V72" s="167" t="s">
        <v>28</v>
      </c>
      <c r="W72" s="167">
        <v>90.270833333333329</v>
      </c>
      <c r="X72" s="167" t="s">
        <v>28</v>
      </c>
      <c r="Y72" s="167">
        <v>93.251504629629622</v>
      </c>
      <c r="Z72" s="91" t="s">
        <v>28</v>
      </c>
      <c r="AA72" s="91">
        <v>108.42708333333333</v>
      </c>
      <c r="AC72" s="91">
        <v>41.211111111111109</v>
      </c>
      <c r="AD72" s="91">
        <v>42.111111111111114</v>
      </c>
      <c r="AE72" s="91">
        <v>26.580555555555559</v>
      </c>
      <c r="AF72" s="91">
        <v>31.694444444444443</v>
      </c>
      <c r="AG72" s="91">
        <v>28.333333333333332</v>
      </c>
      <c r="AH72" s="91">
        <v>18.333333333333332</v>
      </c>
      <c r="AI72" s="91">
        <v>35.330555555555556</v>
      </c>
      <c r="AJ72" s="91">
        <v>31.025000000000002</v>
      </c>
      <c r="AK72" s="91">
        <v>21.058333333333334</v>
      </c>
      <c r="AL72" s="91" t="s">
        <v>28</v>
      </c>
      <c r="AM72" s="91" t="s">
        <v>28</v>
      </c>
      <c r="AN72" s="91" t="s">
        <v>28</v>
      </c>
      <c r="AO72" s="91">
        <f ca="1">IF(OR(SUM(OFFSET([1]Monthly!AO$7,$BE72,0):OFFSET([1]Monthly!AO$7,$BE73-1,0))=0,EOMONTH($A72,0)&gt;TODAY()),"",AVERAGE(OFFSET([1]Monthly!AO$7,$BE72,0):OFFSET([1]Monthly!AO$7,$BE73-1,0)))</f>
        <v>31.432222222222226</v>
      </c>
      <c r="AP72" s="91">
        <f ca="1">IF(OR(SUM(OFFSET([1]Monthly!AP$7,$BE72,0):OFFSET([1]Monthly!AP$7,$BE73-1,0))=0,EOMONTH($A72,0)&gt;TODAY()),"",AVERAGE(OFFSET([1]Monthly!AP$7,$BE72,0):OFFSET([1]Monthly!AP$7,$BE73-1,0)))</f>
        <v>26.487777777777779</v>
      </c>
      <c r="AQ72" s="91">
        <f ca="1">IF(OR(SUM(OFFSET([1]Monthly!AQ$7,$BE72,0):OFFSET([1]Monthly!AQ$7,$BE73-1,0))=0,EOMONTH($A72,0)&gt;TODAY()),"",AVERAGE(OFFSET([1]Monthly!AQ$7,$BE72,0):OFFSET([1]Monthly!AQ$7,$BE73-1,0)))</f>
        <v>14.777777777777779</v>
      </c>
      <c r="AR72" s="91">
        <f ca="1">IF(OR(SUM(OFFSET([1]Monthly!AR$7,$BE72,0):OFFSET([1]Monthly!AR$7,$BE73-1,0))=0,EOMONTH($A72,0)&gt;TODAY()),"",AVERAGE(OFFSET([1]Monthly!AR$7,$BE72,0):OFFSET([1]Monthly!AR$7,$BE73-1,0)))</f>
        <v>48.125</v>
      </c>
      <c r="AS72" s="91">
        <f ca="1">IF(OR(SUM(OFFSET([1]Monthly!AS$7,$BE72,0):OFFSET([1]Monthly!AS$7,$BE73-1,0))=0,EOMONTH($A72,0)&gt;TODAY()),"",AVERAGE(OFFSET([1]Monthly!AS$7,$BE72,0):OFFSET([1]Monthly!AS$7,$BE73-1,0)))</f>
        <v>47.574999999999996</v>
      </c>
      <c r="AT72" s="91">
        <f ca="1">IF(OR(SUM(OFFSET([1]Monthly!AT$7,$BE72,0):OFFSET([1]Monthly!AT$7,$BE73-1,0))=0,EOMONTH($A72,0)&gt;TODAY()),"",AVERAGE(OFFSET([1]Monthly!AT$7,$BE72,0):OFFSET([1]Monthly!AT$7,$BE73-1,0)))</f>
        <v>30</v>
      </c>
      <c r="AV72" s="91" t="str">
        <f ca="1">IF(SUM(OFFSET([1]Monthly!AV$7,$BE72,0):OFFSET([1]Monthly!AV$7,$BE73-1,0))=0,"",AVERAGE(OFFSET([1]Monthly!AV$7,$BE72,0):OFFSET([1]Monthly!AV$7,$BE73-1,0)))</f>
        <v/>
      </c>
      <c r="AW72" s="91" t="str">
        <f ca="1">IF(SUM(OFFSET([1]Monthly!AW$7,$BE72,0):OFFSET([1]Monthly!AW$7,$BE73-1,0))=0,"",AVERAGE(OFFSET([1]Monthly!AW$7,$BE72,0):OFFSET([1]Monthly!AW$7,$BE73-1,0)))</f>
        <v/>
      </c>
      <c r="AX72" s="91" t="str">
        <f ca="1">IF(SUM(OFFSET([1]Monthly!AX$7,$BE72,0):OFFSET([1]Monthly!AX$7,$BE73-1,0))=0,"",AVERAGE(OFFSET([1]Monthly!AX$7,$BE72,0):OFFSET([1]Monthly!AX$7,$BE73-1,0)))</f>
        <v/>
      </c>
      <c r="AY72" s="91" t="str">
        <f ca="1">IF(SUM(OFFSET([1]Monthly!AY$7,$BE72,0):OFFSET([1]Monthly!AY$7,$BE73-1,0))=0,"",AVERAGE(OFFSET([1]Monthly!AY$7,$BE72,0):OFFSET([1]Monthly!AY$7,$BE73-1,0)))</f>
        <v/>
      </c>
      <c r="AZ72" s="91" t="str">
        <f ca="1">IF(SUM(OFFSET([1]Monthly!AZ$7,$BE72,0):OFFSET([1]Monthly!AZ$7,$BE73-1,0))=0,"",AVERAGE(OFFSET([1]Monthly!AZ$7,$BE72,0):OFFSET([1]Monthly!AZ$7,$BE73-1,0)))</f>
        <v/>
      </c>
      <c r="BA72" s="91">
        <f ca="1">IF(SUM(OFFSET([1]Monthly!BA$7,$BE72,0):OFFSET([1]Monthly!BA$7,$BE73-1,0))=0,"",AVERAGE(OFFSET([1]Monthly!BA$7,$BE72,0):OFFSET([1]Monthly!BA$7,$BE73-1,0)))</f>
        <v>93.3</v>
      </c>
      <c r="BB72" s="91">
        <f ca="1">IF(SUM(OFFSET([1]Monthly!BB$7,$BE72,0):OFFSET([1]Monthly!BB$7,$BE73-1,0))=0,"",AVERAGE(OFFSET([1]Monthly!BB$7,$BE72,0):OFFSET([1]Monthly!BB$7,$BE73-1,0)))</f>
        <v>92.649999999999991</v>
      </c>
      <c r="BE72" s="170">
        <f t="shared" si="1"/>
        <v>201</v>
      </c>
    </row>
    <row r="73" spans="1:57">
      <c r="A73" s="166">
        <v>39142</v>
      </c>
      <c r="B73" s="91">
        <v>103.60416666666667</v>
      </c>
      <c r="C73" s="91" t="s">
        <v>28</v>
      </c>
      <c r="D73" s="91">
        <v>111.5625</v>
      </c>
      <c r="E73" s="91">
        <v>111.72925925925925</v>
      </c>
      <c r="F73" s="91">
        <v>105.94791666666667</v>
      </c>
      <c r="G73" s="91">
        <v>104.21</v>
      </c>
      <c r="H73" s="91" t="s">
        <v>28</v>
      </c>
      <c r="I73" s="167"/>
      <c r="J73" s="167"/>
      <c r="K73" s="167"/>
      <c r="L73" s="167"/>
      <c r="M73" s="167"/>
      <c r="N73" s="167"/>
      <c r="O73" s="167"/>
      <c r="P73" s="91" t="s">
        <v>28</v>
      </c>
      <c r="Q73" s="91" t="s">
        <v>28</v>
      </c>
      <c r="R73" s="167"/>
      <c r="S73" s="167"/>
      <c r="T73" s="167" t="s">
        <v>28</v>
      </c>
      <c r="U73" s="167">
        <v>84.791666666666671</v>
      </c>
      <c r="V73" s="167" t="s">
        <v>28</v>
      </c>
      <c r="W73" s="167">
        <v>86.583333333333329</v>
      </c>
      <c r="X73" s="167" t="s">
        <v>28</v>
      </c>
      <c r="Y73" s="167">
        <v>88.384722222222209</v>
      </c>
      <c r="Z73" s="91" t="s">
        <v>28</v>
      </c>
      <c r="AA73" s="91">
        <v>110.09027777777777</v>
      </c>
      <c r="AC73" s="91">
        <v>46.479166666666664</v>
      </c>
      <c r="AD73" s="91">
        <v>45.9375</v>
      </c>
      <c r="AE73" s="91">
        <v>33.083333333333336</v>
      </c>
      <c r="AF73" s="91">
        <v>39.008333333333333</v>
      </c>
      <c r="AG73" s="91">
        <v>34.1875</v>
      </c>
      <c r="AH73" s="91">
        <v>21.083333333333332</v>
      </c>
      <c r="AI73" s="91">
        <v>42.3125</v>
      </c>
      <c r="AJ73" s="91">
        <v>36.06944444444445</v>
      </c>
      <c r="AK73" s="91">
        <v>27.069444444444446</v>
      </c>
      <c r="AL73" s="91" t="s">
        <v>28</v>
      </c>
      <c r="AM73" s="91" t="s">
        <v>28</v>
      </c>
      <c r="AN73" s="91" t="s">
        <v>28</v>
      </c>
      <c r="AO73" s="91">
        <f ca="1">IF(OR(SUM(OFFSET([1]Monthly!AO$7,$BE73,0):OFFSET([1]Monthly!AO$7,$BE74-1,0))=0,EOMONTH($A73,0)&gt;TODAY()),"",AVERAGE(OFFSET([1]Monthly!AO$7,$BE73,0):OFFSET([1]Monthly!AO$7,$BE74-1,0)))</f>
        <v>36.833333333333336</v>
      </c>
      <c r="AP73" s="91">
        <f ca="1">IF(OR(SUM(OFFSET([1]Monthly!AP$7,$BE73,0):OFFSET([1]Monthly!AP$7,$BE74-1,0))=0,EOMONTH($A73,0)&gt;TODAY()),"",AVERAGE(OFFSET([1]Monthly!AP$7,$BE73,0):OFFSET([1]Monthly!AP$7,$BE74-1,0)))</f>
        <v>32.583333333333336</v>
      </c>
      <c r="AQ73" s="91">
        <f ca="1">IF(OR(SUM(OFFSET([1]Monthly!AQ$7,$BE73,0):OFFSET([1]Monthly!AQ$7,$BE74-1,0))=0,EOMONTH($A73,0)&gt;TODAY()),"",AVERAGE(OFFSET([1]Monthly!AQ$7,$BE73,0):OFFSET([1]Monthly!AQ$7,$BE74-1,0)))</f>
        <v>21.5</v>
      </c>
      <c r="AR73" s="91">
        <f ca="1">IF(OR(SUM(OFFSET([1]Monthly!AR$7,$BE73,0):OFFSET([1]Monthly!AR$7,$BE74-1,0))=0,EOMONTH($A73,0)&gt;TODAY()),"",AVERAGE(OFFSET([1]Monthly!AR$7,$BE73,0):OFFSET([1]Monthly!AR$7,$BE74-1,0)))</f>
        <v>57.05555555555555</v>
      </c>
      <c r="AS73" s="91">
        <f ca="1">IF(OR(SUM(OFFSET([1]Monthly!AS$7,$BE73,0):OFFSET([1]Monthly!AS$7,$BE74-1,0))=0,EOMONTH($A73,0)&gt;TODAY()),"",AVERAGE(OFFSET([1]Monthly!AS$7,$BE73,0):OFFSET([1]Monthly!AS$7,$BE74-1,0)))</f>
        <v>46.472222222222221</v>
      </c>
      <c r="AT73" s="91">
        <f ca="1">IF(OR(SUM(OFFSET([1]Monthly!AT$7,$BE73,0):OFFSET([1]Monthly!AT$7,$BE74-1,0))=0,EOMONTH($A73,0)&gt;TODAY()),"",AVERAGE(OFFSET([1]Monthly!AT$7,$BE73,0):OFFSET([1]Monthly!AT$7,$BE74-1,0)))</f>
        <v>20.25</v>
      </c>
      <c r="AV73" s="91" t="str">
        <f ca="1">IF(SUM(OFFSET([1]Monthly!AV$7,$BE73,0):OFFSET([1]Monthly!AV$7,$BE74-1,0))=0,"",AVERAGE(OFFSET([1]Monthly!AV$7,$BE73,0):OFFSET([1]Monthly!AV$7,$BE74-1,0)))</f>
        <v/>
      </c>
      <c r="AW73" s="91" t="str">
        <f ca="1">IF(SUM(OFFSET([1]Monthly!AW$7,$BE73,0):OFFSET([1]Monthly!AW$7,$BE74-1,0))=0,"",AVERAGE(OFFSET([1]Monthly!AW$7,$BE73,0):OFFSET([1]Monthly!AW$7,$BE74-1,0)))</f>
        <v/>
      </c>
      <c r="AX73" s="91" t="str">
        <f ca="1">IF(SUM(OFFSET([1]Monthly!AX$7,$BE73,0):OFFSET([1]Monthly!AX$7,$BE74-1,0))=0,"",AVERAGE(OFFSET([1]Monthly!AX$7,$BE73,0):OFFSET([1]Monthly!AX$7,$BE74-1,0)))</f>
        <v/>
      </c>
      <c r="AY73" s="91" t="str">
        <f ca="1">IF(SUM(OFFSET([1]Monthly!AY$7,$BE73,0):OFFSET([1]Monthly!AY$7,$BE74-1,0))=0,"",AVERAGE(OFFSET([1]Monthly!AY$7,$BE73,0):OFFSET([1]Monthly!AY$7,$BE74-1,0)))</f>
        <v/>
      </c>
      <c r="AZ73" s="91" t="str">
        <f ca="1">IF(SUM(OFFSET([1]Monthly!AZ$7,$BE73,0):OFFSET([1]Monthly!AZ$7,$BE74-1,0))=0,"",AVERAGE(OFFSET([1]Monthly!AZ$7,$BE73,0):OFFSET([1]Monthly!AZ$7,$BE74-1,0)))</f>
        <v/>
      </c>
      <c r="BA73" s="91" t="str">
        <f ca="1">IF(SUM(OFFSET([1]Monthly!BA$7,$BE73,0):OFFSET([1]Monthly!BA$7,$BE74-1,0))=0,"",AVERAGE(OFFSET([1]Monthly!BA$7,$BE73,0):OFFSET([1]Monthly!BA$7,$BE74-1,0)))</f>
        <v/>
      </c>
      <c r="BB73" s="91">
        <f ca="1">IF(SUM(OFFSET([1]Monthly!BB$7,$BE73,0):OFFSET([1]Monthly!BB$7,$BE74-1,0))=0,"",AVERAGE(OFFSET([1]Monthly!BB$7,$BE73,0):OFFSET([1]Monthly!BB$7,$BE74-1,0)))</f>
        <v>89.715277777777771</v>
      </c>
      <c r="BE73" s="170">
        <f t="shared" si="1"/>
        <v>204</v>
      </c>
    </row>
    <row r="74" spans="1:57">
      <c r="A74" s="166">
        <v>39234</v>
      </c>
      <c r="B74" s="91">
        <v>107.20694444444445</v>
      </c>
      <c r="C74" s="91">
        <v>107.74444444444445</v>
      </c>
      <c r="D74" s="91">
        <v>112.71388888888889</v>
      </c>
      <c r="E74" s="91">
        <v>113.76472222222223</v>
      </c>
      <c r="F74" s="91">
        <v>109.22175925925927</v>
      </c>
      <c r="G74" s="91">
        <v>108.14666666666666</v>
      </c>
      <c r="H74" s="91" t="s">
        <v>28</v>
      </c>
      <c r="I74" s="167"/>
      <c r="J74" s="167"/>
      <c r="K74" s="167"/>
      <c r="L74" s="167"/>
      <c r="M74" s="167"/>
      <c r="N74" s="167"/>
      <c r="O74" s="167"/>
      <c r="P74" s="91" t="s">
        <v>28</v>
      </c>
      <c r="Q74" s="91" t="s">
        <v>28</v>
      </c>
      <c r="R74" s="167"/>
      <c r="S74" s="167"/>
      <c r="T74" s="167" t="s">
        <v>28</v>
      </c>
      <c r="U74" s="167">
        <v>82.5</v>
      </c>
      <c r="V74" s="167" t="s">
        <v>28</v>
      </c>
      <c r="W74" s="167">
        <v>99.416666666666671</v>
      </c>
      <c r="X74" s="167" t="s">
        <v>28</v>
      </c>
      <c r="Y74" s="167">
        <v>94.880555555555546</v>
      </c>
      <c r="Z74" s="91" t="s">
        <v>28</v>
      </c>
      <c r="AA74" s="91">
        <v>119.05833333333334</v>
      </c>
      <c r="AC74" s="91">
        <v>41.204166666666666</v>
      </c>
      <c r="AD74" s="91">
        <v>43.541666666666664</v>
      </c>
      <c r="AE74" s="91">
        <v>26.716666666666669</v>
      </c>
      <c r="AF74" s="91">
        <v>33.37916666666667</v>
      </c>
      <c r="AG74" s="91">
        <v>27.058333333333334</v>
      </c>
      <c r="AH74" s="91">
        <v>17.161111111111111</v>
      </c>
      <c r="AI74" s="91">
        <v>32.362500000000004</v>
      </c>
      <c r="AJ74" s="91">
        <v>24.75</v>
      </c>
      <c r="AK74" s="91">
        <v>19.458333333333332</v>
      </c>
      <c r="AL74" s="91" t="s">
        <v>28</v>
      </c>
      <c r="AM74" s="91" t="s">
        <v>28</v>
      </c>
      <c r="AN74" s="91" t="s">
        <v>28</v>
      </c>
      <c r="AO74" s="91">
        <f ca="1">IF(OR(SUM(OFFSET([1]Monthly!AO$7,$BE74,0):OFFSET([1]Monthly!AO$7,$BE75-1,0))=0,EOMONTH($A74,0)&gt;TODAY()),"",AVERAGE(OFFSET([1]Monthly!AO$7,$BE74,0):OFFSET([1]Monthly!AO$7,$BE75-1,0)))</f>
        <v>29.708333333333332</v>
      </c>
      <c r="AP74" s="91">
        <f ca="1">IF(OR(SUM(OFFSET([1]Monthly!AP$7,$BE74,0):OFFSET([1]Monthly!AP$7,$BE75-1,0))=0,EOMONTH($A74,0)&gt;TODAY()),"",AVERAGE(OFFSET([1]Monthly!AP$7,$BE74,0):OFFSET([1]Monthly!AP$7,$BE75-1,0)))</f>
        <v>23.041666666666668</v>
      </c>
      <c r="AQ74" s="91">
        <f ca="1">IF(OR(SUM(OFFSET([1]Monthly!AQ$7,$BE74,0):OFFSET([1]Monthly!AQ$7,$BE75-1,0))=0,EOMONTH($A74,0)&gt;TODAY()),"",AVERAGE(OFFSET([1]Monthly!AQ$7,$BE74,0):OFFSET([1]Monthly!AQ$7,$BE75-1,0)))</f>
        <v>10.375</v>
      </c>
      <c r="AR74" s="91">
        <f ca="1">IF(OR(SUM(OFFSET([1]Monthly!AR$7,$BE74,0):OFFSET([1]Monthly!AR$7,$BE75-1,0))=0,EOMONTH($A74,0)&gt;TODAY()),"",AVERAGE(OFFSET([1]Monthly!AR$7,$BE74,0):OFFSET([1]Monthly!AR$7,$BE75-1,0)))</f>
        <v>54.958333333333336</v>
      </c>
      <c r="AS74" s="91">
        <f ca="1">IF(OR(SUM(OFFSET([1]Monthly!AS$7,$BE74,0):OFFSET([1]Monthly!AS$7,$BE75-1,0))=0,EOMONTH($A74,0)&gt;TODAY()),"",AVERAGE(OFFSET([1]Monthly!AS$7,$BE74,0):OFFSET([1]Monthly!AS$7,$BE75-1,0)))</f>
        <v>36.908333333333331</v>
      </c>
      <c r="AT74" s="91">
        <f ca="1">IF(OR(SUM(OFFSET([1]Monthly!AT$7,$BE74,0):OFFSET([1]Monthly!AT$7,$BE75-1,0))=0,EOMONTH($A74,0)&gt;TODAY()),"",AVERAGE(OFFSET([1]Monthly!AT$7,$BE74,0):OFFSET([1]Monthly!AT$7,$BE75-1,0)))</f>
        <v>26.688888888888886</v>
      </c>
      <c r="AV74" s="91" t="str">
        <f ca="1">IF(SUM(OFFSET([1]Monthly!AV$7,$BE74,0):OFFSET([1]Monthly!AV$7,$BE75-1,0))=0,"",AVERAGE(OFFSET([1]Monthly!AV$7,$BE74,0):OFFSET([1]Monthly!AV$7,$BE75-1,0)))</f>
        <v/>
      </c>
      <c r="AW74" s="91" t="str">
        <f ca="1">IF(SUM(OFFSET([1]Monthly!AW$7,$BE74,0):OFFSET([1]Monthly!AW$7,$BE75-1,0))=0,"",AVERAGE(OFFSET([1]Monthly!AW$7,$BE74,0):OFFSET([1]Monthly!AW$7,$BE75-1,0)))</f>
        <v/>
      </c>
      <c r="AX74" s="91" t="str">
        <f ca="1">IF(SUM(OFFSET([1]Monthly!AX$7,$BE74,0):OFFSET([1]Monthly!AX$7,$BE75-1,0))=0,"",AVERAGE(OFFSET([1]Monthly!AX$7,$BE74,0):OFFSET([1]Monthly!AX$7,$BE75-1,0)))</f>
        <v/>
      </c>
      <c r="AY74" s="91" t="str">
        <f ca="1">IF(SUM(OFFSET([1]Monthly!AY$7,$BE74,0):OFFSET([1]Monthly!AY$7,$BE75-1,0))=0,"",AVERAGE(OFFSET([1]Monthly!AY$7,$BE74,0):OFFSET([1]Monthly!AY$7,$BE75-1,0)))</f>
        <v/>
      </c>
      <c r="AZ74" s="91" t="str">
        <f ca="1">IF(SUM(OFFSET([1]Monthly!AZ$7,$BE74,0):OFFSET([1]Monthly!AZ$7,$BE75-1,0))=0,"",AVERAGE(OFFSET([1]Monthly!AZ$7,$BE74,0):OFFSET([1]Monthly!AZ$7,$BE75-1,0)))</f>
        <v/>
      </c>
      <c r="BA74" s="91" t="str">
        <f ca="1">IF(SUM(OFFSET([1]Monthly!BA$7,$BE74,0):OFFSET([1]Monthly!BA$7,$BE75-1,0))=0,"",AVERAGE(OFFSET([1]Monthly!BA$7,$BE74,0):OFFSET([1]Monthly!BA$7,$BE75-1,0)))</f>
        <v/>
      </c>
      <c r="BB74" s="91">
        <f ca="1">IF(SUM(OFFSET([1]Monthly!BB$7,$BE74,0):OFFSET([1]Monthly!BB$7,$BE75-1,0))=0,"",AVERAGE(OFFSET([1]Monthly!BB$7,$BE74,0):OFFSET([1]Monthly!BB$7,$BE75-1,0)))</f>
        <v>95.166666666666671</v>
      </c>
      <c r="BE74" s="170">
        <f t="shared" si="1"/>
        <v>207</v>
      </c>
    </row>
    <row r="75" spans="1:57">
      <c r="A75" s="166">
        <v>39326</v>
      </c>
      <c r="B75" s="91">
        <v>101.175</v>
      </c>
      <c r="C75" s="91">
        <v>104.24444444444445</v>
      </c>
      <c r="D75" s="91">
        <v>108.575</v>
      </c>
      <c r="E75" s="91">
        <v>111.13898148148148</v>
      </c>
      <c r="F75" s="91">
        <v>104.6648148148148</v>
      </c>
      <c r="G75" s="91">
        <v>104.59944444444444</v>
      </c>
      <c r="H75" s="91" t="s">
        <v>28</v>
      </c>
      <c r="I75" s="167"/>
      <c r="J75" s="167"/>
      <c r="K75" s="167"/>
      <c r="L75" s="167"/>
      <c r="M75" s="167"/>
      <c r="N75" s="167"/>
      <c r="O75" s="167"/>
      <c r="P75" s="91" t="s">
        <v>28</v>
      </c>
      <c r="Q75" s="91" t="s">
        <v>28</v>
      </c>
      <c r="R75" s="167"/>
      <c r="S75" s="167"/>
      <c r="T75" s="167" t="s">
        <v>28</v>
      </c>
      <c r="U75" s="167">
        <v>87.306944444444454</v>
      </c>
      <c r="V75" s="167" t="s">
        <v>28</v>
      </c>
      <c r="W75" s="167">
        <v>98.291666666666671</v>
      </c>
      <c r="X75" s="167" t="s">
        <v>28</v>
      </c>
      <c r="Y75" s="167">
        <v>104.09930555555557</v>
      </c>
      <c r="Z75" s="91" t="s">
        <v>28</v>
      </c>
      <c r="AA75" s="91">
        <v>108.375</v>
      </c>
      <c r="AC75" s="91">
        <v>39.68333333333333</v>
      </c>
      <c r="AD75" s="91">
        <v>39.355555555555554</v>
      </c>
      <c r="AE75" s="91">
        <v>20.913888888888888</v>
      </c>
      <c r="AF75" s="91">
        <v>33.380555555555553</v>
      </c>
      <c r="AG75" s="91">
        <v>26.188888888888886</v>
      </c>
      <c r="AH75" s="91">
        <v>17.902777777777779</v>
      </c>
      <c r="AI75" s="91">
        <v>29.890277777777779</v>
      </c>
      <c r="AJ75" s="91">
        <v>23.291666666666668</v>
      </c>
      <c r="AK75" s="91">
        <v>17.020833333333332</v>
      </c>
      <c r="AL75" s="91" t="s">
        <v>28</v>
      </c>
      <c r="AM75" s="91" t="s">
        <v>28</v>
      </c>
      <c r="AN75" s="91" t="s">
        <v>28</v>
      </c>
      <c r="AO75" s="91">
        <f ca="1">IF(OR(SUM(OFFSET([1]Monthly!AO$7,$BE75,0):OFFSET([1]Monthly!AO$7,$BE76-1,0))=0,EOMONTH($A75,0)&gt;TODAY()),"",AVERAGE(OFFSET([1]Monthly!AO$7,$BE75,0):OFFSET([1]Monthly!AO$7,$BE76-1,0)))</f>
        <v>23.6875</v>
      </c>
      <c r="AP75" s="91">
        <f ca="1">IF(OR(SUM(OFFSET([1]Monthly!AP$7,$BE75,0):OFFSET([1]Monthly!AP$7,$BE76-1,0))=0,EOMONTH($A75,0)&gt;TODAY()),"",AVERAGE(OFFSET([1]Monthly!AP$7,$BE75,0):OFFSET([1]Monthly!AP$7,$BE76-1,0)))</f>
        <v>16.0625</v>
      </c>
      <c r="AQ75" s="91">
        <f ca="1">IF(OR(SUM(OFFSET([1]Monthly!AQ$7,$BE75,0):OFFSET([1]Monthly!AQ$7,$BE76-1,0))=0,EOMONTH($A75,0)&gt;TODAY()),"",AVERAGE(OFFSET([1]Monthly!AQ$7,$BE75,0):OFFSET([1]Monthly!AQ$7,$BE76-1,0)))</f>
        <v>11.875</v>
      </c>
      <c r="AR75" s="91">
        <f ca="1">IF(OR(SUM(OFFSET([1]Monthly!AR$7,$BE75,0):OFFSET([1]Monthly!AR$7,$BE76-1,0))=0,EOMONTH($A75,0)&gt;TODAY()),"",AVERAGE(OFFSET([1]Monthly!AR$7,$BE75,0):OFFSET([1]Monthly!AR$7,$BE76-1,0)))</f>
        <v>63.983333333333327</v>
      </c>
      <c r="AS75" s="91">
        <f ca="1">IF(OR(SUM(OFFSET([1]Monthly!AS$7,$BE75,0):OFFSET([1]Monthly!AS$7,$BE76-1,0))=0,EOMONTH($A75,0)&gt;TODAY()),"",AVERAGE(OFFSET([1]Monthly!AS$7,$BE75,0):OFFSET([1]Monthly!AS$7,$BE76-1,0)))</f>
        <v>42</v>
      </c>
      <c r="AT75" s="91">
        <f ca="1">IF(OR(SUM(OFFSET([1]Monthly!AT$7,$BE75,0):OFFSET([1]Monthly!AT$7,$BE76-1,0))=0,EOMONTH($A75,0)&gt;TODAY()),"",AVERAGE(OFFSET([1]Monthly!AT$7,$BE75,0):OFFSET([1]Monthly!AT$7,$BE76-1,0)))</f>
        <v>28.855555555555554</v>
      </c>
      <c r="AV75" s="91" t="str">
        <f ca="1">IF(SUM(OFFSET([1]Monthly!AV$7,$BE75,0):OFFSET([1]Monthly!AV$7,$BE76-1,0))=0,"",AVERAGE(OFFSET([1]Monthly!AV$7,$BE75,0):OFFSET([1]Monthly!AV$7,$BE76-1,0)))</f>
        <v/>
      </c>
      <c r="AW75" s="91" t="str">
        <f ca="1">IF(SUM(OFFSET([1]Monthly!AW$7,$BE75,0):OFFSET([1]Monthly!AW$7,$BE76-1,0))=0,"",AVERAGE(OFFSET([1]Monthly!AW$7,$BE75,0):OFFSET([1]Monthly!AW$7,$BE76-1,0)))</f>
        <v/>
      </c>
      <c r="AX75" s="91" t="str">
        <f ca="1">IF(SUM(OFFSET([1]Monthly!AX$7,$BE75,0):OFFSET([1]Monthly!AX$7,$BE76-1,0))=0,"",AVERAGE(OFFSET([1]Monthly!AX$7,$BE75,0):OFFSET([1]Monthly!AX$7,$BE76-1,0)))</f>
        <v/>
      </c>
      <c r="AY75" s="91" t="str">
        <f ca="1">IF(SUM(OFFSET([1]Monthly!AY$7,$BE75,0):OFFSET([1]Monthly!AY$7,$BE76-1,0))=0,"",AVERAGE(OFFSET([1]Monthly!AY$7,$BE75,0):OFFSET([1]Monthly!AY$7,$BE76-1,0)))</f>
        <v/>
      </c>
      <c r="AZ75" s="91" t="str">
        <f ca="1">IF(SUM(OFFSET([1]Monthly!AZ$7,$BE75,0):OFFSET([1]Monthly!AZ$7,$BE76-1,0))=0,"",AVERAGE(OFFSET([1]Monthly!AZ$7,$BE75,0):OFFSET([1]Monthly!AZ$7,$BE76-1,0)))</f>
        <v/>
      </c>
      <c r="BA75" s="91" t="str">
        <f ca="1">IF(SUM(OFFSET([1]Monthly!BA$7,$BE75,0):OFFSET([1]Monthly!BA$7,$BE76-1,0))=0,"",AVERAGE(OFFSET([1]Monthly!BA$7,$BE75,0):OFFSET([1]Monthly!BA$7,$BE76-1,0)))</f>
        <v/>
      </c>
      <c r="BB75" s="91">
        <f ca="1">IF(SUM(OFFSET([1]Monthly!BB$7,$BE75,0):OFFSET([1]Monthly!BB$7,$BE76-1,0))=0,"",AVERAGE(OFFSET([1]Monthly!BB$7,$BE75,0):OFFSET([1]Monthly!BB$7,$BE76-1,0)))</f>
        <v>103.18333333333334</v>
      </c>
      <c r="BE75" s="170">
        <f t="shared" si="1"/>
        <v>210</v>
      </c>
    </row>
    <row r="76" spans="1:57">
      <c r="A76" s="166">
        <v>39417</v>
      </c>
      <c r="B76" s="91">
        <v>102.22500000000001</v>
      </c>
      <c r="C76" s="91">
        <v>105.09416666666668</v>
      </c>
      <c r="D76" s="91">
        <v>101.41666666666667</v>
      </c>
      <c r="E76" s="91">
        <v>114.72159259259259</v>
      </c>
      <c r="F76" s="91">
        <v>102.91194444444444</v>
      </c>
      <c r="G76" s="91">
        <v>104.73666666666666</v>
      </c>
      <c r="H76" s="91" t="s">
        <v>28</v>
      </c>
      <c r="I76" s="167"/>
      <c r="J76" s="167"/>
      <c r="K76" s="167"/>
      <c r="L76" s="167"/>
      <c r="M76" s="167"/>
      <c r="N76" s="167"/>
      <c r="O76" s="167"/>
      <c r="P76" s="91" t="s">
        <v>28</v>
      </c>
      <c r="Q76" s="91" t="s">
        <v>28</v>
      </c>
      <c r="R76" s="167"/>
      <c r="S76" s="167"/>
      <c r="T76" s="167" t="s">
        <v>28</v>
      </c>
      <c r="U76" s="167">
        <v>87.272222222222226</v>
      </c>
      <c r="V76" s="167" t="s">
        <v>28</v>
      </c>
      <c r="W76" s="167">
        <v>91.4375</v>
      </c>
      <c r="X76" s="167" t="s">
        <v>28</v>
      </c>
      <c r="Y76" s="167">
        <v>92.584861111111124</v>
      </c>
      <c r="Z76" s="91" t="s">
        <v>28</v>
      </c>
      <c r="AA76" s="91">
        <v>101.8</v>
      </c>
      <c r="AC76" s="91">
        <v>38.283333333333331</v>
      </c>
      <c r="AD76" s="91">
        <v>36.772222222222219</v>
      </c>
      <c r="AE76" s="91">
        <v>20.411111111111111</v>
      </c>
      <c r="AF76" s="91">
        <v>29.104166666666668</v>
      </c>
      <c r="AG76" s="91">
        <v>20.927499999999998</v>
      </c>
      <c r="AH76" s="91">
        <v>12.666666666666666</v>
      </c>
      <c r="AI76" s="91">
        <v>28.991666666666664</v>
      </c>
      <c r="AJ76" s="91">
        <v>21.77138888888889</v>
      </c>
      <c r="AK76" s="91">
        <v>16.055555555555557</v>
      </c>
      <c r="AL76" s="91" t="s">
        <v>28</v>
      </c>
      <c r="AM76" s="91" t="s">
        <v>28</v>
      </c>
      <c r="AN76" s="91" t="s">
        <v>28</v>
      </c>
      <c r="AO76" s="91">
        <f ca="1">IF(OR(SUM(OFFSET([1]Monthly!AO$7,$BE76,0):OFFSET([1]Monthly!AO$7,$BE77-1,0))=0,EOMONTH($A76,0)&gt;TODAY()),"",AVERAGE(OFFSET([1]Monthly!AO$7,$BE76,0):OFFSET([1]Monthly!AO$7,$BE77-1,0)))</f>
        <v>22.377777777777776</v>
      </c>
      <c r="AP76" s="91">
        <f ca="1">IF(OR(SUM(OFFSET([1]Monthly!AP$7,$BE76,0):OFFSET([1]Monthly!AP$7,$BE77-1,0))=0,EOMONTH($A76,0)&gt;TODAY()),"",AVERAGE(OFFSET([1]Monthly!AP$7,$BE76,0):OFFSET([1]Monthly!AP$7,$BE77-1,0)))</f>
        <v>14.597222222222221</v>
      </c>
      <c r="AQ76" s="91">
        <f ca="1">IF(OR(SUM(OFFSET([1]Monthly!AQ$7,$BE76,0):OFFSET([1]Monthly!AQ$7,$BE77-1,0))=0,EOMONTH($A76,0)&gt;TODAY()),"",AVERAGE(OFFSET([1]Monthly!AQ$7,$BE76,0):OFFSET([1]Monthly!AQ$7,$BE77-1,0)))</f>
        <v>9.1527777777777768</v>
      </c>
      <c r="AR76" s="91">
        <f ca="1">IF(OR(SUM(OFFSET([1]Monthly!AR$7,$BE76,0):OFFSET([1]Monthly!AR$7,$BE77-1,0))=0,EOMONTH($A76,0)&gt;TODAY()),"",AVERAGE(OFFSET([1]Monthly!AR$7,$BE76,0):OFFSET([1]Monthly!AR$7,$BE77-1,0)))</f>
        <v>58.35</v>
      </c>
      <c r="AS76" s="91">
        <f ca="1">IF(OR(SUM(OFFSET([1]Monthly!AS$7,$BE76,0):OFFSET([1]Monthly!AS$7,$BE77-1,0))=0,EOMONTH($A76,0)&gt;TODAY()),"",AVERAGE(OFFSET([1]Monthly!AS$7,$BE76,0):OFFSET([1]Monthly!AS$7,$BE77-1,0)))</f>
        <v>34</v>
      </c>
      <c r="AT76" s="91">
        <f ca="1">IF(OR(SUM(OFFSET([1]Monthly!AT$7,$BE76,0):OFFSET([1]Monthly!AT$7,$BE77-1,0))=0,EOMONTH($A76,0)&gt;TODAY()),"",AVERAGE(OFFSET([1]Monthly!AT$7,$BE76,0):OFFSET([1]Monthly!AT$7,$BE77-1,0)))</f>
        <v>18.600000000000001</v>
      </c>
      <c r="AV76" s="91" t="str">
        <f ca="1">IF(SUM(OFFSET([1]Monthly!AV$7,$BE76,0):OFFSET([1]Monthly!AV$7,$BE77-1,0))=0,"",AVERAGE(OFFSET([1]Monthly!AV$7,$BE76,0):OFFSET([1]Monthly!AV$7,$BE77-1,0)))</f>
        <v/>
      </c>
      <c r="AW76" s="91" t="str">
        <f ca="1">IF(SUM(OFFSET([1]Monthly!AW$7,$BE76,0):OFFSET([1]Monthly!AW$7,$BE77-1,0))=0,"",AVERAGE(OFFSET([1]Monthly!AW$7,$BE76,0):OFFSET([1]Monthly!AW$7,$BE77-1,0)))</f>
        <v/>
      </c>
      <c r="AX76" s="91" t="str">
        <f ca="1">IF(SUM(OFFSET([1]Monthly!AX$7,$BE76,0):OFFSET([1]Monthly!AX$7,$BE77-1,0))=0,"",AVERAGE(OFFSET([1]Monthly!AX$7,$BE76,0):OFFSET([1]Monthly!AX$7,$BE77-1,0)))</f>
        <v/>
      </c>
      <c r="AY76" s="91" t="str">
        <f ca="1">IF(SUM(OFFSET([1]Monthly!AY$7,$BE76,0):OFFSET([1]Monthly!AY$7,$BE77-1,0))=0,"",AVERAGE(OFFSET([1]Monthly!AY$7,$BE76,0):OFFSET([1]Monthly!AY$7,$BE77-1,0)))</f>
        <v/>
      </c>
      <c r="AZ76" s="91" t="str">
        <f ca="1">IF(SUM(OFFSET([1]Monthly!AZ$7,$BE76,0):OFFSET([1]Monthly!AZ$7,$BE77-1,0))=0,"",AVERAGE(OFFSET([1]Monthly!AZ$7,$BE76,0):OFFSET([1]Monthly!AZ$7,$BE77-1,0)))</f>
        <v/>
      </c>
      <c r="BA76" s="91" t="str">
        <f ca="1">IF(SUM(OFFSET([1]Monthly!BA$7,$BE76,0):OFFSET([1]Monthly!BA$7,$BE77-1,0))=0,"",AVERAGE(OFFSET([1]Monthly!BA$7,$BE76,0):OFFSET([1]Monthly!BA$7,$BE77-1,0)))</f>
        <v/>
      </c>
      <c r="BB76" s="91">
        <f ca="1">IF(SUM(OFFSET([1]Monthly!BB$7,$BE76,0):OFFSET([1]Monthly!BB$7,$BE77-1,0))=0,"",AVERAGE(OFFSET([1]Monthly!BB$7,$BE76,0):OFFSET([1]Monthly!BB$7,$BE77-1,0)))</f>
        <v>91.87</v>
      </c>
      <c r="BE76" s="170">
        <f t="shared" si="1"/>
        <v>213</v>
      </c>
    </row>
    <row r="77" spans="1:57">
      <c r="A77" s="166">
        <v>39508</v>
      </c>
      <c r="B77" s="91">
        <v>113.35416666666667</v>
      </c>
      <c r="C77" s="91">
        <v>104.375</v>
      </c>
      <c r="D77" s="91">
        <v>108.58333333333333</v>
      </c>
      <c r="E77" s="91">
        <v>110.82490740740741</v>
      </c>
      <c r="F77" s="91">
        <v>109.97222222222221</v>
      </c>
      <c r="G77" s="91">
        <v>103.83333333333333</v>
      </c>
      <c r="H77" s="91" t="s">
        <v>28</v>
      </c>
      <c r="I77" s="167"/>
      <c r="J77" s="167"/>
      <c r="K77" s="167"/>
      <c r="L77" s="167"/>
      <c r="M77" s="167"/>
      <c r="N77" s="167"/>
      <c r="O77" s="167"/>
      <c r="P77" s="91" t="s">
        <v>28</v>
      </c>
      <c r="Q77" s="91" t="s">
        <v>28</v>
      </c>
      <c r="R77" s="167"/>
      <c r="S77" s="167"/>
      <c r="T77" s="167" t="s">
        <v>28</v>
      </c>
      <c r="U77" s="167">
        <v>85.395833333333329</v>
      </c>
      <c r="V77" s="167" t="s">
        <v>28</v>
      </c>
      <c r="W77" s="167">
        <v>98.277777777777771</v>
      </c>
      <c r="X77" s="167" t="s">
        <v>28</v>
      </c>
      <c r="Y77" s="167">
        <v>91.416666666666671</v>
      </c>
      <c r="Z77" s="91" t="s">
        <v>28</v>
      </c>
      <c r="AA77" s="91">
        <v>106.45833333333333</v>
      </c>
      <c r="AC77" s="91">
        <v>39.041666666666664</v>
      </c>
      <c r="AD77" s="91">
        <v>39.229166666666664</v>
      </c>
      <c r="AE77" s="91">
        <v>20.083333333333332</v>
      </c>
      <c r="AF77" s="91">
        <v>31.479166666666668</v>
      </c>
      <c r="AG77" s="91">
        <v>23.75</v>
      </c>
      <c r="AH77" s="91">
        <v>15.5</v>
      </c>
      <c r="AI77" s="91">
        <v>33.62083333333333</v>
      </c>
      <c r="AJ77" s="91">
        <v>23.6875</v>
      </c>
      <c r="AK77" s="91">
        <v>15.958333333333334</v>
      </c>
      <c r="AL77" s="91" t="s">
        <v>28</v>
      </c>
      <c r="AM77" s="91" t="s">
        <v>28</v>
      </c>
      <c r="AN77" s="91" t="s">
        <v>28</v>
      </c>
      <c r="AO77" s="91">
        <f ca="1">IF(OR(SUM(OFFSET([1]Monthly!AO$7,$BE77,0):OFFSET([1]Monthly!AO$7,$BE78-1,0))=0,EOMONTH($A77,0)&gt;TODAY()),"",AVERAGE(OFFSET([1]Monthly!AO$7,$BE77,0):OFFSET([1]Monthly!AO$7,$BE78-1,0)))</f>
        <v>22.833333333333332</v>
      </c>
      <c r="AP77" s="91">
        <f ca="1">IF(OR(SUM(OFFSET([1]Monthly!AP$7,$BE77,0):OFFSET([1]Monthly!AP$7,$BE78-1,0))=0,EOMONTH($A77,0)&gt;TODAY()),"",AVERAGE(OFFSET([1]Monthly!AP$7,$BE77,0):OFFSET([1]Monthly!AP$7,$BE78-1,0)))</f>
        <v>15.833333333333334</v>
      </c>
      <c r="AQ77" s="91">
        <f ca="1">IF(OR(SUM(OFFSET([1]Monthly!AQ$7,$BE77,0):OFFSET([1]Monthly!AQ$7,$BE78-1,0))=0,EOMONTH($A77,0)&gt;TODAY()),"",AVERAGE(OFFSET([1]Monthly!AQ$7,$BE77,0):OFFSET([1]Monthly!AQ$7,$BE78-1,0)))</f>
        <v>9.125</v>
      </c>
      <c r="AR77" s="91">
        <f ca="1">IF(OR(SUM(OFFSET([1]Monthly!AR$7,$BE77,0):OFFSET([1]Monthly!AR$7,$BE78-1,0))=0,EOMONTH($A77,0)&gt;TODAY()),"",AVERAGE(OFFSET([1]Monthly!AR$7,$BE77,0):OFFSET([1]Monthly!AR$7,$BE78-1,0)))</f>
        <v>57.125</v>
      </c>
      <c r="AS77" s="91">
        <f ca="1">IF(OR(SUM(OFFSET([1]Monthly!AS$7,$BE77,0):OFFSET([1]Monthly!AS$7,$BE78-1,0))=0,EOMONTH($A77,0)&gt;TODAY()),"",AVERAGE(OFFSET([1]Monthly!AS$7,$BE77,0):OFFSET([1]Monthly!AS$7,$BE78-1,0)))</f>
        <v>38.416666666666664</v>
      </c>
      <c r="AT77" s="91">
        <f ca="1">IF(OR(SUM(OFFSET([1]Monthly!AT$7,$BE77,0):OFFSET([1]Monthly!AT$7,$BE78-1,0))=0,EOMONTH($A77,0)&gt;TODAY()),"",AVERAGE(OFFSET([1]Monthly!AT$7,$BE77,0):OFFSET([1]Monthly!AT$7,$BE78-1,0)))</f>
        <v>27.625</v>
      </c>
      <c r="AV77" s="91" t="str">
        <f ca="1">IF(SUM(OFFSET([1]Monthly!AV$7,$BE77,0):OFFSET([1]Monthly!AV$7,$BE78-1,0))=0,"",AVERAGE(OFFSET([1]Monthly!AV$7,$BE77,0):OFFSET([1]Monthly!AV$7,$BE78-1,0)))</f>
        <v/>
      </c>
      <c r="AW77" s="91" t="str">
        <f ca="1">IF(SUM(OFFSET([1]Monthly!AW$7,$BE77,0):OFFSET([1]Monthly!AW$7,$BE78-1,0))=0,"",AVERAGE(OFFSET([1]Monthly!AW$7,$BE77,0):OFFSET([1]Monthly!AW$7,$BE78-1,0)))</f>
        <v/>
      </c>
      <c r="AX77" s="91" t="str">
        <f ca="1">IF(SUM(OFFSET([1]Monthly!AX$7,$BE77,0):OFFSET([1]Monthly!AX$7,$BE78-1,0))=0,"",AVERAGE(OFFSET([1]Monthly!AX$7,$BE77,0):OFFSET([1]Monthly!AX$7,$BE78-1,0)))</f>
        <v/>
      </c>
      <c r="AY77" s="91" t="str">
        <f ca="1">IF(SUM(OFFSET([1]Monthly!AY$7,$BE77,0):OFFSET([1]Monthly!AY$7,$BE78-1,0))=0,"",AVERAGE(OFFSET([1]Monthly!AY$7,$BE77,0):OFFSET([1]Monthly!AY$7,$BE78-1,0)))</f>
        <v/>
      </c>
      <c r="AZ77" s="91" t="str">
        <f ca="1">IF(SUM(OFFSET([1]Monthly!AZ$7,$BE77,0):OFFSET([1]Monthly!AZ$7,$BE78-1,0))=0,"",AVERAGE(OFFSET([1]Monthly!AZ$7,$BE77,0):OFFSET([1]Monthly!AZ$7,$BE78-1,0)))</f>
        <v/>
      </c>
      <c r="BA77" s="91" t="str">
        <f ca="1">IF(SUM(OFFSET([1]Monthly!BA$7,$BE77,0):OFFSET([1]Monthly!BA$7,$BE78-1,0))=0,"",AVERAGE(OFFSET([1]Monthly!BA$7,$BE77,0):OFFSET([1]Monthly!BA$7,$BE78-1,0)))</f>
        <v/>
      </c>
      <c r="BB77" s="91">
        <f ca="1">IF(SUM(OFFSET([1]Monthly!BB$7,$BE77,0):OFFSET([1]Monthly!BB$7,$BE78-1,0))=0,"",AVERAGE(OFFSET([1]Monthly!BB$7,$BE77,0):OFFSET([1]Monthly!BB$7,$BE78-1,0)))</f>
        <v>92.101388888888891</v>
      </c>
      <c r="BE77" s="170">
        <f t="shared" si="1"/>
        <v>216</v>
      </c>
    </row>
    <row r="78" spans="1:57">
      <c r="A78" s="166">
        <v>39600</v>
      </c>
      <c r="B78" s="91">
        <v>112.52499999999999</v>
      </c>
      <c r="C78" s="91">
        <v>111.59777777777778</v>
      </c>
      <c r="D78" s="91">
        <v>112.57638888888887</v>
      </c>
      <c r="E78" s="91">
        <v>125.35666666666667</v>
      </c>
      <c r="F78" s="91">
        <v>112.23305555555555</v>
      </c>
      <c r="G78" s="91">
        <v>108</v>
      </c>
      <c r="H78" s="91" t="s">
        <v>28</v>
      </c>
      <c r="I78" s="167"/>
      <c r="J78" s="167"/>
      <c r="K78" s="167"/>
      <c r="L78" s="167"/>
      <c r="M78" s="167"/>
      <c r="N78" s="167"/>
      <c r="O78" s="167"/>
      <c r="P78" s="91" t="s">
        <v>28</v>
      </c>
      <c r="Q78" s="91" t="s">
        <v>28</v>
      </c>
      <c r="R78" s="167"/>
      <c r="S78" s="167"/>
      <c r="T78" s="167" t="s">
        <v>28</v>
      </c>
      <c r="U78" s="167">
        <v>79.751041666666666</v>
      </c>
      <c r="V78" s="167" t="s">
        <v>28</v>
      </c>
      <c r="W78" s="167">
        <v>98</v>
      </c>
      <c r="X78" s="167" t="s">
        <v>28</v>
      </c>
      <c r="Y78" s="167">
        <v>102.80555555555556</v>
      </c>
      <c r="Z78" s="91" t="s">
        <v>28</v>
      </c>
      <c r="AA78" s="91">
        <v>125.26872222222222</v>
      </c>
      <c r="AC78" s="91">
        <v>38.037500000000001</v>
      </c>
      <c r="AD78" s="91">
        <v>39.429166666666667</v>
      </c>
      <c r="AE78" s="91">
        <v>18.729166666666668</v>
      </c>
      <c r="AF78" s="91">
        <v>32.425000000000004</v>
      </c>
      <c r="AG78" s="91">
        <v>22.158333333333331</v>
      </c>
      <c r="AH78" s="91">
        <v>10.958333333333334</v>
      </c>
      <c r="AI78" s="91">
        <v>27</v>
      </c>
      <c r="AJ78" s="91">
        <v>17.895833333333332</v>
      </c>
      <c r="AK78" s="91">
        <v>10.604166666666666</v>
      </c>
      <c r="AL78" s="91" t="s">
        <v>28</v>
      </c>
      <c r="AM78" s="91" t="s">
        <v>28</v>
      </c>
      <c r="AN78" s="91" t="s">
        <v>28</v>
      </c>
      <c r="AO78" s="91">
        <f ca="1">IF(OR(SUM(OFFSET([1]Monthly!AO$7,$BE78,0):OFFSET([1]Monthly!AO$7,$BE79-1,0))=0,EOMONTH($A78,0)&gt;TODAY()),"",AVERAGE(OFFSET([1]Monthly!AO$7,$BE78,0):OFFSET([1]Monthly!AO$7,$BE79-1,0)))</f>
        <v>25.666666666666668</v>
      </c>
      <c r="AP78" s="91">
        <f ca="1">IF(OR(SUM(OFFSET([1]Monthly!AP$7,$BE78,0):OFFSET([1]Monthly!AP$7,$BE79-1,0))=0,EOMONTH($A78,0)&gt;TODAY()),"",AVERAGE(OFFSET([1]Monthly!AP$7,$BE78,0):OFFSET([1]Monthly!AP$7,$BE79-1,0)))</f>
        <v>15.666666666666666</v>
      </c>
      <c r="AQ78" s="91">
        <f ca="1">IF(OR(SUM(OFFSET([1]Monthly!AQ$7,$BE78,0):OFFSET([1]Monthly!AQ$7,$BE79-1,0))=0,EOMONTH($A78,0)&gt;TODAY()),"",AVERAGE(OFFSET([1]Monthly!AQ$7,$BE78,0):OFFSET([1]Monthly!AQ$7,$BE79-1,0)))</f>
        <v>4.833333333333333</v>
      </c>
      <c r="AR78" s="91">
        <f ca="1">IF(OR(SUM(OFFSET([1]Monthly!AR$7,$BE78,0):OFFSET([1]Monthly!AR$7,$BE79-1,0))=0,EOMONTH($A78,0)&gt;TODAY()),"",AVERAGE(OFFSET([1]Monthly!AR$7,$BE78,0):OFFSET([1]Monthly!AR$7,$BE79-1,0)))</f>
        <v>48.743166666666667</v>
      </c>
      <c r="AS78" s="91">
        <f ca="1">IF(OR(SUM(OFFSET([1]Monthly!AS$7,$BE78,0):OFFSET([1]Monthly!AS$7,$BE79-1,0))=0,EOMONTH($A78,0)&gt;TODAY()),"",AVERAGE(OFFSET([1]Monthly!AS$7,$BE78,0):OFFSET([1]Monthly!AS$7,$BE79-1,0)))</f>
        <v>30.694333333333333</v>
      </c>
      <c r="AT78" s="91">
        <f ca="1">IF(OR(SUM(OFFSET([1]Monthly!AT$7,$BE78,0):OFFSET([1]Monthly!AT$7,$BE79-1,0))=0,EOMONTH($A78,0)&gt;TODAY()),"",AVERAGE(OFFSET([1]Monthly!AT$7,$BE78,0):OFFSET([1]Monthly!AT$7,$BE79-1,0)))</f>
        <v>18.443333333333332</v>
      </c>
      <c r="AV78" s="91" t="str">
        <f ca="1">IF(SUM(OFFSET([1]Monthly!AV$7,$BE78,0):OFFSET([1]Monthly!AV$7,$BE79-1,0))=0,"",AVERAGE(OFFSET([1]Monthly!AV$7,$BE78,0):OFFSET([1]Monthly!AV$7,$BE79-1,0)))</f>
        <v/>
      </c>
      <c r="AW78" s="91" t="str">
        <f ca="1">IF(SUM(OFFSET([1]Monthly!AW$7,$BE78,0):OFFSET([1]Monthly!AW$7,$BE79-1,0))=0,"",AVERAGE(OFFSET([1]Monthly!AW$7,$BE78,0):OFFSET([1]Monthly!AW$7,$BE79-1,0)))</f>
        <v/>
      </c>
      <c r="AX78" s="91" t="str">
        <f ca="1">IF(SUM(OFFSET([1]Monthly!AX$7,$BE78,0):OFFSET([1]Monthly!AX$7,$BE79-1,0))=0,"",AVERAGE(OFFSET([1]Monthly!AX$7,$BE78,0):OFFSET([1]Monthly!AX$7,$BE79-1,0)))</f>
        <v/>
      </c>
      <c r="AY78" s="91" t="str">
        <f ca="1">IF(SUM(OFFSET([1]Monthly!AY$7,$BE78,0):OFFSET([1]Monthly!AY$7,$BE79-1,0))=0,"",AVERAGE(OFFSET([1]Monthly!AY$7,$BE78,0):OFFSET([1]Monthly!AY$7,$BE79-1,0)))</f>
        <v/>
      </c>
      <c r="AZ78" s="91" t="str">
        <f ca="1">IF(SUM(OFFSET([1]Monthly!AZ$7,$BE78,0):OFFSET([1]Monthly!AZ$7,$BE79-1,0))=0,"",AVERAGE(OFFSET([1]Monthly!AZ$7,$BE78,0):OFFSET([1]Monthly!AZ$7,$BE79-1,0)))</f>
        <v/>
      </c>
      <c r="BA78" s="91" t="str">
        <f ca="1">IF(SUM(OFFSET([1]Monthly!BA$7,$BE78,0):OFFSET([1]Monthly!BA$7,$BE79-1,0))=0,"",AVERAGE(OFFSET([1]Monthly!BA$7,$BE78,0):OFFSET([1]Monthly!BA$7,$BE79-1,0)))</f>
        <v/>
      </c>
      <c r="BB78" s="91">
        <f ca="1">IF(SUM(OFFSET([1]Monthly!BB$7,$BE78,0):OFFSET([1]Monthly!BB$7,$BE79-1,0))=0,"",AVERAGE(OFFSET([1]Monthly!BB$7,$BE78,0):OFFSET([1]Monthly!BB$7,$BE79-1,0)))</f>
        <v>105.04166666666667</v>
      </c>
      <c r="BE78" s="170">
        <f t="shared" si="1"/>
        <v>219</v>
      </c>
    </row>
    <row r="79" spans="1:57">
      <c r="A79" s="166">
        <v>39692</v>
      </c>
      <c r="B79" s="91">
        <v>99.104166666666671</v>
      </c>
      <c r="C79" s="91">
        <v>99.59416666666668</v>
      </c>
      <c r="D79" s="91">
        <v>101.29166666666667</v>
      </c>
      <c r="E79" s="91">
        <v>99.233564814814812</v>
      </c>
      <c r="F79" s="91">
        <v>99.99666666666667</v>
      </c>
      <c r="G79" s="91">
        <v>95.916666666666671</v>
      </c>
      <c r="H79" s="91" t="s">
        <v>28</v>
      </c>
      <c r="I79" s="167"/>
      <c r="J79" s="167"/>
      <c r="K79" s="167"/>
      <c r="L79" s="167"/>
      <c r="M79" s="167"/>
      <c r="N79" s="167"/>
      <c r="O79" s="167"/>
      <c r="P79" s="91" t="s">
        <v>28</v>
      </c>
      <c r="Q79" s="91" t="s">
        <v>28</v>
      </c>
      <c r="R79" s="167"/>
      <c r="S79" s="167"/>
      <c r="T79" s="167" t="s">
        <v>28</v>
      </c>
      <c r="U79" s="167">
        <v>88.791666666666671</v>
      </c>
      <c r="V79" s="167" t="s">
        <v>28</v>
      </c>
      <c r="W79" s="167">
        <v>96.25</v>
      </c>
      <c r="X79" s="167" t="s">
        <v>28</v>
      </c>
      <c r="Y79" s="167">
        <v>103.76263888888889</v>
      </c>
      <c r="Z79" s="91" t="s">
        <v>28</v>
      </c>
      <c r="AA79" s="91">
        <v>118.37291666666665</v>
      </c>
      <c r="AC79" s="91">
        <v>37.125</v>
      </c>
      <c r="AD79" s="91">
        <v>38.4375</v>
      </c>
      <c r="AE79" s="91">
        <v>18.041666666666668</v>
      </c>
      <c r="AF79" s="91">
        <v>33.534722222222221</v>
      </c>
      <c r="AG79" s="91">
        <v>20.48</v>
      </c>
      <c r="AH79" s="91">
        <v>9.4861111111111107</v>
      </c>
      <c r="AI79" s="91">
        <v>28.287499999999998</v>
      </c>
      <c r="AJ79" s="91">
        <v>17.694444444444443</v>
      </c>
      <c r="AK79" s="91">
        <v>12.743055555555555</v>
      </c>
      <c r="AL79" s="91" t="s">
        <v>28</v>
      </c>
      <c r="AM79" s="91" t="s">
        <v>28</v>
      </c>
      <c r="AN79" s="91" t="s">
        <v>28</v>
      </c>
      <c r="AO79" s="91">
        <f ca="1">IF(OR(SUM(OFFSET([1]Monthly!AO$7,$BE79,0):OFFSET([1]Monthly!AO$7,$BE80-1,0))=0,EOMONTH($A79,0)&gt;TODAY()),"",AVERAGE(OFFSET([1]Monthly!AO$7,$BE79,0):OFFSET([1]Monthly!AO$7,$BE80-1,0)))</f>
        <v>20.763888888888889</v>
      </c>
      <c r="AP79" s="91">
        <f ca="1">IF(OR(SUM(OFFSET([1]Monthly!AP$7,$BE79,0):OFFSET([1]Monthly!AP$7,$BE80-1,0))=0,EOMONTH($A79,0)&gt;TODAY()),"",AVERAGE(OFFSET([1]Monthly!AP$7,$BE79,0):OFFSET([1]Monthly!AP$7,$BE80-1,0)))</f>
        <v>13.069444444444445</v>
      </c>
      <c r="AQ79" s="91">
        <f ca="1">IF(OR(SUM(OFFSET([1]Monthly!AQ$7,$BE79,0):OFFSET([1]Monthly!AQ$7,$BE80-1,0))=0,EOMONTH($A79,0)&gt;TODAY()),"",AVERAGE(OFFSET([1]Monthly!AQ$7,$BE79,0):OFFSET([1]Monthly!AQ$7,$BE80-1,0)))</f>
        <v>1.7916666666666665</v>
      </c>
      <c r="AR79" s="91">
        <f ca="1">IF(OR(SUM(OFFSET([1]Monthly!AR$7,$BE79,0):OFFSET([1]Monthly!AR$7,$BE80-1,0))=0,EOMONTH($A79,0)&gt;TODAY()),"",AVERAGE(OFFSET([1]Monthly!AR$7,$BE79,0):OFFSET([1]Monthly!AR$7,$BE80-1,0)))</f>
        <v>49.616666666666667</v>
      </c>
      <c r="AS79" s="91">
        <f ca="1">IF(OR(SUM(OFFSET([1]Monthly!AS$7,$BE79,0):OFFSET([1]Monthly!AS$7,$BE80-1,0))=0,EOMONTH($A79,0)&gt;TODAY()),"",AVERAGE(OFFSET([1]Monthly!AS$7,$BE79,0):OFFSET([1]Monthly!AS$7,$BE80-1,0)))</f>
        <v>39.533333333333331</v>
      </c>
      <c r="AT79" s="91">
        <f ca="1">IF(OR(SUM(OFFSET([1]Monthly!AT$7,$BE79,0):OFFSET([1]Monthly!AT$7,$BE80-1,0))=0,EOMONTH($A79,0)&gt;TODAY()),"",AVERAGE(OFFSET([1]Monthly!AT$7,$BE79,0):OFFSET([1]Monthly!AT$7,$BE80-1,0)))</f>
        <v>26.916666666666668</v>
      </c>
      <c r="AV79" s="91" t="str">
        <f ca="1">IF(SUM(OFFSET([1]Monthly!AV$7,$BE79,0):OFFSET([1]Monthly!AV$7,$BE80-1,0))=0,"",AVERAGE(OFFSET([1]Monthly!AV$7,$BE79,0):OFFSET([1]Monthly!AV$7,$BE80-1,0)))</f>
        <v/>
      </c>
      <c r="AW79" s="91" t="str">
        <f ca="1">IF(SUM(OFFSET([1]Monthly!AW$7,$BE79,0):OFFSET([1]Monthly!AW$7,$BE80-1,0))=0,"",AVERAGE(OFFSET([1]Monthly!AW$7,$BE79,0):OFFSET([1]Monthly!AW$7,$BE80-1,0)))</f>
        <v/>
      </c>
      <c r="AX79" s="91" t="str">
        <f ca="1">IF(SUM(OFFSET([1]Monthly!AX$7,$BE79,0):OFFSET([1]Monthly!AX$7,$BE80-1,0))=0,"",AVERAGE(OFFSET([1]Monthly!AX$7,$BE79,0):OFFSET([1]Monthly!AX$7,$BE80-1,0)))</f>
        <v/>
      </c>
      <c r="AY79" s="91" t="str">
        <f ca="1">IF(SUM(OFFSET([1]Monthly!AY$7,$BE79,0):OFFSET([1]Monthly!AY$7,$BE80-1,0))=0,"",AVERAGE(OFFSET([1]Monthly!AY$7,$BE79,0):OFFSET([1]Monthly!AY$7,$BE80-1,0)))</f>
        <v/>
      </c>
      <c r="AZ79" s="91" t="str">
        <f ca="1">IF(SUM(OFFSET([1]Monthly!AZ$7,$BE79,0):OFFSET([1]Monthly!AZ$7,$BE80-1,0))=0,"",AVERAGE(OFFSET([1]Monthly!AZ$7,$BE79,0):OFFSET([1]Monthly!AZ$7,$BE80-1,0)))</f>
        <v/>
      </c>
      <c r="BA79" s="91" t="str">
        <f ca="1">IF(SUM(OFFSET([1]Monthly!BA$7,$BE79,0):OFFSET([1]Monthly!BA$7,$BE80-1,0))=0,"",AVERAGE(OFFSET([1]Monthly!BA$7,$BE79,0):OFFSET([1]Monthly!BA$7,$BE80-1,0)))</f>
        <v/>
      </c>
      <c r="BB79" s="91">
        <f ca="1">IF(SUM(OFFSET([1]Monthly!BB$7,$BE79,0):OFFSET([1]Monthly!BB$7,$BE80-1,0))=0,"",AVERAGE(OFFSET([1]Monthly!BB$7,$BE79,0):OFFSET([1]Monthly!BB$7,$BE80-1,0)))</f>
        <v>104.39666666666668</v>
      </c>
      <c r="BE79" s="170">
        <f t="shared" si="1"/>
        <v>222</v>
      </c>
    </row>
    <row r="80" spans="1:57">
      <c r="A80" s="166">
        <v>39783</v>
      </c>
      <c r="B80" s="91">
        <v>102.05</v>
      </c>
      <c r="C80" s="91">
        <v>101.28277777777778</v>
      </c>
      <c r="D80" s="91">
        <v>99.840277777777771</v>
      </c>
      <c r="E80" s="91">
        <v>106.49416666666667</v>
      </c>
      <c r="F80" s="91">
        <v>101.05768518518518</v>
      </c>
      <c r="G80" s="91">
        <v>97.333333333333329</v>
      </c>
      <c r="H80" s="91" t="s">
        <v>28</v>
      </c>
      <c r="I80" s="167"/>
      <c r="J80" s="167"/>
      <c r="K80" s="167"/>
      <c r="L80" s="167"/>
      <c r="M80" s="167"/>
      <c r="N80" s="167"/>
      <c r="O80" s="167"/>
      <c r="P80" s="91" t="s">
        <v>28</v>
      </c>
      <c r="Q80" s="91" t="s">
        <v>28</v>
      </c>
      <c r="R80" s="167"/>
      <c r="S80" s="167"/>
      <c r="T80" s="167" t="s">
        <v>28</v>
      </c>
      <c r="U80" s="167">
        <v>88.86666666666666</v>
      </c>
      <c r="V80" s="167" t="s">
        <v>28</v>
      </c>
      <c r="W80" s="167">
        <v>98.799444444444433</v>
      </c>
      <c r="X80" s="167" t="s">
        <v>28</v>
      </c>
      <c r="Y80" s="167">
        <v>95.014583333333334</v>
      </c>
      <c r="Z80" s="91" t="s">
        <v>28</v>
      </c>
      <c r="AA80" s="91">
        <v>110.43325</v>
      </c>
      <c r="AC80" s="91">
        <v>35.044444444444444</v>
      </c>
      <c r="AD80" s="91">
        <v>35.277777777777779</v>
      </c>
      <c r="AE80" s="91">
        <v>16.344444444444445</v>
      </c>
      <c r="AF80" s="91">
        <v>31.716666666666669</v>
      </c>
      <c r="AG80" s="91">
        <v>19.566666666666666</v>
      </c>
      <c r="AH80" s="91">
        <v>9.75</v>
      </c>
      <c r="AI80" s="91">
        <v>28.979166666666668</v>
      </c>
      <c r="AJ80" s="91">
        <v>15.944444444444443</v>
      </c>
      <c r="AK80" s="91">
        <v>8.1083333333333325</v>
      </c>
      <c r="AL80" s="91" t="s">
        <v>28</v>
      </c>
      <c r="AM80" s="91" t="s">
        <v>28</v>
      </c>
      <c r="AN80" s="91" t="s">
        <v>28</v>
      </c>
      <c r="AO80" s="91">
        <f ca="1">IF(OR(SUM(OFFSET([1]Monthly!AO$7,$BE80,0):OFFSET([1]Monthly!AO$7,$BE81-1,0))=0,EOMONTH($A80,0)&gt;TODAY()),"",AVERAGE(OFFSET([1]Monthly!AO$7,$BE80,0):OFFSET([1]Monthly!AO$7,$BE81-1,0)))</f>
        <v>17.6875</v>
      </c>
      <c r="AP80" s="91">
        <f ca="1">IF(OR(SUM(OFFSET([1]Monthly!AP$7,$BE80,0):OFFSET([1]Monthly!AP$7,$BE81-1,0))=0,EOMONTH($A80,0)&gt;TODAY()),"",AVERAGE(OFFSET([1]Monthly!AP$7,$BE80,0):OFFSET([1]Monthly!AP$7,$BE81-1,0)))</f>
        <v>11.5</v>
      </c>
      <c r="AQ80" s="91">
        <f ca="1">IF(OR(SUM(OFFSET([1]Monthly!AQ$7,$BE80,0):OFFSET([1]Monthly!AQ$7,$BE81-1,0))=0,EOMONTH($A80,0)&gt;TODAY()),"",AVERAGE(OFFSET([1]Monthly!AQ$7,$BE80,0):OFFSET([1]Monthly!AQ$7,$BE81-1,0)))</f>
        <v>3.75</v>
      </c>
      <c r="AR80" s="91">
        <f ca="1">IF(OR(SUM(OFFSET([1]Monthly!AR$7,$BE80,0):OFFSET([1]Monthly!AR$7,$BE81-1,0))=0,EOMONTH($A80,0)&gt;TODAY()),"",AVERAGE(OFFSET([1]Monthly!AR$7,$BE80,0):OFFSET([1]Monthly!AR$7,$BE81-1,0)))</f>
        <v>52.322166666666668</v>
      </c>
      <c r="AS80" s="91">
        <f ca="1">IF(OR(SUM(OFFSET([1]Monthly!AS$7,$BE80,0):OFFSET([1]Monthly!AS$7,$BE81-1,0))=0,EOMONTH($A80,0)&gt;TODAY()),"",AVERAGE(OFFSET([1]Monthly!AS$7,$BE80,0):OFFSET([1]Monthly!AS$7,$BE81-1,0)))</f>
        <v>37.50033333333333</v>
      </c>
      <c r="AT80" s="91">
        <f ca="1">IF(OR(SUM(OFFSET([1]Monthly!AT$7,$BE80,0):OFFSET([1]Monthly!AT$7,$BE81-1,0))=0,EOMONTH($A80,0)&gt;TODAY()),"",AVERAGE(OFFSET([1]Monthly!AT$7,$BE80,0):OFFSET([1]Monthly!AT$7,$BE81-1,0)))</f>
        <v>27.745000000000001</v>
      </c>
      <c r="AV80" s="91" t="str">
        <f ca="1">IF(SUM(OFFSET([1]Monthly!AV$7,$BE80,0):OFFSET([1]Monthly!AV$7,$BE81-1,0))=0,"",AVERAGE(OFFSET([1]Monthly!AV$7,$BE80,0):OFFSET([1]Monthly!AV$7,$BE81-1,0)))</f>
        <v/>
      </c>
      <c r="AW80" s="91" t="str">
        <f ca="1">IF(SUM(OFFSET([1]Monthly!AW$7,$BE80,0):OFFSET([1]Monthly!AW$7,$BE81-1,0))=0,"",AVERAGE(OFFSET([1]Monthly!AW$7,$BE80,0):OFFSET([1]Monthly!AW$7,$BE81-1,0)))</f>
        <v/>
      </c>
      <c r="AX80" s="91" t="str">
        <f ca="1">IF(SUM(OFFSET([1]Monthly!AX$7,$BE80,0):OFFSET([1]Monthly!AX$7,$BE81-1,0))=0,"",AVERAGE(OFFSET([1]Monthly!AX$7,$BE80,0):OFFSET([1]Monthly!AX$7,$BE81-1,0)))</f>
        <v/>
      </c>
      <c r="AY80" s="91" t="str">
        <f ca="1">IF(SUM(OFFSET([1]Monthly!AY$7,$BE80,0):OFFSET([1]Monthly!AY$7,$BE81-1,0))=0,"",AVERAGE(OFFSET([1]Monthly!AY$7,$BE80,0):OFFSET([1]Monthly!AY$7,$BE81-1,0)))</f>
        <v/>
      </c>
      <c r="AZ80" s="91" t="str">
        <f ca="1">IF(SUM(OFFSET([1]Monthly!AZ$7,$BE80,0):OFFSET([1]Monthly!AZ$7,$BE81-1,0))=0,"",AVERAGE(OFFSET([1]Monthly!AZ$7,$BE80,0):OFFSET([1]Monthly!AZ$7,$BE81-1,0)))</f>
        <v/>
      </c>
      <c r="BA80" s="91" t="str">
        <f ca="1">IF(SUM(OFFSET([1]Monthly!BA$7,$BE80,0):OFFSET([1]Monthly!BA$7,$BE81-1,0))=0,"",AVERAGE(OFFSET([1]Monthly!BA$7,$BE80,0):OFFSET([1]Monthly!BA$7,$BE81-1,0)))</f>
        <v/>
      </c>
      <c r="BB80" s="91">
        <f ca="1">IF(SUM(OFFSET([1]Monthly!BB$7,$BE80,0):OFFSET([1]Monthly!BB$7,$BE81-1,0))=0,"",AVERAGE(OFFSET([1]Monthly!BB$7,$BE80,0):OFFSET([1]Monthly!BB$7,$BE81-1,0)))</f>
        <v>95.741666666666674</v>
      </c>
      <c r="BE80" s="170">
        <f t="shared" si="1"/>
        <v>225</v>
      </c>
    </row>
    <row r="81" spans="1:57">
      <c r="A81" s="166">
        <v>39873</v>
      </c>
      <c r="B81" s="91">
        <v>119.375</v>
      </c>
      <c r="C81" s="91">
        <v>119.375</v>
      </c>
      <c r="D81" s="91">
        <v>111.04166666666667</v>
      </c>
      <c r="E81" s="91">
        <v>115.41699074074074</v>
      </c>
      <c r="F81" s="91">
        <v>116.57638888888887</v>
      </c>
      <c r="G81" s="91">
        <v>102</v>
      </c>
      <c r="H81" s="91" t="s">
        <v>28</v>
      </c>
      <c r="I81" s="167"/>
      <c r="J81" s="167"/>
      <c r="K81" s="167"/>
      <c r="L81" s="167"/>
      <c r="M81" s="167"/>
      <c r="N81" s="167"/>
      <c r="O81" s="167"/>
      <c r="P81" s="91" t="s">
        <v>28</v>
      </c>
      <c r="Q81" s="91" t="s">
        <v>28</v>
      </c>
      <c r="R81" s="167"/>
      <c r="S81" s="167"/>
      <c r="T81" s="167" t="s">
        <v>28</v>
      </c>
      <c r="U81" s="167">
        <v>90.395833333333329</v>
      </c>
      <c r="V81" s="167" t="s">
        <v>28</v>
      </c>
      <c r="W81" s="167">
        <v>105.80555555555554</v>
      </c>
      <c r="X81" s="167" t="s">
        <v>28</v>
      </c>
      <c r="Y81" s="167">
        <v>94.072916666666671</v>
      </c>
      <c r="Z81" s="91" t="s">
        <v>28</v>
      </c>
      <c r="AA81" s="91">
        <v>132.57638888888889</v>
      </c>
      <c r="AC81" s="91">
        <v>38.8125</v>
      </c>
      <c r="AD81" s="91">
        <v>39.375</v>
      </c>
      <c r="AE81" s="91">
        <v>19.875</v>
      </c>
      <c r="AF81" s="91">
        <v>38.375</v>
      </c>
      <c r="AG81" s="91">
        <v>27.152777777777782</v>
      </c>
      <c r="AH81" s="91">
        <v>19.131944444444443</v>
      </c>
      <c r="AI81" s="91">
        <v>34.145833333333336</v>
      </c>
      <c r="AJ81" s="91">
        <v>21.555555555555557</v>
      </c>
      <c r="AK81" s="91">
        <v>12.666666666666666</v>
      </c>
      <c r="AL81" s="91" t="s">
        <v>28</v>
      </c>
      <c r="AM81" s="91" t="s">
        <v>28</v>
      </c>
      <c r="AN81" s="91" t="s">
        <v>28</v>
      </c>
      <c r="AO81" s="91">
        <f ca="1">IF(OR(SUM(OFFSET([1]Monthly!AO$7,$BE81,0):OFFSET([1]Monthly!AO$7,$BE82-1,0))=0,EOMONTH($A81,0)&gt;TODAY()),"",AVERAGE(OFFSET([1]Monthly!AO$7,$BE81,0):OFFSET([1]Monthly!AO$7,$BE82-1,0)))</f>
        <v>28.833333333333332</v>
      </c>
      <c r="AP81" s="91">
        <f ca="1">IF(OR(SUM(OFFSET([1]Monthly!AP$7,$BE81,0):OFFSET([1]Monthly!AP$7,$BE82-1,0))=0,EOMONTH($A81,0)&gt;TODAY()),"",AVERAGE(OFFSET([1]Monthly!AP$7,$BE81,0):OFFSET([1]Monthly!AP$7,$BE82-1,0)))</f>
        <v>24.916666666666668</v>
      </c>
      <c r="AQ81" s="91">
        <f ca="1">IF(OR(SUM(OFFSET([1]Monthly!AQ$7,$BE81,0):OFFSET([1]Monthly!AQ$7,$BE82-1,0))=0,EOMONTH($A81,0)&gt;TODAY()),"",AVERAGE(OFFSET([1]Monthly!AQ$7,$BE81,0):OFFSET([1]Monthly!AQ$7,$BE82-1,0)))</f>
        <v>10.083333333333334</v>
      </c>
      <c r="AR81" s="91">
        <f ca="1">IF(OR(SUM(OFFSET([1]Monthly!AR$7,$BE81,0):OFFSET([1]Monthly!AR$7,$BE82-1,0))=0,EOMONTH($A81,0)&gt;TODAY()),"",AVERAGE(OFFSET([1]Monthly!AR$7,$BE81,0):OFFSET([1]Monthly!AR$7,$BE82-1,0)))</f>
        <v>61.583333333333336</v>
      </c>
      <c r="AS81" s="91">
        <f ca="1">IF(OR(SUM(OFFSET([1]Monthly!AS$7,$BE81,0):OFFSET([1]Monthly!AS$7,$BE82-1,0))=0,EOMONTH($A81,0)&gt;TODAY()),"",AVERAGE(OFFSET([1]Monthly!AS$7,$BE81,0):OFFSET([1]Monthly!AS$7,$BE82-1,0)))</f>
        <v>43.55555555555555</v>
      </c>
      <c r="AT81" s="91">
        <f ca="1">IF(OR(SUM(OFFSET([1]Monthly!AT$7,$BE81,0):OFFSET([1]Monthly!AT$7,$BE82-1,0))=0,EOMONTH($A81,0)&gt;TODAY()),"",AVERAGE(OFFSET([1]Monthly!AT$7,$BE81,0):OFFSET([1]Monthly!AT$7,$BE82-1,0)))</f>
        <v>34</v>
      </c>
      <c r="AV81" s="91" t="str">
        <f ca="1">IF(SUM(OFFSET([1]Monthly!AV$7,$BE81,0):OFFSET([1]Monthly!AV$7,$BE82-1,0))=0,"",AVERAGE(OFFSET([1]Monthly!AV$7,$BE81,0):OFFSET([1]Monthly!AV$7,$BE82-1,0)))</f>
        <v/>
      </c>
      <c r="AW81" s="91" t="str">
        <f ca="1">IF(SUM(OFFSET([1]Monthly!AW$7,$BE81,0):OFFSET([1]Monthly!AW$7,$BE82-1,0))=0,"",AVERAGE(OFFSET([1]Monthly!AW$7,$BE81,0):OFFSET([1]Monthly!AW$7,$BE82-1,0)))</f>
        <v/>
      </c>
      <c r="AX81" s="91" t="str">
        <f ca="1">IF(SUM(OFFSET([1]Monthly!AX$7,$BE81,0):OFFSET([1]Monthly!AX$7,$BE82-1,0))=0,"",AVERAGE(OFFSET([1]Monthly!AX$7,$BE81,0):OFFSET([1]Monthly!AX$7,$BE82-1,0)))</f>
        <v/>
      </c>
      <c r="AY81" s="91" t="str">
        <f ca="1">IF(SUM(OFFSET([1]Monthly!AY$7,$BE81,0):OFFSET([1]Monthly!AY$7,$BE82-1,0))=0,"",AVERAGE(OFFSET([1]Monthly!AY$7,$BE81,0):OFFSET([1]Monthly!AY$7,$BE82-1,0)))</f>
        <v/>
      </c>
      <c r="AZ81" s="91" t="str">
        <f ca="1">IF(SUM(OFFSET([1]Monthly!AZ$7,$BE81,0):OFFSET([1]Monthly!AZ$7,$BE82-1,0))=0,"",AVERAGE(OFFSET([1]Monthly!AZ$7,$BE81,0):OFFSET([1]Monthly!AZ$7,$BE82-1,0)))</f>
        <v/>
      </c>
      <c r="BA81" s="91" t="str">
        <f ca="1">IF(SUM(OFFSET([1]Monthly!BA$7,$BE81,0):OFFSET([1]Monthly!BA$7,$BE82-1,0))=0,"",AVERAGE(OFFSET([1]Monthly!BA$7,$BE81,0):OFFSET([1]Monthly!BA$7,$BE82-1,0)))</f>
        <v/>
      </c>
      <c r="BB81" s="91">
        <f ca="1">IF(SUM(OFFSET([1]Monthly!BB$7,$BE81,0):OFFSET([1]Monthly!BB$7,$BE82-1,0))=0,"",AVERAGE(OFFSET([1]Monthly!BB$7,$BE81,0):OFFSET([1]Monthly!BB$7,$BE82-1,0)))</f>
        <v>93.868055555555557</v>
      </c>
      <c r="BE81" s="170">
        <f t="shared" si="1"/>
        <v>228</v>
      </c>
    </row>
    <row r="82" spans="1:57">
      <c r="A82" s="166">
        <v>39965</v>
      </c>
      <c r="B82" s="91">
        <v>118.3611111111111</v>
      </c>
      <c r="C82" s="91">
        <v>115.52083333333334</v>
      </c>
      <c r="D82" s="91">
        <v>124.29166666666667</v>
      </c>
      <c r="E82" s="91">
        <v>108.28333333333332</v>
      </c>
      <c r="F82" s="91">
        <v>120.24074074074075</v>
      </c>
      <c r="G82" s="91" t="s">
        <v>28</v>
      </c>
      <c r="H82" s="91" t="s">
        <v>28</v>
      </c>
      <c r="I82" s="167"/>
      <c r="J82" s="167"/>
      <c r="K82" s="167"/>
      <c r="L82" s="167"/>
      <c r="M82" s="167"/>
      <c r="N82" s="167"/>
      <c r="O82" s="167"/>
      <c r="P82" s="91" t="s">
        <v>28</v>
      </c>
      <c r="Q82" s="91" t="s">
        <v>28</v>
      </c>
      <c r="R82" s="167"/>
      <c r="S82" s="167"/>
      <c r="T82" s="167" t="s">
        <v>28</v>
      </c>
      <c r="U82" s="167">
        <v>91.641666666666666</v>
      </c>
      <c r="V82" s="167" t="s">
        <v>28</v>
      </c>
      <c r="W82" s="167">
        <v>107.625</v>
      </c>
      <c r="X82" s="167" t="s">
        <v>28</v>
      </c>
      <c r="Y82" s="167">
        <v>104.71180555555556</v>
      </c>
      <c r="Z82" s="91" t="s">
        <v>28</v>
      </c>
      <c r="AA82" s="91">
        <v>132.72272222222225</v>
      </c>
      <c r="AC82" s="91">
        <v>37.616666666666667</v>
      </c>
      <c r="AD82" s="91">
        <v>37.949999999999996</v>
      </c>
      <c r="AE82" s="91">
        <v>19.337500000000002</v>
      </c>
      <c r="AF82" s="91">
        <v>38.887499999999996</v>
      </c>
      <c r="AG82" s="91">
        <v>30.372222222222224</v>
      </c>
      <c r="AH82" s="91">
        <v>16.120833333333334</v>
      </c>
      <c r="AI82" s="91">
        <v>32.020833333333336</v>
      </c>
      <c r="AJ82" s="91">
        <v>24.287499999999998</v>
      </c>
      <c r="AK82" s="91">
        <v>13.825000000000001</v>
      </c>
      <c r="AL82" s="91" t="s">
        <v>28</v>
      </c>
      <c r="AM82" s="91" t="s">
        <v>28</v>
      </c>
      <c r="AN82" s="91" t="s">
        <v>28</v>
      </c>
      <c r="AO82" s="91">
        <f ca="1">IF(OR(SUM(OFFSET([1]Monthly!AO$7,$BE82,0):OFFSET([1]Monthly!AO$7,$BE83-1,0))=0,EOMONTH($A82,0)&gt;TODAY()),"",AVERAGE(OFFSET([1]Monthly!AO$7,$BE82,0):OFFSET([1]Monthly!AO$7,$BE83-1,0)))</f>
        <v>35.75</v>
      </c>
      <c r="AP82" s="91">
        <f ca="1">IF(OR(SUM(OFFSET([1]Monthly!AP$7,$BE82,0):OFFSET([1]Monthly!AP$7,$BE83-1,0))=0,EOMONTH($A82,0)&gt;TODAY()),"",AVERAGE(OFFSET([1]Monthly!AP$7,$BE82,0):OFFSET([1]Monthly!AP$7,$BE83-1,0)))</f>
        <v>28.25</v>
      </c>
      <c r="AQ82" s="91">
        <f ca="1">IF(OR(SUM(OFFSET([1]Monthly!AQ$7,$BE82,0):OFFSET([1]Monthly!AQ$7,$BE83-1,0))=0,EOMONTH($A82,0)&gt;TODAY()),"",AVERAGE(OFFSET([1]Monthly!AQ$7,$BE82,0):OFFSET([1]Monthly!AQ$7,$BE83-1,0)))</f>
        <v>16</v>
      </c>
      <c r="AR82" s="91">
        <f ca="1">IF(OR(SUM(OFFSET([1]Monthly!AR$7,$BE82,0):OFFSET([1]Monthly!AR$7,$BE83-1,0))=0,EOMONTH($A82,0)&gt;TODAY()),"",AVERAGE(OFFSET([1]Monthly!AR$7,$BE82,0):OFFSET([1]Monthly!AR$7,$BE83-1,0)))</f>
        <v>51.392111111111113</v>
      </c>
      <c r="AS82" s="91">
        <f ca="1">IF(OR(SUM(OFFSET([1]Monthly!AS$7,$BE82,0):OFFSET([1]Monthly!AS$7,$BE83-1,0))=0,EOMONTH($A82,0)&gt;TODAY()),"",AVERAGE(OFFSET([1]Monthly!AS$7,$BE82,0):OFFSET([1]Monthly!AS$7,$BE83-1,0)))</f>
        <v>35.609166666666667</v>
      </c>
      <c r="AT82" s="91">
        <f ca="1">IF(OR(SUM(OFFSET([1]Monthly!AT$7,$BE82,0):OFFSET([1]Monthly!AT$7,$BE83-1,0))=0,EOMONTH($A82,0)&gt;TODAY()),"",AVERAGE(OFFSET([1]Monthly!AT$7,$BE82,0):OFFSET([1]Monthly!AT$7,$BE83-1,0)))</f>
        <v>18</v>
      </c>
      <c r="AV82" s="91" t="str">
        <f ca="1">IF(SUM(OFFSET([1]Monthly!AV$7,$BE82,0):OFFSET([1]Monthly!AV$7,$BE83-1,0))=0,"",AVERAGE(OFFSET([1]Monthly!AV$7,$BE82,0):OFFSET([1]Monthly!AV$7,$BE83-1,0)))</f>
        <v/>
      </c>
      <c r="AW82" s="91" t="str">
        <f ca="1">IF(SUM(OFFSET([1]Monthly!AW$7,$BE82,0):OFFSET([1]Monthly!AW$7,$BE83-1,0))=0,"",AVERAGE(OFFSET([1]Monthly!AW$7,$BE82,0):OFFSET([1]Monthly!AW$7,$BE83-1,0)))</f>
        <v/>
      </c>
      <c r="AX82" s="91" t="str">
        <f ca="1">IF(SUM(OFFSET([1]Monthly!AX$7,$BE82,0):OFFSET([1]Monthly!AX$7,$BE83-1,0))=0,"",AVERAGE(OFFSET([1]Monthly!AX$7,$BE82,0):OFFSET([1]Monthly!AX$7,$BE83-1,0)))</f>
        <v/>
      </c>
      <c r="AY82" s="91" t="str">
        <f ca="1">IF(SUM(OFFSET([1]Monthly!AY$7,$BE82,0):OFFSET([1]Monthly!AY$7,$BE83-1,0))=0,"",AVERAGE(OFFSET([1]Monthly!AY$7,$BE82,0):OFFSET([1]Monthly!AY$7,$BE83-1,0)))</f>
        <v/>
      </c>
      <c r="AZ82" s="91" t="str">
        <f ca="1">IF(SUM(OFFSET([1]Monthly!AZ$7,$BE82,0):OFFSET([1]Monthly!AZ$7,$BE83-1,0))=0,"",AVERAGE(OFFSET([1]Monthly!AZ$7,$BE82,0):OFFSET([1]Monthly!AZ$7,$BE83-1,0)))</f>
        <v/>
      </c>
      <c r="BA82" s="91" t="str">
        <f ca="1">IF(SUM(OFFSET([1]Monthly!BA$7,$BE82,0):OFFSET([1]Monthly!BA$7,$BE83-1,0))=0,"",AVERAGE(OFFSET([1]Monthly!BA$7,$BE82,0):OFFSET([1]Monthly!BA$7,$BE83-1,0)))</f>
        <v/>
      </c>
      <c r="BB82" s="91">
        <f ca="1">IF(SUM(OFFSET([1]Monthly!BB$7,$BE82,0):OFFSET([1]Monthly!BB$7,$BE83-1,0))=0,"",AVERAGE(OFFSET([1]Monthly!BB$7,$BE82,0):OFFSET([1]Monthly!BB$7,$BE83-1,0)))</f>
        <v>106.16666666666667</v>
      </c>
      <c r="BE82" s="170">
        <f t="shared" si="1"/>
        <v>231</v>
      </c>
    </row>
    <row r="83" spans="1:57">
      <c r="A83" s="166">
        <v>40057</v>
      </c>
      <c r="B83" s="91">
        <v>97.354166666666671</v>
      </c>
      <c r="C83" s="91">
        <v>102.08888888888889</v>
      </c>
      <c r="D83" s="91">
        <v>102.16666666666667</v>
      </c>
      <c r="E83" s="91">
        <v>105.12767592592593</v>
      </c>
      <c r="F83" s="91">
        <v>100.53657407407407</v>
      </c>
      <c r="G83" s="91">
        <v>101.72</v>
      </c>
      <c r="H83" s="91" t="s">
        <v>28</v>
      </c>
      <c r="I83" s="167"/>
      <c r="J83" s="167"/>
      <c r="K83" s="167"/>
      <c r="L83" s="167"/>
      <c r="M83" s="167"/>
      <c r="N83" s="167"/>
      <c r="O83" s="167"/>
      <c r="P83" s="91" t="s">
        <v>28</v>
      </c>
      <c r="Q83" s="91" t="s">
        <v>28</v>
      </c>
      <c r="R83" s="167"/>
      <c r="S83" s="167"/>
      <c r="T83" s="167" t="s">
        <v>28</v>
      </c>
      <c r="U83" s="167">
        <v>88.383333333333326</v>
      </c>
      <c r="V83" s="167" t="s">
        <v>28</v>
      </c>
      <c r="W83" s="167">
        <v>92.05138888888888</v>
      </c>
      <c r="X83" s="167" t="s">
        <v>28</v>
      </c>
      <c r="Y83" s="167">
        <v>96.288888888888891</v>
      </c>
      <c r="Z83" s="91" t="s">
        <v>28</v>
      </c>
      <c r="AA83" s="91">
        <v>117.44541666666667</v>
      </c>
      <c r="AC83" s="91">
        <v>38.508333333333333</v>
      </c>
      <c r="AD83" s="91">
        <v>39.6</v>
      </c>
      <c r="AE83" s="91">
        <v>20.45</v>
      </c>
      <c r="AF83" s="91">
        <v>38.136111111111113</v>
      </c>
      <c r="AG83" s="91">
        <v>27.940277777777776</v>
      </c>
      <c r="AH83" s="91">
        <v>17.597222222222221</v>
      </c>
      <c r="AI83" s="91">
        <v>35.491666666666667</v>
      </c>
      <c r="AJ83" s="91">
        <v>23.479166666666668</v>
      </c>
      <c r="AK83" s="91">
        <v>17.291666666666668</v>
      </c>
      <c r="AL83" s="91" t="s">
        <v>28</v>
      </c>
      <c r="AM83" s="91" t="s">
        <v>28</v>
      </c>
      <c r="AN83" s="91" t="s">
        <v>28</v>
      </c>
      <c r="AO83" s="91">
        <f ca="1">IF(OR(SUM(OFFSET([1]Monthly!AO$7,$BE83,0):OFFSET([1]Monthly!AO$7,$BE84-1,0))=0,EOMONTH($A83,0)&gt;TODAY()),"",AVERAGE(OFFSET([1]Monthly!AO$7,$BE83,0):OFFSET([1]Monthly!AO$7,$BE84-1,0)))</f>
        <v>27.813333333333333</v>
      </c>
      <c r="AP83" s="91">
        <f ca="1">IF(OR(SUM(OFFSET([1]Monthly!AP$7,$BE83,0):OFFSET([1]Monthly!AP$7,$BE84-1,0))=0,EOMONTH($A83,0)&gt;TODAY()),"",AVERAGE(OFFSET([1]Monthly!AP$7,$BE83,0):OFFSET([1]Monthly!AP$7,$BE84-1,0)))</f>
        <v>24.528888888888886</v>
      </c>
      <c r="AQ83" s="91">
        <f ca="1">IF(OR(SUM(OFFSET([1]Monthly!AQ$7,$BE83,0):OFFSET([1]Monthly!AQ$7,$BE84-1,0))=0,EOMONTH($A83,0)&gt;TODAY()),"",AVERAGE(OFFSET([1]Monthly!AQ$7,$BE83,0):OFFSET([1]Monthly!AQ$7,$BE84-1,0)))</f>
        <v>13.638888888888888</v>
      </c>
      <c r="AR83" s="91">
        <f ca="1">IF(OR(SUM(OFFSET([1]Monthly!AR$7,$BE83,0):OFFSET([1]Monthly!AR$7,$BE84-1,0))=0,EOMONTH($A83,0)&gt;TODAY()),"",AVERAGE(OFFSET([1]Monthly!AR$7,$BE83,0):OFFSET([1]Monthly!AR$7,$BE84-1,0)))</f>
        <v>58.842500000000001</v>
      </c>
      <c r="AS83" s="91">
        <f ca="1">IF(OR(SUM(OFFSET([1]Monthly!AS$7,$BE83,0):OFFSET([1]Monthly!AS$7,$BE84-1,0))=0,EOMONTH($A83,0)&gt;TODAY()),"",AVERAGE(OFFSET([1]Monthly!AS$7,$BE83,0):OFFSET([1]Monthly!AS$7,$BE84-1,0)))</f>
        <v>35.420833333333327</v>
      </c>
      <c r="AT83" s="91" t="str">
        <f ca="1">IF(OR(SUM(OFFSET([1]Monthly!AT$7,$BE83,0):OFFSET([1]Monthly!AT$7,$BE84-1,0))=0,EOMONTH($A83,0)&gt;TODAY()),"",AVERAGE(OFFSET([1]Monthly!AT$7,$BE83,0):OFFSET([1]Monthly!AT$7,$BE84-1,0)))</f>
        <v/>
      </c>
      <c r="AV83" s="91" t="str">
        <f ca="1">IF(SUM(OFFSET([1]Monthly!AV$7,$BE83,0):OFFSET([1]Monthly!AV$7,$BE84-1,0))=0,"",AVERAGE(OFFSET([1]Monthly!AV$7,$BE83,0):OFFSET([1]Monthly!AV$7,$BE84-1,0)))</f>
        <v/>
      </c>
      <c r="AW83" s="91" t="str">
        <f ca="1">IF(SUM(OFFSET([1]Monthly!AW$7,$BE83,0):OFFSET([1]Monthly!AW$7,$BE84-1,0))=0,"",AVERAGE(OFFSET([1]Monthly!AW$7,$BE83,0):OFFSET([1]Monthly!AW$7,$BE84-1,0)))</f>
        <v/>
      </c>
      <c r="AX83" s="91" t="str">
        <f ca="1">IF(SUM(OFFSET([1]Monthly!AX$7,$BE83,0):OFFSET([1]Monthly!AX$7,$BE84-1,0))=0,"",AVERAGE(OFFSET([1]Monthly!AX$7,$BE83,0):OFFSET([1]Monthly!AX$7,$BE84-1,0)))</f>
        <v/>
      </c>
      <c r="AY83" s="91" t="str">
        <f ca="1">IF(SUM(OFFSET([1]Monthly!AY$7,$BE83,0):OFFSET([1]Monthly!AY$7,$BE84-1,0))=0,"",AVERAGE(OFFSET([1]Monthly!AY$7,$BE83,0):OFFSET([1]Monthly!AY$7,$BE84-1,0)))</f>
        <v/>
      </c>
      <c r="AZ83" s="91" t="str">
        <f ca="1">IF(SUM(OFFSET([1]Monthly!AZ$7,$BE83,0):OFFSET([1]Monthly!AZ$7,$BE84-1,0))=0,"",AVERAGE(OFFSET([1]Monthly!AZ$7,$BE83,0):OFFSET([1]Monthly!AZ$7,$BE84-1,0)))</f>
        <v/>
      </c>
      <c r="BA83" s="91" t="str">
        <f ca="1">IF(SUM(OFFSET([1]Monthly!BA$7,$BE83,0):OFFSET([1]Monthly!BA$7,$BE84-1,0))=0,"",AVERAGE(OFFSET([1]Monthly!BA$7,$BE83,0):OFFSET([1]Monthly!BA$7,$BE84-1,0)))</f>
        <v/>
      </c>
      <c r="BB83" s="91">
        <f ca="1">IF(SUM(OFFSET([1]Monthly!BB$7,$BE83,0):OFFSET([1]Monthly!BB$7,$BE84-1,0))=0,"",AVERAGE(OFFSET([1]Monthly!BB$7,$BE83,0):OFFSET([1]Monthly!BB$7,$BE84-1,0)))</f>
        <v>95.944444444444443</v>
      </c>
      <c r="BE83" s="170">
        <f t="shared" si="1"/>
        <v>234</v>
      </c>
    </row>
    <row r="84" spans="1:57">
      <c r="A84" s="166">
        <v>40148</v>
      </c>
      <c r="B84" s="91">
        <v>102.36111111111113</v>
      </c>
      <c r="C84" s="91">
        <v>106.52083333333333</v>
      </c>
      <c r="D84" s="91">
        <v>103.94444444444444</v>
      </c>
      <c r="E84" s="91">
        <v>113.54074074074073</v>
      </c>
      <c r="F84" s="91">
        <v>104.27546296296298</v>
      </c>
      <c r="G84" s="91">
        <v>109.7825</v>
      </c>
      <c r="H84" s="91" t="s">
        <v>28</v>
      </c>
      <c r="I84" s="167"/>
      <c r="J84" s="167"/>
      <c r="K84" s="167"/>
      <c r="L84" s="167"/>
      <c r="M84" s="167"/>
      <c r="N84" s="167"/>
      <c r="O84" s="167"/>
      <c r="P84" s="91" t="s">
        <v>28</v>
      </c>
      <c r="Q84" s="91" t="s">
        <v>28</v>
      </c>
      <c r="R84" s="167"/>
      <c r="S84" s="167"/>
      <c r="T84" s="167" t="s">
        <v>28</v>
      </c>
      <c r="U84" s="167">
        <v>90.527777777777771</v>
      </c>
      <c r="V84" s="167" t="s">
        <v>28</v>
      </c>
      <c r="W84" s="167">
        <v>96</v>
      </c>
      <c r="X84" s="167" t="s">
        <v>28</v>
      </c>
      <c r="Y84" s="167">
        <v>92.915509259259252</v>
      </c>
      <c r="Z84" s="91" t="s">
        <v>28</v>
      </c>
      <c r="AA84" s="91">
        <v>110.61499999999999</v>
      </c>
      <c r="AC84" s="91">
        <v>46.583333333333336</v>
      </c>
      <c r="AD84" s="91">
        <v>45.347222222222221</v>
      </c>
      <c r="AE84" s="91">
        <v>26.708333333333332</v>
      </c>
      <c r="AF84" s="91">
        <v>41.841111111111111</v>
      </c>
      <c r="AG84" s="91">
        <v>32.763888888888893</v>
      </c>
      <c r="AH84" s="91">
        <v>19.4375</v>
      </c>
      <c r="AI84" s="91">
        <v>41.638888888888886</v>
      </c>
      <c r="AJ84" s="91">
        <v>31.75</v>
      </c>
      <c r="AK84" s="91">
        <v>27.333333333333332</v>
      </c>
      <c r="AL84" s="91" t="s">
        <v>28</v>
      </c>
      <c r="AM84" s="91" t="s">
        <v>28</v>
      </c>
      <c r="AN84" s="91" t="s">
        <v>28</v>
      </c>
      <c r="AO84" s="91">
        <f ca="1">IF(OR(SUM(OFFSET([1]Monthly!AO$7,$BE84,0):OFFSET([1]Monthly!AO$7,$BE85-1,0))=0,EOMONTH($A84,0)&gt;TODAY()),"",AVERAGE(OFFSET([1]Monthly!AO$7,$BE84,0):OFFSET([1]Monthly!AO$7,$BE85-1,0)))</f>
        <v>36.208333333333336</v>
      </c>
      <c r="AP84" s="91">
        <f ca="1">IF(OR(SUM(OFFSET([1]Monthly!AP$7,$BE84,0):OFFSET([1]Monthly!AP$7,$BE85-1,0))=0,EOMONTH($A84,0)&gt;TODAY()),"",AVERAGE(OFFSET([1]Monthly!AP$7,$BE84,0):OFFSET([1]Monthly!AP$7,$BE85-1,0)))</f>
        <v>37.166666666666664</v>
      </c>
      <c r="AQ84" s="91">
        <f ca="1">IF(OR(SUM(OFFSET([1]Monthly!AQ$7,$BE84,0):OFFSET([1]Monthly!AQ$7,$BE85-1,0))=0,EOMONTH($A84,0)&gt;TODAY()),"",AVERAGE(OFFSET([1]Monthly!AQ$7,$BE84,0):OFFSET([1]Monthly!AQ$7,$BE85-1,0)))</f>
        <v>23.125</v>
      </c>
      <c r="AR84" s="91">
        <f ca="1">IF(OR(SUM(OFFSET([1]Monthly!AR$7,$BE84,0):OFFSET([1]Monthly!AR$7,$BE85-1,0))=0,EOMONTH($A84,0)&gt;TODAY()),"",AVERAGE(OFFSET([1]Monthly!AR$7,$BE84,0):OFFSET([1]Monthly!AR$7,$BE85-1,0)))</f>
        <v>49.731666666666662</v>
      </c>
      <c r="AS84" s="91">
        <f ca="1">IF(OR(SUM(OFFSET([1]Monthly!AS$7,$BE84,0):OFFSET([1]Monthly!AS$7,$BE85-1,0))=0,EOMONTH($A84,0)&gt;TODAY()),"",AVERAGE(OFFSET([1]Monthly!AS$7,$BE84,0):OFFSET([1]Monthly!AS$7,$BE85-1,0)))</f>
        <v>36.887777777777778</v>
      </c>
      <c r="AT84" s="91" t="str">
        <f ca="1">IF(OR(SUM(OFFSET([1]Monthly!AT$7,$BE84,0):OFFSET([1]Monthly!AT$7,$BE85-1,0))=0,EOMONTH($A84,0)&gt;TODAY()),"",AVERAGE(OFFSET([1]Monthly!AT$7,$BE84,0):OFFSET([1]Monthly!AT$7,$BE85-1,0)))</f>
        <v/>
      </c>
      <c r="AV84" s="91" t="str">
        <f ca="1">IF(SUM(OFFSET([1]Monthly!AV$7,$BE84,0):OFFSET([1]Monthly!AV$7,$BE85-1,0))=0,"",AVERAGE(OFFSET([1]Monthly!AV$7,$BE84,0):OFFSET([1]Monthly!AV$7,$BE85-1,0)))</f>
        <v/>
      </c>
      <c r="AW84" s="91" t="str">
        <f ca="1">IF(SUM(OFFSET([1]Monthly!AW$7,$BE84,0):OFFSET([1]Monthly!AW$7,$BE85-1,0))=0,"",AVERAGE(OFFSET([1]Monthly!AW$7,$BE84,0):OFFSET([1]Monthly!AW$7,$BE85-1,0)))</f>
        <v/>
      </c>
      <c r="AX84" s="91" t="str">
        <f ca="1">IF(SUM(OFFSET([1]Monthly!AX$7,$BE84,0):OFFSET([1]Monthly!AX$7,$BE85-1,0))=0,"",AVERAGE(OFFSET([1]Monthly!AX$7,$BE84,0):OFFSET([1]Monthly!AX$7,$BE85-1,0)))</f>
        <v/>
      </c>
      <c r="AY84" s="91" t="str">
        <f ca="1">IF(SUM(OFFSET([1]Monthly!AY$7,$BE84,0):OFFSET([1]Monthly!AY$7,$BE85-1,0))=0,"",AVERAGE(OFFSET([1]Monthly!AY$7,$BE84,0):OFFSET([1]Monthly!AY$7,$BE85-1,0)))</f>
        <v/>
      </c>
      <c r="AZ84" s="91" t="str">
        <f ca="1">IF(SUM(OFFSET([1]Monthly!AZ$7,$BE84,0):OFFSET([1]Monthly!AZ$7,$BE85-1,0))=0,"",AVERAGE(OFFSET([1]Monthly!AZ$7,$BE84,0):OFFSET([1]Monthly!AZ$7,$BE85-1,0)))</f>
        <v/>
      </c>
      <c r="BA84" s="91" t="str">
        <f ca="1">IF(SUM(OFFSET([1]Monthly!BA$7,$BE84,0):OFFSET([1]Monthly!BA$7,$BE85-1,0))=0,"",AVERAGE(OFFSET([1]Monthly!BA$7,$BE84,0):OFFSET([1]Monthly!BA$7,$BE85-1,0)))</f>
        <v/>
      </c>
      <c r="BB84" s="91">
        <f ca="1">IF(SUM(OFFSET([1]Monthly!BB$7,$BE84,0):OFFSET([1]Monthly!BB$7,$BE85-1,0))=0,"",AVERAGE(OFFSET([1]Monthly!BB$7,$BE84,0):OFFSET([1]Monthly!BB$7,$BE85-1,0)))</f>
        <v>92.8611111111111</v>
      </c>
      <c r="BE84" s="170">
        <f t="shared" si="1"/>
        <v>237</v>
      </c>
    </row>
    <row r="85" spans="1:57">
      <c r="A85" s="166">
        <v>40238</v>
      </c>
      <c r="B85" s="91">
        <v>130.75</v>
      </c>
      <c r="C85" s="91">
        <v>129.79861111111111</v>
      </c>
      <c r="D85" s="91">
        <v>123.9861111111111</v>
      </c>
      <c r="E85" s="91">
        <v>133.93913888888889</v>
      </c>
      <c r="F85" s="91">
        <v>127.33101851851852</v>
      </c>
      <c r="G85" s="91">
        <v>136</v>
      </c>
      <c r="H85" s="91" t="s">
        <v>28</v>
      </c>
      <c r="I85" s="167"/>
      <c r="J85" s="167"/>
      <c r="K85" s="167"/>
      <c r="L85" s="167"/>
      <c r="M85" s="167"/>
      <c r="N85" s="167"/>
      <c r="O85" s="167"/>
      <c r="P85" s="91" t="s">
        <v>28</v>
      </c>
      <c r="Q85" s="91" t="s">
        <v>28</v>
      </c>
      <c r="R85" s="167"/>
      <c r="S85" s="167"/>
      <c r="T85" s="167" t="s">
        <v>28</v>
      </c>
      <c r="U85" s="167">
        <v>103.41250000000001</v>
      </c>
      <c r="V85" s="167" t="s">
        <v>28</v>
      </c>
      <c r="W85" s="167">
        <v>121.5</v>
      </c>
      <c r="X85" s="167">
        <v>110.48133333333334</v>
      </c>
      <c r="Y85" s="167">
        <v>109.42777777777776</v>
      </c>
      <c r="Z85" s="91" t="s">
        <v>28</v>
      </c>
      <c r="AA85" s="91">
        <v>138.16458333333335</v>
      </c>
      <c r="AC85" s="91">
        <v>67.066666666666663</v>
      </c>
      <c r="AD85" s="91">
        <v>64.8</v>
      </c>
      <c r="AE85" s="91">
        <v>46.583333333333336</v>
      </c>
      <c r="AF85" s="91">
        <v>64.034722222222214</v>
      </c>
      <c r="AG85" s="91">
        <v>53.43055555555555</v>
      </c>
      <c r="AH85" s="91">
        <v>40.166666666666664</v>
      </c>
      <c r="AI85" s="91">
        <v>53.445833333333333</v>
      </c>
      <c r="AJ85" s="91">
        <v>49.846666666666671</v>
      </c>
      <c r="AK85" s="91">
        <v>41.716666666666669</v>
      </c>
      <c r="AL85" s="91" t="s">
        <v>28</v>
      </c>
      <c r="AM85" s="91" t="s">
        <v>28</v>
      </c>
      <c r="AN85" s="91" t="s">
        <v>28</v>
      </c>
      <c r="AO85" s="91">
        <f ca="1">IF(OR(SUM(OFFSET([1]Monthly!AO$7,$BE85,0):OFFSET([1]Monthly!AO$7,$BE86-1,0))=0,EOMONTH($A85,0)&gt;TODAY()),"",AVERAGE(OFFSET([1]Monthly!AO$7,$BE85,0):OFFSET([1]Monthly!AO$7,$BE86-1,0)))</f>
        <v>59.583333333333336</v>
      </c>
      <c r="AP85" s="91">
        <f ca="1">IF(OR(SUM(OFFSET([1]Monthly!AP$7,$BE85,0):OFFSET([1]Monthly!AP$7,$BE86-1,0))=0,EOMONTH($A85,0)&gt;TODAY()),"",AVERAGE(OFFSET([1]Monthly!AP$7,$BE85,0):OFFSET([1]Monthly!AP$7,$BE86-1,0)))</f>
        <v>56.416666666666664</v>
      </c>
      <c r="AQ85" s="91">
        <f ca="1">IF(OR(SUM(OFFSET([1]Monthly!AQ$7,$BE85,0):OFFSET([1]Monthly!AQ$7,$BE86-1,0))=0,EOMONTH($A85,0)&gt;TODAY()),"",AVERAGE(OFFSET([1]Monthly!AQ$7,$BE85,0):OFFSET([1]Monthly!AQ$7,$BE86-1,0)))</f>
        <v>41.083333333333336</v>
      </c>
      <c r="AR85" s="91">
        <f ca="1">IF(OR(SUM(OFFSET([1]Monthly!AR$7,$BE85,0):OFFSET([1]Monthly!AR$7,$BE86-1,0))=0,EOMONTH($A85,0)&gt;TODAY()),"",AVERAGE(OFFSET([1]Monthly!AR$7,$BE85,0):OFFSET([1]Monthly!AR$7,$BE86-1,0)))</f>
        <v>78.599166666666676</v>
      </c>
      <c r="AS85" s="91">
        <f ca="1">IF(OR(SUM(OFFSET([1]Monthly!AS$7,$BE85,0):OFFSET([1]Monthly!AS$7,$BE86-1,0))=0,EOMONTH($A85,0)&gt;TODAY()),"",AVERAGE(OFFSET([1]Monthly!AS$7,$BE85,0):OFFSET([1]Monthly!AS$7,$BE86-1,0)))</f>
        <v>60.652499999999996</v>
      </c>
      <c r="AT85" s="91" t="str">
        <f ca="1">IF(OR(SUM(OFFSET([1]Monthly!AT$7,$BE85,0):OFFSET([1]Monthly!AT$7,$BE86-1,0))=0,EOMONTH($A85,0)&gt;TODAY()),"",AVERAGE(OFFSET([1]Monthly!AT$7,$BE85,0):OFFSET([1]Monthly!AT$7,$BE86-1,0)))</f>
        <v/>
      </c>
      <c r="AV85" s="91" t="str">
        <f ca="1">IF(SUM(OFFSET([1]Monthly!AV$7,$BE85,0):OFFSET([1]Monthly!AV$7,$BE86-1,0))=0,"",AVERAGE(OFFSET([1]Monthly!AV$7,$BE85,0):OFFSET([1]Monthly!AV$7,$BE86-1,0)))</f>
        <v/>
      </c>
      <c r="AW85" s="91" t="str">
        <f ca="1">IF(SUM(OFFSET([1]Monthly!AW$7,$BE85,0):OFFSET([1]Monthly!AW$7,$BE86-1,0))=0,"",AVERAGE(OFFSET([1]Monthly!AW$7,$BE85,0):OFFSET([1]Monthly!AW$7,$BE86-1,0)))</f>
        <v/>
      </c>
      <c r="AX85" s="91" t="str">
        <f ca="1">IF(SUM(OFFSET([1]Monthly!AX$7,$BE85,0):OFFSET([1]Monthly!AX$7,$BE86-1,0))=0,"",AVERAGE(OFFSET([1]Monthly!AX$7,$BE85,0):OFFSET([1]Monthly!AX$7,$BE86-1,0)))</f>
        <v/>
      </c>
      <c r="AY85" s="91" t="str">
        <f ca="1">IF(SUM(OFFSET([1]Monthly!AY$7,$BE85,0):OFFSET([1]Monthly!AY$7,$BE86-1,0))=0,"",AVERAGE(OFFSET([1]Monthly!AY$7,$BE85,0):OFFSET([1]Monthly!AY$7,$BE86-1,0)))</f>
        <v/>
      </c>
      <c r="AZ85" s="91" t="str">
        <f ca="1">IF(SUM(OFFSET([1]Monthly!AZ$7,$BE85,0):OFFSET([1]Monthly!AZ$7,$BE86-1,0))=0,"",AVERAGE(OFFSET([1]Monthly!AZ$7,$BE85,0):OFFSET([1]Monthly!AZ$7,$BE86-1,0)))</f>
        <v/>
      </c>
      <c r="BA85" s="91" t="str">
        <f ca="1">IF(SUM(OFFSET([1]Monthly!BA$7,$BE85,0):OFFSET([1]Monthly!BA$7,$BE86-1,0))=0,"",AVERAGE(OFFSET([1]Monthly!BA$7,$BE85,0):OFFSET([1]Monthly!BA$7,$BE86-1,0)))</f>
        <v/>
      </c>
      <c r="BB85" s="91">
        <f ca="1">IF(SUM(OFFSET([1]Monthly!BB$7,$BE85,0):OFFSET([1]Monthly!BB$7,$BE86-1,0))=0,"",AVERAGE(OFFSET([1]Monthly!BB$7,$BE85,0):OFFSET([1]Monthly!BB$7,$BE86-1,0)))</f>
        <v>109.41777777777777</v>
      </c>
      <c r="BE85" s="170">
        <f t="shared" si="1"/>
        <v>240</v>
      </c>
    </row>
    <row r="86" spans="1:57">
      <c r="A86" s="166">
        <v>40330</v>
      </c>
      <c r="B86" s="91">
        <v>142.48472222222222</v>
      </c>
      <c r="C86" s="91">
        <v>138.17055555555555</v>
      </c>
      <c r="D86" s="91">
        <v>146.8568888888889</v>
      </c>
      <c r="E86" s="91">
        <v>141.57425925925926</v>
      </c>
      <c r="F86" s="91">
        <v>142.50405555555554</v>
      </c>
      <c r="G86" s="91">
        <v>137.5</v>
      </c>
      <c r="H86" s="91" t="s">
        <v>28</v>
      </c>
      <c r="I86" s="167"/>
      <c r="J86" s="167"/>
      <c r="K86" s="167"/>
      <c r="L86" s="167"/>
      <c r="M86" s="167"/>
      <c r="N86" s="167"/>
      <c r="O86" s="167"/>
      <c r="P86" s="91" t="s">
        <v>28</v>
      </c>
      <c r="Q86" s="91" t="s">
        <v>28</v>
      </c>
      <c r="R86" s="167"/>
      <c r="S86" s="167"/>
      <c r="T86" s="167" t="s">
        <v>28</v>
      </c>
      <c r="U86" s="167">
        <v>105.3875</v>
      </c>
      <c r="V86" s="167" t="s">
        <v>28</v>
      </c>
      <c r="W86" s="167">
        <v>125.38</v>
      </c>
      <c r="X86" s="167">
        <v>127.70455555555556</v>
      </c>
      <c r="Y86" s="167">
        <v>129.29137037037037</v>
      </c>
      <c r="Z86" s="91" t="s">
        <v>28</v>
      </c>
      <c r="AA86" s="91">
        <v>154.58333333333334</v>
      </c>
      <c r="AC86" s="91">
        <v>53.683333333333337</v>
      </c>
      <c r="AD86" s="91">
        <v>55.274999999999999</v>
      </c>
      <c r="AE86" s="91">
        <v>38.827777777777783</v>
      </c>
      <c r="AF86" s="91">
        <v>51.875</v>
      </c>
      <c r="AG86" s="91">
        <v>43.673611111111114</v>
      </c>
      <c r="AH86" s="91">
        <v>33.292222222222222</v>
      </c>
      <c r="AI86" s="91">
        <v>47.974666666666671</v>
      </c>
      <c r="AJ86" s="91">
        <v>40.061666666666667</v>
      </c>
      <c r="AK86" s="91">
        <v>36.640888888888888</v>
      </c>
      <c r="AL86" s="91" t="s">
        <v>28</v>
      </c>
      <c r="AM86" s="91" t="s">
        <v>28</v>
      </c>
      <c r="AN86" s="91" t="s">
        <v>28</v>
      </c>
      <c r="AO86" s="91">
        <f ca="1">IF(OR(SUM(OFFSET([1]Monthly!AO$7,$BE86,0):OFFSET([1]Monthly!AO$7,$BE87-1,0))=0,EOMONTH($A86,0)&gt;TODAY()),"",AVERAGE(OFFSET([1]Monthly!AO$7,$BE86,0):OFFSET([1]Monthly!AO$7,$BE87-1,0)))</f>
        <v>43.25</v>
      </c>
      <c r="AP86" s="91">
        <f ca="1">IF(OR(SUM(OFFSET([1]Monthly!AP$7,$BE86,0):OFFSET([1]Monthly!AP$7,$BE87-1,0))=0,EOMONTH($A86,0)&gt;TODAY()),"",AVERAGE(OFFSET([1]Monthly!AP$7,$BE86,0):OFFSET([1]Monthly!AP$7,$BE87-1,0)))</f>
        <v>41.625</v>
      </c>
      <c r="AQ86" s="91">
        <f ca="1">IF(OR(SUM(OFFSET([1]Monthly!AQ$7,$BE86,0):OFFSET([1]Monthly!AQ$7,$BE87-1,0))=0,EOMONTH($A86,0)&gt;TODAY()),"",AVERAGE(OFFSET([1]Monthly!AQ$7,$BE86,0):OFFSET([1]Monthly!AQ$7,$BE87-1,0)))</f>
        <v>24.083333333333332</v>
      </c>
      <c r="AR86" s="91">
        <f ca="1">IF(OR(SUM(OFFSET([1]Monthly!AR$7,$BE86,0):OFFSET([1]Monthly!AR$7,$BE87-1,0))=0,EOMONTH($A86,0)&gt;TODAY()),"",AVERAGE(OFFSET([1]Monthly!AR$7,$BE86,0):OFFSET([1]Monthly!AR$7,$BE87-1,0)))</f>
        <v>62.066111111111105</v>
      </c>
      <c r="AS86" s="91">
        <f ca="1">IF(OR(SUM(OFFSET([1]Monthly!AS$7,$BE86,0):OFFSET([1]Monthly!AS$7,$BE87-1,0))=0,EOMONTH($A86,0)&gt;TODAY()),"",AVERAGE(OFFSET([1]Monthly!AS$7,$BE86,0):OFFSET([1]Monthly!AS$7,$BE87-1,0)))</f>
        <v>49.475833333333334</v>
      </c>
      <c r="AT86" s="91" t="str">
        <f ca="1">IF(OR(SUM(OFFSET([1]Monthly!AT$7,$BE86,0):OFFSET([1]Monthly!AT$7,$BE87-1,0))=0,EOMONTH($A86,0)&gt;TODAY()),"",AVERAGE(OFFSET([1]Monthly!AT$7,$BE86,0):OFFSET([1]Monthly!AT$7,$BE87-1,0)))</f>
        <v/>
      </c>
      <c r="AV86" s="91" t="str">
        <f ca="1">IF(SUM(OFFSET([1]Monthly!AV$7,$BE86,0):OFFSET([1]Monthly!AV$7,$BE87-1,0))=0,"",AVERAGE(OFFSET([1]Monthly!AV$7,$BE86,0):OFFSET([1]Monthly!AV$7,$BE87-1,0)))</f>
        <v/>
      </c>
      <c r="AW86" s="91" t="str">
        <f ca="1">IF(SUM(OFFSET([1]Monthly!AW$7,$BE86,0):OFFSET([1]Monthly!AW$7,$BE87-1,0))=0,"",AVERAGE(OFFSET([1]Monthly!AW$7,$BE86,0):OFFSET([1]Monthly!AW$7,$BE87-1,0)))</f>
        <v/>
      </c>
      <c r="AX86" s="91" t="str">
        <f ca="1">IF(SUM(OFFSET([1]Monthly!AX$7,$BE86,0):OFFSET([1]Monthly!AX$7,$BE87-1,0))=0,"",AVERAGE(OFFSET([1]Monthly!AX$7,$BE86,0):OFFSET([1]Monthly!AX$7,$BE87-1,0)))</f>
        <v/>
      </c>
      <c r="AY86" s="91" t="str">
        <f ca="1">IF(SUM(OFFSET([1]Monthly!AY$7,$BE86,0):OFFSET([1]Monthly!AY$7,$BE87-1,0))=0,"",AVERAGE(OFFSET([1]Monthly!AY$7,$BE86,0):OFFSET([1]Monthly!AY$7,$BE87-1,0)))</f>
        <v/>
      </c>
      <c r="AZ86" s="91" t="str">
        <f ca="1">IF(SUM(OFFSET([1]Monthly!AZ$7,$BE86,0):OFFSET([1]Monthly!AZ$7,$BE87-1,0))=0,"",AVERAGE(OFFSET([1]Monthly!AZ$7,$BE86,0):OFFSET([1]Monthly!AZ$7,$BE87-1,0)))</f>
        <v/>
      </c>
      <c r="BA86" s="91" t="str">
        <f ca="1">IF(SUM(OFFSET([1]Monthly!BA$7,$BE86,0):OFFSET([1]Monthly!BA$7,$BE87-1,0))=0,"",AVERAGE(OFFSET([1]Monthly!BA$7,$BE86,0):OFFSET([1]Monthly!BA$7,$BE87-1,0)))</f>
        <v/>
      </c>
      <c r="BB86" s="91">
        <f ca="1">IF(SUM(OFFSET([1]Monthly!BB$7,$BE86,0):OFFSET([1]Monthly!BB$7,$BE87-1,0))=0,"",AVERAGE(OFFSET([1]Monthly!BB$7,$BE86,0):OFFSET([1]Monthly!BB$7,$BE87-1,0)))</f>
        <v>131.74666666666667</v>
      </c>
      <c r="BE86" s="170">
        <f t="shared" si="1"/>
        <v>243</v>
      </c>
    </row>
    <row r="87" spans="1:57">
      <c r="A87" s="166">
        <v>40422</v>
      </c>
      <c r="B87" s="91">
        <v>142.44861111111112</v>
      </c>
      <c r="C87" s="91">
        <v>141.66388888888886</v>
      </c>
      <c r="D87" s="91">
        <v>136.27444444444447</v>
      </c>
      <c r="E87" s="91">
        <v>141.76462962962964</v>
      </c>
      <c r="F87" s="91">
        <v>140.12898148148147</v>
      </c>
      <c r="G87" s="91">
        <v>144.19444444444446</v>
      </c>
      <c r="H87" s="91" t="s">
        <v>28</v>
      </c>
      <c r="I87" s="167"/>
      <c r="J87" s="167"/>
      <c r="K87" s="167"/>
      <c r="L87" s="167"/>
      <c r="M87" s="167"/>
      <c r="N87" s="167"/>
      <c r="O87" s="167"/>
      <c r="P87" s="91">
        <v>148.18666666666667</v>
      </c>
      <c r="Q87" s="91">
        <v>164.75300000000001</v>
      </c>
      <c r="R87" s="167"/>
      <c r="S87" s="167"/>
      <c r="T87" s="167" t="s">
        <v>28</v>
      </c>
      <c r="U87" s="167">
        <v>114.50555555555555</v>
      </c>
      <c r="V87" s="167" t="s">
        <v>28</v>
      </c>
      <c r="W87" s="167">
        <v>129.26300000000001</v>
      </c>
      <c r="X87" s="167">
        <v>132.60295555555555</v>
      </c>
      <c r="Y87" s="167">
        <v>137.22819444444448</v>
      </c>
      <c r="Z87" s="91">
        <v>140.20777777777778</v>
      </c>
      <c r="AA87" s="91">
        <v>152.50350000000003</v>
      </c>
      <c r="AC87" s="91">
        <v>53.044444444444444</v>
      </c>
      <c r="AD87" s="91">
        <v>53.466666666666669</v>
      </c>
      <c r="AE87" s="91">
        <v>33.213888888888881</v>
      </c>
      <c r="AF87" s="91">
        <v>48.98888888888888</v>
      </c>
      <c r="AG87" s="91">
        <v>40.008333333333333</v>
      </c>
      <c r="AH87" s="91">
        <v>28.75</v>
      </c>
      <c r="AI87" s="91">
        <v>53.180138888888884</v>
      </c>
      <c r="AJ87" s="91">
        <v>45.788611111111116</v>
      </c>
      <c r="AK87" s="91">
        <v>47.215000000000003</v>
      </c>
      <c r="AL87" s="91" t="s">
        <v>28</v>
      </c>
      <c r="AM87" s="91" t="s">
        <v>28</v>
      </c>
      <c r="AN87" s="91" t="s">
        <v>28</v>
      </c>
      <c r="AO87" s="91">
        <f ca="1">IF(OR(SUM(OFFSET([1]Monthly!AO$7,$BE87,0):OFFSET([1]Monthly!AO$7,$BE88-1,0))=0,EOMONTH($A87,0)&gt;TODAY()),"",AVERAGE(OFFSET([1]Monthly!AO$7,$BE87,0):OFFSET([1]Monthly!AO$7,$BE88-1,0)))</f>
        <v>46.986111111111114</v>
      </c>
      <c r="AP87" s="91">
        <f ca="1">IF(OR(SUM(OFFSET([1]Monthly!AP$7,$BE87,0):OFFSET([1]Monthly!AP$7,$BE88-1,0))=0,EOMONTH($A87,0)&gt;TODAY()),"",AVERAGE(OFFSET([1]Monthly!AP$7,$BE87,0):OFFSET([1]Monthly!AP$7,$BE88-1,0)))</f>
        <v>44.666666666666664</v>
      </c>
      <c r="AQ87" s="91">
        <f ca="1">IF(OR(SUM(OFFSET([1]Monthly!AQ$7,$BE87,0):OFFSET([1]Monthly!AQ$7,$BE88-1,0))=0,EOMONTH($A87,0)&gt;TODAY()),"",AVERAGE(OFFSET([1]Monthly!AQ$7,$BE87,0):OFFSET([1]Monthly!AQ$7,$BE88-1,0)))</f>
        <v>30.819444444444446</v>
      </c>
      <c r="AR87" s="91">
        <f ca="1">IF(OR(SUM(OFFSET([1]Monthly!AR$7,$BE87,0):OFFSET([1]Monthly!AR$7,$BE88-1,0))=0,EOMONTH($A87,0)&gt;TODAY()),"",AVERAGE(OFFSET([1]Monthly!AR$7,$BE87,0):OFFSET([1]Monthly!AR$7,$BE88-1,0)))</f>
        <v>78.294499999999999</v>
      </c>
      <c r="AS87" s="91">
        <f ca="1">IF(OR(SUM(OFFSET([1]Monthly!AS$7,$BE87,0):OFFSET([1]Monthly!AS$7,$BE88-1,0))=0,EOMONTH($A87,0)&gt;TODAY()),"",AVERAGE(OFFSET([1]Monthly!AS$7,$BE87,0):OFFSET([1]Monthly!AS$7,$BE88-1,0)))</f>
        <v>62.782499999999999</v>
      </c>
      <c r="AT87" s="91" t="str">
        <f ca="1">IF(OR(SUM(OFFSET([1]Monthly!AT$7,$BE87,0):OFFSET([1]Monthly!AT$7,$BE88-1,0))=0,EOMONTH($A87,0)&gt;TODAY()),"",AVERAGE(OFFSET([1]Monthly!AT$7,$BE87,0):OFFSET([1]Monthly!AT$7,$BE88-1,0)))</f>
        <v/>
      </c>
      <c r="AV87" s="91" t="str">
        <f ca="1">IF(SUM(OFFSET([1]Monthly!AV$7,$BE87,0):OFFSET([1]Monthly!AV$7,$BE88-1,0))=0,"",AVERAGE(OFFSET([1]Monthly!AV$7,$BE87,0):OFFSET([1]Monthly!AV$7,$BE88-1,0)))</f>
        <v/>
      </c>
      <c r="AW87" s="91" t="str">
        <f ca="1">IF(SUM(OFFSET([1]Monthly!AW$7,$BE87,0):OFFSET([1]Monthly!AW$7,$BE88-1,0))=0,"",AVERAGE(OFFSET([1]Monthly!AW$7,$BE87,0):OFFSET([1]Monthly!AW$7,$BE88-1,0)))</f>
        <v/>
      </c>
      <c r="AX87" s="91" t="str">
        <f ca="1">IF(SUM(OFFSET([1]Monthly!AX$7,$BE87,0):OFFSET([1]Monthly!AX$7,$BE88-1,0))=0,"",AVERAGE(OFFSET([1]Monthly!AX$7,$BE87,0):OFFSET([1]Monthly!AX$7,$BE88-1,0)))</f>
        <v/>
      </c>
      <c r="AY87" s="91" t="str">
        <f ca="1">IF(SUM(OFFSET([1]Monthly!AY$7,$BE87,0):OFFSET([1]Monthly!AY$7,$BE88-1,0))=0,"",AVERAGE(OFFSET([1]Monthly!AY$7,$BE87,0):OFFSET([1]Monthly!AY$7,$BE88-1,0)))</f>
        <v/>
      </c>
      <c r="AZ87" s="91" t="str">
        <f ca="1">IF(SUM(OFFSET([1]Monthly!AZ$7,$BE87,0):OFFSET([1]Monthly!AZ$7,$BE88-1,0))=0,"",AVERAGE(OFFSET([1]Monthly!AZ$7,$BE87,0):OFFSET([1]Monthly!AZ$7,$BE88-1,0)))</f>
        <v/>
      </c>
      <c r="BA87" s="91" t="str">
        <f ca="1">IF(SUM(OFFSET([1]Monthly!BA$7,$BE87,0):OFFSET([1]Monthly!BA$7,$BE88-1,0))=0,"",AVERAGE(OFFSET([1]Monthly!BA$7,$BE87,0):OFFSET([1]Monthly!BA$7,$BE88-1,0)))</f>
        <v/>
      </c>
      <c r="BB87" s="91">
        <f ca="1">IF(SUM(OFFSET([1]Monthly!BB$7,$BE87,0):OFFSET([1]Monthly!BB$7,$BE88-1,0))=0,"",AVERAGE(OFFSET([1]Monthly!BB$7,$BE87,0):OFFSET([1]Monthly!BB$7,$BE88-1,0)))</f>
        <v>136.11633333333333</v>
      </c>
      <c r="BE87" s="170">
        <f t="shared" si="1"/>
        <v>246</v>
      </c>
    </row>
    <row r="88" spans="1:57">
      <c r="A88" s="166">
        <v>40513</v>
      </c>
      <c r="B88" s="91">
        <v>168.76388888888889</v>
      </c>
      <c r="C88" s="91">
        <v>159.29861111111111</v>
      </c>
      <c r="D88" s="91">
        <v>161.16050925925927</v>
      </c>
      <c r="E88" s="91">
        <v>176.70601851851856</v>
      </c>
      <c r="F88" s="91">
        <v>163.07433641975308</v>
      </c>
      <c r="G88" s="91">
        <v>150.5</v>
      </c>
      <c r="H88" s="91" t="s">
        <v>28</v>
      </c>
      <c r="I88" s="167"/>
      <c r="J88" s="167"/>
      <c r="K88" s="167"/>
      <c r="L88" s="167"/>
      <c r="M88" s="167"/>
      <c r="N88" s="167"/>
      <c r="O88" s="167"/>
      <c r="P88" s="91">
        <v>163.83852777777778</v>
      </c>
      <c r="Q88" s="91">
        <v>181.11688888888889</v>
      </c>
      <c r="R88" s="167"/>
      <c r="S88" s="167"/>
      <c r="T88" s="167" t="s">
        <v>28</v>
      </c>
      <c r="U88" s="167">
        <v>139.9722222222222</v>
      </c>
      <c r="V88" s="167" t="s">
        <v>28</v>
      </c>
      <c r="W88" s="167">
        <v>139.0277777777778</v>
      </c>
      <c r="X88" s="167">
        <v>152.09673611111111</v>
      </c>
      <c r="Y88" s="167">
        <v>152.68613888888891</v>
      </c>
      <c r="Z88" s="91">
        <v>153.51652777777778</v>
      </c>
      <c r="AA88" s="91">
        <v>165.00052777777776</v>
      </c>
      <c r="AC88" s="91">
        <v>64.7986111111111</v>
      </c>
      <c r="AD88" s="91">
        <v>64.9375</v>
      </c>
      <c r="AE88" s="91">
        <v>48.638888888888886</v>
      </c>
      <c r="AF88" s="91">
        <v>63.277777777777771</v>
      </c>
      <c r="AG88" s="91">
        <v>51.354166666666664</v>
      </c>
      <c r="AH88" s="91">
        <v>38.611111111111114</v>
      </c>
      <c r="AI88" s="91">
        <v>67.786722222222224</v>
      </c>
      <c r="AJ88" s="91">
        <v>56.209722222222219</v>
      </c>
      <c r="AK88" s="91">
        <v>50.564999999999998</v>
      </c>
      <c r="AL88" s="91" t="s">
        <v>28</v>
      </c>
      <c r="AM88" s="91" t="s">
        <v>28</v>
      </c>
      <c r="AN88" s="91" t="s">
        <v>28</v>
      </c>
      <c r="AO88" s="91">
        <f ca="1">IF(OR(SUM(OFFSET([1]Monthly!AO$7,$BE88,0):OFFSET([1]Monthly!AO$7,$BE89-1,0))=0,EOMONTH($A88,0)&gt;TODAY()),"",AVERAGE(OFFSET([1]Monthly!AO$7,$BE88,0):OFFSET([1]Monthly!AO$7,$BE89-1,0)))</f>
        <v>57.097222222222221</v>
      </c>
      <c r="AP88" s="91">
        <f ca="1">IF(OR(SUM(OFFSET([1]Monthly!AP$7,$BE88,0):OFFSET([1]Monthly!AP$7,$BE89-1,0))=0,EOMONTH($A88,0)&gt;TODAY()),"",AVERAGE(OFFSET([1]Monthly!AP$7,$BE88,0):OFFSET([1]Monthly!AP$7,$BE89-1,0)))</f>
        <v>57.5</v>
      </c>
      <c r="AQ88" s="91">
        <f ca="1">IF(OR(SUM(OFFSET([1]Monthly!AQ$7,$BE88,0):OFFSET([1]Monthly!AQ$7,$BE89-1,0))=0,EOMONTH($A88,0)&gt;TODAY()),"",AVERAGE(OFFSET([1]Monthly!AQ$7,$BE88,0):OFFSET([1]Monthly!AQ$7,$BE89-1,0)))</f>
        <v>35.8125</v>
      </c>
      <c r="AR88" s="91">
        <f ca="1">IF(OR(SUM(OFFSET([1]Monthly!AR$7,$BE88,0):OFFSET([1]Monthly!AR$7,$BE89-1,0))=0,EOMONTH($A88,0)&gt;TODAY()),"",AVERAGE(OFFSET([1]Monthly!AR$7,$BE88,0):OFFSET([1]Monthly!AR$7,$BE89-1,0)))</f>
        <v>92.203319444444446</v>
      </c>
      <c r="AS88" s="91">
        <f ca="1">IF(OR(SUM(OFFSET([1]Monthly!AS$7,$BE88,0):OFFSET([1]Monthly!AS$7,$BE89-1,0))=0,EOMONTH($A88,0)&gt;TODAY()),"",AVERAGE(OFFSET([1]Monthly!AS$7,$BE88,0):OFFSET([1]Monthly!AS$7,$BE89-1,0)))</f>
        <v>75.223611111111097</v>
      </c>
      <c r="AT88" s="91" t="str">
        <f ca="1">IF(OR(SUM(OFFSET([1]Monthly!AT$7,$BE88,0):OFFSET([1]Monthly!AT$7,$BE89-1,0))=0,EOMONTH($A88,0)&gt;TODAY()),"",AVERAGE(OFFSET([1]Monthly!AT$7,$BE88,0):OFFSET([1]Monthly!AT$7,$BE89-1,0)))</f>
        <v/>
      </c>
      <c r="AV88" s="91" t="str">
        <f ca="1">IF(SUM(OFFSET([1]Monthly!AV$7,$BE88,0):OFFSET([1]Monthly!AV$7,$BE89-1,0))=0,"",AVERAGE(OFFSET([1]Monthly!AV$7,$BE88,0):OFFSET([1]Monthly!AV$7,$BE89-1,0)))</f>
        <v/>
      </c>
      <c r="AW88" s="91" t="str">
        <f ca="1">IF(SUM(OFFSET([1]Monthly!AW$7,$BE88,0):OFFSET([1]Monthly!AW$7,$BE89-1,0))=0,"",AVERAGE(OFFSET([1]Monthly!AW$7,$BE88,0):OFFSET([1]Monthly!AW$7,$BE89-1,0)))</f>
        <v/>
      </c>
      <c r="AX88" s="91" t="str">
        <f ca="1">IF(SUM(OFFSET([1]Monthly!AX$7,$BE88,0):OFFSET([1]Monthly!AX$7,$BE89-1,0))=0,"",AVERAGE(OFFSET([1]Monthly!AX$7,$BE88,0):OFFSET([1]Monthly!AX$7,$BE89-1,0)))</f>
        <v/>
      </c>
      <c r="AY88" s="91" t="str">
        <f ca="1">IF(SUM(OFFSET([1]Monthly!AY$7,$BE88,0):OFFSET([1]Monthly!AY$7,$BE89-1,0))=0,"",AVERAGE(OFFSET([1]Monthly!AY$7,$BE88,0):OFFSET([1]Monthly!AY$7,$BE89-1,0)))</f>
        <v/>
      </c>
      <c r="AZ88" s="91" t="str">
        <f ca="1">IF(SUM(OFFSET([1]Monthly!AZ$7,$BE88,0):OFFSET([1]Monthly!AZ$7,$BE89-1,0))=0,"",AVERAGE(OFFSET([1]Monthly!AZ$7,$BE88,0):OFFSET([1]Monthly!AZ$7,$BE89-1,0)))</f>
        <v/>
      </c>
      <c r="BA88" s="91" t="str">
        <f ca="1">IF(SUM(OFFSET([1]Monthly!BA$7,$BE88,0):OFFSET([1]Monthly!BA$7,$BE89-1,0))=0,"",AVERAGE(OFFSET([1]Monthly!BA$7,$BE88,0):OFFSET([1]Monthly!BA$7,$BE89-1,0)))</f>
        <v/>
      </c>
      <c r="BB88" s="91">
        <f ca="1">IF(SUM(OFFSET([1]Monthly!BB$7,$BE88,0):OFFSET([1]Monthly!BB$7,$BE89-1,0))=0,"",AVERAGE(OFFSET([1]Monthly!BB$7,$BE88,0):OFFSET([1]Monthly!BB$7,$BE89-1,0)))</f>
        <v>153.02388888888888</v>
      </c>
      <c r="BE88" s="170">
        <f t="shared" si="1"/>
        <v>249</v>
      </c>
    </row>
    <row r="89" spans="1:57">
      <c r="A89" s="166">
        <v>40603</v>
      </c>
      <c r="B89" s="91">
        <v>210.94166666666669</v>
      </c>
      <c r="C89" s="91">
        <v>209.29166666666666</v>
      </c>
      <c r="D89" s="91">
        <v>199.55222222222221</v>
      </c>
      <c r="E89" s="91">
        <v>212.61972222222221</v>
      </c>
      <c r="F89" s="91">
        <v>206.59518518518519</v>
      </c>
      <c r="G89" s="91">
        <v>223</v>
      </c>
      <c r="H89" s="91" t="s">
        <v>28</v>
      </c>
      <c r="I89" s="167"/>
      <c r="J89" s="167"/>
      <c r="K89" s="167"/>
      <c r="L89" s="167"/>
      <c r="M89" s="167"/>
      <c r="N89" s="167"/>
      <c r="O89" s="167"/>
      <c r="P89" s="91">
        <v>211.06869444444445</v>
      </c>
      <c r="Q89" s="91">
        <v>241.00568518518517</v>
      </c>
      <c r="R89" s="167"/>
      <c r="S89" s="167"/>
      <c r="T89" s="167" t="s">
        <v>28</v>
      </c>
      <c r="U89" s="167">
        <v>174.46875</v>
      </c>
      <c r="V89" s="167" t="s">
        <v>28</v>
      </c>
      <c r="W89" s="167">
        <v>162.83333333333334</v>
      </c>
      <c r="X89" s="167">
        <v>176.32356481481483</v>
      </c>
      <c r="Y89" s="167">
        <v>173.80930555555551</v>
      </c>
      <c r="Z89" s="91">
        <v>191.1007222222222</v>
      </c>
      <c r="AA89" s="91">
        <v>212.29487037037038</v>
      </c>
      <c r="AC89" s="91">
        <v>83.649999999999991</v>
      </c>
      <c r="AD89" s="91">
        <v>84.916666666666671</v>
      </c>
      <c r="AE89" s="91">
        <v>63.18888888888889</v>
      </c>
      <c r="AF89" s="91">
        <v>82.2638888888889</v>
      </c>
      <c r="AG89" s="91">
        <v>75.1388888888889</v>
      </c>
      <c r="AH89" s="91">
        <v>62.805555555555564</v>
      </c>
      <c r="AI89" s="91">
        <v>79.62488888888889</v>
      </c>
      <c r="AJ89" s="91">
        <v>70.704861111111128</v>
      </c>
      <c r="AK89" s="91">
        <v>71.786444444444427</v>
      </c>
      <c r="AL89" s="91" t="s">
        <v>28</v>
      </c>
      <c r="AM89" s="91" t="s">
        <v>28</v>
      </c>
      <c r="AN89" s="91" t="s">
        <v>28</v>
      </c>
      <c r="AO89" s="91">
        <f ca="1">IF(OR(SUM(OFFSET([1]Monthly!AO$7,$BE89,0):OFFSET([1]Monthly!AO$7,$BE90-1,0))=0,EOMONTH($A89,0)&gt;TODAY()),"",AVERAGE(OFFSET([1]Monthly!AO$7,$BE89,0):OFFSET([1]Monthly!AO$7,$BE90-1,0)))</f>
        <v>78.291666666666671</v>
      </c>
      <c r="AP89" s="91">
        <f ca="1">IF(OR(SUM(OFFSET([1]Monthly!AP$7,$BE89,0):OFFSET([1]Monthly!AP$7,$BE90-1,0))=0,EOMONTH($A89,0)&gt;TODAY()),"",AVERAGE(OFFSET([1]Monthly!AP$7,$BE89,0):OFFSET([1]Monthly!AP$7,$BE90-1,0)))</f>
        <v>77.25</v>
      </c>
      <c r="AQ89" s="91">
        <f ca="1">IF(OR(SUM(OFFSET([1]Monthly!AQ$7,$BE89,0):OFFSET([1]Monthly!AQ$7,$BE90-1,0))=0,EOMONTH($A89,0)&gt;TODAY()),"",AVERAGE(OFFSET([1]Monthly!AQ$7,$BE89,0):OFFSET([1]Monthly!AQ$7,$BE90-1,0)))</f>
        <v>58.791666666666664</v>
      </c>
      <c r="AR89" s="91">
        <f ca="1">IF(OR(SUM(OFFSET([1]Monthly!AR$7,$BE89,0):OFFSET([1]Monthly!AR$7,$BE90-1,0))=0,EOMONTH($A89,0)&gt;TODAY()),"",AVERAGE(OFFSET([1]Monthly!AR$7,$BE89,0):OFFSET([1]Monthly!AR$7,$BE90-1,0)))</f>
        <v>123.13891666666666</v>
      </c>
      <c r="AS89" s="91">
        <f ca="1">IF(OR(SUM(OFFSET([1]Monthly!AS$7,$BE89,0):OFFSET([1]Monthly!AS$7,$BE90-1,0))=0,EOMONTH($A89,0)&gt;TODAY()),"",AVERAGE(OFFSET([1]Monthly!AS$7,$BE89,0):OFFSET([1]Monthly!AS$7,$BE90-1,0)))</f>
        <v>100.26827777777778</v>
      </c>
      <c r="AT89" s="91" t="str">
        <f ca="1">IF(OR(SUM(OFFSET([1]Monthly!AT$7,$BE89,0):OFFSET([1]Monthly!AT$7,$BE90-1,0))=0,EOMONTH($A89,0)&gt;TODAY()),"",AVERAGE(OFFSET([1]Monthly!AT$7,$BE89,0):OFFSET([1]Monthly!AT$7,$BE90-1,0)))</f>
        <v/>
      </c>
      <c r="AV89" s="91" t="str">
        <f ca="1">IF(SUM(OFFSET([1]Monthly!AV$7,$BE89,0):OFFSET([1]Monthly!AV$7,$BE90-1,0))=0,"",AVERAGE(OFFSET([1]Monthly!AV$7,$BE89,0):OFFSET([1]Monthly!AV$7,$BE90-1,0)))</f>
        <v/>
      </c>
      <c r="AW89" s="91" t="str">
        <f ca="1">IF(SUM(OFFSET([1]Monthly!AW$7,$BE89,0):OFFSET([1]Monthly!AW$7,$BE90-1,0))=0,"",AVERAGE(OFFSET([1]Monthly!AW$7,$BE89,0):OFFSET([1]Monthly!AW$7,$BE90-1,0)))</f>
        <v/>
      </c>
      <c r="AX89" s="91" t="str">
        <f ca="1">IF(SUM(OFFSET([1]Monthly!AX$7,$BE89,0):OFFSET([1]Monthly!AX$7,$BE90-1,0))=0,"",AVERAGE(OFFSET([1]Monthly!AX$7,$BE89,0):OFFSET([1]Monthly!AX$7,$BE90-1,0)))</f>
        <v/>
      </c>
      <c r="AY89" s="91" t="str">
        <f ca="1">IF(SUM(OFFSET([1]Monthly!AY$7,$BE89,0):OFFSET([1]Monthly!AY$7,$BE90-1,0))=0,"",AVERAGE(OFFSET([1]Monthly!AY$7,$BE89,0):OFFSET([1]Monthly!AY$7,$BE90-1,0)))</f>
        <v/>
      </c>
      <c r="AZ89" s="91" t="str">
        <f ca="1">IF(SUM(OFFSET([1]Monthly!AZ$7,$BE89,0):OFFSET([1]Monthly!AZ$7,$BE90-1,0))=0,"",AVERAGE(OFFSET([1]Monthly!AZ$7,$BE89,0):OFFSET([1]Monthly!AZ$7,$BE90-1,0)))</f>
        <v/>
      </c>
      <c r="BA89" s="91" t="str">
        <f ca="1">IF(SUM(OFFSET([1]Monthly!BA$7,$BE89,0):OFFSET([1]Monthly!BA$7,$BE90-1,0))=0,"",AVERAGE(OFFSET([1]Monthly!BA$7,$BE89,0):OFFSET([1]Monthly!BA$7,$BE90-1,0)))</f>
        <v/>
      </c>
      <c r="BB89" s="91">
        <f ca="1">IF(SUM(OFFSET([1]Monthly!BB$7,$BE89,0):OFFSET([1]Monthly!BB$7,$BE90-1,0))=0,"",AVERAGE(OFFSET([1]Monthly!BB$7,$BE89,0):OFFSET([1]Monthly!BB$7,$BE90-1,0)))</f>
        <v>175.24777777777777</v>
      </c>
      <c r="BE89" s="170">
        <f t="shared" si="1"/>
        <v>252</v>
      </c>
    </row>
    <row r="90" spans="1:57">
      <c r="A90" s="166">
        <v>40695</v>
      </c>
      <c r="B90" s="91">
        <v>216.94166666666669</v>
      </c>
      <c r="C90" s="91">
        <v>207.93333333333331</v>
      </c>
      <c r="D90" s="91">
        <v>240.18419444444444</v>
      </c>
      <c r="E90" s="91">
        <v>219.12916666666669</v>
      </c>
      <c r="F90" s="91">
        <v>221.68639814814813</v>
      </c>
      <c r="G90" s="91">
        <v>208</v>
      </c>
      <c r="H90" s="91" t="s">
        <v>28</v>
      </c>
      <c r="I90" s="167"/>
      <c r="J90" s="167"/>
      <c r="K90" s="167"/>
      <c r="L90" s="167"/>
      <c r="M90" s="167"/>
      <c r="N90" s="167"/>
      <c r="O90" s="167"/>
      <c r="P90" s="91">
        <v>204.49477777777778</v>
      </c>
      <c r="Q90" s="91">
        <v>225.67027777777776</v>
      </c>
      <c r="R90" s="167"/>
      <c r="S90" s="167"/>
      <c r="T90" s="167" t="s">
        <v>28</v>
      </c>
      <c r="U90" s="167">
        <v>157.99583333333334</v>
      </c>
      <c r="V90" s="167" t="s">
        <v>28</v>
      </c>
      <c r="W90" s="167">
        <v>169.28819444444446</v>
      </c>
      <c r="X90" s="167">
        <v>199.25166666666667</v>
      </c>
      <c r="Y90" s="167">
        <v>194.99694444444447</v>
      </c>
      <c r="Z90" s="91">
        <v>193.31055555555554</v>
      </c>
      <c r="AA90" s="91">
        <v>219.07094444444445</v>
      </c>
      <c r="AC90" s="91">
        <v>60.008333333333333</v>
      </c>
      <c r="AD90" s="91">
        <v>62.408333333333331</v>
      </c>
      <c r="AE90" s="91">
        <v>38.425000000000004</v>
      </c>
      <c r="AF90" s="91">
        <v>63.804166666666667</v>
      </c>
      <c r="AG90" s="91">
        <v>54.213888888888881</v>
      </c>
      <c r="AH90" s="91">
        <v>41.711111111111116</v>
      </c>
      <c r="AI90" s="91">
        <v>54.116291666666662</v>
      </c>
      <c r="AJ90" s="91">
        <v>45.391666666666673</v>
      </c>
      <c r="AK90" s="91">
        <v>41.015000000000001</v>
      </c>
      <c r="AL90" s="91" t="s">
        <v>28</v>
      </c>
      <c r="AM90" s="91" t="s">
        <v>28</v>
      </c>
      <c r="AN90" s="91" t="s">
        <v>28</v>
      </c>
      <c r="AO90" s="91">
        <f ca="1">IF(OR(SUM(OFFSET([1]Monthly!AO$7,$BE90,0):OFFSET([1]Monthly!AO$7,$BE91-1,0))=0,EOMONTH($A90,0)&gt;TODAY()),"",AVERAGE(OFFSET([1]Monthly!AO$7,$BE90,0):OFFSET([1]Monthly!AO$7,$BE91-1,0)))</f>
        <v>54.333333333333336</v>
      </c>
      <c r="AP90" s="91">
        <f ca="1">IF(OR(SUM(OFFSET([1]Monthly!AP$7,$BE90,0):OFFSET([1]Monthly!AP$7,$BE91-1,0))=0,EOMONTH($A90,0)&gt;TODAY()),"",AVERAGE(OFFSET([1]Monthly!AP$7,$BE90,0):OFFSET([1]Monthly!AP$7,$BE91-1,0)))</f>
        <v>54.541666666666664</v>
      </c>
      <c r="AQ90" s="91">
        <f ca="1">IF(OR(SUM(OFFSET([1]Monthly!AQ$7,$BE90,0):OFFSET([1]Monthly!AQ$7,$BE91-1,0))=0,EOMONTH($A90,0)&gt;TODAY()),"",AVERAGE(OFFSET([1]Monthly!AQ$7,$BE90,0):OFFSET([1]Monthly!AQ$7,$BE91-1,0)))</f>
        <v>34.916666666666664</v>
      </c>
      <c r="AR90" s="91">
        <f ca="1">IF(OR(SUM(OFFSET([1]Monthly!AR$7,$BE90,0):OFFSET([1]Monthly!AR$7,$BE91-1,0))=0,EOMONTH($A90,0)&gt;TODAY()),"",AVERAGE(OFFSET([1]Monthly!AR$7,$BE90,0):OFFSET([1]Monthly!AR$7,$BE91-1,0)))</f>
        <v>88.56305555555555</v>
      </c>
      <c r="AS90" s="91">
        <f ca="1">IF(OR(SUM(OFFSET([1]Monthly!AS$7,$BE90,0):OFFSET([1]Monthly!AS$7,$BE91-1,0))=0,EOMONTH($A90,0)&gt;TODAY()),"",AVERAGE(OFFSET([1]Monthly!AS$7,$BE90,0):OFFSET([1]Monthly!AS$7,$BE91-1,0)))</f>
        <v>70.405249999999981</v>
      </c>
      <c r="AT90" s="91" t="str">
        <f ca="1">IF(OR(SUM(OFFSET([1]Monthly!AT$7,$BE90,0):OFFSET([1]Monthly!AT$7,$BE91-1,0))=0,EOMONTH($A90,0)&gt;TODAY()),"",AVERAGE(OFFSET([1]Monthly!AT$7,$BE90,0):OFFSET([1]Monthly!AT$7,$BE91-1,0)))</f>
        <v/>
      </c>
      <c r="AV90" s="91" t="str">
        <f ca="1">IF(SUM(OFFSET([1]Monthly!AV$7,$BE90,0):OFFSET([1]Monthly!AV$7,$BE91-1,0))=0,"",AVERAGE(OFFSET([1]Monthly!AV$7,$BE90,0):OFFSET([1]Monthly!AV$7,$BE91-1,0)))</f>
        <v/>
      </c>
      <c r="AW90" s="91" t="str">
        <f ca="1">IF(SUM(OFFSET([1]Monthly!AW$7,$BE90,0):OFFSET([1]Monthly!AW$7,$BE91-1,0))=0,"",AVERAGE(OFFSET([1]Monthly!AW$7,$BE90,0):OFFSET([1]Monthly!AW$7,$BE91-1,0)))</f>
        <v/>
      </c>
      <c r="AX90" s="91" t="str">
        <f ca="1">IF(SUM(OFFSET([1]Monthly!AX$7,$BE90,0):OFFSET([1]Monthly!AX$7,$BE91-1,0))=0,"",AVERAGE(OFFSET([1]Monthly!AX$7,$BE90,0):OFFSET([1]Monthly!AX$7,$BE91-1,0)))</f>
        <v/>
      </c>
      <c r="AY90" s="91" t="str">
        <f ca="1">IF(SUM(OFFSET([1]Monthly!AY$7,$BE90,0):OFFSET([1]Monthly!AY$7,$BE91-1,0))=0,"",AVERAGE(OFFSET([1]Monthly!AY$7,$BE90,0):OFFSET([1]Monthly!AY$7,$BE91-1,0)))</f>
        <v/>
      </c>
      <c r="AZ90" s="91" t="str">
        <f ca="1">IF(SUM(OFFSET([1]Monthly!AZ$7,$BE90,0):OFFSET([1]Monthly!AZ$7,$BE91-1,0))=0,"",AVERAGE(OFFSET([1]Monthly!AZ$7,$BE90,0):OFFSET([1]Monthly!AZ$7,$BE91-1,0)))</f>
        <v/>
      </c>
      <c r="BA90" s="91" t="str">
        <f ca="1">IF(SUM(OFFSET([1]Monthly!BA$7,$BE90,0):OFFSET([1]Monthly!BA$7,$BE91-1,0))=0,"",AVERAGE(OFFSET([1]Monthly!BA$7,$BE90,0):OFFSET([1]Monthly!BA$7,$BE91-1,0)))</f>
        <v/>
      </c>
      <c r="BB90" s="91">
        <f ca="1">IF(SUM(OFFSET([1]Monthly!BB$7,$BE90,0):OFFSET([1]Monthly!BB$7,$BE91-1,0))=0,"",AVERAGE(OFFSET([1]Monthly!BB$7,$BE90,0):OFFSET([1]Monthly!BB$7,$BE91-1,0)))</f>
        <v>196.89933333333332</v>
      </c>
      <c r="BE90" s="170">
        <f t="shared" si="1"/>
        <v>255</v>
      </c>
    </row>
    <row r="91" spans="1:57">
      <c r="A91" s="166">
        <v>40787</v>
      </c>
      <c r="B91" s="91">
        <v>224.33611111111111</v>
      </c>
      <c r="C91" s="91">
        <v>212.79166666666666</v>
      </c>
      <c r="D91" s="91">
        <v>214.65797222222218</v>
      </c>
      <c r="E91" s="91">
        <v>230.40875000000003</v>
      </c>
      <c r="F91" s="91">
        <v>217.26191666666668</v>
      </c>
      <c r="G91" s="91">
        <v>227.5</v>
      </c>
      <c r="H91" s="91" t="s">
        <v>28</v>
      </c>
      <c r="I91" s="167"/>
      <c r="J91" s="167"/>
      <c r="K91" s="167"/>
      <c r="L91" s="167"/>
      <c r="M91" s="167"/>
      <c r="N91" s="167"/>
      <c r="O91" s="167"/>
      <c r="P91" s="91">
        <v>180.48705555555557</v>
      </c>
      <c r="Q91" s="91">
        <v>199.28761111111112</v>
      </c>
      <c r="R91" s="167"/>
      <c r="S91" s="167"/>
      <c r="T91" s="167" t="s">
        <v>28</v>
      </c>
      <c r="U91" s="167">
        <v>160.8111111111111</v>
      </c>
      <c r="V91" s="167" t="s">
        <v>28</v>
      </c>
      <c r="W91" s="167">
        <v>181.15625</v>
      </c>
      <c r="X91" s="167">
        <v>182.8165625</v>
      </c>
      <c r="Y91" s="167">
        <v>186.45541666666668</v>
      </c>
      <c r="Z91" s="91">
        <v>172.66419444444446</v>
      </c>
      <c r="AA91" s="91">
        <v>190.51374999999999</v>
      </c>
      <c r="AC91" s="91">
        <v>59.324999999999996</v>
      </c>
      <c r="AD91" s="91">
        <v>57.844444444444441</v>
      </c>
      <c r="AE91" s="91">
        <v>29.677777777777777</v>
      </c>
      <c r="AF91" s="91">
        <v>72.091666666666669</v>
      </c>
      <c r="AG91" s="91">
        <v>59.608333333333327</v>
      </c>
      <c r="AH91" s="91">
        <v>46.924999999999997</v>
      </c>
      <c r="AI91" s="91">
        <v>66.908347222222218</v>
      </c>
      <c r="AJ91" s="91">
        <v>57.25</v>
      </c>
      <c r="AK91" s="91">
        <v>48.79955555555555</v>
      </c>
      <c r="AL91" s="91" t="s">
        <v>28</v>
      </c>
      <c r="AM91" s="91" t="s">
        <v>28</v>
      </c>
      <c r="AN91" s="91" t="s">
        <v>28</v>
      </c>
      <c r="AO91" s="91">
        <f ca="1">IF(OR(SUM(OFFSET([1]Monthly!AO$7,$BE91,0):OFFSET([1]Monthly!AO$7,$BE92-1,0))=0,EOMONTH($A91,0)&gt;TODAY()),"",AVERAGE(OFFSET([1]Monthly!AO$7,$BE91,0):OFFSET([1]Monthly!AO$7,$BE92-1,0)))</f>
        <v>59.944444444444436</v>
      </c>
      <c r="AP91" s="91">
        <f ca="1">IF(OR(SUM(OFFSET([1]Monthly!AP$7,$BE91,0):OFFSET([1]Monthly!AP$7,$BE92-1,0))=0,EOMONTH($A91,0)&gt;TODAY()),"",AVERAGE(OFFSET([1]Monthly!AP$7,$BE91,0):OFFSET([1]Monthly!AP$7,$BE92-1,0)))</f>
        <v>57.694444444444436</v>
      </c>
      <c r="AQ91" s="91">
        <f ca="1">IF(OR(SUM(OFFSET([1]Monthly!AQ$7,$BE91,0):OFFSET([1]Monthly!AQ$7,$BE92-1,0))=0,EOMONTH($A91,0)&gt;TODAY()),"",AVERAGE(OFFSET([1]Monthly!AQ$7,$BE91,0):OFFSET([1]Monthly!AQ$7,$BE92-1,0)))</f>
        <v>41.69444444444445</v>
      </c>
      <c r="AR91" s="91">
        <f ca="1">IF(OR(SUM(OFFSET([1]Monthly!AR$7,$BE91,0):OFFSET([1]Monthly!AR$7,$BE92-1,0))=0,EOMONTH($A91,0)&gt;TODAY()),"",AVERAGE(OFFSET([1]Monthly!AR$7,$BE91,0):OFFSET([1]Monthly!AR$7,$BE92-1,0)))</f>
        <v>97.319527777777765</v>
      </c>
      <c r="AS91" s="91">
        <f ca="1">IF(OR(SUM(OFFSET([1]Monthly!AS$7,$BE91,0):OFFSET([1]Monthly!AS$7,$BE92-1,0))=0,EOMONTH($A91,0)&gt;TODAY()),"",AVERAGE(OFFSET([1]Monthly!AS$7,$BE91,0):OFFSET([1]Monthly!AS$7,$BE92-1,0)))</f>
        <v>78.177916666666661</v>
      </c>
      <c r="AT91" s="91" t="str">
        <f ca="1">IF(OR(SUM(OFFSET([1]Monthly!AT$7,$BE91,0):OFFSET([1]Monthly!AT$7,$BE92-1,0))=0,EOMONTH($A91,0)&gt;TODAY()),"",AVERAGE(OFFSET([1]Monthly!AT$7,$BE91,0):OFFSET([1]Monthly!AT$7,$BE92-1,0)))</f>
        <v/>
      </c>
      <c r="AV91" s="91" t="str">
        <f ca="1">IF(SUM(OFFSET([1]Monthly!AV$7,$BE91,0):OFFSET([1]Monthly!AV$7,$BE92-1,0))=0,"",AVERAGE(OFFSET([1]Monthly!AV$7,$BE91,0):OFFSET([1]Monthly!AV$7,$BE92-1,0)))</f>
        <v/>
      </c>
      <c r="AW91" s="91" t="str">
        <f ca="1">IF(SUM(OFFSET([1]Monthly!AW$7,$BE91,0):OFFSET([1]Monthly!AW$7,$BE92-1,0))=0,"",AVERAGE(OFFSET([1]Monthly!AW$7,$BE91,0):OFFSET([1]Monthly!AW$7,$BE92-1,0)))</f>
        <v/>
      </c>
      <c r="AX91" s="91" t="str">
        <f ca="1">IF(SUM(OFFSET([1]Monthly!AX$7,$BE91,0):OFFSET([1]Monthly!AX$7,$BE92-1,0))=0,"",AVERAGE(OFFSET([1]Monthly!AX$7,$BE91,0):OFFSET([1]Monthly!AX$7,$BE92-1,0)))</f>
        <v/>
      </c>
      <c r="AY91" s="91" t="str">
        <f ca="1">IF(SUM(OFFSET([1]Monthly!AY$7,$BE91,0):OFFSET([1]Monthly!AY$7,$BE92-1,0))=0,"",AVERAGE(OFFSET([1]Monthly!AY$7,$BE91,0):OFFSET([1]Monthly!AY$7,$BE92-1,0)))</f>
        <v/>
      </c>
      <c r="AZ91" s="91" t="str">
        <f ca="1">IF(SUM(OFFSET([1]Monthly!AZ$7,$BE91,0):OFFSET([1]Monthly!AZ$7,$BE92-1,0))=0,"",AVERAGE(OFFSET([1]Monthly!AZ$7,$BE91,0):OFFSET([1]Monthly!AZ$7,$BE92-1,0)))</f>
        <v/>
      </c>
      <c r="BA91" s="91" t="str">
        <f ca="1">IF(SUM(OFFSET([1]Monthly!BA$7,$BE91,0):OFFSET([1]Monthly!BA$7,$BE92-1,0))=0,"",AVERAGE(OFFSET([1]Monthly!BA$7,$BE91,0):OFFSET([1]Monthly!BA$7,$BE92-1,0)))</f>
        <v/>
      </c>
      <c r="BB91" s="91">
        <f ca="1">IF(SUM(OFFSET([1]Monthly!BB$7,$BE91,0):OFFSET([1]Monthly!BB$7,$BE92-1,0))=0,"",AVERAGE(OFFSET([1]Monthly!BB$7,$BE91,0):OFFSET([1]Monthly!BB$7,$BE92-1,0)))</f>
        <v>183.60249999999999</v>
      </c>
      <c r="BE91" s="170">
        <f t="shared" si="1"/>
        <v>258</v>
      </c>
    </row>
    <row r="92" spans="1:57">
      <c r="A92" s="166">
        <v>40878</v>
      </c>
      <c r="B92" s="91">
        <v>211.30555555555554</v>
      </c>
      <c r="C92" s="91">
        <v>198.05555555555554</v>
      </c>
      <c r="D92" s="91">
        <v>212.55472222222224</v>
      </c>
      <c r="E92" s="91">
        <v>236.69972222222222</v>
      </c>
      <c r="F92" s="91">
        <v>207.30527777777775</v>
      </c>
      <c r="G92" s="91">
        <v>233.16666666666669</v>
      </c>
      <c r="H92" s="91" t="s">
        <v>28</v>
      </c>
      <c r="I92" s="167"/>
      <c r="J92" s="167"/>
      <c r="K92" s="167"/>
      <c r="L92" s="167"/>
      <c r="M92" s="167"/>
      <c r="N92" s="167"/>
      <c r="O92" s="167"/>
      <c r="P92" s="91">
        <v>183.78988888888887</v>
      </c>
      <c r="Q92" s="91">
        <v>209.04844444444441</v>
      </c>
      <c r="R92" s="167"/>
      <c r="S92" s="167"/>
      <c r="T92" s="167" t="s">
        <v>28</v>
      </c>
      <c r="U92" s="167">
        <v>148.9027777777778</v>
      </c>
      <c r="V92" s="167" t="s">
        <v>28</v>
      </c>
      <c r="W92" s="167">
        <v>160.11111111111109</v>
      </c>
      <c r="X92" s="167">
        <v>165.71069444444447</v>
      </c>
      <c r="Y92" s="167">
        <v>164.48740277777779</v>
      </c>
      <c r="Z92" s="91">
        <v>168.24212037037037</v>
      </c>
      <c r="AA92" s="91">
        <v>184.73312037037036</v>
      </c>
      <c r="AC92" s="91">
        <v>71.166666666666671</v>
      </c>
      <c r="AD92" s="91">
        <v>70.2361111111111</v>
      </c>
      <c r="AE92" s="91">
        <v>45.416666666666664</v>
      </c>
      <c r="AF92" s="91">
        <v>63.527777777777771</v>
      </c>
      <c r="AG92" s="91">
        <v>53.18055555555555</v>
      </c>
      <c r="AH92" s="91">
        <v>38.652777777777779</v>
      </c>
      <c r="AI92" s="91">
        <v>66.716708333333344</v>
      </c>
      <c r="AJ92" s="91">
        <v>57.25</v>
      </c>
      <c r="AK92" s="91">
        <v>50.353333333333332</v>
      </c>
      <c r="AL92" s="91" t="s">
        <v>28</v>
      </c>
      <c r="AM92" s="91" t="s">
        <v>28</v>
      </c>
      <c r="AN92" s="91" t="s">
        <v>28</v>
      </c>
      <c r="AO92" s="91">
        <f ca="1">IF(OR(SUM(OFFSET([1]Monthly!AO$7,$BE92,0):OFFSET([1]Monthly!AO$7,$BE93-1,0))=0,EOMONTH($A92,0)&gt;TODAY()),"",AVERAGE(OFFSET([1]Monthly!AO$7,$BE92,0):OFFSET([1]Monthly!AO$7,$BE93-1,0)))</f>
        <v>59.05555555555555</v>
      </c>
      <c r="AP92" s="91">
        <f ca="1">IF(OR(SUM(OFFSET([1]Monthly!AP$7,$BE92,0):OFFSET([1]Monthly!AP$7,$BE93-1,0))=0,EOMONTH($A92,0)&gt;TODAY()),"",AVERAGE(OFFSET([1]Monthly!AP$7,$BE92,0):OFFSET([1]Monthly!AP$7,$BE93-1,0)))</f>
        <v>56.5</v>
      </c>
      <c r="AQ92" s="91">
        <f ca="1">IF(OR(SUM(OFFSET([1]Monthly!AQ$7,$BE92,0):OFFSET([1]Monthly!AQ$7,$BE93-1,0))=0,EOMONTH($A92,0)&gt;TODAY()),"",AVERAGE(OFFSET([1]Monthly!AQ$7,$BE92,0):OFFSET([1]Monthly!AQ$7,$BE93-1,0)))</f>
        <v>25.166666666666668</v>
      </c>
      <c r="AR92" s="91">
        <f ca="1">IF(OR(SUM(OFFSET([1]Monthly!AR$7,$BE92,0):OFFSET([1]Monthly!AR$7,$BE93-1,0))=0,EOMONTH($A92,0)&gt;TODAY()),"",AVERAGE(OFFSET([1]Monthly!AR$7,$BE92,0):OFFSET([1]Monthly!AR$7,$BE93-1,0)))</f>
        <v>87.39809259259259</v>
      </c>
      <c r="AS92" s="91">
        <f ca="1">IF(OR(SUM(OFFSET([1]Monthly!AS$7,$BE92,0):OFFSET([1]Monthly!AS$7,$BE93-1,0))=0,EOMONTH($A92,0)&gt;TODAY()),"",AVERAGE(OFFSET([1]Monthly!AS$7,$BE92,0):OFFSET([1]Monthly!AS$7,$BE93-1,0)))</f>
        <v>76.941722222222225</v>
      </c>
      <c r="AT92" s="91" t="str">
        <f ca="1">IF(OR(SUM(OFFSET([1]Monthly!AT$7,$BE92,0):OFFSET([1]Monthly!AT$7,$BE93-1,0))=0,EOMONTH($A92,0)&gt;TODAY()),"",AVERAGE(OFFSET([1]Monthly!AT$7,$BE92,0):OFFSET([1]Monthly!AT$7,$BE93-1,0)))</f>
        <v/>
      </c>
      <c r="AV92" s="91" t="str">
        <f ca="1">IF(SUM(OFFSET([1]Monthly!AV$7,$BE92,0):OFFSET([1]Monthly!AV$7,$BE93-1,0))=0,"",AVERAGE(OFFSET([1]Monthly!AV$7,$BE92,0):OFFSET([1]Monthly!AV$7,$BE93-1,0)))</f>
        <v/>
      </c>
      <c r="AW92" s="91" t="str">
        <f ca="1">IF(SUM(OFFSET([1]Monthly!AW$7,$BE92,0):OFFSET([1]Monthly!AW$7,$BE93-1,0))=0,"",AVERAGE(OFFSET([1]Monthly!AW$7,$BE92,0):OFFSET([1]Monthly!AW$7,$BE93-1,0)))</f>
        <v/>
      </c>
      <c r="AX92" s="91" t="str">
        <f ca="1">IF(SUM(OFFSET([1]Monthly!AX$7,$BE92,0):OFFSET([1]Monthly!AX$7,$BE93-1,0))=0,"",AVERAGE(OFFSET([1]Monthly!AX$7,$BE92,0):OFFSET([1]Monthly!AX$7,$BE93-1,0)))</f>
        <v/>
      </c>
      <c r="AY92" s="91" t="str">
        <f ca="1">IF(SUM(OFFSET([1]Monthly!AY$7,$BE92,0):OFFSET([1]Monthly!AY$7,$BE93-1,0))=0,"",AVERAGE(OFFSET([1]Monthly!AY$7,$BE92,0):OFFSET([1]Monthly!AY$7,$BE93-1,0)))</f>
        <v/>
      </c>
      <c r="AZ92" s="91" t="str">
        <f ca="1">IF(SUM(OFFSET([1]Monthly!AZ$7,$BE92,0):OFFSET([1]Monthly!AZ$7,$BE93-1,0))=0,"",AVERAGE(OFFSET([1]Monthly!AZ$7,$BE92,0):OFFSET([1]Monthly!AZ$7,$BE93-1,0)))</f>
        <v/>
      </c>
      <c r="BA92" s="91" t="str">
        <f ca="1">IF(SUM(OFFSET([1]Monthly!BA$7,$BE92,0):OFFSET([1]Monthly!BA$7,$BE93-1,0))=0,"",AVERAGE(OFFSET([1]Monthly!BA$7,$BE92,0):OFFSET([1]Monthly!BA$7,$BE93-1,0)))</f>
        <v/>
      </c>
      <c r="BB92" s="91">
        <f ca="1">IF(SUM(OFFSET([1]Monthly!BB$7,$BE92,0):OFFSET([1]Monthly!BB$7,$BE93-1,0))=0,"",AVERAGE(OFFSET([1]Monthly!BB$7,$BE92,0):OFFSET([1]Monthly!BB$7,$BE93-1,0)))</f>
        <v>165.15111111111111</v>
      </c>
      <c r="BE92" s="170">
        <f t="shared" si="1"/>
        <v>261</v>
      </c>
    </row>
    <row r="93" spans="1:57">
      <c r="A93" s="166">
        <v>40969</v>
      </c>
      <c r="B93" s="91">
        <v>220.05555555555554</v>
      </c>
      <c r="C93" s="91">
        <v>201.75</v>
      </c>
      <c r="D93" s="91">
        <v>213.04166666666666</v>
      </c>
      <c r="E93" s="91">
        <v>222.93819444444443</v>
      </c>
      <c r="F93" s="91">
        <v>211.61574074074073</v>
      </c>
      <c r="G93" s="91">
        <v>224.25</v>
      </c>
      <c r="H93" s="91" t="s">
        <v>28</v>
      </c>
      <c r="I93" s="167"/>
      <c r="J93" s="167"/>
      <c r="K93" s="167"/>
      <c r="L93" s="167"/>
      <c r="M93" s="167"/>
      <c r="N93" s="167"/>
      <c r="O93" s="167"/>
      <c r="P93" s="91">
        <v>207.14777777777775</v>
      </c>
      <c r="Q93" s="91">
        <v>229.35166666666666</v>
      </c>
      <c r="R93" s="167"/>
      <c r="S93" s="167"/>
      <c r="T93" s="167" t="s">
        <v>28</v>
      </c>
      <c r="U93" s="167">
        <v>145.01874999999998</v>
      </c>
      <c r="V93" s="167" t="s">
        <v>28</v>
      </c>
      <c r="W93" s="167">
        <v>140</v>
      </c>
      <c r="X93" s="167">
        <v>155.99472222222224</v>
      </c>
      <c r="Y93" s="167">
        <v>147.90875000000003</v>
      </c>
      <c r="Z93" s="91">
        <v>174.62438888888889</v>
      </c>
      <c r="AA93" s="91">
        <v>192.36072222222222</v>
      </c>
      <c r="AC93" s="91">
        <v>84.3</v>
      </c>
      <c r="AD93" s="91">
        <v>86.174999999999997</v>
      </c>
      <c r="AE93" s="91">
        <v>58.090277777777779</v>
      </c>
      <c r="AF93" s="91">
        <v>81</v>
      </c>
      <c r="AG93" s="91">
        <v>66.1111111111111</v>
      </c>
      <c r="AH93" s="91">
        <v>45.326388888888886</v>
      </c>
      <c r="AI93" s="91">
        <v>72.016666666666666</v>
      </c>
      <c r="AJ93" s="91">
        <v>64.857083333333335</v>
      </c>
      <c r="AK93" s="91">
        <v>52.996111111111112</v>
      </c>
      <c r="AL93" s="91" t="s">
        <v>28</v>
      </c>
      <c r="AM93" s="91" t="s">
        <v>28</v>
      </c>
      <c r="AN93" s="91" t="s">
        <v>28</v>
      </c>
      <c r="AO93" s="91">
        <f ca="1">IF(OR(SUM(OFFSET([1]Monthly!AO$7,$BE93,0):OFFSET([1]Monthly!AO$7,$BE94-1,0))=0,EOMONTH($A93,0)&gt;TODAY()),"",AVERAGE(OFFSET([1]Monthly!AO$7,$BE93,0):OFFSET([1]Monthly!AO$7,$BE94-1,0)))</f>
        <v>73.291666666666671</v>
      </c>
      <c r="AP93" s="91">
        <f ca="1">IF(OR(SUM(OFFSET([1]Monthly!AP$7,$BE93,0):OFFSET([1]Monthly!AP$7,$BE94-1,0))=0,EOMONTH($A93,0)&gt;TODAY()),"",AVERAGE(OFFSET([1]Monthly!AP$7,$BE93,0):OFFSET([1]Monthly!AP$7,$BE94-1,0)))</f>
        <v>69.166666666666671</v>
      </c>
      <c r="AQ93" s="91">
        <f ca="1">IF(OR(SUM(OFFSET([1]Monthly!AQ$7,$BE93,0):OFFSET([1]Monthly!AQ$7,$BE94-1,0))=0,EOMONTH($A93,0)&gt;TODAY()),"",AVERAGE(OFFSET([1]Monthly!AQ$7,$BE93,0):OFFSET([1]Monthly!AQ$7,$BE94-1,0)))</f>
        <v>57.916666666666664</v>
      </c>
      <c r="AR93" s="91">
        <f ca="1">IF(OR(SUM(OFFSET([1]Monthly!AR$7,$BE93,0):OFFSET([1]Monthly!AR$7,$BE94-1,0))=0,EOMONTH($A93,0)&gt;TODAY()),"",AVERAGE(OFFSET([1]Monthly!AR$7,$BE93,0):OFFSET([1]Monthly!AR$7,$BE94-1,0)))</f>
        <v>103.56430555555555</v>
      </c>
      <c r="AS93" s="91">
        <f ca="1">IF(OR(SUM(OFFSET([1]Monthly!AS$7,$BE93,0):OFFSET([1]Monthly!AS$7,$BE94-1,0))=0,EOMONTH($A93,0)&gt;TODAY()),"",AVERAGE(OFFSET([1]Monthly!AS$7,$BE93,0):OFFSET([1]Monthly!AS$7,$BE94-1,0)))</f>
        <v>98.092833333333331</v>
      </c>
      <c r="AT93" s="91" t="str">
        <f ca="1">IF(OR(SUM(OFFSET([1]Monthly!AT$7,$BE93,0):OFFSET([1]Monthly!AT$7,$BE94-1,0))=0,EOMONTH($A93,0)&gt;TODAY()),"",AVERAGE(OFFSET([1]Monthly!AT$7,$BE93,0):OFFSET([1]Monthly!AT$7,$BE94-1,0)))</f>
        <v/>
      </c>
      <c r="AV93" s="91" t="str">
        <f ca="1">IF(SUM(OFFSET([1]Monthly!AV$7,$BE93,0):OFFSET([1]Monthly!AV$7,$BE94-1,0))=0,"",AVERAGE(OFFSET([1]Monthly!AV$7,$BE93,0):OFFSET([1]Monthly!AV$7,$BE94-1,0)))</f>
        <v/>
      </c>
      <c r="AW93" s="91" t="str">
        <f ca="1">IF(SUM(OFFSET([1]Monthly!AW$7,$BE93,0):OFFSET([1]Monthly!AW$7,$BE94-1,0))=0,"",AVERAGE(OFFSET([1]Monthly!AW$7,$BE93,0):OFFSET([1]Monthly!AW$7,$BE94-1,0)))</f>
        <v/>
      </c>
      <c r="AX93" s="91" t="str">
        <f ca="1">IF(SUM(OFFSET([1]Monthly!AX$7,$BE93,0):OFFSET([1]Monthly!AX$7,$BE94-1,0))=0,"",AVERAGE(OFFSET([1]Monthly!AX$7,$BE93,0):OFFSET([1]Monthly!AX$7,$BE94-1,0)))</f>
        <v/>
      </c>
      <c r="AY93" s="91" t="str">
        <f ca="1">IF(SUM(OFFSET([1]Monthly!AY$7,$BE93,0):OFFSET([1]Monthly!AY$7,$BE94-1,0))=0,"",AVERAGE(OFFSET([1]Monthly!AY$7,$BE93,0):OFFSET([1]Monthly!AY$7,$BE94-1,0)))</f>
        <v/>
      </c>
      <c r="AZ93" s="91" t="str">
        <f ca="1">IF(SUM(OFFSET([1]Monthly!AZ$7,$BE93,0):OFFSET([1]Monthly!AZ$7,$BE94-1,0))=0,"",AVERAGE(OFFSET([1]Monthly!AZ$7,$BE93,0):OFFSET([1]Monthly!AZ$7,$BE94-1,0)))</f>
        <v/>
      </c>
      <c r="BA93" s="91" t="str">
        <f ca="1">IF(SUM(OFFSET([1]Monthly!BA$7,$BE93,0):OFFSET([1]Monthly!BA$7,$BE94-1,0))=0,"",AVERAGE(OFFSET([1]Monthly!BA$7,$BE93,0):OFFSET([1]Monthly!BA$7,$BE94-1,0)))</f>
        <v/>
      </c>
      <c r="BB93" s="91">
        <f ca="1">IF(SUM(OFFSET([1]Monthly!BB$7,$BE93,0):OFFSET([1]Monthly!BB$7,$BE94-1,0))=0,"",AVERAGE(OFFSET([1]Monthly!BB$7,$BE93,0):OFFSET([1]Monthly!BB$7,$BE94-1,0)))</f>
        <v>147.98500000000001</v>
      </c>
      <c r="BE93" s="170">
        <f t="shared" si="1"/>
        <v>264</v>
      </c>
    </row>
    <row r="94" spans="1:57">
      <c r="A94" s="166">
        <v>41061</v>
      </c>
      <c r="B94" s="91">
        <v>172.55833333333331</v>
      </c>
      <c r="C94" s="91">
        <v>177.54305555555553</v>
      </c>
      <c r="D94" s="91">
        <v>192.99647222222222</v>
      </c>
      <c r="E94" s="91">
        <v>154.48250000000002</v>
      </c>
      <c r="F94" s="91">
        <v>181.03262037037038</v>
      </c>
      <c r="G94" s="91">
        <v>128</v>
      </c>
      <c r="H94" s="91" t="s">
        <v>28</v>
      </c>
      <c r="I94" s="167"/>
      <c r="J94" s="167"/>
      <c r="K94" s="167"/>
      <c r="L94" s="167"/>
      <c r="M94" s="167"/>
      <c r="N94" s="167"/>
      <c r="O94" s="167"/>
      <c r="P94" s="91">
        <v>185.12569444444446</v>
      </c>
      <c r="Q94" s="91">
        <v>203.08033333333333</v>
      </c>
      <c r="R94" s="167"/>
      <c r="S94" s="167"/>
      <c r="T94" s="167" t="s">
        <v>28</v>
      </c>
      <c r="U94" s="167">
        <v>126.35000000000001</v>
      </c>
      <c r="V94" s="167" t="s">
        <v>28</v>
      </c>
      <c r="W94" s="167">
        <v>150.91666666666666</v>
      </c>
      <c r="X94" s="167">
        <v>142.22749999999999</v>
      </c>
      <c r="Y94" s="167">
        <v>145.79386111111111</v>
      </c>
      <c r="Z94" s="91">
        <v>161.46066666666667</v>
      </c>
      <c r="AA94" s="91">
        <v>181.55644444444442</v>
      </c>
      <c r="AC94" s="91">
        <v>64.533333333333331</v>
      </c>
      <c r="AD94" s="91">
        <v>64.11666666666666</v>
      </c>
      <c r="AE94" s="91">
        <v>43.227777777777781</v>
      </c>
      <c r="AF94" s="91">
        <v>70.68472222222222</v>
      </c>
      <c r="AG94" s="91">
        <v>60.072222222222223</v>
      </c>
      <c r="AH94" s="91">
        <v>43.44444444444445</v>
      </c>
      <c r="AI94" s="91">
        <v>54.851689814814812</v>
      </c>
      <c r="AJ94" s="91">
        <v>45.76</v>
      </c>
      <c r="AK94" s="91">
        <v>37.308749999999996</v>
      </c>
      <c r="AL94" s="91" t="s">
        <v>28</v>
      </c>
      <c r="AM94" s="91" t="s">
        <v>28</v>
      </c>
      <c r="AN94" s="91" t="s">
        <v>28</v>
      </c>
      <c r="AO94" s="91">
        <f ca="1">IF(OR(SUM(OFFSET([1]Monthly!AO$7,$BE94,0):OFFSET([1]Monthly!AO$7,$BE95-1,0))=0,EOMONTH($A94,0)&gt;TODAY()),"",AVERAGE(OFFSET([1]Monthly!AO$7,$BE94,0):OFFSET([1]Monthly!AO$7,$BE95-1,0)))</f>
        <v>55.541666666666664</v>
      </c>
      <c r="AP94" s="91">
        <f ca="1">IF(OR(SUM(OFFSET([1]Monthly!AP$7,$BE94,0):OFFSET([1]Monthly!AP$7,$BE95-1,0))=0,EOMONTH($A94,0)&gt;TODAY()),"",AVERAGE(OFFSET([1]Monthly!AP$7,$BE94,0):OFFSET([1]Monthly!AP$7,$BE95-1,0)))</f>
        <v>56.771666666666668</v>
      </c>
      <c r="AQ94" s="91">
        <f ca="1">IF(OR(SUM(OFFSET([1]Monthly!AQ$7,$BE94,0):OFFSET([1]Monthly!AQ$7,$BE95-1,0))=0,EOMONTH($A94,0)&gt;TODAY()),"",AVERAGE(OFFSET([1]Monthly!AQ$7,$BE94,0):OFFSET([1]Monthly!AQ$7,$BE95-1,0)))</f>
        <v>36.625</v>
      </c>
      <c r="AR94" s="91">
        <f ca="1">IF(OR(SUM(OFFSET([1]Monthly!AR$7,$BE94,0):OFFSET([1]Monthly!AR$7,$BE95-1,0))=0,EOMONTH($A94,0)&gt;TODAY()),"",AVERAGE(OFFSET([1]Monthly!AR$7,$BE94,0):OFFSET([1]Monthly!AR$7,$BE95-1,0)))</f>
        <v>80.384694444444463</v>
      </c>
      <c r="AS94" s="91">
        <f ca="1">IF(OR(SUM(OFFSET([1]Monthly!AS$7,$BE94,0):OFFSET([1]Monthly!AS$7,$BE95-1,0))=0,EOMONTH($A94,0)&gt;TODAY()),"",AVERAGE(OFFSET([1]Monthly!AS$7,$BE94,0):OFFSET([1]Monthly!AS$7,$BE95-1,0)))</f>
        <v>70.047874999999991</v>
      </c>
      <c r="AT94" s="91" t="str">
        <f ca="1">IF(OR(SUM(OFFSET([1]Monthly!AT$7,$BE94,0):OFFSET([1]Monthly!AT$7,$BE95-1,0))=0,EOMONTH($A94,0)&gt;TODAY()),"",AVERAGE(OFFSET([1]Monthly!AT$7,$BE94,0):OFFSET([1]Monthly!AT$7,$BE95-1,0)))</f>
        <v/>
      </c>
      <c r="AV94" s="91" t="str">
        <f ca="1">IF(SUM(OFFSET([1]Monthly!AV$7,$BE94,0):OFFSET([1]Monthly!AV$7,$BE95-1,0))=0,"",AVERAGE(OFFSET([1]Monthly!AV$7,$BE94,0):OFFSET([1]Monthly!AV$7,$BE95-1,0)))</f>
        <v/>
      </c>
      <c r="AW94" s="91" t="str">
        <f ca="1">IF(SUM(OFFSET([1]Monthly!AW$7,$BE94,0):OFFSET([1]Monthly!AW$7,$BE95-1,0))=0,"",AVERAGE(OFFSET([1]Monthly!AW$7,$BE94,0):OFFSET([1]Monthly!AW$7,$BE95-1,0)))</f>
        <v/>
      </c>
      <c r="AX94" s="91" t="str">
        <f ca="1">IF(SUM(OFFSET([1]Monthly!AX$7,$BE94,0):OFFSET([1]Monthly!AX$7,$BE95-1,0))=0,"",AVERAGE(OFFSET([1]Monthly!AX$7,$BE94,0):OFFSET([1]Monthly!AX$7,$BE95-1,0)))</f>
        <v/>
      </c>
      <c r="AY94" s="91" t="str">
        <f ca="1">IF(SUM(OFFSET([1]Monthly!AY$7,$BE94,0):OFFSET([1]Monthly!AY$7,$BE95-1,0))=0,"",AVERAGE(OFFSET([1]Monthly!AY$7,$BE94,0):OFFSET([1]Monthly!AY$7,$BE95-1,0)))</f>
        <v/>
      </c>
      <c r="AZ94" s="91" t="str">
        <f ca="1">IF(SUM(OFFSET([1]Monthly!AZ$7,$BE94,0):OFFSET([1]Monthly!AZ$7,$BE95-1,0))=0,"",AVERAGE(OFFSET([1]Monthly!AZ$7,$BE94,0):OFFSET([1]Monthly!AZ$7,$BE95-1,0)))</f>
        <v/>
      </c>
      <c r="BA94" s="91" t="str">
        <f ca="1">IF(SUM(OFFSET([1]Monthly!BA$7,$BE94,0):OFFSET([1]Monthly!BA$7,$BE95-1,0))=0,"",AVERAGE(OFFSET([1]Monthly!BA$7,$BE94,0):OFFSET([1]Monthly!BA$7,$BE95-1,0)))</f>
        <v/>
      </c>
      <c r="BB94" s="91">
        <f ca="1">IF(SUM(OFFSET([1]Monthly!BB$7,$BE94,0):OFFSET([1]Monthly!BB$7,$BE95-1,0))=0,"",AVERAGE(OFFSET([1]Monthly!BB$7,$BE94,0):OFFSET([1]Monthly!BB$7,$BE95-1,0)))</f>
        <v>144.10666666666668</v>
      </c>
      <c r="BE94" s="170">
        <f t="shared" si="1"/>
        <v>267</v>
      </c>
    </row>
    <row r="95" spans="1:57">
      <c r="A95" s="166">
        <v>41153</v>
      </c>
      <c r="B95" s="91">
        <v>104.11666666666667</v>
      </c>
      <c r="C95" s="91">
        <v>101.10416666666667</v>
      </c>
      <c r="D95" s="91">
        <v>96.298287037037028</v>
      </c>
      <c r="E95" s="91">
        <v>102.27902777777776</v>
      </c>
      <c r="F95" s="91">
        <v>100.50637345679013</v>
      </c>
      <c r="G95" s="91">
        <v>108.08333333333333</v>
      </c>
      <c r="H95" s="91" t="s">
        <v>28</v>
      </c>
      <c r="I95" s="167"/>
      <c r="J95" s="167"/>
      <c r="K95" s="167"/>
      <c r="L95" s="167"/>
      <c r="M95" s="167"/>
      <c r="N95" s="167"/>
      <c r="O95" s="167"/>
      <c r="P95" s="91">
        <v>132.58591666666666</v>
      </c>
      <c r="Q95" s="91">
        <v>143.70988888888888</v>
      </c>
      <c r="R95" s="167"/>
      <c r="S95" s="167"/>
      <c r="T95" s="167" t="s">
        <v>28</v>
      </c>
      <c r="U95" s="167">
        <v>91.769444444444446</v>
      </c>
      <c r="V95" s="167" t="s">
        <v>28</v>
      </c>
      <c r="W95" s="167">
        <v>89</v>
      </c>
      <c r="X95" s="167">
        <v>94.517866666666677</v>
      </c>
      <c r="Y95" s="167">
        <v>101.82428703703704</v>
      </c>
      <c r="Z95" s="91">
        <v>114.05441666666665</v>
      </c>
      <c r="AA95" s="91">
        <v>125.89152777777777</v>
      </c>
      <c r="AC95" s="91">
        <v>52.558333333333337</v>
      </c>
      <c r="AD95" s="91">
        <v>54.411111111111119</v>
      </c>
      <c r="AE95" s="91">
        <v>33.633333333333333</v>
      </c>
      <c r="AF95" s="91">
        <v>48.566666666666663</v>
      </c>
      <c r="AG95" s="91">
        <v>40.75416666666667</v>
      </c>
      <c r="AH95" s="91">
        <v>35.0625</v>
      </c>
      <c r="AI95" s="91">
        <v>39.521388888888886</v>
      </c>
      <c r="AJ95" s="91">
        <v>34.465555555555561</v>
      </c>
      <c r="AK95" s="91">
        <v>22.136666666666667</v>
      </c>
      <c r="AL95" s="91" t="s">
        <v>28</v>
      </c>
      <c r="AM95" s="91" t="s">
        <v>28</v>
      </c>
      <c r="AN95" s="91" t="s">
        <v>28</v>
      </c>
      <c r="AO95" s="91">
        <f ca="1">IF(OR(SUM(OFFSET([1]Monthly!AO$7,$BE95,0):OFFSET([1]Monthly!AO$7,$BE96-1,0))=0,EOMONTH($A95,0)&gt;TODAY()),"",AVERAGE(OFFSET([1]Monthly!AO$7,$BE95,0):OFFSET([1]Monthly!AO$7,$BE96-1,0)))</f>
        <v>36.618888888888883</v>
      </c>
      <c r="AP95" s="91">
        <f ca="1">IF(OR(SUM(OFFSET([1]Monthly!AP$7,$BE95,0):OFFSET([1]Monthly!AP$7,$BE96-1,0))=0,EOMONTH($A95,0)&gt;TODAY()),"",AVERAGE(OFFSET([1]Monthly!AP$7,$BE95,0):OFFSET([1]Monthly!AP$7,$BE96-1,0)))</f>
        <v>34.69444444444445</v>
      </c>
      <c r="AQ95" s="91">
        <f ca="1">IF(OR(SUM(OFFSET([1]Monthly!AQ$7,$BE95,0):OFFSET([1]Monthly!AQ$7,$BE96-1,0))=0,EOMONTH($A95,0)&gt;TODAY()),"",AVERAGE(OFFSET([1]Monthly!AQ$7,$BE95,0):OFFSET([1]Monthly!AQ$7,$BE96-1,0)))</f>
        <v>24.805555555555557</v>
      </c>
      <c r="AR95" s="91">
        <f ca="1">IF(OR(SUM(OFFSET([1]Monthly!AR$7,$BE95,0):OFFSET([1]Monthly!AR$7,$BE96-1,0))=0,EOMONTH($A95,0)&gt;TODAY()),"",AVERAGE(OFFSET([1]Monthly!AR$7,$BE95,0):OFFSET([1]Monthly!AR$7,$BE96-1,0)))</f>
        <v>73.932388888888894</v>
      </c>
      <c r="AS95" s="91">
        <f ca="1">IF(OR(SUM(OFFSET([1]Monthly!AS$7,$BE95,0):OFFSET([1]Monthly!AS$7,$BE96-1,0))=0,EOMONTH($A95,0)&gt;TODAY()),"",AVERAGE(OFFSET([1]Monthly!AS$7,$BE95,0):OFFSET([1]Monthly!AS$7,$BE96-1,0)))</f>
        <v>65.434145833333332</v>
      </c>
      <c r="AT95" s="91">
        <f ca="1">IF(OR(SUM(OFFSET([1]Monthly!AT$7,$BE95,0):OFFSET([1]Monthly!AT$7,$BE96-1,0))=0,EOMONTH($A95,0)&gt;TODAY()),"",AVERAGE(OFFSET([1]Monthly!AT$7,$BE95,0):OFFSET([1]Monthly!AT$7,$BE96-1,0)))</f>
        <v>47.727499999999999</v>
      </c>
      <c r="AV95" s="91" t="str">
        <f ca="1">IF(SUM(OFFSET([1]Monthly!AV$7,$BE95,0):OFFSET([1]Monthly!AV$7,$BE96-1,0))=0,"",AVERAGE(OFFSET([1]Monthly!AV$7,$BE95,0):OFFSET([1]Monthly!AV$7,$BE96-1,0)))</f>
        <v/>
      </c>
      <c r="AW95" s="91" t="str">
        <f ca="1">IF(SUM(OFFSET([1]Monthly!AW$7,$BE95,0):OFFSET([1]Monthly!AW$7,$BE96-1,0))=0,"",AVERAGE(OFFSET([1]Monthly!AW$7,$BE95,0):OFFSET([1]Monthly!AW$7,$BE96-1,0)))</f>
        <v/>
      </c>
      <c r="AX95" s="91" t="str">
        <f ca="1">IF(SUM(OFFSET([1]Monthly!AX$7,$BE95,0):OFFSET([1]Monthly!AX$7,$BE96-1,0))=0,"",AVERAGE(OFFSET([1]Monthly!AX$7,$BE95,0):OFFSET([1]Monthly!AX$7,$BE96-1,0)))</f>
        <v/>
      </c>
      <c r="AY95" s="91" t="str">
        <f ca="1">IF(SUM(OFFSET([1]Monthly!AY$7,$BE95,0):OFFSET([1]Monthly!AY$7,$BE96-1,0))=0,"",AVERAGE(OFFSET([1]Monthly!AY$7,$BE95,0):OFFSET([1]Monthly!AY$7,$BE96-1,0)))</f>
        <v/>
      </c>
      <c r="AZ95" s="91" t="str">
        <f ca="1">IF(SUM(OFFSET([1]Monthly!AZ$7,$BE95,0):OFFSET([1]Monthly!AZ$7,$BE96-1,0))=0,"",AVERAGE(OFFSET([1]Monthly!AZ$7,$BE95,0):OFFSET([1]Monthly!AZ$7,$BE96-1,0)))</f>
        <v/>
      </c>
      <c r="BA95" s="91" t="str">
        <f ca="1">IF(SUM(OFFSET([1]Monthly!BA$7,$BE95,0):OFFSET([1]Monthly!BA$7,$BE96-1,0))=0,"",AVERAGE(OFFSET([1]Monthly!BA$7,$BE95,0):OFFSET([1]Monthly!BA$7,$BE96-1,0)))</f>
        <v/>
      </c>
      <c r="BB95" s="91">
        <f ca="1">IF(SUM(OFFSET([1]Monthly!BB$7,$BE95,0):OFFSET([1]Monthly!BB$7,$BE96-1,0))=0,"",AVERAGE(OFFSET([1]Monthly!BB$7,$BE95,0):OFFSET([1]Monthly!BB$7,$BE96-1,0)))</f>
        <v>99.612499999999997</v>
      </c>
      <c r="BE95" s="170">
        <f t="shared" si="1"/>
        <v>270</v>
      </c>
    </row>
    <row r="96" spans="1:57">
      <c r="A96" s="166">
        <v>41244</v>
      </c>
      <c r="B96" s="91">
        <v>107.47222222222223</v>
      </c>
      <c r="C96" s="91">
        <v>98.277777777777771</v>
      </c>
      <c r="D96" s="91">
        <v>101.4575925925926</v>
      </c>
      <c r="E96" s="91">
        <v>108.6132962962963</v>
      </c>
      <c r="F96" s="91">
        <v>102.40253086419754</v>
      </c>
      <c r="G96" s="91">
        <v>112.04166666666667</v>
      </c>
      <c r="H96" s="91" t="s">
        <v>28</v>
      </c>
      <c r="I96" s="167"/>
      <c r="J96" s="167"/>
      <c r="K96" s="167"/>
      <c r="L96" s="167"/>
      <c r="M96" s="167"/>
      <c r="N96" s="167"/>
      <c r="O96" s="167"/>
      <c r="P96" s="91">
        <v>233.92</v>
      </c>
      <c r="Q96" s="91">
        <v>149.10569444444445</v>
      </c>
      <c r="R96" s="167"/>
      <c r="S96" s="167"/>
      <c r="T96" s="167" t="s">
        <v>28</v>
      </c>
      <c r="U96" s="167">
        <v>89.411111111111111</v>
      </c>
      <c r="V96" s="167" t="s">
        <v>28</v>
      </c>
      <c r="W96" s="167">
        <v>115</v>
      </c>
      <c r="X96" s="167">
        <v>90.171333333333337</v>
      </c>
      <c r="Y96" s="167">
        <v>94.894444444444446</v>
      </c>
      <c r="Z96" s="91" t="s">
        <v>28</v>
      </c>
      <c r="AA96" s="91">
        <v>143.26763888888891</v>
      </c>
      <c r="AC96" s="91">
        <v>55.744444444444447</v>
      </c>
      <c r="AD96" s="91">
        <v>58.6</v>
      </c>
      <c r="AE96" s="91">
        <v>36.833333333333336</v>
      </c>
      <c r="AF96" s="91">
        <v>44.766666666666673</v>
      </c>
      <c r="AG96" s="91">
        <v>34.027777777777771</v>
      </c>
      <c r="AH96" s="91">
        <v>27</v>
      </c>
      <c r="AI96" s="91">
        <v>40.242083333333333</v>
      </c>
      <c r="AJ96" s="91">
        <v>29.202222222222222</v>
      </c>
      <c r="AK96" s="91">
        <v>22.252222222222219</v>
      </c>
      <c r="AL96" s="91" t="s">
        <v>28</v>
      </c>
      <c r="AM96" s="91" t="s">
        <v>28</v>
      </c>
      <c r="AN96" s="91" t="s">
        <v>28</v>
      </c>
      <c r="AO96" s="91">
        <f ca="1">IF(OR(SUM(OFFSET([1]Monthly!AO$7,$BE96,0):OFFSET([1]Monthly!AO$7,$BE97-1,0))=0,EOMONTH($A96,0)&gt;TODAY()),"",AVERAGE(OFFSET([1]Monthly!AO$7,$BE96,0):OFFSET([1]Monthly!AO$7,$BE97-1,0)))</f>
        <v>35.541666666666664</v>
      </c>
      <c r="AP96" s="91">
        <f ca="1">IF(OR(SUM(OFFSET([1]Monthly!AP$7,$BE96,0):OFFSET([1]Monthly!AP$7,$BE97-1,0))=0,EOMONTH($A96,0)&gt;TODAY()),"",AVERAGE(OFFSET([1]Monthly!AP$7,$BE96,0):OFFSET([1]Monthly!AP$7,$BE97-1,0)))</f>
        <v>34.452777777777776</v>
      </c>
      <c r="AQ96" s="91">
        <f ca="1">IF(OR(SUM(OFFSET([1]Monthly!AQ$7,$BE96,0):OFFSET([1]Monthly!AQ$7,$BE97-1,0))=0,EOMONTH($A96,0)&gt;TODAY()),"",AVERAGE(OFFSET([1]Monthly!AQ$7,$BE96,0):OFFSET([1]Monthly!AQ$7,$BE97-1,0)))</f>
        <v>25.208333333333332</v>
      </c>
      <c r="AR96" s="91">
        <f ca="1">IF(OR(SUM(OFFSET([1]Monthly!AR$7,$BE96,0):OFFSET([1]Monthly!AR$7,$BE97-1,0))=0,EOMONTH($A96,0)&gt;TODAY()),"",AVERAGE(OFFSET([1]Monthly!AR$7,$BE96,0):OFFSET([1]Monthly!AR$7,$BE97-1,0)))</f>
        <v>77.045111111111126</v>
      </c>
      <c r="AS96" s="91">
        <f ca="1">IF(OR(SUM(OFFSET([1]Monthly!AS$7,$BE96,0):OFFSET([1]Monthly!AS$7,$BE97-1,0))=0,EOMONTH($A96,0)&gt;TODAY()),"",AVERAGE(OFFSET([1]Monthly!AS$7,$BE96,0):OFFSET([1]Monthly!AS$7,$BE97-1,0)))</f>
        <v>61.164666666666669</v>
      </c>
      <c r="AT96" s="91">
        <f ca="1">IF(OR(SUM(OFFSET([1]Monthly!AT$7,$BE96,0):OFFSET([1]Monthly!AT$7,$BE97-1,0))=0,EOMONTH($A96,0)&gt;TODAY()),"",AVERAGE(OFFSET([1]Monthly!AT$7,$BE96,0):OFFSET([1]Monthly!AT$7,$BE97-1,0)))</f>
        <v>49.528958333333328</v>
      </c>
      <c r="AV96" s="91" t="str">
        <f ca="1">IF(SUM(OFFSET([1]Monthly!AV$7,$BE96,0):OFFSET([1]Monthly!AV$7,$BE97-1,0))=0,"",AVERAGE(OFFSET([1]Monthly!AV$7,$BE96,0):OFFSET([1]Monthly!AV$7,$BE97-1,0)))</f>
        <v/>
      </c>
      <c r="AW96" s="91" t="str">
        <f ca="1">IF(SUM(OFFSET([1]Monthly!AW$7,$BE96,0):OFFSET([1]Monthly!AW$7,$BE97-1,0))=0,"",AVERAGE(OFFSET([1]Monthly!AW$7,$BE96,0):OFFSET([1]Monthly!AW$7,$BE97-1,0)))</f>
        <v/>
      </c>
      <c r="AX96" s="91" t="str">
        <f ca="1">IF(SUM(OFFSET([1]Monthly!AX$7,$BE96,0):OFFSET([1]Monthly!AX$7,$BE97-1,0))=0,"",AVERAGE(OFFSET([1]Monthly!AX$7,$BE96,0):OFFSET([1]Monthly!AX$7,$BE97-1,0)))</f>
        <v/>
      </c>
      <c r="AY96" s="91" t="str">
        <f ca="1">IF(SUM(OFFSET([1]Monthly!AY$7,$BE96,0):OFFSET([1]Monthly!AY$7,$BE97-1,0))=0,"",AVERAGE(OFFSET([1]Monthly!AY$7,$BE96,0):OFFSET([1]Monthly!AY$7,$BE97-1,0)))</f>
        <v/>
      </c>
      <c r="AZ96" s="91" t="str">
        <f ca="1">IF(SUM(OFFSET([1]Monthly!AZ$7,$BE96,0):OFFSET([1]Monthly!AZ$7,$BE97-1,0))=0,"",AVERAGE(OFFSET([1]Monthly!AZ$7,$BE96,0):OFFSET([1]Monthly!AZ$7,$BE97-1,0)))</f>
        <v/>
      </c>
      <c r="BA96" s="91" t="str">
        <f ca="1">IF(SUM(OFFSET([1]Monthly!BA$7,$BE96,0):OFFSET([1]Monthly!BA$7,$BE97-1,0))=0,"",AVERAGE(OFFSET([1]Monthly!BA$7,$BE96,0):OFFSET([1]Monthly!BA$7,$BE97-1,0)))</f>
        <v/>
      </c>
      <c r="BB96" s="91">
        <f ca="1">IF(SUM(OFFSET([1]Monthly!BB$7,$BE96,0):OFFSET([1]Monthly!BB$7,$BE97-1,0))=0,"",AVERAGE(OFFSET([1]Monthly!BB$7,$BE96,0):OFFSET([1]Monthly!BB$7,$BE97-1,0)))</f>
        <v>95.19283333333334</v>
      </c>
      <c r="BE96" s="170">
        <f t="shared" si="1"/>
        <v>273</v>
      </c>
    </row>
    <row r="97" spans="1:57">
      <c r="A97" s="166">
        <v>41334</v>
      </c>
      <c r="B97" s="91">
        <v>142.70833333333334</v>
      </c>
      <c r="C97" s="91">
        <v>162.33333333333334</v>
      </c>
      <c r="D97" s="91">
        <v>141.7222222222222</v>
      </c>
      <c r="E97" s="91">
        <v>132.95416666666668</v>
      </c>
      <c r="F97" s="91">
        <v>148.9212962962963</v>
      </c>
      <c r="G97" s="91" t="s">
        <v>28</v>
      </c>
      <c r="H97" s="91" t="s">
        <v>28</v>
      </c>
      <c r="I97" s="167"/>
      <c r="J97" s="167"/>
      <c r="K97" s="167"/>
      <c r="L97" s="167"/>
      <c r="M97" s="167"/>
      <c r="N97" s="167"/>
      <c r="O97" s="167"/>
      <c r="P97" s="91">
        <v>154.95305555555555</v>
      </c>
      <c r="Q97" s="91">
        <v>188.22747222222222</v>
      </c>
      <c r="R97" s="167"/>
      <c r="S97" s="167"/>
      <c r="T97" s="167" t="s">
        <v>28</v>
      </c>
      <c r="U97" s="167">
        <v>107.28125</v>
      </c>
      <c r="V97" s="167" t="s">
        <v>28</v>
      </c>
      <c r="W97" s="167">
        <v>121.25</v>
      </c>
      <c r="X97" s="167">
        <v>103</v>
      </c>
      <c r="Y97" s="167">
        <v>107.73866666666667</v>
      </c>
      <c r="Z97" s="91">
        <v>132.45861111111111</v>
      </c>
      <c r="AA97" s="91">
        <v>171.28444444444446</v>
      </c>
      <c r="AC97" s="91">
        <v>56.625</v>
      </c>
      <c r="AD97" s="91">
        <v>58.4375</v>
      </c>
      <c r="AE97" s="91">
        <v>39.097222222222221</v>
      </c>
      <c r="AF97" s="91">
        <v>54.597222222222229</v>
      </c>
      <c r="AG97" s="91">
        <v>36.722222222222221</v>
      </c>
      <c r="AH97" s="91">
        <v>25.5</v>
      </c>
      <c r="AI97" s="91">
        <v>42.458083333333327</v>
      </c>
      <c r="AJ97" s="91">
        <v>35.143694444444449</v>
      </c>
      <c r="AK97" s="91">
        <v>20.166666666666664</v>
      </c>
      <c r="AL97" s="91" t="s">
        <v>28</v>
      </c>
      <c r="AM97" s="91" t="s">
        <v>28</v>
      </c>
      <c r="AN97" s="91" t="s">
        <v>28</v>
      </c>
      <c r="AO97" s="91">
        <f ca="1">IF(OR(SUM(OFFSET([1]Monthly!AO$7,$BE97,0):OFFSET([1]Monthly!AO$7,$BE98-1,0))=0,EOMONTH($A97,0)&gt;TODAY()),"",AVERAGE(OFFSET([1]Monthly!AO$7,$BE97,0):OFFSET([1]Monthly!AO$7,$BE98-1,0)))</f>
        <v>39.21</v>
      </c>
      <c r="AP97" s="91">
        <f ca="1">IF(OR(SUM(OFFSET([1]Monthly!AP$7,$BE97,0):OFFSET([1]Monthly!AP$7,$BE98-1,0))=0,EOMONTH($A97,0)&gt;TODAY()),"",AVERAGE(OFFSET([1]Monthly!AP$7,$BE97,0):OFFSET([1]Monthly!AP$7,$BE98-1,0)))</f>
        <v>41.333333333333336</v>
      </c>
      <c r="AQ97" s="91">
        <f ca="1">IF(OR(SUM(OFFSET([1]Monthly!AQ$7,$BE97,0):OFFSET([1]Monthly!AQ$7,$BE98-1,0))=0,EOMONTH($A97,0)&gt;TODAY()),"",AVERAGE(OFFSET([1]Monthly!AQ$7,$BE97,0):OFFSET([1]Monthly!AQ$7,$BE98-1,0)))</f>
        <v>26.666666666666668</v>
      </c>
      <c r="AR97" s="91">
        <f ca="1">IF(OR(SUM(OFFSET([1]Monthly!AR$7,$BE97,0):OFFSET([1]Monthly!AR$7,$BE98-1,0))=0,EOMONTH($A97,0)&gt;TODAY()),"",AVERAGE(OFFSET([1]Monthly!AR$7,$BE97,0):OFFSET([1]Monthly!AR$7,$BE98-1,0)))</f>
        <v>80.035791666666668</v>
      </c>
      <c r="AS97" s="91">
        <f ca="1">IF(OR(SUM(OFFSET([1]Monthly!AS$7,$BE97,0):OFFSET([1]Monthly!AS$7,$BE98-1,0))=0,EOMONTH($A97,0)&gt;TODAY()),"",AVERAGE(OFFSET([1]Monthly!AS$7,$BE97,0):OFFSET([1]Monthly!AS$7,$BE98-1,0)))</f>
        <v>62.558981481481474</v>
      </c>
      <c r="AT97" s="91">
        <f ca="1">IF(OR(SUM(OFFSET([1]Monthly!AT$7,$BE97,0):OFFSET([1]Monthly!AT$7,$BE98-1,0))=0,EOMONTH($A97,0)&gt;TODAY()),"",AVERAGE(OFFSET([1]Monthly!AT$7,$BE97,0):OFFSET([1]Monthly!AT$7,$BE98-1,0)))</f>
        <v>46.354131944444447</v>
      </c>
      <c r="AV97" s="91" t="str">
        <f ca="1">IF(SUM(OFFSET([1]Monthly!AV$7,$BE97,0):OFFSET([1]Monthly!AV$7,$BE98-1,0))=0,"",AVERAGE(OFFSET([1]Monthly!AV$7,$BE97,0):OFFSET([1]Monthly!AV$7,$BE98-1,0)))</f>
        <v/>
      </c>
      <c r="AW97" s="91" t="str">
        <f ca="1">IF(SUM(OFFSET([1]Monthly!AW$7,$BE97,0):OFFSET([1]Monthly!AW$7,$BE98-1,0))=0,"",AVERAGE(OFFSET([1]Monthly!AW$7,$BE97,0):OFFSET([1]Monthly!AW$7,$BE98-1,0)))</f>
        <v/>
      </c>
      <c r="AX97" s="91" t="str">
        <f ca="1">IF(SUM(OFFSET([1]Monthly!AX$7,$BE97,0):OFFSET([1]Monthly!AX$7,$BE98-1,0))=0,"",AVERAGE(OFFSET([1]Monthly!AX$7,$BE97,0):OFFSET([1]Monthly!AX$7,$BE98-1,0)))</f>
        <v/>
      </c>
      <c r="AY97" s="91" t="str">
        <f ca="1">IF(SUM(OFFSET([1]Monthly!AY$7,$BE97,0):OFFSET([1]Monthly!AY$7,$BE98-1,0))=0,"",AVERAGE(OFFSET([1]Monthly!AY$7,$BE97,0):OFFSET([1]Monthly!AY$7,$BE98-1,0)))</f>
        <v/>
      </c>
      <c r="AZ97" s="91" t="str">
        <f ca="1">IF(SUM(OFFSET([1]Monthly!AZ$7,$BE97,0):OFFSET([1]Monthly!AZ$7,$BE98-1,0))=0,"",AVERAGE(OFFSET([1]Monthly!AZ$7,$BE97,0):OFFSET([1]Monthly!AZ$7,$BE98-1,0)))</f>
        <v/>
      </c>
      <c r="BA97" s="91" t="str">
        <f ca="1">IF(SUM(OFFSET([1]Monthly!BA$7,$BE97,0):OFFSET([1]Monthly!BA$7,$BE98-1,0))=0,"",AVERAGE(OFFSET([1]Monthly!BA$7,$BE97,0):OFFSET([1]Monthly!BA$7,$BE98-1,0)))</f>
        <v/>
      </c>
      <c r="BB97" s="91">
        <f ca="1">IF(SUM(OFFSET([1]Monthly!BB$7,$BE97,0):OFFSET([1]Monthly!BB$7,$BE98-1,0))=0,"",AVERAGE(OFFSET([1]Monthly!BB$7,$BE97,0):OFFSET([1]Monthly!BB$7,$BE98-1,0)))</f>
        <v>108.18072222222223</v>
      </c>
      <c r="BE97" s="170">
        <f t="shared" si="1"/>
        <v>276</v>
      </c>
    </row>
    <row r="98" spans="1:57">
      <c r="A98" s="166">
        <v>41426</v>
      </c>
      <c r="B98" s="91">
        <v>109.76666666666667</v>
      </c>
      <c r="C98" s="91">
        <v>114.43333333333334</v>
      </c>
      <c r="D98" s="91">
        <v>117.09628703703703</v>
      </c>
      <c r="E98" s="91">
        <v>113.34666666666666</v>
      </c>
      <c r="F98" s="91">
        <v>114.42206481481482</v>
      </c>
      <c r="G98" s="91">
        <v>108.875</v>
      </c>
      <c r="H98" s="91" t="s">
        <v>28</v>
      </c>
      <c r="I98" s="167"/>
      <c r="J98" s="167"/>
      <c r="K98" s="167"/>
      <c r="L98" s="167"/>
      <c r="M98" s="167"/>
      <c r="N98" s="167"/>
      <c r="O98" s="167"/>
      <c r="P98" s="91" t="s">
        <v>28</v>
      </c>
      <c r="Q98" s="91">
        <v>167.78838888888887</v>
      </c>
      <c r="R98" s="167"/>
      <c r="S98" s="167"/>
      <c r="T98" s="167" t="s">
        <v>28</v>
      </c>
      <c r="U98" s="167">
        <v>91.416666666666671</v>
      </c>
      <c r="V98" s="167" t="s">
        <v>28</v>
      </c>
      <c r="W98" s="167">
        <v>77.75</v>
      </c>
      <c r="X98" s="167">
        <v>109.11375</v>
      </c>
      <c r="Y98" s="167">
        <v>113.78391666666668</v>
      </c>
      <c r="Z98" s="91" t="s">
        <v>28</v>
      </c>
      <c r="AA98" s="91">
        <v>165.02513888888888</v>
      </c>
      <c r="AC98" s="91">
        <v>38.791666666666664</v>
      </c>
      <c r="AD98" s="91">
        <v>42.258333333333333</v>
      </c>
      <c r="AE98" s="91">
        <v>23.972222222222225</v>
      </c>
      <c r="AF98" s="91">
        <v>46.766666666666673</v>
      </c>
      <c r="AG98" s="91">
        <v>29.166666666666668</v>
      </c>
      <c r="AH98" s="91">
        <v>22.074999999999999</v>
      </c>
      <c r="AI98" s="91">
        <v>27.102731481481481</v>
      </c>
      <c r="AJ98" s="91">
        <v>19.506185185185185</v>
      </c>
      <c r="AK98" s="91">
        <v>11.661620370370372</v>
      </c>
      <c r="AL98" s="91" t="s">
        <v>28</v>
      </c>
      <c r="AM98" s="91" t="s">
        <v>28</v>
      </c>
      <c r="AN98" s="91" t="s">
        <v>28</v>
      </c>
      <c r="AO98" s="91">
        <f ca="1">IF(OR(SUM(OFFSET([1]Monthly!AO$7,$BE98,0):OFFSET([1]Monthly!AO$7,$BE99-1,0))=0,EOMONTH($A98,0)&gt;TODAY()),"",AVERAGE(OFFSET([1]Monthly!AO$7,$BE98,0):OFFSET([1]Monthly!AO$7,$BE99-1,0)))</f>
        <v>27.793333333333333</v>
      </c>
      <c r="AP98" s="91">
        <f ca="1">IF(OR(SUM(OFFSET([1]Monthly!AP$7,$BE98,0):OFFSET([1]Monthly!AP$7,$BE99-1,0))=0,EOMONTH($A98,0)&gt;TODAY()),"",AVERAGE(OFFSET([1]Monthly!AP$7,$BE98,0):OFFSET([1]Monthly!AP$7,$BE99-1,0)))</f>
        <v>28.041666666666668</v>
      </c>
      <c r="AQ98" s="91">
        <f ca="1">IF(OR(SUM(OFFSET([1]Monthly!AQ$7,$BE98,0):OFFSET([1]Monthly!AQ$7,$BE99-1,0))=0,EOMONTH($A98,0)&gt;TODAY()),"",AVERAGE(OFFSET([1]Monthly!AQ$7,$BE98,0):OFFSET([1]Monthly!AQ$7,$BE99-1,0)))</f>
        <v>14.75</v>
      </c>
      <c r="AR98" s="91">
        <f ca="1">IF(OR(SUM(OFFSET([1]Monthly!AR$7,$BE98,0):OFFSET([1]Monthly!AR$7,$BE99-1,0))=0,EOMONTH($A98,0)&gt;TODAY()),"",AVERAGE(OFFSET([1]Monthly!AR$7,$BE98,0):OFFSET([1]Monthly!AR$7,$BE99-1,0)))</f>
        <v>63.849833333333343</v>
      </c>
      <c r="AS98" s="91">
        <f ca="1">IF(OR(SUM(OFFSET([1]Monthly!AS$7,$BE98,0):OFFSET([1]Monthly!AS$7,$BE99-1,0))=0,EOMONTH($A98,0)&gt;TODAY()),"",AVERAGE(OFFSET([1]Monthly!AS$7,$BE98,0):OFFSET([1]Monthly!AS$7,$BE99-1,0)))</f>
        <v>46.156923611111104</v>
      </c>
      <c r="AT98" s="91">
        <f ca="1">IF(OR(SUM(OFFSET([1]Monthly!AT$7,$BE98,0):OFFSET([1]Monthly!AT$7,$BE99-1,0))=0,EOMONTH($A98,0)&gt;TODAY()),"",AVERAGE(OFFSET([1]Monthly!AT$7,$BE98,0):OFFSET([1]Monthly!AT$7,$BE99-1,0)))</f>
        <v>32.590555555555554</v>
      </c>
      <c r="AV98" s="91" t="str">
        <f ca="1">IF(SUM(OFFSET([1]Monthly!AV$7,$BE98,0):OFFSET([1]Monthly!AV$7,$BE99-1,0))=0,"",AVERAGE(OFFSET([1]Monthly!AV$7,$BE98,0):OFFSET([1]Monthly!AV$7,$BE99-1,0)))</f>
        <v/>
      </c>
      <c r="AW98" s="91" t="str">
        <f ca="1">IF(SUM(OFFSET([1]Monthly!AW$7,$BE98,0):OFFSET([1]Monthly!AW$7,$BE99-1,0))=0,"",AVERAGE(OFFSET([1]Monthly!AW$7,$BE98,0):OFFSET([1]Monthly!AW$7,$BE99-1,0)))</f>
        <v/>
      </c>
      <c r="AX98" s="91" t="str">
        <f ca="1">IF(SUM(OFFSET([1]Monthly!AX$7,$BE98,0):OFFSET([1]Monthly!AX$7,$BE99-1,0))=0,"",AVERAGE(OFFSET([1]Monthly!AX$7,$BE98,0):OFFSET([1]Monthly!AX$7,$BE99-1,0)))</f>
        <v/>
      </c>
      <c r="AY98" s="91" t="str">
        <f ca="1">IF(SUM(OFFSET([1]Monthly!AY$7,$BE98,0):OFFSET([1]Monthly!AY$7,$BE99-1,0))=0,"",AVERAGE(OFFSET([1]Monthly!AY$7,$BE98,0):OFFSET([1]Monthly!AY$7,$BE99-1,0)))</f>
        <v/>
      </c>
      <c r="AZ98" s="91" t="str">
        <f ca="1">IF(SUM(OFFSET([1]Monthly!AZ$7,$BE98,0):OFFSET([1]Monthly!AZ$7,$BE99-1,0))=0,"",AVERAGE(OFFSET([1]Monthly!AZ$7,$BE98,0):OFFSET([1]Monthly!AZ$7,$BE99-1,0)))</f>
        <v/>
      </c>
      <c r="BA98" s="91" t="str">
        <f ca="1">IF(SUM(OFFSET([1]Monthly!BA$7,$BE98,0):OFFSET([1]Monthly!BA$7,$BE99-1,0))=0,"",AVERAGE(OFFSET([1]Monthly!BA$7,$BE98,0):OFFSET([1]Monthly!BA$7,$BE99-1,0)))</f>
        <v/>
      </c>
      <c r="BB98" s="91">
        <f ca="1">IF(SUM(OFFSET([1]Monthly!BB$7,$BE98,0):OFFSET([1]Monthly!BB$7,$BE99-1,0))=0,"",AVERAGE(OFFSET([1]Monthly!BB$7,$BE98,0):OFFSET([1]Monthly!BB$7,$BE99-1,0)))</f>
        <v>113.12416666666667</v>
      </c>
      <c r="BE98" s="170">
        <f t="shared" si="1"/>
        <v>279</v>
      </c>
    </row>
    <row r="99" spans="1:57">
      <c r="A99" s="166">
        <v>41518</v>
      </c>
      <c r="B99" s="91">
        <v>110.04166666666667</v>
      </c>
      <c r="C99" s="91">
        <v>114.4861111111111</v>
      </c>
      <c r="D99" s="91">
        <v>117.49638888888889</v>
      </c>
      <c r="E99" s="91">
        <v>122.29138888888887</v>
      </c>
      <c r="F99" s="91">
        <v>114.00805555555557</v>
      </c>
      <c r="G99" s="91">
        <v>114.08333333333333</v>
      </c>
      <c r="H99" s="91" t="s">
        <v>28</v>
      </c>
      <c r="I99" s="167"/>
      <c r="J99" s="167"/>
      <c r="K99" s="167"/>
      <c r="L99" s="167"/>
      <c r="M99" s="167"/>
      <c r="N99" s="167"/>
      <c r="O99" s="167"/>
      <c r="P99" s="91">
        <v>145.33666666666667</v>
      </c>
      <c r="Q99" s="91">
        <v>158.20750000000001</v>
      </c>
      <c r="R99" s="167"/>
      <c r="S99" s="167"/>
      <c r="T99" s="167" t="s">
        <v>28</v>
      </c>
      <c r="U99" s="167">
        <v>94.333333333333329</v>
      </c>
      <c r="V99" s="167" t="s">
        <v>28</v>
      </c>
      <c r="W99" s="167">
        <v>97.5</v>
      </c>
      <c r="X99" s="167">
        <v>115.84241666666668</v>
      </c>
      <c r="Y99" s="167">
        <v>119.7285</v>
      </c>
      <c r="Z99" s="91">
        <v>135.435</v>
      </c>
      <c r="AA99" s="91">
        <v>146.66097222222223</v>
      </c>
      <c r="AC99" s="91">
        <v>42.958333333333336</v>
      </c>
      <c r="AD99" s="91">
        <v>44.083333333333336</v>
      </c>
      <c r="AE99" s="91">
        <v>23.375</v>
      </c>
      <c r="AF99" s="91">
        <v>43.277777777777771</v>
      </c>
      <c r="AG99" s="91">
        <v>30.25</v>
      </c>
      <c r="AH99" s="91">
        <v>19.333333333333336</v>
      </c>
      <c r="AI99" s="91">
        <v>38.960644444444448</v>
      </c>
      <c r="AJ99" s="91">
        <v>23.207777777777778</v>
      </c>
      <c r="AK99" s="91">
        <v>8.3263888888888875</v>
      </c>
      <c r="AL99" s="91" t="s">
        <v>28</v>
      </c>
      <c r="AM99" s="91" t="s">
        <v>28</v>
      </c>
      <c r="AN99" s="91" t="s">
        <v>28</v>
      </c>
      <c r="AO99" s="91">
        <f ca="1">IF(OR(SUM(OFFSET([1]Monthly!AO$7,$BE99,0):OFFSET([1]Monthly!AO$7,$BE100-1,0))=0,EOMONTH($A99,0)&gt;TODAY()),"",AVERAGE(OFFSET([1]Monthly!AO$7,$BE99,0):OFFSET([1]Monthly!AO$7,$BE100-1,0)))</f>
        <v>28.666666666666668</v>
      </c>
      <c r="AP99" s="91">
        <f ca="1">IF(OR(SUM(OFFSET([1]Monthly!AP$7,$BE99,0):OFFSET([1]Monthly!AP$7,$BE100-1,0))=0,EOMONTH($A99,0)&gt;TODAY()),"",AVERAGE(OFFSET([1]Monthly!AP$7,$BE99,0):OFFSET([1]Monthly!AP$7,$BE100-1,0)))</f>
        <v>28.708333333333332</v>
      </c>
      <c r="AQ99" s="91">
        <f ca="1">IF(OR(SUM(OFFSET([1]Monthly!AQ$7,$BE99,0):OFFSET([1]Monthly!AQ$7,$BE100-1,0))=0,EOMONTH($A99,0)&gt;TODAY()),"",AVERAGE(OFFSET([1]Monthly!AQ$7,$BE99,0):OFFSET([1]Monthly!AQ$7,$BE100-1,0)))</f>
        <v>18.875</v>
      </c>
      <c r="AR99" s="91">
        <f ca="1">IF(OR(SUM(OFFSET([1]Monthly!AR$7,$BE99,0):OFFSET([1]Monthly!AR$7,$BE100-1,0))=0,EOMONTH($A99,0)&gt;TODAY()),"",AVERAGE(OFFSET([1]Monthly!AR$7,$BE99,0):OFFSET([1]Monthly!AR$7,$BE100-1,0)))</f>
        <v>61.852777777777789</v>
      </c>
      <c r="AS99" s="91">
        <f ca="1">IF(OR(SUM(OFFSET([1]Monthly!AS$7,$BE99,0):OFFSET([1]Monthly!AS$7,$BE100-1,0))=0,EOMONTH($A99,0)&gt;TODAY()),"",AVERAGE(OFFSET([1]Monthly!AS$7,$BE99,0):OFFSET([1]Monthly!AS$7,$BE100-1,0)))</f>
        <v>47.662743055555552</v>
      </c>
      <c r="AT99" s="91">
        <f ca="1">IF(OR(SUM(OFFSET([1]Monthly!AT$7,$BE99,0):OFFSET([1]Monthly!AT$7,$BE100-1,0))=0,EOMONTH($A99,0)&gt;TODAY()),"",AVERAGE(OFFSET([1]Monthly!AT$7,$BE99,0):OFFSET([1]Monthly!AT$7,$BE100-1,0)))</f>
        <v>35.266851851851854</v>
      </c>
      <c r="AV99" s="91" t="str">
        <f ca="1">IF(SUM(OFFSET([1]Monthly!AV$7,$BE99,0):OFFSET([1]Monthly!AV$7,$BE100-1,0))=0,"",AVERAGE(OFFSET([1]Monthly!AV$7,$BE99,0):OFFSET([1]Monthly!AV$7,$BE100-1,0)))</f>
        <v/>
      </c>
      <c r="AW99" s="91" t="str">
        <f ca="1">IF(SUM(OFFSET([1]Monthly!AW$7,$BE99,0):OFFSET([1]Monthly!AW$7,$BE100-1,0))=0,"",AVERAGE(OFFSET([1]Monthly!AW$7,$BE99,0):OFFSET([1]Monthly!AW$7,$BE100-1,0)))</f>
        <v/>
      </c>
      <c r="AX99" s="91" t="str">
        <f ca="1">IF(SUM(OFFSET([1]Monthly!AX$7,$BE99,0):OFFSET([1]Monthly!AX$7,$BE100-1,0))=0,"",AVERAGE(OFFSET([1]Monthly!AX$7,$BE99,0):OFFSET([1]Monthly!AX$7,$BE100-1,0)))</f>
        <v/>
      </c>
      <c r="AY99" s="91" t="str">
        <f ca="1">IF(SUM(OFFSET([1]Monthly!AY$7,$BE99,0):OFFSET([1]Monthly!AY$7,$BE100-1,0))=0,"",AVERAGE(OFFSET([1]Monthly!AY$7,$BE99,0):OFFSET([1]Monthly!AY$7,$BE100-1,0)))</f>
        <v/>
      </c>
      <c r="AZ99" s="91" t="str">
        <f ca="1">IF(SUM(OFFSET([1]Monthly!AZ$7,$BE99,0):OFFSET([1]Monthly!AZ$7,$BE100-1,0))=0,"",AVERAGE(OFFSET([1]Monthly!AZ$7,$BE99,0):OFFSET([1]Monthly!AZ$7,$BE100-1,0)))</f>
        <v/>
      </c>
      <c r="BA99" s="91" t="str">
        <f ca="1">IF(SUM(OFFSET([1]Monthly!BA$7,$BE99,0):OFFSET([1]Monthly!BA$7,$BE100-1,0))=0,"",AVERAGE(OFFSET([1]Monthly!BA$7,$BE99,0):OFFSET([1]Monthly!BA$7,$BE100-1,0)))</f>
        <v/>
      </c>
      <c r="BB99" s="91">
        <f ca="1">IF(SUM(OFFSET([1]Monthly!BB$7,$BE99,0):OFFSET([1]Monthly!BB$7,$BE100-1,0))=0,"",AVERAGE(OFFSET([1]Monthly!BB$7,$BE99,0):OFFSET([1]Monthly!BB$7,$BE100-1,0)))</f>
        <v>120.11133333333333</v>
      </c>
      <c r="BE99" s="170">
        <f t="shared" si="1"/>
        <v>282</v>
      </c>
    </row>
    <row r="100" spans="1:57">
      <c r="A100" s="166">
        <v>41609</v>
      </c>
      <c r="B100" s="91">
        <v>192.7222222222222</v>
      </c>
      <c r="C100" s="91">
        <v>184.08333333333334</v>
      </c>
      <c r="D100" s="91">
        <v>184.0058333333333</v>
      </c>
      <c r="E100" s="91">
        <v>211.36981481481484</v>
      </c>
      <c r="F100" s="91">
        <v>186.9371296296296</v>
      </c>
      <c r="G100" s="91">
        <v>205.16666666666666</v>
      </c>
      <c r="H100" s="91" t="s">
        <v>28</v>
      </c>
      <c r="I100" s="167"/>
      <c r="J100" s="167"/>
      <c r="K100" s="167"/>
      <c r="L100" s="167"/>
      <c r="M100" s="167"/>
      <c r="N100" s="167"/>
      <c r="O100" s="167"/>
      <c r="P100" s="91">
        <v>215.00333333333333</v>
      </c>
      <c r="Q100" s="91">
        <v>188.78259259259258</v>
      </c>
      <c r="R100" s="167"/>
      <c r="S100" s="167"/>
      <c r="T100" s="167" t="s">
        <v>28</v>
      </c>
      <c r="U100" s="167">
        <v>151.27777777777774</v>
      </c>
      <c r="V100" s="167" t="s">
        <v>28</v>
      </c>
      <c r="W100" s="167" t="s">
        <v>28</v>
      </c>
      <c r="X100" s="167">
        <v>154.12083333333331</v>
      </c>
      <c r="Y100" s="167">
        <v>157.94347222222223</v>
      </c>
      <c r="Z100" s="91">
        <v>187.63666666666666</v>
      </c>
      <c r="AA100" s="91">
        <v>175.90726851851855</v>
      </c>
      <c r="AC100" s="91">
        <v>54.75</v>
      </c>
      <c r="AD100" s="91">
        <v>55.916666666666664</v>
      </c>
      <c r="AE100" s="91">
        <v>33.527777777777779</v>
      </c>
      <c r="AF100" s="91">
        <v>60.388888888888886</v>
      </c>
      <c r="AG100" s="91">
        <v>38.472222222222221</v>
      </c>
      <c r="AH100" s="91">
        <v>23.083333333333336</v>
      </c>
      <c r="AI100" s="91">
        <v>44.136962962962969</v>
      </c>
      <c r="AJ100" s="91">
        <v>28.178750000000004</v>
      </c>
      <c r="AK100" s="91">
        <v>18.952777777777779</v>
      </c>
      <c r="AL100" s="91" t="s">
        <v>28</v>
      </c>
      <c r="AM100" s="91" t="s">
        <v>28</v>
      </c>
      <c r="AN100" s="91" t="s">
        <v>28</v>
      </c>
      <c r="AO100" s="91">
        <f ca="1">IF(OR(SUM(OFFSET([1]Monthly!AO$7,$BE100,0):OFFSET([1]Monthly!AO$7,$BE101-1,0))=0,EOMONTH($A100,0)&gt;TODAY()),"",AVERAGE(OFFSET([1]Monthly!AO$7,$BE100,0):OFFSET([1]Monthly!AO$7,$BE101-1,0)))</f>
        <v>38.833333333333336</v>
      </c>
      <c r="AP100" s="91">
        <f ca="1">IF(OR(SUM(OFFSET([1]Monthly!AP$7,$BE100,0):OFFSET([1]Monthly!AP$7,$BE101-1,0))=0,EOMONTH($A100,0)&gt;TODAY()),"",AVERAGE(OFFSET([1]Monthly!AP$7,$BE100,0):OFFSET([1]Monthly!AP$7,$BE101-1,0)))</f>
        <v>40.958333333333336</v>
      </c>
      <c r="AQ100" s="91">
        <f ca="1">IF(OR(SUM(OFFSET([1]Monthly!AQ$7,$BE100,0):OFFSET([1]Monthly!AQ$7,$BE101-1,0))=0,EOMONTH($A100,0)&gt;TODAY()),"",AVERAGE(OFFSET([1]Monthly!AQ$7,$BE100,0):OFFSET([1]Monthly!AQ$7,$BE101-1,0)))</f>
        <v>25.75</v>
      </c>
      <c r="AR100" s="91">
        <f ca="1">IF(OR(SUM(OFFSET([1]Monthly!AR$7,$BE100,0):OFFSET([1]Monthly!AR$7,$BE101-1,0))=0,EOMONTH($A100,0)&gt;TODAY()),"",AVERAGE(OFFSET([1]Monthly!AR$7,$BE100,0):OFFSET([1]Monthly!AR$7,$BE101-1,0)))</f>
        <v>76.258171296296311</v>
      </c>
      <c r="AS100" s="91">
        <f ca="1">IF(OR(SUM(OFFSET([1]Monthly!AS$7,$BE100,0):OFFSET([1]Monthly!AS$7,$BE101-1,0))=0,EOMONTH($A100,0)&gt;TODAY()),"",AVERAGE(OFFSET([1]Monthly!AS$7,$BE100,0):OFFSET([1]Monthly!AS$7,$BE101-1,0)))</f>
        <v>58.327193287037041</v>
      </c>
      <c r="AT100" s="91">
        <f ca="1">IF(OR(SUM(OFFSET([1]Monthly!AT$7,$BE100,0):OFFSET([1]Monthly!AT$7,$BE101-1,0))=0,EOMONTH($A100,0)&gt;TODAY()),"",AVERAGE(OFFSET([1]Monthly!AT$7,$BE100,0):OFFSET([1]Monthly!AT$7,$BE101-1,0)))</f>
        <v>39.5075</v>
      </c>
      <c r="AV100" s="91" t="str">
        <f ca="1">IF(SUM(OFFSET([1]Monthly!AV$7,$BE100,0):OFFSET([1]Monthly!AV$7,$BE101-1,0))=0,"",AVERAGE(OFFSET([1]Monthly!AV$7,$BE100,0):OFFSET([1]Monthly!AV$7,$BE101-1,0)))</f>
        <v/>
      </c>
      <c r="AW100" s="91" t="str">
        <f ca="1">IF(SUM(OFFSET([1]Monthly!AW$7,$BE100,0):OFFSET([1]Monthly!AW$7,$BE101-1,0))=0,"",AVERAGE(OFFSET([1]Monthly!AW$7,$BE100,0):OFFSET([1]Monthly!AW$7,$BE101-1,0)))</f>
        <v/>
      </c>
      <c r="AX100" s="91" t="str">
        <f ca="1">IF(SUM(OFFSET([1]Monthly!AX$7,$BE100,0):OFFSET([1]Monthly!AX$7,$BE101-1,0))=0,"",AVERAGE(OFFSET([1]Monthly!AX$7,$BE100,0):OFFSET([1]Monthly!AX$7,$BE101-1,0)))</f>
        <v/>
      </c>
      <c r="AY100" s="91" t="str">
        <f ca="1">IF(SUM(OFFSET([1]Monthly!AY$7,$BE100,0):OFFSET([1]Monthly!AY$7,$BE101-1,0))=0,"",AVERAGE(OFFSET([1]Monthly!AY$7,$BE100,0):OFFSET([1]Monthly!AY$7,$BE101-1,0)))</f>
        <v/>
      </c>
      <c r="AZ100" s="91" t="str">
        <f ca="1">IF(SUM(OFFSET([1]Monthly!AZ$7,$BE100,0):OFFSET([1]Monthly!AZ$7,$BE101-1,0))=0,"",AVERAGE(OFFSET([1]Monthly!AZ$7,$BE100,0):OFFSET([1]Monthly!AZ$7,$BE101-1,0)))</f>
        <v/>
      </c>
      <c r="BA100" s="91" t="str">
        <f ca="1">IF(SUM(OFFSET([1]Monthly!BA$7,$BE100,0):OFFSET([1]Monthly!BA$7,$BE101-1,0))=0,"",AVERAGE(OFFSET([1]Monthly!BA$7,$BE100,0):OFFSET([1]Monthly!BA$7,$BE101-1,0)))</f>
        <v/>
      </c>
      <c r="BB100" s="91">
        <f ca="1">IF(SUM(OFFSET([1]Monthly!BB$7,$BE100,0):OFFSET([1]Monthly!BB$7,$BE101-1,0))=0,"",AVERAGE(OFFSET([1]Monthly!BB$7,$BE100,0):OFFSET([1]Monthly!BB$7,$BE101-1,0)))</f>
        <v>158.05861111111111</v>
      </c>
      <c r="BE100" s="170">
        <f t="shared" si="1"/>
        <v>285</v>
      </c>
    </row>
    <row r="101" spans="1:57">
      <c r="A101" s="166">
        <v>41699</v>
      </c>
      <c r="B101" s="91">
        <v>207.875</v>
      </c>
      <c r="C101" s="91">
        <v>234.38888888888891</v>
      </c>
      <c r="D101" s="91">
        <v>227.93666666666664</v>
      </c>
      <c r="E101" s="91">
        <v>235.72895833333331</v>
      </c>
      <c r="F101" s="91">
        <v>223.40018518518522</v>
      </c>
      <c r="G101" s="91">
        <v>264.5</v>
      </c>
      <c r="H101" s="91" t="s">
        <v>28</v>
      </c>
      <c r="I101" s="167"/>
      <c r="J101" s="167"/>
      <c r="K101" s="167"/>
      <c r="L101" s="167"/>
      <c r="M101" s="167"/>
      <c r="N101" s="167"/>
      <c r="O101" s="167"/>
      <c r="P101" s="91">
        <v>200.65</v>
      </c>
      <c r="Q101" s="91">
        <v>221.40180555555557</v>
      </c>
      <c r="R101" s="167"/>
      <c r="S101" s="167"/>
      <c r="T101" s="167" t="s">
        <v>28</v>
      </c>
      <c r="U101" s="167">
        <v>162.70833333333334</v>
      </c>
      <c r="V101" s="167" t="s">
        <v>28</v>
      </c>
      <c r="W101" s="167">
        <v>179.375</v>
      </c>
      <c r="X101" s="167">
        <v>162.69027777777777</v>
      </c>
      <c r="Y101" s="167">
        <v>159.9626111111111</v>
      </c>
      <c r="Z101" s="91">
        <v>175.58666666666667</v>
      </c>
      <c r="AA101" s="91">
        <v>201.57291666666666</v>
      </c>
      <c r="AC101" s="91">
        <v>66.791666666666671</v>
      </c>
      <c r="AD101" s="91">
        <v>70.333333333333329</v>
      </c>
      <c r="AE101" s="91">
        <v>49.149166666666666</v>
      </c>
      <c r="AF101" s="91">
        <v>69.2013888888889</v>
      </c>
      <c r="AG101" s="91">
        <v>54.722222222222221</v>
      </c>
      <c r="AH101" s="91">
        <v>42.097222222222221</v>
      </c>
      <c r="AI101" s="91">
        <v>52.549813888888885</v>
      </c>
      <c r="AJ101" s="91">
        <v>39.877083333333331</v>
      </c>
      <c r="AK101" s="91">
        <v>27.28638888888889</v>
      </c>
      <c r="AL101" s="91" t="s">
        <v>28</v>
      </c>
      <c r="AM101" s="91" t="s">
        <v>28</v>
      </c>
      <c r="AN101" s="91" t="s">
        <v>28</v>
      </c>
      <c r="AO101" s="91">
        <f ca="1">IF(OR(SUM(OFFSET([1]Monthly!AO$7,$BE101,0):OFFSET([1]Monthly!AO$7,$BE102-1,0))=0,EOMONTH($A101,0)&gt;TODAY()),"",AVERAGE(OFFSET([1]Monthly!AO$7,$BE101,0):OFFSET([1]Monthly!AO$7,$BE102-1,0)))</f>
        <v>58.375</v>
      </c>
      <c r="AP101" s="91">
        <f ca="1">IF(OR(SUM(OFFSET([1]Monthly!AP$7,$BE101,0):OFFSET([1]Monthly!AP$7,$BE102-1,0))=0,EOMONTH($A101,0)&gt;TODAY()),"",AVERAGE(OFFSET([1]Monthly!AP$7,$BE101,0):OFFSET([1]Monthly!AP$7,$BE102-1,0)))</f>
        <v>55.875</v>
      </c>
      <c r="AQ101" s="91">
        <f ca="1">IF(OR(SUM(OFFSET([1]Monthly!AQ$7,$BE101,0):OFFSET([1]Monthly!AQ$7,$BE102-1,0))=0,EOMONTH($A101,0)&gt;TODAY()),"",AVERAGE(OFFSET([1]Monthly!AQ$7,$BE101,0):OFFSET([1]Monthly!AQ$7,$BE102-1,0)))</f>
        <v>50.875</v>
      </c>
      <c r="AR101" s="91">
        <f ca="1">IF(OR(SUM(OFFSET([1]Monthly!AR$7,$BE101,0):OFFSET([1]Monthly!AR$7,$BE102-1,0))=0,EOMONTH($A101,0)&gt;TODAY()),"",AVERAGE(OFFSET([1]Monthly!AR$7,$BE101,0):OFFSET([1]Monthly!AR$7,$BE102-1,0)))</f>
        <v>97.964097222222222</v>
      </c>
      <c r="AS101" s="91">
        <f ca="1">IF(OR(SUM(OFFSET([1]Monthly!AS$7,$BE101,0):OFFSET([1]Monthly!AS$7,$BE102-1,0))=0,EOMONTH($A101,0)&gt;TODAY()),"",AVERAGE(OFFSET([1]Monthly!AS$7,$BE101,0):OFFSET([1]Monthly!AS$7,$BE102-1,0)))</f>
        <v>79.678750000000022</v>
      </c>
      <c r="AT101" s="91">
        <f ca="1">IF(OR(SUM(OFFSET([1]Monthly!AT$7,$BE101,0):OFFSET([1]Monthly!AT$7,$BE102-1,0))=0,EOMONTH($A101,0)&gt;TODAY()),"",AVERAGE(OFFSET([1]Monthly!AT$7,$BE101,0):OFFSET([1]Monthly!AT$7,$BE102-1,0)))</f>
        <v>58.82213888888888</v>
      </c>
      <c r="AV101" s="91" t="str">
        <f ca="1">IF(SUM(OFFSET([1]Monthly!AV$7,$BE101,0):OFFSET([1]Monthly!AV$7,$BE102-1,0))=0,"",AVERAGE(OFFSET([1]Monthly!AV$7,$BE101,0):OFFSET([1]Monthly!AV$7,$BE102-1,0)))</f>
        <v/>
      </c>
      <c r="AW101" s="91" t="str">
        <f ca="1">IF(SUM(OFFSET([1]Monthly!AW$7,$BE101,0):OFFSET([1]Monthly!AW$7,$BE102-1,0))=0,"",AVERAGE(OFFSET([1]Monthly!AW$7,$BE101,0):OFFSET([1]Monthly!AW$7,$BE102-1,0)))</f>
        <v/>
      </c>
      <c r="AX101" s="91" t="str">
        <f ca="1">IF(SUM(OFFSET([1]Monthly!AX$7,$BE101,0):OFFSET([1]Monthly!AX$7,$BE102-1,0))=0,"",AVERAGE(OFFSET([1]Monthly!AX$7,$BE101,0):OFFSET([1]Monthly!AX$7,$BE102-1,0)))</f>
        <v/>
      </c>
      <c r="AY101" s="91" t="str">
        <f ca="1">IF(SUM(OFFSET([1]Monthly!AY$7,$BE101,0):OFFSET([1]Monthly!AY$7,$BE102-1,0))=0,"",AVERAGE(OFFSET([1]Monthly!AY$7,$BE101,0):OFFSET([1]Monthly!AY$7,$BE102-1,0)))</f>
        <v/>
      </c>
      <c r="AZ101" s="91" t="str">
        <f ca="1">IF(SUM(OFFSET([1]Monthly!AZ$7,$BE101,0):OFFSET([1]Monthly!AZ$7,$BE102-1,0))=0,"",AVERAGE(OFFSET([1]Monthly!AZ$7,$BE101,0):OFFSET([1]Monthly!AZ$7,$BE102-1,0)))</f>
        <v/>
      </c>
      <c r="BA101" s="91" t="str">
        <f ca="1">IF(SUM(OFFSET([1]Monthly!BA$7,$BE101,0):OFFSET([1]Monthly!BA$7,$BE102-1,0))=0,"",AVERAGE(OFFSET([1]Monthly!BA$7,$BE101,0):OFFSET([1]Monthly!BA$7,$BE102-1,0)))</f>
        <v/>
      </c>
      <c r="BB101" s="91">
        <f ca="1">IF(SUM(OFFSET([1]Monthly!BB$7,$BE101,0):OFFSET([1]Monthly!BB$7,$BE102-1,0))=0,"",AVERAGE(OFFSET([1]Monthly!BB$7,$BE101,0):OFFSET([1]Monthly!BB$7,$BE102-1,0)))</f>
        <v>160.35805555555555</v>
      </c>
      <c r="BE101" s="170">
        <f t="shared" si="1"/>
        <v>288</v>
      </c>
    </row>
    <row r="102" spans="1:57">
      <c r="A102" s="166">
        <v>41791</v>
      </c>
      <c r="B102" s="91">
        <v>177.27500000000001</v>
      </c>
      <c r="C102" s="91">
        <v>184.27083333333334</v>
      </c>
      <c r="D102" s="91">
        <v>222.80583333333334</v>
      </c>
      <c r="E102" s="91">
        <v>192.11</v>
      </c>
      <c r="F102" s="91">
        <v>194.78388888888887</v>
      </c>
      <c r="G102" s="91">
        <v>178</v>
      </c>
      <c r="H102" s="91" t="s">
        <v>28</v>
      </c>
      <c r="I102" s="167"/>
      <c r="J102" s="167"/>
      <c r="K102" s="167"/>
      <c r="L102" s="167"/>
      <c r="M102" s="167"/>
      <c r="N102" s="167"/>
      <c r="O102" s="167"/>
      <c r="P102" s="91">
        <v>192.17407407407407</v>
      </c>
      <c r="Q102" s="91">
        <v>215.48208333333332</v>
      </c>
      <c r="R102" s="167"/>
      <c r="S102" s="167"/>
      <c r="T102" s="167" t="s">
        <v>28</v>
      </c>
      <c r="U102" s="167">
        <v>147.55555555555557</v>
      </c>
      <c r="V102" s="167" t="s">
        <v>28</v>
      </c>
      <c r="W102" s="167" t="s">
        <v>28</v>
      </c>
      <c r="X102" s="167">
        <v>145.76333333333332</v>
      </c>
      <c r="Y102" s="167">
        <v>151.88758333333337</v>
      </c>
      <c r="Z102" s="91">
        <v>179.21333333333334</v>
      </c>
      <c r="AA102" s="91">
        <v>203.70444444444445</v>
      </c>
      <c r="AC102" s="91">
        <v>59.183333333333337</v>
      </c>
      <c r="AD102" s="91">
        <v>61.141666666666673</v>
      </c>
      <c r="AE102" s="91">
        <v>38.116666666666667</v>
      </c>
      <c r="AF102" s="91">
        <v>56.191666666666663</v>
      </c>
      <c r="AG102" s="91">
        <v>47.833333333333336</v>
      </c>
      <c r="AH102" s="91">
        <v>34.055555555555564</v>
      </c>
      <c r="AI102" s="91">
        <v>41.978573809523809</v>
      </c>
      <c r="AJ102" s="91">
        <v>32.461666666666666</v>
      </c>
      <c r="AK102" s="91">
        <v>16.625472222222221</v>
      </c>
      <c r="AL102" s="91" t="s">
        <v>28</v>
      </c>
      <c r="AM102" s="91" t="s">
        <v>28</v>
      </c>
      <c r="AN102" s="91" t="s">
        <v>28</v>
      </c>
      <c r="AO102" s="91">
        <f ca="1">IF(OR(SUM(OFFSET([1]Monthly!AO$7,$BE102,0):OFFSET([1]Monthly!AO$7,$BE103-1,0))=0,EOMONTH($A102,0)&gt;TODAY()),"",AVERAGE(OFFSET([1]Monthly!AO$7,$BE102,0):OFFSET([1]Monthly!AO$7,$BE103-1,0)))</f>
        <v>51</v>
      </c>
      <c r="AP102" s="91">
        <f ca="1">IF(OR(SUM(OFFSET([1]Monthly!AP$7,$BE102,0):OFFSET([1]Monthly!AP$7,$BE103-1,0))=0,EOMONTH($A102,0)&gt;TODAY()),"",AVERAGE(OFFSET([1]Monthly!AP$7,$BE102,0):OFFSET([1]Monthly!AP$7,$BE103-1,0)))</f>
        <v>46.5</v>
      </c>
      <c r="AQ102" s="91">
        <f ca="1">IF(OR(SUM(OFFSET([1]Monthly!AQ$7,$BE102,0):OFFSET([1]Monthly!AQ$7,$BE103-1,0))=0,EOMONTH($A102,0)&gt;TODAY()),"",AVERAGE(OFFSET([1]Monthly!AQ$7,$BE102,0):OFFSET([1]Monthly!AQ$7,$BE103-1,0)))</f>
        <v>36</v>
      </c>
      <c r="AR102" s="91">
        <f ca="1">IF(OR(SUM(OFFSET([1]Monthly!AR$7,$BE102,0):OFFSET([1]Monthly!AR$7,$BE103-1,0))=0,EOMONTH($A102,0)&gt;TODAY()),"",AVERAGE(OFFSET([1]Monthly!AR$7,$BE102,0):OFFSET([1]Monthly!AR$7,$BE103-1,0)))</f>
        <v>77.598124999999996</v>
      </c>
      <c r="AS102" s="91">
        <f ca="1">IF(OR(SUM(OFFSET([1]Monthly!AS$7,$BE102,0):OFFSET([1]Monthly!AS$7,$BE103-1,0))=0,EOMONTH($A102,0)&gt;TODAY()),"",AVERAGE(OFFSET([1]Monthly!AS$7,$BE102,0):OFFSET([1]Monthly!AS$7,$BE103-1,0)))</f>
        <v>62.561055555555562</v>
      </c>
      <c r="AT102" s="91">
        <f ca="1">IF(OR(SUM(OFFSET([1]Monthly!AT$7,$BE102,0):OFFSET([1]Monthly!AT$7,$BE103-1,0))=0,EOMONTH($A102,0)&gt;TODAY()),"",AVERAGE(OFFSET([1]Monthly!AT$7,$BE102,0):OFFSET([1]Monthly!AT$7,$BE103-1,0)))</f>
        <v>49.613685185185183</v>
      </c>
      <c r="AV102" s="91" t="str">
        <f ca="1">IF(SUM(OFFSET([1]Monthly!AV$7,$BE102,0):OFFSET([1]Monthly!AV$7,$BE103-1,0))=0,"",AVERAGE(OFFSET([1]Monthly!AV$7,$BE102,0):OFFSET([1]Monthly!AV$7,$BE103-1,0)))</f>
        <v/>
      </c>
      <c r="AW102" s="91" t="str">
        <f ca="1">IF(SUM(OFFSET([1]Monthly!AW$7,$BE102,0):OFFSET([1]Monthly!AW$7,$BE103-1,0))=0,"",AVERAGE(OFFSET([1]Monthly!AW$7,$BE102,0):OFFSET([1]Monthly!AW$7,$BE103-1,0)))</f>
        <v/>
      </c>
      <c r="AX102" s="91" t="str">
        <f ca="1">IF(SUM(OFFSET([1]Monthly!AX$7,$BE102,0):OFFSET([1]Monthly!AX$7,$BE103-1,0))=0,"",AVERAGE(OFFSET([1]Monthly!AX$7,$BE102,0):OFFSET([1]Monthly!AX$7,$BE103-1,0)))</f>
        <v/>
      </c>
      <c r="AY102" s="91" t="str">
        <f ca="1">IF(SUM(OFFSET([1]Monthly!AY$7,$BE102,0):OFFSET([1]Monthly!AY$7,$BE103-1,0))=0,"",AVERAGE(OFFSET([1]Monthly!AY$7,$BE102,0):OFFSET([1]Monthly!AY$7,$BE103-1,0)))</f>
        <v/>
      </c>
      <c r="AZ102" s="91" t="str">
        <f ca="1">IF(SUM(OFFSET([1]Monthly!AZ$7,$BE102,0):OFFSET([1]Monthly!AZ$7,$BE103-1,0))=0,"",AVERAGE(OFFSET([1]Monthly!AZ$7,$BE102,0):OFFSET([1]Monthly!AZ$7,$BE103-1,0)))</f>
        <v/>
      </c>
      <c r="BA102" s="91" t="str">
        <f ca="1">IF(SUM(OFFSET([1]Monthly!BA$7,$BE102,0):OFFSET([1]Monthly!BA$7,$BE103-1,0))=0,"",AVERAGE(OFFSET([1]Monthly!BA$7,$BE102,0):OFFSET([1]Monthly!BA$7,$BE103-1,0)))</f>
        <v/>
      </c>
      <c r="BB102" s="91">
        <f ca="1">IF(SUM(OFFSET([1]Monthly!BB$7,$BE102,0):OFFSET([1]Monthly!BB$7,$BE103-1,0))=0,"",AVERAGE(OFFSET([1]Monthly!BB$7,$BE102,0):OFFSET([1]Monthly!BB$7,$BE103-1,0)))</f>
        <v>152.8452777777778</v>
      </c>
      <c r="BE102" s="170">
        <f t="shared" si="1"/>
        <v>291</v>
      </c>
    </row>
    <row r="103" spans="1:57">
      <c r="A103" s="166">
        <v>41883</v>
      </c>
      <c r="B103" s="91">
        <v>190.79166666666666</v>
      </c>
      <c r="C103" s="91">
        <v>194.83333333333334</v>
      </c>
      <c r="D103" s="91">
        <v>212.67416666666665</v>
      </c>
      <c r="E103" s="91">
        <v>215.30194444444442</v>
      </c>
      <c r="F103" s="91">
        <v>199.43305555555557</v>
      </c>
      <c r="G103" s="91">
        <v>230.75</v>
      </c>
      <c r="H103" s="91" t="s">
        <v>28</v>
      </c>
      <c r="I103" s="167"/>
      <c r="J103" s="167"/>
      <c r="K103" s="167"/>
      <c r="L103" s="167"/>
      <c r="M103" s="167"/>
      <c r="N103" s="167"/>
      <c r="O103" s="167"/>
      <c r="P103" s="91" t="s">
        <v>28</v>
      </c>
      <c r="Q103" s="91">
        <v>200.95634259259259</v>
      </c>
      <c r="R103" s="167"/>
      <c r="S103" s="167"/>
      <c r="T103" s="167" t="s">
        <v>28</v>
      </c>
      <c r="U103" s="167">
        <v>155.58333333333334</v>
      </c>
      <c r="V103" s="167" t="s">
        <v>28</v>
      </c>
      <c r="W103" s="167" t="s">
        <v>28</v>
      </c>
      <c r="X103" s="167">
        <v>143.46666666666667</v>
      </c>
      <c r="Y103" s="167">
        <v>157.31069444444444</v>
      </c>
      <c r="Z103" s="91" t="s">
        <v>28</v>
      </c>
      <c r="AA103" s="91">
        <v>196.7705</v>
      </c>
      <c r="AC103" s="91">
        <v>66.083333333333329</v>
      </c>
      <c r="AD103" s="91">
        <v>67</v>
      </c>
      <c r="AE103" s="91">
        <v>41.25</v>
      </c>
      <c r="AF103" s="91">
        <v>65.125</v>
      </c>
      <c r="AG103" s="91">
        <v>50.263888888888886</v>
      </c>
      <c r="AH103" s="91">
        <v>37</v>
      </c>
      <c r="AI103" s="91">
        <v>54.621111111111112</v>
      </c>
      <c r="AJ103" s="91">
        <v>44.70291666666666</v>
      </c>
      <c r="AK103" s="91">
        <v>35.164999999999999</v>
      </c>
      <c r="AL103" s="91" t="s">
        <v>28</v>
      </c>
      <c r="AM103" s="91" t="s">
        <v>28</v>
      </c>
      <c r="AN103" s="91" t="s">
        <v>28</v>
      </c>
      <c r="AO103" s="91">
        <f ca="1">IF(OR(SUM(OFFSET([1]Monthly!AO$7,$BE103,0):OFFSET([1]Monthly!AO$7,$BE104-1,0))=0,EOMONTH($A103,0)&gt;TODAY()),"",AVERAGE(OFFSET([1]Monthly!AO$7,$BE103,0):OFFSET([1]Monthly!AO$7,$BE104-1,0)))</f>
        <v>59</v>
      </c>
      <c r="AP103" s="91">
        <f ca="1">IF(OR(SUM(OFFSET([1]Monthly!AP$7,$BE103,0):OFFSET([1]Monthly!AP$7,$BE104-1,0))=0,EOMONTH($A103,0)&gt;TODAY()),"",AVERAGE(OFFSET([1]Monthly!AP$7,$BE103,0):OFFSET([1]Monthly!AP$7,$BE104-1,0)))</f>
        <v>53.375</v>
      </c>
      <c r="AQ103" s="91">
        <f ca="1">IF(OR(SUM(OFFSET([1]Monthly!AQ$7,$BE103,0):OFFSET([1]Monthly!AQ$7,$BE104-1,0))=0,EOMONTH($A103,0)&gt;TODAY()),"",AVERAGE(OFFSET([1]Monthly!AQ$7,$BE103,0):OFFSET([1]Monthly!AQ$7,$BE104-1,0)))</f>
        <v>42.25</v>
      </c>
      <c r="AR103" s="91">
        <f ca="1">IF(OR(SUM(OFFSET([1]Monthly!AR$7,$BE103,0):OFFSET([1]Monthly!AR$7,$BE104-1,0))=0,EOMONTH($A103,0)&gt;TODAY()),"",AVERAGE(OFFSET([1]Monthly!AR$7,$BE103,0):OFFSET([1]Monthly!AR$7,$BE104-1,0)))</f>
        <v>94.240851851851858</v>
      </c>
      <c r="AS103" s="91">
        <f ca="1">IF(OR(SUM(OFFSET([1]Monthly!AS$7,$BE103,0):OFFSET([1]Monthly!AS$7,$BE104-1,0))=0,EOMONTH($A103,0)&gt;TODAY()),"",AVERAGE(OFFSET([1]Monthly!AS$7,$BE103,0):OFFSET([1]Monthly!AS$7,$BE104-1,0)))</f>
        <v>76.514159722222203</v>
      </c>
      <c r="AT103" s="91">
        <f ca="1">IF(OR(SUM(OFFSET([1]Monthly!AT$7,$BE103,0):OFFSET([1]Monthly!AT$7,$BE104-1,0))=0,EOMONTH($A103,0)&gt;TODAY()),"",AVERAGE(OFFSET([1]Monthly!AT$7,$BE103,0):OFFSET([1]Monthly!AT$7,$BE104-1,0)))</f>
        <v>56.098333333333329</v>
      </c>
      <c r="AV103" s="91" t="str">
        <f ca="1">IF(SUM(OFFSET([1]Monthly!AV$7,$BE103,0):OFFSET([1]Monthly!AV$7,$BE104-1,0))=0,"",AVERAGE(OFFSET([1]Monthly!AV$7,$BE103,0):OFFSET([1]Monthly!AV$7,$BE104-1,0)))</f>
        <v/>
      </c>
      <c r="AW103" s="91" t="str">
        <f ca="1">IF(SUM(OFFSET([1]Monthly!AW$7,$BE103,0):OFFSET([1]Monthly!AW$7,$BE104-1,0))=0,"",AVERAGE(OFFSET([1]Monthly!AW$7,$BE103,0):OFFSET([1]Monthly!AW$7,$BE104-1,0)))</f>
        <v/>
      </c>
      <c r="AX103" s="91" t="str">
        <f ca="1">IF(SUM(OFFSET([1]Monthly!AX$7,$BE103,0):OFFSET([1]Monthly!AX$7,$BE104-1,0))=0,"",AVERAGE(OFFSET([1]Monthly!AX$7,$BE103,0):OFFSET([1]Monthly!AX$7,$BE104-1,0)))</f>
        <v/>
      </c>
      <c r="AY103" s="91" t="str">
        <f ca="1">IF(SUM(OFFSET([1]Monthly!AY$7,$BE103,0):OFFSET([1]Monthly!AY$7,$BE104-1,0))=0,"",AVERAGE(OFFSET([1]Monthly!AY$7,$BE103,0):OFFSET([1]Monthly!AY$7,$BE104-1,0)))</f>
        <v/>
      </c>
      <c r="AZ103" s="91" t="str">
        <f ca="1">IF(SUM(OFFSET([1]Monthly!AZ$7,$BE103,0):OFFSET([1]Monthly!AZ$7,$BE104-1,0))=0,"",AVERAGE(OFFSET([1]Monthly!AZ$7,$BE103,0):OFFSET([1]Monthly!AZ$7,$BE104-1,0)))</f>
        <v/>
      </c>
      <c r="BA103" s="91" t="str">
        <f ca="1">IF(SUM(OFFSET([1]Monthly!BA$7,$BE103,0):OFFSET([1]Monthly!BA$7,$BE104-1,0))=0,"",AVERAGE(OFFSET([1]Monthly!BA$7,$BE103,0):OFFSET([1]Monthly!BA$7,$BE104-1,0)))</f>
        <v/>
      </c>
      <c r="BB103" s="91">
        <f ca="1">IF(SUM(OFFSET([1]Monthly!BB$7,$BE103,0):OFFSET([1]Monthly!BB$7,$BE104-1,0))=0,"",AVERAGE(OFFSET([1]Monthly!BB$7,$BE103,0):OFFSET([1]Monthly!BB$7,$BE104-1,0)))</f>
        <v>157.005</v>
      </c>
      <c r="BE103" s="170">
        <f t="shared" si="1"/>
        <v>294</v>
      </c>
    </row>
    <row r="104" spans="1:57">
      <c r="A104" s="166">
        <v>41974</v>
      </c>
      <c r="B104" s="91">
        <v>208.82777777777778</v>
      </c>
      <c r="C104" s="91">
        <v>193.85416666666666</v>
      </c>
      <c r="D104" s="91">
        <v>203.86722222222218</v>
      </c>
      <c r="E104" s="91">
        <v>209.49633333333335</v>
      </c>
      <c r="F104" s="91">
        <v>202.18305555555557</v>
      </c>
      <c r="G104" s="91">
        <v>214.58333333333331</v>
      </c>
      <c r="H104" s="91" t="s">
        <v>28</v>
      </c>
      <c r="I104" s="167"/>
      <c r="J104" s="167"/>
      <c r="K104" s="167"/>
      <c r="L104" s="167"/>
      <c r="M104" s="167"/>
      <c r="N104" s="167"/>
      <c r="O104" s="167"/>
      <c r="P104" s="91">
        <v>245.43833333333333</v>
      </c>
      <c r="Q104" s="91">
        <v>220.15111111111113</v>
      </c>
      <c r="R104" s="167"/>
      <c r="S104" s="167"/>
      <c r="T104" s="167" t="s">
        <v>28</v>
      </c>
      <c r="U104" s="167">
        <v>163.11111111111111</v>
      </c>
      <c r="V104" s="167" t="s">
        <v>28</v>
      </c>
      <c r="W104" s="167" t="s">
        <v>28</v>
      </c>
      <c r="X104" s="167">
        <v>156.93555555555557</v>
      </c>
      <c r="Y104" s="167">
        <v>159.01138888888889</v>
      </c>
      <c r="Z104" s="91">
        <v>191.53333333333336</v>
      </c>
      <c r="AA104" s="91">
        <v>204.08508333333336</v>
      </c>
      <c r="AC104" s="91">
        <v>73.411111111111111</v>
      </c>
      <c r="AD104" s="91">
        <v>75.466666666666669</v>
      </c>
      <c r="AE104" s="91">
        <v>49.31111111111111</v>
      </c>
      <c r="AF104" s="91">
        <v>64.458333333333329</v>
      </c>
      <c r="AG104" s="91">
        <v>53.461111111111109</v>
      </c>
      <c r="AH104" s="91">
        <v>38.166666666666664</v>
      </c>
      <c r="AI104" s="91">
        <v>60.269577777777776</v>
      </c>
      <c r="AJ104" s="91">
        <v>49.06666666666667</v>
      </c>
      <c r="AK104" s="91">
        <v>32.852000000000004</v>
      </c>
      <c r="AL104" s="91" t="s">
        <v>28</v>
      </c>
      <c r="AM104" s="91" t="s">
        <v>28</v>
      </c>
      <c r="AN104" s="91" t="s">
        <v>28</v>
      </c>
      <c r="AO104" s="91">
        <f ca="1">IF(OR(SUM(OFFSET([1]Monthly!AO$7,$BE104,0):OFFSET([1]Monthly!AO$7,$BE105-1,0))=0,EOMONTH($A104,0)&gt;TODAY()),"",AVERAGE(OFFSET([1]Monthly!AO$7,$BE104,0):OFFSET([1]Monthly!AO$7,$BE105-1,0)))</f>
        <v>49</v>
      </c>
      <c r="AP104" s="91">
        <f ca="1">IF(OR(SUM(OFFSET([1]Monthly!AP$7,$BE104,0):OFFSET([1]Monthly!AP$7,$BE105-1,0))=0,EOMONTH($A104,0)&gt;TODAY()),"",AVERAGE(OFFSET([1]Monthly!AP$7,$BE104,0):OFFSET([1]Monthly!AP$7,$BE105-1,0)))</f>
        <v>43.4375</v>
      </c>
      <c r="AQ104" s="91">
        <f ca="1">IF(OR(SUM(OFFSET([1]Monthly!AQ$7,$BE104,0):OFFSET([1]Monthly!AQ$7,$BE105-1,0))=0,EOMONTH($A104,0)&gt;TODAY()),"",AVERAGE(OFFSET([1]Monthly!AQ$7,$BE104,0):OFFSET([1]Monthly!AQ$7,$BE105-1,0)))</f>
        <v>34.5</v>
      </c>
      <c r="AR104" s="91">
        <f ca="1">IF(OR(SUM(OFFSET([1]Monthly!AR$7,$BE104,0):OFFSET([1]Monthly!AR$7,$BE105-1,0))=0,EOMONTH($A104,0)&gt;TODAY()),"",AVERAGE(OFFSET([1]Monthly!AR$7,$BE104,0):OFFSET([1]Monthly!AR$7,$BE105-1,0)))</f>
        <v>93.048305555555544</v>
      </c>
      <c r="AS104" s="91">
        <f ca="1">IF(OR(SUM(OFFSET([1]Monthly!AS$7,$BE104,0):OFFSET([1]Monthly!AS$7,$BE105-1,0))=0,EOMONTH($A104,0)&gt;TODAY()),"",AVERAGE(OFFSET([1]Monthly!AS$7,$BE104,0):OFFSET([1]Monthly!AS$7,$BE105-1,0)))</f>
        <v>78.40239583333333</v>
      </c>
      <c r="AT104" s="91">
        <f ca="1">IF(OR(SUM(OFFSET([1]Monthly!AT$7,$BE104,0):OFFSET([1]Monthly!AT$7,$BE105-1,0))=0,EOMONTH($A104,0)&gt;TODAY()),"",AVERAGE(OFFSET([1]Monthly!AT$7,$BE104,0):OFFSET([1]Monthly!AT$7,$BE105-1,0)))</f>
        <v>47.67</v>
      </c>
      <c r="AV104" s="91" t="str">
        <f ca="1">IF(SUM(OFFSET([1]Monthly!AV$7,$BE104,0):OFFSET([1]Monthly!AV$7,$BE105-1,0))=0,"",AVERAGE(OFFSET([1]Monthly!AV$7,$BE104,0):OFFSET([1]Monthly!AV$7,$BE105-1,0)))</f>
        <v/>
      </c>
      <c r="AW104" s="91" t="str">
        <f ca="1">IF(SUM(OFFSET([1]Monthly!AW$7,$BE104,0):OFFSET([1]Monthly!AW$7,$BE105-1,0))=0,"",AVERAGE(OFFSET([1]Monthly!AW$7,$BE104,0):OFFSET([1]Monthly!AW$7,$BE105-1,0)))</f>
        <v/>
      </c>
      <c r="AX104" s="91" t="str">
        <f ca="1">IF(SUM(OFFSET([1]Monthly!AX$7,$BE104,0):OFFSET([1]Monthly!AX$7,$BE105-1,0))=0,"",AVERAGE(OFFSET([1]Monthly!AX$7,$BE104,0):OFFSET([1]Monthly!AX$7,$BE105-1,0)))</f>
        <v/>
      </c>
      <c r="AY104" s="91" t="str">
        <f ca="1">IF(SUM(OFFSET([1]Monthly!AY$7,$BE104,0):OFFSET([1]Monthly!AY$7,$BE105-1,0))=0,"",AVERAGE(OFFSET([1]Monthly!AY$7,$BE104,0):OFFSET([1]Monthly!AY$7,$BE105-1,0)))</f>
        <v/>
      </c>
      <c r="AZ104" s="91" t="str">
        <f ca="1">IF(SUM(OFFSET([1]Monthly!AZ$7,$BE104,0):OFFSET([1]Monthly!AZ$7,$BE105-1,0))=0,"",AVERAGE(OFFSET([1]Monthly!AZ$7,$BE104,0):OFFSET([1]Monthly!AZ$7,$BE105-1,0)))</f>
        <v/>
      </c>
      <c r="BA104" s="91" t="str">
        <f ca="1">IF(SUM(OFFSET([1]Monthly!BA$7,$BE104,0):OFFSET([1]Monthly!BA$7,$BE105-1,0))=0,"",AVERAGE(OFFSET([1]Monthly!BA$7,$BE104,0):OFFSET([1]Monthly!BA$7,$BE105-1,0)))</f>
        <v/>
      </c>
      <c r="BB104" s="91">
        <f ca="1">IF(SUM(OFFSET([1]Monthly!BB$7,$BE104,0):OFFSET([1]Monthly!BB$7,$BE105-1,0))=0,"",AVERAGE(OFFSET([1]Monthly!BB$7,$BE104,0):OFFSET([1]Monthly!BB$7,$BE105-1,0)))</f>
        <v>158.40833333333333</v>
      </c>
      <c r="BE104" s="170">
        <f t="shared" si="1"/>
        <v>297</v>
      </c>
    </row>
    <row r="105" spans="1:57">
      <c r="A105" s="166">
        <v>42064</v>
      </c>
      <c r="B105" s="91">
        <v>203.26388888888889</v>
      </c>
      <c r="C105" s="91">
        <v>204.22222222222226</v>
      </c>
      <c r="D105" s="91">
        <v>216.76930555555555</v>
      </c>
      <c r="E105" s="91">
        <v>182.255</v>
      </c>
      <c r="F105" s="91">
        <v>208.08513888888888</v>
      </c>
      <c r="G105" s="91" t="s">
        <v>28</v>
      </c>
      <c r="H105" s="91" t="s">
        <v>28</v>
      </c>
      <c r="I105" s="167"/>
      <c r="J105" s="167"/>
      <c r="K105" s="167"/>
      <c r="L105" s="167"/>
      <c r="M105" s="167"/>
      <c r="N105" s="167"/>
      <c r="O105" s="167"/>
      <c r="P105" s="91">
        <v>259.98541666666665</v>
      </c>
      <c r="Q105" s="91">
        <v>261.47810185185182</v>
      </c>
      <c r="R105" s="167"/>
      <c r="S105" s="167"/>
      <c r="T105" s="167" t="s">
        <v>28</v>
      </c>
      <c r="U105" s="167">
        <v>147.25694444444446</v>
      </c>
      <c r="V105" s="167" t="s">
        <v>28</v>
      </c>
      <c r="W105" s="167" t="s">
        <v>28</v>
      </c>
      <c r="X105" s="167">
        <v>147.10486111111109</v>
      </c>
      <c r="Y105" s="167">
        <v>142.99333333333331</v>
      </c>
      <c r="Z105" s="91">
        <v>188.87041666666664</v>
      </c>
      <c r="AA105" s="91">
        <v>221.46124999999998</v>
      </c>
      <c r="AC105" s="91">
        <v>97.291666666666671</v>
      </c>
      <c r="AD105" s="91">
        <v>100.0138888888889</v>
      </c>
      <c r="AE105" s="91">
        <v>75.958333333333329</v>
      </c>
      <c r="AF105" s="91">
        <v>89.708333333333329</v>
      </c>
      <c r="AG105" s="91">
        <v>67.166666666666671</v>
      </c>
      <c r="AH105" s="91">
        <v>58.75</v>
      </c>
      <c r="AI105" s="91">
        <v>72.659211111111119</v>
      </c>
      <c r="AJ105" s="91">
        <v>58.321481481481477</v>
      </c>
      <c r="AK105" s="91">
        <v>34.565833333333337</v>
      </c>
      <c r="AL105" s="91" t="s">
        <v>28</v>
      </c>
      <c r="AM105" s="91" t="s">
        <v>28</v>
      </c>
      <c r="AN105" s="91" t="s">
        <v>28</v>
      </c>
      <c r="AO105" s="91">
        <f ca="1">IF(OR(SUM(OFFSET([1]Monthly!AO$7,$BE105,0):OFFSET([1]Monthly!AO$7,$BE106-1,0))=0,EOMONTH($A105,0)&gt;TODAY()),"",AVERAGE(OFFSET([1]Monthly!AO$7,$BE105,0):OFFSET([1]Monthly!AO$7,$BE106-1,0)))</f>
        <v>79</v>
      </c>
      <c r="AP105" s="91">
        <f ca="1">IF(OR(SUM(OFFSET([1]Monthly!AP$7,$BE105,0):OFFSET([1]Monthly!AP$7,$BE106-1,0))=0,EOMONTH($A105,0)&gt;TODAY()),"",AVERAGE(OFFSET([1]Monthly!AP$7,$BE105,0):OFFSET([1]Monthly!AP$7,$BE106-1,0)))</f>
        <v>73.75</v>
      </c>
      <c r="AQ105" s="91">
        <f ca="1">IF(OR(SUM(OFFSET([1]Monthly!AQ$7,$BE105,0):OFFSET([1]Monthly!AQ$7,$BE106-1,0))=0,EOMONTH($A105,0)&gt;TODAY()),"",AVERAGE(OFFSET([1]Monthly!AQ$7,$BE105,0):OFFSET([1]Monthly!AQ$7,$BE106-1,0)))</f>
        <v>59.125</v>
      </c>
      <c r="AR105" s="91">
        <f ca="1">IF(OR(SUM(OFFSET([1]Monthly!AR$7,$BE105,0):OFFSET([1]Monthly!AR$7,$BE106-1,0))=0,EOMONTH($A105,0)&gt;TODAY()),"",AVERAGE(OFFSET([1]Monthly!AR$7,$BE105,0):OFFSET([1]Monthly!AR$7,$BE106-1,0)))</f>
        <v>112.42685185185185</v>
      </c>
      <c r="AS105" s="91">
        <f ca="1">IF(OR(SUM(OFFSET([1]Monthly!AS$7,$BE105,0):OFFSET([1]Monthly!AS$7,$BE106-1,0))=0,EOMONTH($A105,0)&gt;TODAY()),"",AVERAGE(OFFSET([1]Monthly!AS$7,$BE105,0):OFFSET([1]Monthly!AS$7,$BE106-1,0)))</f>
        <v>109.46249999999999</v>
      </c>
      <c r="AT105" s="91">
        <f ca="1">IF(OR(SUM(OFFSET([1]Monthly!AT$7,$BE105,0):OFFSET([1]Monthly!AT$7,$BE106-1,0))=0,EOMONTH($A105,0)&gt;TODAY()),"",AVERAGE(OFFSET([1]Monthly!AT$7,$BE105,0):OFFSET([1]Monthly!AT$7,$BE106-1,0)))</f>
        <v>98.729583333333352</v>
      </c>
      <c r="AV105" s="91" t="str">
        <f ca="1">IF(SUM(OFFSET([1]Monthly!AV$7,$BE105,0):OFFSET([1]Monthly!AV$7,$BE106-1,0))=0,"",AVERAGE(OFFSET([1]Monthly!AV$7,$BE105,0):OFFSET([1]Monthly!AV$7,$BE106-1,0)))</f>
        <v/>
      </c>
      <c r="AW105" s="91" t="str">
        <f ca="1">IF(SUM(OFFSET([1]Monthly!AW$7,$BE105,0):OFFSET([1]Monthly!AW$7,$BE106-1,0))=0,"",AVERAGE(OFFSET([1]Monthly!AW$7,$BE105,0):OFFSET([1]Monthly!AW$7,$BE106-1,0)))</f>
        <v/>
      </c>
      <c r="AX105" s="91" t="str">
        <f ca="1">IF(SUM(OFFSET([1]Monthly!AX$7,$BE105,0):OFFSET([1]Monthly!AX$7,$BE106-1,0))=0,"",AVERAGE(OFFSET([1]Monthly!AX$7,$BE105,0):OFFSET([1]Monthly!AX$7,$BE106-1,0)))</f>
        <v/>
      </c>
      <c r="AY105" s="91" t="str">
        <f ca="1">IF(SUM(OFFSET([1]Monthly!AY$7,$BE105,0):OFFSET([1]Monthly!AY$7,$BE106-1,0))=0,"",AVERAGE(OFFSET([1]Monthly!AY$7,$BE105,0):OFFSET([1]Monthly!AY$7,$BE106-1,0)))</f>
        <v/>
      </c>
      <c r="AZ105" s="91" t="str">
        <f ca="1">IF(SUM(OFFSET([1]Monthly!AZ$7,$BE105,0):OFFSET([1]Monthly!AZ$7,$BE106-1,0))=0,"",AVERAGE(OFFSET([1]Monthly!AZ$7,$BE105,0):OFFSET([1]Monthly!AZ$7,$BE106-1,0)))</f>
        <v/>
      </c>
      <c r="BA105" s="91" t="str">
        <f ca="1">IF(SUM(OFFSET([1]Monthly!BA$7,$BE105,0):OFFSET([1]Monthly!BA$7,$BE106-1,0))=0,"",AVERAGE(OFFSET([1]Monthly!BA$7,$BE105,0):OFFSET([1]Monthly!BA$7,$BE106-1,0)))</f>
        <v/>
      </c>
      <c r="BB105" s="91">
        <f ca="1">IF(SUM(OFFSET([1]Monthly!BB$7,$BE105,0):OFFSET([1]Monthly!BB$7,$BE106-1,0))=0,"",AVERAGE(OFFSET([1]Monthly!BB$7,$BE105,0):OFFSET([1]Monthly!BB$7,$BE106-1,0)))</f>
        <v>144.09666666666666</v>
      </c>
      <c r="BE105" s="170">
        <f t="shared" si="1"/>
        <v>300</v>
      </c>
    </row>
    <row r="106" spans="1:57">
      <c r="A106" s="166">
        <v>42156</v>
      </c>
      <c r="B106" s="91">
        <v>185.56666666666669</v>
      </c>
      <c r="C106" s="91">
        <v>201.34375</v>
      </c>
      <c r="D106" s="91">
        <v>204.91008333333332</v>
      </c>
      <c r="E106" s="91" t="s">
        <v>28</v>
      </c>
      <c r="F106" s="91">
        <v>195.799125</v>
      </c>
      <c r="G106" s="91">
        <v>221.5</v>
      </c>
      <c r="H106" s="91" t="s">
        <v>28</v>
      </c>
      <c r="I106" s="167"/>
      <c r="J106" s="167"/>
      <c r="K106" s="167"/>
      <c r="L106" s="167"/>
      <c r="M106" s="167"/>
      <c r="N106" s="167"/>
      <c r="O106" s="167"/>
      <c r="P106" s="91">
        <v>233.57598148148145</v>
      </c>
      <c r="Q106" s="91">
        <v>254.66003703703703</v>
      </c>
      <c r="R106" s="167"/>
      <c r="S106" s="167"/>
      <c r="T106" s="167" t="s">
        <v>28</v>
      </c>
      <c r="U106" s="167">
        <v>139.78354166666668</v>
      </c>
      <c r="V106" s="167" t="s">
        <v>28</v>
      </c>
      <c r="W106" s="167" t="s">
        <v>28</v>
      </c>
      <c r="X106" s="167">
        <v>154.76814814814816</v>
      </c>
      <c r="Y106" s="167">
        <v>157.81162500000002</v>
      </c>
      <c r="Z106" s="91">
        <v>205.54375925925925</v>
      </c>
      <c r="AA106" s="91">
        <v>240.65314814814815</v>
      </c>
      <c r="AC106" s="91">
        <v>75.208333333333329</v>
      </c>
      <c r="AD106" s="91">
        <v>76.924999999999997</v>
      </c>
      <c r="AE106" s="91">
        <v>55.475000000000001</v>
      </c>
      <c r="AF106" s="91">
        <v>83.410833333333343</v>
      </c>
      <c r="AG106" s="91">
        <v>59.949999999999996</v>
      </c>
      <c r="AH106" s="91">
        <v>44.94444444444445</v>
      </c>
      <c r="AI106" s="91">
        <v>63.67837777777779</v>
      </c>
      <c r="AJ106" s="91">
        <v>57.167499999999997</v>
      </c>
      <c r="AK106" s="91">
        <v>45.216611111111114</v>
      </c>
      <c r="AL106" s="91" t="s">
        <v>28</v>
      </c>
      <c r="AM106" s="91" t="s">
        <v>28</v>
      </c>
      <c r="AN106" s="91" t="s">
        <v>28</v>
      </c>
      <c r="AO106" s="91">
        <f ca="1">IF(OR(SUM(OFFSET([1]Monthly!AO$7,$BE106,0):OFFSET([1]Monthly!AO$7,$BE107-1,0))=0,EOMONTH($A106,0)&gt;TODAY()),"",AVERAGE(OFFSET([1]Monthly!AO$7,$BE106,0):OFFSET([1]Monthly!AO$7,$BE107-1,0)))</f>
        <v>64</v>
      </c>
      <c r="AP106" s="91">
        <f ca="1">IF(OR(SUM(OFFSET([1]Monthly!AP$7,$BE106,0):OFFSET([1]Monthly!AP$7,$BE107-1,0))=0,EOMONTH($A106,0)&gt;TODAY()),"",AVERAGE(OFFSET([1]Monthly!AP$7,$BE106,0):OFFSET([1]Monthly!AP$7,$BE107-1,0)))</f>
        <v>57.5</v>
      </c>
      <c r="AQ106" s="91">
        <f ca="1">IF(OR(SUM(OFFSET([1]Monthly!AQ$7,$BE106,0):OFFSET([1]Monthly!AQ$7,$BE107-1,0))=0,EOMONTH($A106,0)&gt;TODAY()),"",AVERAGE(OFFSET([1]Monthly!AQ$7,$BE106,0):OFFSET([1]Monthly!AQ$7,$BE107-1,0)))</f>
        <v>51.5</v>
      </c>
      <c r="AR106" s="91">
        <f ca="1">IF(OR(SUM(OFFSET([1]Monthly!AR$7,$BE106,0):OFFSET([1]Monthly!AR$7,$BE107-1,0))=0,EOMONTH($A106,0)&gt;TODAY()),"",AVERAGE(OFFSET([1]Monthly!AR$7,$BE106,0):OFFSET([1]Monthly!AR$7,$BE107-1,0)))</f>
        <v>89.82630555555555</v>
      </c>
      <c r="AS106" s="91">
        <f ca="1">IF(OR(SUM(OFFSET([1]Monthly!AS$7,$BE106,0):OFFSET([1]Monthly!AS$7,$BE107-1,0))=0,EOMONTH($A106,0)&gt;TODAY()),"",AVERAGE(OFFSET([1]Monthly!AS$7,$BE106,0):OFFSET([1]Monthly!AS$7,$BE107-1,0)))</f>
        <v>78.407666666666671</v>
      </c>
      <c r="AT106" s="91">
        <f ca="1">IF(OR(SUM(OFFSET([1]Monthly!AT$7,$BE106,0):OFFSET([1]Monthly!AT$7,$BE107-1,0))=0,EOMONTH($A106,0)&gt;TODAY()),"",AVERAGE(OFFSET([1]Monthly!AT$7,$BE106,0):OFFSET([1]Monthly!AT$7,$BE107-1,0)))</f>
        <v>62.417518518518513</v>
      </c>
      <c r="AV106" s="91" t="str">
        <f ca="1">IF(SUM(OFFSET([1]Monthly!AV$7,$BE106,0):OFFSET([1]Monthly!AV$7,$BE107-1,0))=0,"",AVERAGE(OFFSET([1]Monthly!AV$7,$BE106,0):OFFSET([1]Monthly!AV$7,$BE107-1,0)))</f>
        <v/>
      </c>
      <c r="AW106" s="91" t="str">
        <f ca="1">IF(SUM(OFFSET([1]Monthly!AW$7,$BE106,0):OFFSET([1]Monthly!AW$7,$BE107-1,0))=0,"",AVERAGE(OFFSET([1]Monthly!AW$7,$BE106,0):OFFSET([1]Monthly!AW$7,$BE107-1,0)))</f>
        <v/>
      </c>
      <c r="AX106" s="91" t="str">
        <f ca="1">IF(SUM(OFFSET([1]Monthly!AX$7,$BE106,0):OFFSET([1]Monthly!AX$7,$BE107-1,0))=0,"",AVERAGE(OFFSET([1]Monthly!AX$7,$BE106,0):OFFSET([1]Monthly!AX$7,$BE107-1,0)))</f>
        <v/>
      </c>
      <c r="AY106" s="91" t="str">
        <f ca="1">IF(SUM(OFFSET([1]Monthly!AY$7,$BE106,0):OFFSET([1]Monthly!AY$7,$BE107-1,0))=0,"",AVERAGE(OFFSET([1]Monthly!AY$7,$BE106,0):OFFSET([1]Monthly!AY$7,$BE107-1,0)))</f>
        <v/>
      </c>
      <c r="AZ106" s="91" t="str">
        <f ca="1">IF(SUM(OFFSET([1]Monthly!AZ$7,$BE106,0):OFFSET([1]Monthly!AZ$7,$BE107-1,0))=0,"",AVERAGE(OFFSET([1]Monthly!AZ$7,$BE106,0):OFFSET([1]Monthly!AZ$7,$BE107-1,0)))</f>
        <v/>
      </c>
      <c r="BA106" s="91" t="str">
        <f ca="1">IF(SUM(OFFSET([1]Monthly!BA$7,$BE106,0):OFFSET([1]Monthly!BA$7,$BE107-1,0))=0,"",AVERAGE(OFFSET([1]Monthly!BA$7,$BE106,0):OFFSET([1]Monthly!BA$7,$BE107-1,0)))</f>
        <v/>
      </c>
      <c r="BB106" s="91">
        <f ca="1">IF(SUM(OFFSET([1]Monthly!BB$7,$BE106,0):OFFSET([1]Monthly!BB$7,$BE107-1,0))=0,"",AVERAGE(OFFSET([1]Monthly!BB$7,$BE106,0):OFFSET([1]Monthly!BB$7,$BE107-1,0)))</f>
        <v>159.19222222222223</v>
      </c>
      <c r="BE106" s="170">
        <f t="shared" si="1"/>
        <v>303</v>
      </c>
    </row>
    <row r="107" spans="1:57">
      <c r="A107" s="166">
        <v>42248</v>
      </c>
      <c r="B107" s="91">
        <v>188.42499999999998</v>
      </c>
      <c r="C107" s="91">
        <v>177.75</v>
      </c>
      <c r="D107" s="91">
        <v>192.02424999999997</v>
      </c>
      <c r="E107" s="91">
        <v>193.36687037037032</v>
      </c>
      <c r="F107" s="91">
        <v>186.06641666666664</v>
      </c>
      <c r="G107" s="91">
        <v>204.625</v>
      </c>
      <c r="H107" s="91" t="s">
        <v>28</v>
      </c>
      <c r="I107" s="167"/>
      <c r="J107" s="167"/>
      <c r="K107" s="167"/>
      <c r="L107" s="167"/>
      <c r="M107" s="167"/>
      <c r="N107" s="167"/>
      <c r="O107" s="167"/>
      <c r="P107" s="91">
        <v>213.16141666666667</v>
      </c>
      <c r="Q107" s="91">
        <v>227.08816666666667</v>
      </c>
      <c r="R107" s="167"/>
      <c r="S107" s="167"/>
      <c r="T107" s="167" t="s">
        <v>28</v>
      </c>
      <c r="U107" s="167">
        <v>145.85</v>
      </c>
      <c r="V107" s="167" t="s">
        <v>28</v>
      </c>
      <c r="W107" s="167">
        <v>153.33333333333334</v>
      </c>
      <c r="X107" s="167">
        <v>161.77569444444444</v>
      </c>
      <c r="Y107" s="167">
        <v>158.88944444444442</v>
      </c>
      <c r="Z107" s="91">
        <v>184.43508333333332</v>
      </c>
      <c r="AA107" s="91">
        <v>203.71522222222225</v>
      </c>
      <c r="AC107" s="91">
        <v>71.658333333333331</v>
      </c>
      <c r="AD107" s="91">
        <v>72.516666666666666</v>
      </c>
      <c r="AE107" s="91">
        <v>46.733333333333327</v>
      </c>
      <c r="AF107" s="91">
        <v>79.69583333333334</v>
      </c>
      <c r="AG107" s="91">
        <v>56.538888888888891</v>
      </c>
      <c r="AH107" s="91">
        <v>39.333333333333336</v>
      </c>
      <c r="AI107" s="91">
        <v>67.997822222222226</v>
      </c>
      <c r="AJ107" s="91">
        <v>58.724722222222226</v>
      </c>
      <c r="AK107" s="91">
        <v>51.036888888888882</v>
      </c>
      <c r="AL107" s="91" t="s">
        <v>28</v>
      </c>
      <c r="AM107" s="91" t="s">
        <v>28</v>
      </c>
      <c r="AN107" s="91" t="s">
        <v>28</v>
      </c>
      <c r="AO107" s="91">
        <f ca="1">IF(OR(SUM(OFFSET([1]Monthly!AO$7,$BE107,0):OFFSET([1]Monthly!AO$7,$BE108-1,0))=0,EOMONTH($A107,0)&gt;TODAY()),"",AVERAGE(OFFSET([1]Monthly!AO$7,$BE107,0):OFFSET([1]Monthly!AO$7,$BE108-1,0)))</f>
        <v>57.833333333333336</v>
      </c>
      <c r="AP107" s="91">
        <f ca="1">IF(OR(SUM(OFFSET([1]Monthly!AP$7,$BE107,0):OFFSET([1]Monthly!AP$7,$BE108-1,0))=0,EOMONTH($A107,0)&gt;TODAY()),"",AVERAGE(OFFSET([1]Monthly!AP$7,$BE107,0):OFFSET([1]Monthly!AP$7,$BE108-1,0)))</f>
        <v>53.375</v>
      </c>
      <c r="AQ107" s="91">
        <f ca="1">IF(OR(SUM(OFFSET([1]Monthly!AQ$7,$BE107,0):OFFSET([1]Monthly!AQ$7,$BE108-1,0))=0,EOMONTH($A107,0)&gt;TODAY()),"",AVERAGE(OFFSET([1]Monthly!AQ$7,$BE107,0):OFFSET([1]Monthly!AQ$7,$BE108-1,0)))</f>
        <v>48.05555555555555</v>
      </c>
      <c r="AR107" s="91">
        <f ca="1">IF(OR(SUM(OFFSET([1]Monthly!AR$7,$BE107,0):OFFSET([1]Monthly!AR$7,$BE108-1,0))=0,EOMONTH($A107,0)&gt;TODAY()),"",AVERAGE(OFFSET([1]Monthly!AR$7,$BE107,0):OFFSET([1]Monthly!AR$7,$BE108-1,0)))</f>
        <v>96.49683680555556</v>
      </c>
      <c r="AS107" s="91">
        <f ca="1">IF(OR(SUM(OFFSET([1]Monthly!AS$7,$BE107,0):OFFSET([1]Monthly!AS$7,$BE108-1,0))=0,EOMONTH($A107,0)&gt;TODAY()),"",AVERAGE(OFFSET([1]Monthly!AS$7,$BE107,0):OFFSET([1]Monthly!AS$7,$BE108-1,0)))</f>
        <v>82.357968750000012</v>
      </c>
      <c r="AT107" s="91">
        <f ca="1">IF(OR(SUM(OFFSET([1]Monthly!AT$7,$BE107,0):OFFSET([1]Monthly!AT$7,$BE108-1,0))=0,EOMONTH($A107,0)&gt;TODAY()),"",AVERAGE(OFFSET([1]Monthly!AT$7,$BE107,0):OFFSET([1]Monthly!AT$7,$BE108-1,0)))</f>
        <v>68.717500000000001</v>
      </c>
      <c r="AV107" s="91" t="str">
        <f ca="1">IF(SUM(OFFSET([1]Monthly!AV$7,$BE107,0):OFFSET([1]Monthly!AV$7,$BE108-1,0))=0,"",AVERAGE(OFFSET([1]Monthly!AV$7,$BE107,0):OFFSET([1]Monthly!AV$7,$BE108-1,0)))</f>
        <v/>
      </c>
      <c r="AW107" s="91" t="str">
        <f ca="1">IF(SUM(OFFSET([1]Monthly!AW$7,$BE107,0):OFFSET([1]Monthly!AW$7,$BE108-1,0))=0,"",AVERAGE(OFFSET([1]Monthly!AW$7,$BE107,0):OFFSET([1]Monthly!AW$7,$BE108-1,0)))</f>
        <v/>
      </c>
      <c r="AX107" s="91" t="str">
        <f ca="1">IF(SUM(OFFSET([1]Monthly!AX$7,$BE107,0):OFFSET([1]Monthly!AX$7,$BE108-1,0))=0,"",AVERAGE(OFFSET([1]Monthly!AX$7,$BE107,0):OFFSET([1]Monthly!AX$7,$BE108-1,0)))</f>
        <v/>
      </c>
      <c r="AY107" s="91" t="str">
        <f ca="1">IF(SUM(OFFSET([1]Monthly!AY$7,$BE107,0):OFFSET([1]Monthly!AY$7,$BE108-1,0))=0,"",AVERAGE(OFFSET([1]Monthly!AY$7,$BE107,0):OFFSET([1]Monthly!AY$7,$BE108-1,0)))</f>
        <v/>
      </c>
      <c r="AZ107" s="91" t="str">
        <f ca="1">IF(SUM(OFFSET([1]Monthly!AZ$7,$BE107,0):OFFSET([1]Monthly!AZ$7,$BE108-1,0))=0,"",AVERAGE(OFFSET([1]Monthly!AZ$7,$BE107,0):OFFSET([1]Monthly!AZ$7,$BE108-1,0)))</f>
        <v/>
      </c>
      <c r="BA107" s="91" t="str">
        <f ca="1">IF(SUM(OFFSET([1]Monthly!BA$7,$BE107,0):OFFSET([1]Monthly!BA$7,$BE108-1,0))=0,"",AVERAGE(OFFSET([1]Monthly!BA$7,$BE107,0):OFFSET([1]Monthly!BA$7,$BE108-1,0)))</f>
        <v/>
      </c>
      <c r="BB107" s="91">
        <f ca="1">IF(SUM(OFFSET([1]Monthly!BB$7,$BE107,0):OFFSET([1]Monthly!BB$7,$BE108-1,0))=0,"",AVERAGE(OFFSET([1]Monthly!BB$7,$BE107,0):OFFSET([1]Monthly!BB$7,$BE108-1,0)))</f>
        <v>158.62550000000002</v>
      </c>
      <c r="BE107" s="170">
        <f t="shared" si="1"/>
        <v>306</v>
      </c>
    </row>
    <row r="108" spans="1:57">
      <c r="A108" s="166">
        <v>42339</v>
      </c>
      <c r="B108" s="91">
        <v>184.625</v>
      </c>
      <c r="C108" s="91">
        <v>178.45833333333334</v>
      </c>
      <c r="D108" s="91">
        <v>175.58666666666667</v>
      </c>
      <c r="E108" s="91">
        <v>179.10944444444445</v>
      </c>
      <c r="F108" s="91">
        <v>179.5566666666667</v>
      </c>
      <c r="G108" s="91">
        <v>186.41666666666666</v>
      </c>
      <c r="H108" s="91" t="s">
        <v>28</v>
      </c>
      <c r="I108" s="167"/>
      <c r="J108" s="167"/>
      <c r="K108" s="167"/>
      <c r="L108" s="167"/>
      <c r="M108" s="167"/>
      <c r="N108" s="167"/>
      <c r="O108" s="167"/>
      <c r="P108" s="91">
        <v>207.0583703703704</v>
      </c>
      <c r="Q108" s="91">
        <v>236.02226851851853</v>
      </c>
      <c r="R108" s="167"/>
      <c r="S108" s="167"/>
      <c r="T108" s="167" t="s">
        <v>28</v>
      </c>
      <c r="U108" s="167">
        <v>143.05555555555554</v>
      </c>
      <c r="V108" s="167" t="s">
        <v>28</v>
      </c>
      <c r="W108" s="167" t="s">
        <v>28</v>
      </c>
      <c r="X108" s="167">
        <v>138.97597222222223</v>
      </c>
      <c r="Y108" s="167">
        <v>142.37694444444446</v>
      </c>
      <c r="Z108" s="91">
        <v>169.48237037037038</v>
      </c>
      <c r="AA108" s="91">
        <v>180.01177777777775</v>
      </c>
      <c r="AC108" s="91">
        <v>73.555555555555557</v>
      </c>
      <c r="AD108" s="91">
        <v>73.75</v>
      </c>
      <c r="AE108" s="91">
        <v>41.715277777777779</v>
      </c>
      <c r="AF108" s="91">
        <v>80.5763888888889</v>
      </c>
      <c r="AG108" s="91">
        <v>50.576388888888886</v>
      </c>
      <c r="AH108" s="91">
        <v>32.479166666666664</v>
      </c>
      <c r="AI108" s="91">
        <v>68.621361111111113</v>
      </c>
      <c r="AJ108" s="91">
        <v>52.903194444444445</v>
      </c>
      <c r="AK108" s="91">
        <v>38.151111111111113</v>
      </c>
      <c r="AL108" s="91" t="s">
        <v>28</v>
      </c>
      <c r="AM108" s="91" t="s">
        <v>28</v>
      </c>
      <c r="AN108" s="91" t="s">
        <v>28</v>
      </c>
      <c r="AO108" s="91">
        <f ca="1">IF(OR(SUM(OFFSET([1]Monthly!AO$7,$BE108,0):OFFSET([1]Monthly!AO$7,$BE109-1,0))=0,EOMONTH($A108,0)&gt;TODAY()),"",AVERAGE(OFFSET([1]Monthly!AO$7,$BE108,0):OFFSET([1]Monthly!AO$7,$BE109-1,0)))</f>
        <v>50.527777777777779</v>
      </c>
      <c r="AP108" s="91">
        <f ca="1">IF(OR(SUM(OFFSET([1]Monthly!AP$7,$BE108,0):OFFSET([1]Monthly!AP$7,$BE109-1,0))=0,EOMONTH($A108,0)&gt;TODAY()),"",AVERAGE(OFFSET([1]Monthly!AP$7,$BE108,0):OFFSET([1]Monthly!AP$7,$BE109-1,0)))</f>
        <v>55</v>
      </c>
      <c r="AQ108" s="91">
        <f ca="1">IF(OR(SUM(OFFSET([1]Monthly!AQ$7,$BE108,0):OFFSET([1]Monthly!AQ$7,$BE109-1,0))=0,EOMONTH($A108,0)&gt;TODAY()),"",AVERAGE(OFFSET([1]Monthly!AQ$7,$BE108,0):OFFSET([1]Monthly!AQ$7,$BE109-1,0)))</f>
        <v>48.277777777777779</v>
      </c>
      <c r="AR108" s="91">
        <f ca="1">IF(OR(SUM(OFFSET([1]Monthly!AR$7,$BE108,0):OFFSET([1]Monthly!AR$7,$BE109-1,0))=0,EOMONTH($A108,0)&gt;TODAY()),"",AVERAGE(OFFSET([1]Monthly!AR$7,$BE108,0):OFFSET([1]Monthly!AR$7,$BE109-1,0)))</f>
        <v>89.88611111111112</v>
      </c>
      <c r="AS108" s="91">
        <f ca="1">IF(OR(SUM(OFFSET([1]Monthly!AS$7,$BE108,0):OFFSET([1]Monthly!AS$7,$BE109-1,0))=0,EOMONTH($A108,0)&gt;TODAY()),"",AVERAGE(OFFSET([1]Monthly!AS$7,$BE108,0):OFFSET([1]Monthly!AS$7,$BE109-1,0)))</f>
        <v>75.486180555555563</v>
      </c>
      <c r="AT108" s="91">
        <f ca="1">IF(OR(SUM(OFFSET([1]Monthly!AT$7,$BE108,0):OFFSET([1]Monthly!AT$7,$BE109-1,0))=0,EOMONTH($A108,0)&gt;TODAY()),"",AVERAGE(OFFSET([1]Monthly!AT$7,$BE108,0):OFFSET([1]Monthly!AT$7,$BE109-1,0)))</f>
        <v>52.341388888888886</v>
      </c>
      <c r="AV108" s="91" t="str">
        <f ca="1">IF(SUM(OFFSET([1]Monthly!AV$7,$BE108,0):OFFSET([1]Monthly!AV$7,$BE109-1,0))=0,"",AVERAGE(OFFSET([1]Monthly!AV$7,$BE108,0):OFFSET([1]Monthly!AV$7,$BE109-1,0)))</f>
        <v/>
      </c>
      <c r="AW108" s="91" t="str">
        <f ca="1">IF(SUM(OFFSET([1]Monthly!AW$7,$BE108,0):OFFSET([1]Monthly!AW$7,$BE109-1,0))=0,"",AVERAGE(OFFSET([1]Monthly!AW$7,$BE108,0):OFFSET([1]Monthly!AW$7,$BE109-1,0)))</f>
        <v/>
      </c>
      <c r="AX108" s="91" t="str">
        <f ca="1">IF(SUM(OFFSET([1]Monthly!AX$7,$BE108,0):OFFSET([1]Monthly!AX$7,$BE109-1,0))=0,"",AVERAGE(OFFSET([1]Monthly!AX$7,$BE108,0):OFFSET([1]Monthly!AX$7,$BE109-1,0)))</f>
        <v/>
      </c>
      <c r="AY108" s="91" t="str">
        <f ca="1">IF(SUM(OFFSET([1]Monthly!AY$7,$BE108,0):OFFSET([1]Monthly!AY$7,$BE109-1,0))=0,"",AVERAGE(OFFSET([1]Monthly!AY$7,$BE108,0):OFFSET([1]Monthly!AY$7,$BE109-1,0)))</f>
        <v/>
      </c>
      <c r="AZ108" s="91" t="str">
        <f ca="1">IF(SUM(OFFSET([1]Monthly!AZ$7,$BE108,0):OFFSET([1]Monthly!AZ$7,$BE109-1,0))=0,"",AVERAGE(OFFSET([1]Monthly!AZ$7,$BE108,0):OFFSET([1]Monthly!AZ$7,$BE109-1,0)))</f>
        <v/>
      </c>
      <c r="BA108" s="91" t="str">
        <f ca="1">IF(SUM(OFFSET([1]Monthly!BA$7,$BE108,0):OFFSET([1]Monthly!BA$7,$BE109-1,0))=0,"",AVERAGE(OFFSET([1]Monthly!BA$7,$BE108,0):OFFSET([1]Monthly!BA$7,$BE109-1,0)))</f>
        <v/>
      </c>
      <c r="BB108" s="91">
        <f ca="1">IF(SUM(OFFSET([1]Monthly!BB$7,$BE108,0):OFFSET([1]Monthly!BB$7,$BE109-1,0))=0,"",AVERAGE(OFFSET([1]Monthly!BB$7,$BE108,0):OFFSET([1]Monthly!BB$7,$BE109-1,0)))</f>
        <v>141.73833333333334</v>
      </c>
      <c r="BE108" s="170">
        <f t="shared" si="1"/>
        <v>309</v>
      </c>
    </row>
    <row r="109" spans="1:57">
      <c r="A109" s="166">
        <v>42430</v>
      </c>
      <c r="B109" s="91">
        <v>191.79444444444448</v>
      </c>
      <c r="C109" s="91">
        <v>193.25</v>
      </c>
      <c r="D109" s="91">
        <v>219.12833333333333</v>
      </c>
      <c r="E109" s="91">
        <v>185.42916666666667</v>
      </c>
      <c r="F109" s="91">
        <v>201.39092592592593</v>
      </c>
      <c r="G109" s="91">
        <v>205.5</v>
      </c>
      <c r="H109" s="91" t="s">
        <v>28</v>
      </c>
      <c r="I109" s="167"/>
      <c r="J109" s="167"/>
      <c r="K109" s="167"/>
      <c r="L109" s="167"/>
      <c r="M109" s="167"/>
      <c r="N109" s="167"/>
      <c r="O109" s="167"/>
      <c r="P109" s="91">
        <v>228.23694444444445</v>
      </c>
      <c r="Q109" s="91">
        <v>249.52136111111108</v>
      </c>
      <c r="R109" s="167"/>
      <c r="S109" s="167"/>
      <c r="T109" s="167" t="s">
        <v>28</v>
      </c>
      <c r="U109" s="167">
        <v>133.56666666666666</v>
      </c>
      <c r="V109" s="167" t="s">
        <v>28</v>
      </c>
      <c r="W109" s="167">
        <v>146.25</v>
      </c>
      <c r="X109" s="167">
        <v>155.27370370370369</v>
      </c>
      <c r="Y109" s="167">
        <v>137.68946759259259</v>
      </c>
      <c r="Z109" s="91">
        <v>168.89155555555556</v>
      </c>
      <c r="AA109" s="91">
        <v>196.84394444444445</v>
      </c>
      <c r="AC109" s="91">
        <v>84.5</v>
      </c>
      <c r="AD109" s="91">
        <v>86.266666666666666</v>
      </c>
      <c r="AE109" s="91">
        <v>57.016666666666673</v>
      </c>
      <c r="AF109" s="91">
        <v>82.17916666666666</v>
      </c>
      <c r="AG109" s="91">
        <v>57.404166666666669</v>
      </c>
      <c r="AH109" s="91">
        <v>37.68333333333333</v>
      </c>
      <c r="AI109" s="91">
        <v>71.363883333333334</v>
      </c>
      <c r="AJ109" s="91">
        <v>61.842222222222212</v>
      </c>
      <c r="AK109" s="91">
        <v>49.468611111111123</v>
      </c>
      <c r="AL109" s="91" t="s">
        <v>28</v>
      </c>
      <c r="AM109" s="91" t="s">
        <v>28</v>
      </c>
      <c r="AN109" s="91" t="s">
        <v>28</v>
      </c>
      <c r="AO109" s="91">
        <f ca="1">IF(OR(SUM(OFFSET([1]Monthly!AO$7,$BE109,0):OFFSET([1]Monthly!AO$7,$BE110-1,0))=0,EOMONTH($A109,0)&gt;TODAY()),"",AVERAGE(OFFSET([1]Monthly!AO$7,$BE109,0):OFFSET([1]Monthly!AO$7,$BE110-1,0)))</f>
        <v>64.416666666666671</v>
      </c>
      <c r="AP109" s="91">
        <f ca="1">IF(OR(SUM(OFFSET([1]Monthly!AP$7,$BE109,0):OFFSET([1]Monthly!AP$7,$BE110-1,0))=0,EOMONTH($A109,0)&gt;TODAY()),"",AVERAGE(OFFSET([1]Monthly!AP$7,$BE109,0):OFFSET([1]Monthly!AP$7,$BE110-1,0)))</f>
        <v>68.833333333333329</v>
      </c>
      <c r="AQ109" s="91">
        <f ca="1">IF(OR(SUM(OFFSET([1]Monthly!AQ$7,$BE109,0):OFFSET([1]Monthly!AQ$7,$BE110-1,0))=0,EOMONTH($A109,0)&gt;TODAY()),"",AVERAGE(OFFSET([1]Monthly!AQ$7,$BE109,0):OFFSET([1]Monthly!AQ$7,$BE110-1,0)))</f>
        <v>64.916666666666671</v>
      </c>
      <c r="AR109" s="91">
        <f ca="1">IF(OR(SUM(OFFSET([1]Monthly!AR$7,$BE109,0):OFFSET([1]Monthly!AR$7,$BE110-1,0))=0,EOMONTH($A109,0)&gt;TODAY()),"",AVERAGE(OFFSET([1]Monthly!AR$7,$BE109,0):OFFSET([1]Monthly!AR$7,$BE110-1,0)))</f>
        <v>90.683527777777783</v>
      </c>
      <c r="AS109" s="91">
        <f ca="1">IF(OR(SUM(OFFSET([1]Monthly!AS$7,$BE109,0):OFFSET([1]Monthly!AS$7,$BE110-1,0))=0,EOMONTH($A109,0)&gt;TODAY()),"",AVERAGE(OFFSET([1]Monthly!AS$7,$BE109,0):OFFSET([1]Monthly!AS$7,$BE110-1,0)))</f>
        <v>80.572500000000005</v>
      </c>
      <c r="AT109" s="91">
        <f ca="1">IF(OR(SUM(OFFSET([1]Monthly!AT$7,$BE109,0):OFFSET([1]Monthly!AT$7,$BE110-1,0))=0,EOMONTH($A109,0)&gt;TODAY()),"",AVERAGE(OFFSET([1]Monthly!AT$7,$BE109,0):OFFSET([1]Monthly!AT$7,$BE110-1,0)))</f>
        <v>55.84</v>
      </c>
      <c r="AV109" s="91" t="str">
        <f ca="1">IF(SUM(OFFSET([1]Monthly!AV$7,$BE109,0):OFFSET([1]Monthly!AV$7,$BE110-1,0))=0,"",AVERAGE(OFFSET([1]Monthly!AV$7,$BE109,0):OFFSET([1]Monthly!AV$7,$BE110-1,0)))</f>
        <v/>
      </c>
      <c r="AW109" s="91" t="str">
        <f ca="1">IF(SUM(OFFSET([1]Monthly!AW$7,$BE109,0):OFFSET([1]Monthly!AW$7,$BE110-1,0))=0,"",AVERAGE(OFFSET([1]Monthly!AW$7,$BE109,0):OFFSET([1]Monthly!AW$7,$BE110-1,0)))</f>
        <v/>
      </c>
      <c r="AX109" s="91" t="str">
        <f ca="1">IF(SUM(OFFSET([1]Monthly!AX$7,$BE109,0):OFFSET([1]Monthly!AX$7,$BE110-1,0))=0,"",AVERAGE(OFFSET([1]Monthly!AX$7,$BE109,0):OFFSET([1]Monthly!AX$7,$BE110-1,0)))</f>
        <v/>
      </c>
      <c r="AY109" s="91" t="str">
        <f ca="1">IF(SUM(OFFSET([1]Monthly!AY$7,$BE109,0):OFFSET([1]Monthly!AY$7,$BE110-1,0))=0,"",AVERAGE(OFFSET([1]Monthly!AY$7,$BE109,0):OFFSET([1]Monthly!AY$7,$BE110-1,0)))</f>
        <v/>
      </c>
      <c r="AZ109" s="91" t="str">
        <f ca="1">IF(SUM(OFFSET([1]Monthly!AZ$7,$BE109,0):OFFSET([1]Monthly!AZ$7,$BE110-1,0))=0,"",AVERAGE(OFFSET([1]Monthly!AZ$7,$BE109,0):OFFSET([1]Monthly!AZ$7,$BE110-1,0)))</f>
        <v/>
      </c>
      <c r="BA109" s="91" t="str">
        <f ca="1">IF(SUM(OFFSET([1]Monthly!BA$7,$BE109,0):OFFSET([1]Monthly!BA$7,$BE110-1,0))=0,"",AVERAGE(OFFSET([1]Monthly!BA$7,$BE109,0):OFFSET([1]Monthly!BA$7,$BE110-1,0)))</f>
        <v/>
      </c>
      <c r="BB109" s="91">
        <f ca="1">IF(SUM(OFFSET([1]Monthly!BB$7,$BE109,0):OFFSET([1]Monthly!BB$7,$BE110-1,0))=0,"",AVERAGE(OFFSET([1]Monthly!BB$7,$BE109,0):OFFSET([1]Monthly!BB$7,$BE110-1,0)))</f>
        <v>134.06444444444443</v>
      </c>
      <c r="BE109" s="170">
        <f t="shared" si="1"/>
        <v>312</v>
      </c>
    </row>
    <row r="110" spans="1:57">
      <c r="A110" s="166">
        <v>42522</v>
      </c>
      <c r="B110" s="91">
        <v>187.32533333333333</v>
      </c>
      <c r="C110" s="91">
        <v>191.9722222222222</v>
      </c>
      <c r="D110" s="91">
        <v>200.81166666666664</v>
      </c>
      <c r="E110" s="91">
        <v>185.92333333333335</v>
      </c>
      <c r="F110" s="91">
        <v>193.36974074074075</v>
      </c>
      <c r="G110" s="91">
        <v>208.5</v>
      </c>
      <c r="H110" s="91" t="s">
        <v>28</v>
      </c>
      <c r="I110" s="167"/>
      <c r="J110" s="167"/>
      <c r="K110" s="167"/>
      <c r="L110" s="167"/>
      <c r="M110" s="167"/>
      <c r="N110" s="167"/>
      <c r="O110" s="167"/>
      <c r="P110" s="91">
        <v>223.65111111111113</v>
      </c>
      <c r="Q110" s="91">
        <v>249.2179166666667</v>
      </c>
      <c r="R110" s="167"/>
      <c r="S110" s="167"/>
      <c r="T110" s="167" t="s">
        <v>28</v>
      </c>
      <c r="U110" s="167">
        <v>136.00624999999999</v>
      </c>
      <c r="V110" s="167" t="s">
        <v>28</v>
      </c>
      <c r="W110" s="167">
        <v>162.5</v>
      </c>
      <c r="X110" s="167">
        <v>148.83500000000001</v>
      </c>
      <c r="Y110" s="167">
        <v>155.89030555555553</v>
      </c>
      <c r="Z110" s="91">
        <v>187.50527777777779</v>
      </c>
      <c r="AA110" s="91">
        <v>220.10319444444443</v>
      </c>
      <c r="AC110" s="91">
        <v>71.291666666666671</v>
      </c>
      <c r="AD110" s="91">
        <v>76.958333333333329</v>
      </c>
      <c r="AE110" s="91">
        <v>47.25</v>
      </c>
      <c r="AF110" s="91">
        <v>80.808333333333337</v>
      </c>
      <c r="AG110" s="91">
        <v>57.683333333333337</v>
      </c>
      <c r="AH110" s="91">
        <v>37.976388888888884</v>
      </c>
      <c r="AI110" s="91">
        <v>60.980222222222217</v>
      </c>
      <c r="AJ110" s="91">
        <v>50.716833333333334</v>
      </c>
      <c r="AK110" s="91">
        <v>41.039416666666668</v>
      </c>
      <c r="AL110" s="91" t="s">
        <v>28</v>
      </c>
      <c r="AM110" s="91" t="s">
        <v>28</v>
      </c>
      <c r="AN110" s="91" t="s">
        <v>28</v>
      </c>
      <c r="AO110" s="91">
        <f ca="1">IF(OR(SUM(OFFSET([1]Monthly!AO$7,$BE110,0):OFFSET([1]Monthly!AO$7,$BE111-1,0))=0,EOMONTH($A110,0)&gt;TODAY()),"",AVERAGE(OFFSET([1]Monthly!AO$7,$BE110,0):OFFSET([1]Monthly!AO$7,$BE111-1,0)))</f>
        <v>59.916666666666664</v>
      </c>
      <c r="AP110" s="91">
        <f ca="1">IF(OR(SUM(OFFSET([1]Monthly!AP$7,$BE110,0):OFFSET([1]Monthly!AP$7,$BE111-1,0))=0,EOMONTH($A110,0)&gt;TODAY()),"",AVERAGE(OFFSET([1]Monthly!AP$7,$BE110,0):OFFSET([1]Monthly!AP$7,$BE111-1,0)))</f>
        <v>62</v>
      </c>
      <c r="AQ110" s="91">
        <f ca="1">IF(OR(SUM(OFFSET([1]Monthly!AQ$7,$BE110,0):OFFSET([1]Monthly!AQ$7,$BE111-1,0))=0,EOMONTH($A110,0)&gt;TODAY()),"",AVERAGE(OFFSET([1]Monthly!AQ$7,$BE110,0):OFFSET([1]Monthly!AQ$7,$BE111-1,0)))</f>
        <v>50</v>
      </c>
      <c r="AR110" s="91">
        <f ca="1">IF(OR(SUM(OFFSET([1]Monthly!AR$7,$BE110,0):OFFSET([1]Monthly!AR$7,$BE111-1,0))=0,EOMONTH($A110,0)&gt;TODAY()),"",AVERAGE(OFFSET([1]Monthly!AR$7,$BE110,0):OFFSET([1]Monthly!AR$7,$BE111-1,0)))</f>
        <v>87.057569444444439</v>
      </c>
      <c r="AS110" s="91">
        <f ca="1">IF(OR(SUM(OFFSET([1]Monthly!AS$7,$BE110,0):OFFSET([1]Monthly!AS$7,$BE111-1,0))=0,EOMONTH($A110,0)&gt;TODAY()),"",AVERAGE(OFFSET([1]Monthly!AS$7,$BE110,0):OFFSET([1]Monthly!AS$7,$BE111-1,0)))</f>
        <v>70.300659722222221</v>
      </c>
      <c r="AT110" s="91">
        <f ca="1">IF(OR(SUM(OFFSET([1]Monthly!AT$7,$BE110,0):OFFSET([1]Monthly!AT$7,$BE111-1,0))=0,EOMONTH($A110,0)&gt;TODAY()),"",AVERAGE(OFFSET([1]Monthly!AT$7,$BE110,0):OFFSET([1]Monthly!AT$7,$BE111-1,0)))</f>
        <v>52.3</v>
      </c>
      <c r="AV110" s="91" t="str">
        <f ca="1">IF(SUM(OFFSET([1]Monthly!AV$7,$BE110,0):OFFSET([1]Monthly!AV$7,$BE111-1,0))=0,"",AVERAGE(OFFSET([1]Monthly!AV$7,$BE110,0):OFFSET([1]Monthly!AV$7,$BE111-1,0)))</f>
        <v/>
      </c>
      <c r="AW110" s="91" t="str">
        <f ca="1">IF(SUM(OFFSET([1]Monthly!AW$7,$BE110,0):OFFSET([1]Monthly!AW$7,$BE111-1,0))=0,"",AVERAGE(OFFSET([1]Monthly!AW$7,$BE110,0):OFFSET([1]Monthly!AW$7,$BE111-1,0)))</f>
        <v/>
      </c>
      <c r="AX110" s="91" t="str">
        <f ca="1">IF(SUM(OFFSET([1]Monthly!AX$7,$BE110,0):OFFSET([1]Monthly!AX$7,$BE111-1,0))=0,"",AVERAGE(OFFSET([1]Monthly!AX$7,$BE110,0):OFFSET([1]Monthly!AX$7,$BE111-1,0)))</f>
        <v/>
      </c>
      <c r="AY110" s="91" t="str">
        <f ca="1">IF(SUM(OFFSET([1]Monthly!AY$7,$BE110,0):OFFSET([1]Monthly!AY$7,$BE111-1,0))=0,"",AVERAGE(OFFSET([1]Monthly!AY$7,$BE110,0):OFFSET([1]Monthly!AY$7,$BE111-1,0)))</f>
        <v/>
      </c>
      <c r="AZ110" s="91" t="str">
        <f ca="1">IF(SUM(OFFSET([1]Monthly!AZ$7,$BE110,0):OFFSET([1]Monthly!AZ$7,$BE111-1,0))=0,"",AVERAGE(OFFSET([1]Monthly!AZ$7,$BE110,0):OFFSET([1]Monthly!AZ$7,$BE111-1,0)))</f>
        <v/>
      </c>
      <c r="BA110" s="91" t="str">
        <f ca="1">IF(SUM(OFFSET([1]Monthly!BA$7,$BE110,0):OFFSET([1]Monthly!BA$7,$BE111-1,0))=0,"",AVERAGE(OFFSET([1]Monthly!BA$7,$BE110,0):OFFSET([1]Monthly!BA$7,$BE111-1,0)))</f>
        <v/>
      </c>
      <c r="BB110" s="91">
        <f ca="1">IF(SUM(OFFSET([1]Monthly!BB$7,$BE110,0):OFFSET([1]Monthly!BB$7,$BE111-1,0))=0,"",AVERAGE(OFFSET([1]Monthly!BB$7,$BE110,0):OFFSET([1]Monthly!BB$7,$BE111-1,0)))</f>
        <v>157.22533333333334</v>
      </c>
      <c r="BE110" s="170">
        <f t="shared" si="1"/>
        <v>315</v>
      </c>
    </row>
    <row r="111" spans="1:57">
      <c r="A111" s="166">
        <v>42614</v>
      </c>
      <c r="B111" s="91">
        <v>177.64861111111111</v>
      </c>
      <c r="C111" s="91">
        <v>179.49166666666667</v>
      </c>
      <c r="D111" s="91">
        <v>177.86672222222219</v>
      </c>
      <c r="E111" s="91">
        <v>185.53194444444443</v>
      </c>
      <c r="F111" s="91">
        <v>178.3356666666667</v>
      </c>
      <c r="G111" s="91">
        <v>193.5</v>
      </c>
      <c r="H111" s="91" t="s">
        <v>28</v>
      </c>
      <c r="I111" s="167"/>
      <c r="J111" s="167"/>
      <c r="K111" s="167"/>
      <c r="L111" s="167"/>
      <c r="M111" s="167"/>
      <c r="N111" s="167"/>
      <c r="O111" s="167"/>
      <c r="P111" s="91">
        <v>203.50927777777778</v>
      </c>
      <c r="Q111" s="91">
        <v>222.84255555555555</v>
      </c>
      <c r="R111" s="167"/>
      <c r="S111" s="167"/>
      <c r="T111" s="167" t="s">
        <v>28</v>
      </c>
      <c r="U111" s="167">
        <v>137.52222222222221</v>
      </c>
      <c r="V111" s="167" t="s">
        <v>28</v>
      </c>
      <c r="W111" s="167">
        <v>152.5</v>
      </c>
      <c r="X111" s="167">
        <v>158.03625</v>
      </c>
      <c r="Y111" s="167">
        <v>163.28088888888888</v>
      </c>
      <c r="Z111" s="91">
        <v>179.92366666666666</v>
      </c>
      <c r="AA111" s="91">
        <v>200.11461111111112</v>
      </c>
      <c r="AC111" s="91">
        <v>62.68888888888889</v>
      </c>
      <c r="AD111" s="91">
        <v>65.652777777777771</v>
      </c>
      <c r="AE111" s="91">
        <v>36.102777777777781</v>
      </c>
      <c r="AF111" s="91">
        <v>75.55416666666666</v>
      </c>
      <c r="AG111" s="91">
        <v>51.404166666666669</v>
      </c>
      <c r="AH111" s="91">
        <v>34.25</v>
      </c>
      <c r="AI111" s="91">
        <v>63.508152777777774</v>
      </c>
      <c r="AJ111" s="91">
        <v>45.352361111111115</v>
      </c>
      <c r="AK111" s="91">
        <v>36.158333333333331</v>
      </c>
      <c r="AL111" s="91" t="s">
        <v>28</v>
      </c>
      <c r="AM111" s="91" t="s">
        <v>28</v>
      </c>
      <c r="AN111" s="91" t="s">
        <v>28</v>
      </c>
      <c r="AO111" s="91">
        <f ca="1">IF(OR(SUM(OFFSET([1]Monthly!AO$7,$BE111,0):OFFSET([1]Monthly!AO$7,$BE112-1,0))=0,EOMONTH($A111,0)&gt;TODAY()),"",AVERAGE(OFFSET([1]Monthly!AO$7,$BE111,0):OFFSET([1]Monthly!AO$7,$BE112-1,0)))</f>
        <v>55.472222222222221</v>
      </c>
      <c r="AP111" s="91">
        <f ca="1">IF(OR(SUM(OFFSET([1]Monthly!AP$7,$BE111,0):OFFSET([1]Monthly!AP$7,$BE112-1,0))=0,EOMONTH($A111,0)&gt;TODAY()),"",AVERAGE(OFFSET([1]Monthly!AP$7,$BE111,0):OFFSET([1]Monthly!AP$7,$BE112-1,0)))</f>
        <v>53.81944444444445</v>
      </c>
      <c r="AQ111" s="91">
        <f ca="1">IF(OR(SUM(OFFSET([1]Monthly!AQ$7,$BE111,0):OFFSET([1]Monthly!AQ$7,$BE112-1,0))=0,EOMONTH($A111,0)&gt;TODAY()),"",AVERAGE(OFFSET([1]Monthly!AQ$7,$BE111,0):OFFSET([1]Monthly!AQ$7,$BE112-1,0)))</f>
        <v>46.68055555555555</v>
      </c>
      <c r="AR111" s="91">
        <f ca="1">IF(OR(SUM(OFFSET([1]Monthly!AR$7,$BE111,0):OFFSET([1]Monthly!AR$7,$BE112-1,0))=0,EOMONTH($A111,0)&gt;TODAY()),"",AVERAGE(OFFSET([1]Monthly!AR$7,$BE111,0):OFFSET([1]Monthly!AR$7,$BE112-1,0)))</f>
        <v>88.364861111111111</v>
      </c>
      <c r="AS111" s="91">
        <f ca="1">IF(OR(SUM(OFFSET([1]Monthly!AS$7,$BE111,0):OFFSET([1]Monthly!AS$7,$BE112-1,0))=0,EOMONTH($A111,0)&gt;TODAY()),"",AVERAGE(OFFSET([1]Monthly!AS$7,$BE111,0):OFFSET([1]Monthly!AS$7,$BE112-1,0)))</f>
        <v>72.459884259259255</v>
      </c>
      <c r="AT111" s="91" t="str">
        <f ca="1">IF(OR(SUM(OFFSET([1]Monthly!AT$7,$BE111,0):OFFSET([1]Monthly!AT$7,$BE112-1,0))=0,EOMONTH($A111,0)&gt;TODAY()),"",AVERAGE(OFFSET([1]Monthly!AT$7,$BE111,0):OFFSET([1]Monthly!AT$7,$BE112-1,0)))</f>
        <v/>
      </c>
      <c r="AV111" s="91" t="str">
        <f ca="1">IF(SUM(OFFSET([1]Monthly!AV$7,$BE111,0):OFFSET([1]Monthly!AV$7,$BE112-1,0))=0,"",AVERAGE(OFFSET([1]Monthly!AV$7,$BE111,0):OFFSET([1]Monthly!AV$7,$BE112-1,0)))</f>
        <v/>
      </c>
      <c r="AW111" s="91" t="str">
        <f ca="1">IF(SUM(OFFSET([1]Monthly!AW$7,$BE111,0):OFFSET([1]Monthly!AW$7,$BE112-1,0))=0,"",AVERAGE(OFFSET([1]Monthly!AW$7,$BE111,0):OFFSET([1]Monthly!AW$7,$BE112-1,0)))</f>
        <v/>
      </c>
      <c r="AX111" s="91" t="str">
        <f ca="1">IF(SUM(OFFSET([1]Monthly!AX$7,$BE111,0):OFFSET([1]Monthly!AX$7,$BE112-1,0))=0,"",AVERAGE(OFFSET([1]Monthly!AX$7,$BE111,0):OFFSET([1]Monthly!AX$7,$BE112-1,0)))</f>
        <v/>
      </c>
      <c r="AY111" s="91" t="str">
        <f ca="1">IF(SUM(OFFSET([1]Monthly!AY$7,$BE111,0):OFFSET([1]Monthly!AY$7,$BE112-1,0))=0,"",AVERAGE(OFFSET([1]Monthly!AY$7,$BE111,0):OFFSET([1]Monthly!AY$7,$BE112-1,0)))</f>
        <v/>
      </c>
      <c r="AZ111" s="91" t="str">
        <f ca="1">IF(SUM(OFFSET([1]Monthly!AZ$7,$BE111,0):OFFSET([1]Monthly!AZ$7,$BE112-1,0))=0,"",AVERAGE(OFFSET([1]Monthly!AZ$7,$BE111,0):OFFSET([1]Monthly!AZ$7,$BE112-1,0)))</f>
        <v/>
      </c>
      <c r="BA111" s="91" t="str">
        <f ca="1">IF(SUM(OFFSET([1]Monthly!BA$7,$BE111,0):OFFSET([1]Monthly!BA$7,$BE112-1,0))=0,"",AVERAGE(OFFSET([1]Monthly!BA$7,$BE111,0):OFFSET([1]Monthly!BA$7,$BE112-1,0)))</f>
        <v/>
      </c>
      <c r="BB111" s="91">
        <f ca="1">IF(SUM(OFFSET([1]Monthly!BB$7,$BE111,0):OFFSET([1]Monthly!BB$7,$BE112-1,0))=0,"",AVERAGE(OFFSET([1]Monthly!BB$7,$BE111,0):OFFSET([1]Monthly!BB$7,$BE112-1,0)))</f>
        <v>162.72166666666666</v>
      </c>
      <c r="BE111" s="170">
        <f t="shared" si="1"/>
        <v>318</v>
      </c>
    </row>
    <row r="112" spans="1:57">
      <c r="A112" s="166">
        <v>42705</v>
      </c>
      <c r="B112" s="91">
        <v>165.02083333333334</v>
      </c>
      <c r="C112" s="91">
        <v>166.13611111111109</v>
      </c>
      <c r="D112" s="91">
        <v>169.42422222222226</v>
      </c>
      <c r="E112" s="91">
        <v>175.12888888888889</v>
      </c>
      <c r="F112" s="91">
        <v>166.86038888888891</v>
      </c>
      <c r="G112" s="91">
        <v>182.875</v>
      </c>
      <c r="H112" s="91" t="s">
        <v>28</v>
      </c>
      <c r="I112" s="167"/>
      <c r="J112" s="167"/>
      <c r="K112" s="167"/>
      <c r="L112" s="167"/>
      <c r="M112" s="167"/>
      <c r="N112" s="167"/>
      <c r="O112" s="167"/>
      <c r="P112" s="91">
        <v>198.74631481481484</v>
      </c>
      <c r="Q112" s="91">
        <v>222.58305555555557</v>
      </c>
      <c r="R112" s="167"/>
      <c r="S112" s="167"/>
      <c r="T112" s="167" t="s">
        <v>28</v>
      </c>
      <c r="U112" s="167">
        <v>132.08333333333334</v>
      </c>
      <c r="V112" s="167" t="s">
        <v>28</v>
      </c>
      <c r="W112" s="167" t="s">
        <v>28</v>
      </c>
      <c r="X112" s="167">
        <v>132.21312499999999</v>
      </c>
      <c r="Y112" s="167">
        <v>135.08103703703702</v>
      </c>
      <c r="Z112" s="91">
        <v>160.00971296296296</v>
      </c>
      <c r="AA112" s="91">
        <v>176.69869444444444</v>
      </c>
      <c r="AC112" s="91">
        <v>71.2361111111111</v>
      </c>
      <c r="AD112" s="91">
        <v>73.555555555555557</v>
      </c>
      <c r="AE112" s="91">
        <v>42.833333333333336</v>
      </c>
      <c r="AF112" s="91">
        <v>68.938888888888883</v>
      </c>
      <c r="AG112" s="91">
        <v>42.909722222222221</v>
      </c>
      <c r="AH112" s="91">
        <v>29.5</v>
      </c>
      <c r="AI112" s="91">
        <v>65.759152777777786</v>
      </c>
      <c r="AJ112" s="91">
        <v>50.935972222222226</v>
      </c>
      <c r="AK112" s="91">
        <v>45.449166666666663</v>
      </c>
      <c r="AL112" s="91" t="s">
        <v>28</v>
      </c>
      <c r="AM112" s="91" t="s">
        <v>28</v>
      </c>
      <c r="AN112" s="91" t="s">
        <v>28</v>
      </c>
      <c r="AO112" s="91">
        <f ca="1">IF(OR(SUM(OFFSET([1]Monthly!AO$7,$BE112,0):OFFSET([1]Monthly!AO$7,$BE113-1,0))=0,EOMONTH($A112,0)&gt;TODAY()),"",AVERAGE(OFFSET([1]Monthly!AO$7,$BE112,0):OFFSET([1]Monthly!AO$7,$BE113-1,0)))</f>
        <v>57.277777777777779</v>
      </c>
      <c r="AP112" s="91">
        <f ca="1">IF(OR(SUM(OFFSET([1]Monthly!AP$7,$BE112,0):OFFSET([1]Monthly!AP$7,$BE113-1,0))=0,EOMONTH($A112,0)&gt;TODAY()),"",AVERAGE(OFFSET([1]Monthly!AP$7,$BE112,0):OFFSET([1]Monthly!AP$7,$BE113-1,0)))</f>
        <v>54.402777777777779</v>
      </c>
      <c r="AQ112" s="91">
        <f ca="1">IF(OR(SUM(OFFSET([1]Monthly!AQ$7,$BE112,0):OFFSET([1]Monthly!AQ$7,$BE113-1,0))=0,EOMONTH($A112,0)&gt;TODAY()),"",AVERAGE(OFFSET([1]Monthly!AQ$7,$BE112,0):OFFSET([1]Monthly!AQ$7,$BE113-1,0)))</f>
        <v>47.763888888888886</v>
      </c>
      <c r="AR112" s="91">
        <f ca="1">IF(OR(SUM(OFFSET([1]Monthly!AR$7,$BE112,0):OFFSET([1]Monthly!AR$7,$BE113-1,0))=0,EOMONTH($A112,0)&gt;TODAY()),"",AVERAGE(OFFSET([1]Monthly!AR$7,$BE112,0):OFFSET([1]Monthly!AR$7,$BE113-1,0)))</f>
        <v>86.77913888888888</v>
      </c>
      <c r="AS112" s="91">
        <f ca="1">IF(OR(SUM(OFFSET([1]Monthly!AS$7,$BE112,0):OFFSET([1]Monthly!AS$7,$BE113-1,0))=0,EOMONTH($A112,0)&gt;TODAY()),"",AVERAGE(OFFSET([1]Monthly!AS$7,$BE112,0):OFFSET([1]Monthly!AS$7,$BE113-1,0)))</f>
        <v>75.074425925925937</v>
      </c>
      <c r="AT112" s="91" t="str">
        <f ca="1">IF(OR(SUM(OFFSET([1]Monthly!AT$7,$BE112,0):OFFSET([1]Monthly!AT$7,$BE113-1,0))=0,EOMONTH($A112,0)&gt;TODAY()),"",AVERAGE(OFFSET([1]Monthly!AT$7,$BE112,0):OFFSET([1]Monthly!AT$7,$BE113-1,0)))</f>
        <v/>
      </c>
      <c r="AV112" s="91" t="str">
        <f ca="1">IF(SUM(OFFSET([1]Monthly!AV$7,$BE112,0):OFFSET([1]Monthly!AV$7,$BE113-1,0))=0,"",AVERAGE(OFFSET([1]Monthly!AV$7,$BE112,0):OFFSET([1]Monthly!AV$7,$BE113-1,0)))</f>
        <v/>
      </c>
      <c r="AW112" s="91" t="str">
        <f ca="1">IF(SUM(OFFSET([1]Monthly!AW$7,$BE112,0):OFFSET([1]Monthly!AW$7,$BE113-1,0))=0,"",AVERAGE(OFFSET([1]Monthly!AW$7,$BE112,0):OFFSET([1]Monthly!AW$7,$BE113-1,0)))</f>
        <v/>
      </c>
      <c r="AX112" s="91" t="str">
        <f ca="1">IF(SUM(OFFSET([1]Monthly!AX$7,$BE112,0):OFFSET([1]Monthly!AX$7,$BE113-1,0))=0,"",AVERAGE(OFFSET([1]Monthly!AX$7,$BE112,0):OFFSET([1]Monthly!AX$7,$BE113-1,0)))</f>
        <v/>
      </c>
      <c r="AY112" s="91" t="str">
        <f ca="1">IF(SUM(OFFSET([1]Monthly!AY$7,$BE112,0):OFFSET([1]Monthly!AY$7,$BE113-1,0))=0,"",AVERAGE(OFFSET([1]Monthly!AY$7,$BE112,0):OFFSET([1]Monthly!AY$7,$BE113-1,0)))</f>
        <v/>
      </c>
      <c r="AZ112" s="91" t="str">
        <f ca="1">IF(SUM(OFFSET([1]Monthly!AZ$7,$BE112,0):OFFSET([1]Monthly!AZ$7,$BE113-1,0))=0,"",AVERAGE(OFFSET([1]Monthly!AZ$7,$BE112,0):OFFSET([1]Monthly!AZ$7,$BE113-1,0)))</f>
        <v/>
      </c>
      <c r="BA112" s="91" t="str">
        <f ca="1">IF(SUM(OFFSET([1]Monthly!BA$7,$BE112,0):OFFSET([1]Monthly!BA$7,$BE113-1,0))=0,"",AVERAGE(OFFSET([1]Monthly!BA$7,$BE112,0):OFFSET([1]Monthly!BA$7,$BE113-1,0)))</f>
        <v/>
      </c>
      <c r="BB112" s="91">
        <f ca="1">IF(SUM(OFFSET([1]Monthly!BB$7,$BE112,0):OFFSET([1]Monthly!BB$7,$BE113-1,0))=0,"",AVERAGE(OFFSET([1]Monthly!BB$7,$BE112,0):OFFSET([1]Monthly!BB$7,$BE113-1,0)))</f>
        <v>134.11338888888892</v>
      </c>
      <c r="BE112" s="170">
        <f t="shared" si="1"/>
        <v>321</v>
      </c>
    </row>
    <row r="113" spans="1:57">
      <c r="A113" s="166">
        <v>42795</v>
      </c>
      <c r="B113" s="91">
        <v>202.61111111111111</v>
      </c>
      <c r="C113" s="91">
        <v>191.08333333333334</v>
      </c>
      <c r="D113" s="91">
        <v>241.99925925925928</v>
      </c>
      <c r="E113" s="91">
        <v>202.14166666666668</v>
      </c>
      <c r="F113" s="91">
        <v>211.89790123456791</v>
      </c>
      <c r="G113" s="91">
        <v>218.75</v>
      </c>
      <c r="H113" s="91" t="s">
        <v>28</v>
      </c>
      <c r="I113" s="167"/>
      <c r="J113" s="167"/>
      <c r="K113" s="167"/>
      <c r="L113" s="167"/>
      <c r="M113" s="167"/>
      <c r="N113" s="167"/>
      <c r="O113" s="167"/>
      <c r="P113" s="91">
        <v>258.4471111111111</v>
      </c>
      <c r="Q113" s="91">
        <v>300</v>
      </c>
      <c r="R113" s="167"/>
      <c r="S113" s="167"/>
      <c r="T113" s="167" t="s">
        <v>28</v>
      </c>
      <c r="U113" s="167">
        <v>136.58333333333334</v>
      </c>
      <c r="V113" s="167" t="s">
        <v>28</v>
      </c>
      <c r="W113" s="167">
        <v>196</v>
      </c>
      <c r="X113" s="167">
        <v>149.77055555555557</v>
      </c>
      <c r="Y113" s="167">
        <v>149.11405555555555</v>
      </c>
      <c r="Z113" s="91">
        <v>199.79319444444445</v>
      </c>
      <c r="AA113" s="91">
        <v>219.38166666666666</v>
      </c>
      <c r="AC113" s="91">
        <v>86.075000000000003</v>
      </c>
      <c r="AD113" s="91">
        <v>85.833333333333329</v>
      </c>
      <c r="AE113" s="91">
        <v>55.25</v>
      </c>
      <c r="AF113" s="91">
        <v>80.779166666666669</v>
      </c>
      <c r="AG113" s="91">
        <v>65.291666666666657</v>
      </c>
      <c r="AH113" s="91">
        <v>68</v>
      </c>
      <c r="AI113" s="91">
        <v>75.312025925925923</v>
      </c>
      <c r="AJ113" s="91">
        <v>70.55725000000001</v>
      </c>
      <c r="AK113" s="91">
        <v>58.440416666666664</v>
      </c>
      <c r="AL113" s="91" t="s">
        <v>28</v>
      </c>
      <c r="AM113" s="91" t="s">
        <v>28</v>
      </c>
      <c r="AN113" s="91" t="s">
        <v>28</v>
      </c>
      <c r="AO113" s="91">
        <f ca="1">IF(OR(SUM(OFFSET([1]Monthly!AO$7,$BE113,0):OFFSET([1]Monthly!AO$7,$BE114-1,0))=0,EOMONTH($A113,0)&gt;TODAY()),"",AVERAGE(OFFSET([1]Monthly!AO$7,$BE113,0):OFFSET([1]Monthly!AO$7,$BE114-1,0)))</f>
        <v>72.543333333333337</v>
      </c>
      <c r="AP113" s="91">
        <f ca="1">IF(OR(SUM(OFFSET([1]Monthly!AP$7,$BE113,0):OFFSET([1]Monthly!AP$7,$BE114-1,0))=0,EOMONTH($A113,0)&gt;TODAY()),"",AVERAGE(OFFSET([1]Monthly!AP$7,$BE113,0):OFFSET([1]Monthly!AP$7,$BE114-1,0)))</f>
        <v>73.25</v>
      </c>
      <c r="AQ113" s="91">
        <f ca="1">IF(OR(SUM(OFFSET([1]Monthly!AQ$7,$BE113,0):OFFSET([1]Monthly!AQ$7,$BE114-1,0))=0,EOMONTH($A113,0)&gt;TODAY()),"",AVERAGE(OFFSET([1]Monthly!AQ$7,$BE113,0):OFFSET([1]Monthly!AQ$7,$BE114-1,0)))</f>
        <v>69.75</v>
      </c>
      <c r="AR113" s="91">
        <f ca="1">IF(OR(SUM(OFFSET([1]Monthly!AR$7,$BE113,0):OFFSET([1]Monthly!AR$7,$BE114-1,0))=0,EOMONTH($A113,0)&gt;TODAY()),"",AVERAGE(OFFSET([1]Monthly!AR$7,$BE113,0):OFFSET([1]Monthly!AR$7,$BE114-1,0)))</f>
        <v>123.64122222222221</v>
      </c>
      <c r="AS113" s="91">
        <f ca="1">IF(OR(SUM(OFFSET([1]Monthly!AS$7,$BE113,0):OFFSET([1]Monthly!AS$7,$BE114-1,0))=0,EOMONTH($A113,0)&gt;TODAY()),"",AVERAGE(OFFSET([1]Monthly!AS$7,$BE113,0):OFFSET([1]Monthly!AS$7,$BE114-1,0)))</f>
        <v>99.547527777777773</v>
      </c>
      <c r="AT113" s="91">
        <f ca="1">IF(OR(SUM(OFFSET([1]Monthly!AT$7,$BE113,0):OFFSET([1]Monthly!AT$7,$BE114-1,0))=0,EOMONTH($A113,0)&gt;TODAY()),"",AVERAGE(OFFSET([1]Monthly!AT$7,$BE113,0):OFFSET([1]Monthly!AT$7,$BE114-1,0)))</f>
        <v>68.790000000000006</v>
      </c>
      <c r="AV113" s="91" t="str">
        <f ca="1">IF(SUM(OFFSET([1]Monthly!AV$7,$BE113,0):OFFSET([1]Monthly!AV$7,$BE114-1,0))=0,"",AVERAGE(OFFSET([1]Monthly!AV$7,$BE113,0):OFFSET([1]Monthly!AV$7,$BE114-1,0)))</f>
        <v/>
      </c>
      <c r="AW113" s="91" t="str">
        <f ca="1">IF(SUM(OFFSET([1]Monthly!AW$7,$BE113,0):OFFSET([1]Monthly!AW$7,$BE114-1,0))=0,"",AVERAGE(OFFSET([1]Monthly!AW$7,$BE113,0):OFFSET([1]Monthly!AW$7,$BE114-1,0)))</f>
        <v/>
      </c>
      <c r="AX113" s="91" t="str">
        <f ca="1">IF(SUM(OFFSET([1]Monthly!AX$7,$BE113,0):OFFSET([1]Monthly!AX$7,$BE114-1,0))=0,"",AVERAGE(OFFSET([1]Monthly!AX$7,$BE113,0):OFFSET([1]Monthly!AX$7,$BE114-1,0)))</f>
        <v/>
      </c>
      <c r="AY113" s="91" t="str">
        <f ca="1">IF(SUM(OFFSET([1]Monthly!AY$7,$BE113,0):OFFSET([1]Monthly!AY$7,$BE114-1,0))=0,"",AVERAGE(OFFSET([1]Monthly!AY$7,$BE113,0):OFFSET([1]Monthly!AY$7,$BE114-1,0)))</f>
        <v/>
      </c>
      <c r="AZ113" s="91" t="str">
        <f ca="1">IF(SUM(OFFSET([1]Monthly!AZ$7,$BE113,0):OFFSET([1]Monthly!AZ$7,$BE114-1,0))=0,"",AVERAGE(OFFSET([1]Monthly!AZ$7,$BE113,0):OFFSET([1]Monthly!AZ$7,$BE114-1,0)))</f>
        <v/>
      </c>
      <c r="BA113" s="91" t="str">
        <f ca="1">IF(SUM(OFFSET([1]Monthly!BA$7,$BE113,0):OFFSET([1]Monthly!BA$7,$BE114-1,0))=0,"",AVERAGE(OFFSET([1]Monthly!BA$7,$BE113,0):OFFSET([1]Monthly!BA$7,$BE114-1,0)))</f>
        <v/>
      </c>
      <c r="BB113" s="91">
        <f ca="1">IF(SUM(OFFSET([1]Monthly!BB$7,$BE113,0):OFFSET([1]Monthly!BB$7,$BE114-1,0))=0,"",AVERAGE(OFFSET([1]Monthly!BB$7,$BE113,0):OFFSET([1]Monthly!BB$7,$BE114-1,0)))</f>
        <v>146.19649999999999</v>
      </c>
      <c r="BE113" s="170">
        <f t="shared" si="1"/>
        <v>324</v>
      </c>
    </row>
    <row r="114" spans="1:57">
      <c r="A114" s="166">
        <v>42887</v>
      </c>
      <c r="B114" s="91">
        <v>221.14166666666665</v>
      </c>
      <c r="C114" s="91">
        <v>212.45833333333334</v>
      </c>
      <c r="D114" s="91">
        <v>232.42297222222223</v>
      </c>
      <c r="E114" s="91">
        <v>211.57083333333333</v>
      </c>
      <c r="F114" s="91">
        <v>222.00765740740738</v>
      </c>
      <c r="G114" s="91">
        <v>252</v>
      </c>
      <c r="H114" s="91" t="s">
        <v>28</v>
      </c>
      <c r="I114" s="167"/>
      <c r="J114" s="167"/>
      <c r="K114" s="167"/>
      <c r="L114" s="167"/>
      <c r="M114" s="167"/>
      <c r="N114" s="167"/>
      <c r="O114" s="167"/>
      <c r="P114" s="91">
        <v>245.71305555555554</v>
      </c>
      <c r="Q114" s="91">
        <v>239.1</v>
      </c>
      <c r="R114" s="167"/>
      <c r="S114" s="167"/>
      <c r="T114" s="167" t="s">
        <v>28</v>
      </c>
      <c r="U114" s="167">
        <v>153.30833333333334</v>
      </c>
      <c r="V114" s="167" t="s">
        <v>28</v>
      </c>
      <c r="W114" s="167" t="s">
        <v>28</v>
      </c>
      <c r="X114" s="167">
        <v>184.51999999999998</v>
      </c>
      <c r="Y114" s="167">
        <v>195.04619444444447</v>
      </c>
      <c r="Z114" s="91">
        <v>226.47254629629631</v>
      </c>
      <c r="AA114" s="91">
        <v>240.30699074074076</v>
      </c>
      <c r="AC114" s="91">
        <v>73.13333333333334</v>
      </c>
      <c r="AD114" s="91">
        <v>74.083333333333329</v>
      </c>
      <c r="AE114" s="91">
        <v>46.225000000000001</v>
      </c>
      <c r="AF114" s="91">
        <v>73.381666666666675</v>
      </c>
      <c r="AG114" s="91">
        <v>48.229166666666664</v>
      </c>
      <c r="AH114" s="91">
        <v>34.5</v>
      </c>
      <c r="AI114" s="91">
        <v>61.989519444444447</v>
      </c>
      <c r="AJ114" s="91">
        <v>54.764250000000004</v>
      </c>
      <c r="AK114" s="91">
        <v>44.40408333333334</v>
      </c>
      <c r="AL114" s="91" t="s">
        <v>28</v>
      </c>
      <c r="AM114" s="91" t="s">
        <v>28</v>
      </c>
      <c r="AN114" s="91" t="s">
        <v>28</v>
      </c>
      <c r="AO114" s="91">
        <f ca="1">IF(OR(SUM(OFFSET([1]Monthly!AO$7,$BE114,0):OFFSET([1]Monthly!AO$7,$BE115-1,0))=0,EOMONTH($A114,0)&gt;TODAY()),"",AVERAGE(OFFSET([1]Monthly!AO$7,$BE114,0):OFFSET([1]Monthly!AO$7,$BE115-1,0)))</f>
        <v>61.916666666666664</v>
      </c>
      <c r="AP114" s="91">
        <f ca="1">IF(OR(SUM(OFFSET([1]Monthly!AP$7,$BE114,0):OFFSET([1]Monthly!AP$7,$BE115-1,0))=0,EOMONTH($A114,0)&gt;TODAY()),"",AVERAGE(OFFSET([1]Monthly!AP$7,$BE114,0):OFFSET([1]Monthly!AP$7,$BE115-1,0)))</f>
        <v>61.5</v>
      </c>
      <c r="AQ114" s="91">
        <f ca="1">IF(OR(SUM(OFFSET([1]Monthly!AQ$7,$BE114,0):OFFSET([1]Monthly!AQ$7,$BE115-1,0))=0,EOMONTH($A114,0)&gt;TODAY()),"",AVERAGE(OFFSET([1]Monthly!AQ$7,$BE114,0):OFFSET([1]Monthly!AQ$7,$BE115-1,0)))</f>
        <v>52.666666666666664</v>
      </c>
      <c r="AR114" s="91">
        <f ca="1">IF(OR(SUM(OFFSET([1]Monthly!AR$7,$BE114,0):OFFSET([1]Monthly!AR$7,$BE115-1,0))=0,EOMONTH($A114,0)&gt;TODAY()),"",AVERAGE(OFFSET([1]Monthly!AR$7,$BE114,0):OFFSET([1]Monthly!AR$7,$BE115-1,0)))</f>
        <v>88.632731481481471</v>
      </c>
      <c r="AS114" s="91">
        <f ca="1">IF(OR(SUM(OFFSET([1]Monthly!AS$7,$BE114,0):OFFSET([1]Monthly!AS$7,$BE115-1,0))=0,EOMONTH($A114,0)&gt;TODAY()),"",AVERAGE(OFFSET([1]Monthly!AS$7,$BE114,0):OFFSET([1]Monthly!AS$7,$BE115-1,0)))</f>
        <v>75.046990740740739</v>
      </c>
      <c r="AT114" s="91">
        <f ca="1">IF(OR(SUM(OFFSET([1]Monthly!AT$7,$BE114,0):OFFSET([1]Monthly!AT$7,$BE115-1,0))=0,EOMONTH($A114,0)&gt;TODAY()),"",AVERAGE(OFFSET([1]Monthly!AT$7,$BE114,0):OFFSET([1]Monthly!AT$7,$BE115-1,0)))</f>
        <v>53.19777777777778</v>
      </c>
      <c r="AV114" s="91" t="str">
        <f ca="1">IF(SUM(OFFSET([1]Monthly!AV$7,$BE114,0):OFFSET([1]Monthly!AV$7,$BE115-1,0))=0,"",AVERAGE(OFFSET([1]Monthly!AV$7,$BE114,0):OFFSET([1]Monthly!AV$7,$BE115-1,0)))</f>
        <v/>
      </c>
      <c r="AW114" s="91" t="str">
        <f ca="1">IF(SUM(OFFSET([1]Monthly!AW$7,$BE114,0):OFFSET([1]Monthly!AW$7,$BE115-1,0))=0,"",AVERAGE(OFFSET([1]Monthly!AW$7,$BE114,0):OFFSET([1]Monthly!AW$7,$BE115-1,0)))</f>
        <v/>
      </c>
      <c r="AX114" s="91" t="str">
        <f ca="1">IF(SUM(OFFSET([1]Monthly!AX$7,$BE114,0):OFFSET([1]Monthly!AX$7,$BE115-1,0))=0,"",AVERAGE(OFFSET([1]Monthly!AX$7,$BE114,0):OFFSET([1]Monthly!AX$7,$BE115-1,0)))</f>
        <v/>
      </c>
      <c r="AY114" s="91" t="str">
        <f ca="1">IF(SUM(OFFSET([1]Monthly!AY$7,$BE114,0):OFFSET([1]Monthly!AY$7,$BE115-1,0))=0,"",AVERAGE(OFFSET([1]Monthly!AY$7,$BE114,0):OFFSET([1]Monthly!AY$7,$BE115-1,0)))</f>
        <v/>
      </c>
      <c r="AZ114" s="91" t="str">
        <f ca="1">IF(SUM(OFFSET([1]Monthly!AZ$7,$BE114,0):OFFSET([1]Monthly!AZ$7,$BE115-1,0))=0,"",AVERAGE(OFFSET([1]Monthly!AZ$7,$BE114,0):OFFSET([1]Monthly!AZ$7,$BE115-1,0)))</f>
        <v/>
      </c>
      <c r="BA114" s="91" t="str">
        <f ca="1">IF(SUM(OFFSET([1]Monthly!BA$7,$BE114,0):OFFSET([1]Monthly!BA$7,$BE115-1,0))=0,"",AVERAGE(OFFSET([1]Monthly!BA$7,$BE114,0):OFFSET([1]Monthly!BA$7,$BE115-1,0)))</f>
        <v/>
      </c>
      <c r="BB114" s="91">
        <f ca="1">IF(SUM(OFFSET([1]Monthly!BB$7,$BE114,0):OFFSET([1]Monthly!BB$7,$BE115-1,0))=0,"",AVERAGE(OFFSET([1]Monthly!BB$7,$BE114,0):OFFSET([1]Monthly!BB$7,$BE115-1,0)))</f>
        <v>193.30205555555554</v>
      </c>
      <c r="BE114" s="170">
        <f t="shared" si="1"/>
        <v>327</v>
      </c>
    </row>
    <row r="115" spans="1:57">
      <c r="A115" s="166">
        <v>42979</v>
      </c>
      <c r="B115" s="91">
        <v>169.14444444444442</v>
      </c>
      <c r="C115" s="91">
        <v>168.11805555555554</v>
      </c>
      <c r="D115" s="91">
        <v>175.43305555555557</v>
      </c>
      <c r="E115" s="91">
        <v>178.75333333333333</v>
      </c>
      <c r="F115" s="91">
        <v>170.8985185185185</v>
      </c>
      <c r="G115" s="91">
        <v>200.25</v>
      </c>
      <c r="H115" s="91" t="s">
        <v>28</v>
      </c>
      <c r="I115" s="167"/>
      <c r="J115" s="167"/>
      <c r="K115" s="167"/>
      <c r="L115" s="167"/>
      <c r="M115" s="167"/>
      <c r="N115" s="167"/>
      <c r="O115" s="167"/>
      <c r="P115" s="91">
        <v>193.50333333333333</v>
      </c>
      <c r="Q115" s="91" t="s">
        <v>28</v>
      </c>
      <c r="R115" s="167"/>
      <c r="S115" s="167"/>
      <c r="T115" s="167" t="s">
        <v>28</v>
      </c>
      <c r="U115" s="167">
        <v>141.16944444444445</v>
      </c>
      <c r="V115" s="167" t="s">
        <v>28</v>
      </c>
      <c r="W115" s="167" t="s">
        <v>28</v>
      </c>
      <c r="X115" s="167">
        <v>152.1225</v>
      </c>
      <c r="Y115" s="167">
        <v>157.35588888888893</v>
      </c>
      <c r="Z115" s="91">
        <v>180.04390740740743</v>
      </c>
      <c r="AA115" s="91">
        <v>198.25149999999999</v>
      </c>
      <c r="AC115" s="91">
        <v>70.516666666666666</v>
      </c>
      <c r="AD115" s="91">
        <v>70.274999999999991</v>
      </c>
      <c r="AE115" s="91">
        <v>42.636111111111113</v>
      </c>
      <c r="AF115" s="91">
        <v>72.524999999999991</v>
      </c>
      <c r="AG115" s="91">
        <v>46.395833333333336</v>
      </c>
      <c r="AH115" s="91">
        <v>26</v>
      </c>
      <c r="AI115" s="91">
        <v>61.636947222222226</v>
      </c>
      <c r="AJ115" s="91">
        <v>59.032499999999999</v>
      </c>
      <c r="AK115" s="91">
        <v>49.200833333333328</v>
      </c>
      <c r="AL115" s="91" t="s">
        <v>28</v>
      </c>
      <c r="AM115" s="91" t="s">
        <v>28</v>
      </c>
      <c r="AN115" s="91" t="s">
        <v>28</v>
      </c>
      <c r="AO115" s="91">
        <f ca="1">IF(OR(SUM(OFFSET([1]Monthly!AO$7,$BE115,0):OFFSET([1]Monthly!AO$7,$BE116-1,0))=0,EOMONTH($A115,0)&gt;TODAY()),"",AVERAGE(OFFSET([1]Monthly!AO$7,$BE115,0):OFFSET([1]Monthly!AO$7,$BE116-1,0)))</f>
        <v>50.125</v>
      </c>
      <c r="AP115" s="91">
        <f ca="1">IF(OR(SUM(OFFSET([1]Monthly!AP$7,$BE115,0):OFFSET([1]Monthly!AP$7,$BE116-1,0))=0,EOMONTH($A115,0)&gt;TODAY()),"",AVERAGE(OFFSET([1]Monthly!AP$7,$BE115,0):OFFSET([1]Monthly!AP$7,$BE116-1,0)))</f>
        <v>49.5625</v>
      </c>
      <c r="AQ115" s="91">
        <f ca="1">IF(OR(SUM(OFFSET([1]Monthly!AQ$7,$BE115,0):OFFSET([1]Monthly!AQ$7,$BE116-1,0))=0,EOMONTH($A115,0)&gt;TODAY()),"",AVERAGE(OFFSET([1]Monthly!AQ$7,$BE115,0):OFFSET([1]Monthly!AQ$7,$BE116-1,0)))</f>
        <v>35.625</v>
      </c>
      <c r="AR115" s="91">
        <f ca="1">IF(OR(SUM(OFFSET([1]Monthly!AR$7,$BE115,0):OFFSET([1]Monthly!AR$7,$BE116-1,0))=0,EOMONTH($A115,0)&gt;TODAY()),"",AVERAGE(OFFSET([1]Monthly!AR$7,$BE115,0):OFFSET([1]Monthly!AR$7,$BE116-1,0)))</f>
        <v>91.952208333333331</v>
      </c>
      <c r="AS115" s="91">
        <f ca="1">IF(OR(SUM(OFFSET([1]Monthly!AS$7,$BE115,0):OFFSET([1]Monthly!AS$7,$BE116-1,0))=0,EOMONTH($A115,0)&gt;TODAY()),"",AVERAGE(OFFSET([1]Monthly!AS$7,$BE115,0):OFFSET([1]Monthly!AS$7,$BE116-1,0)))</f>
        <v>76.451745370370361</v>
      </c>
      <c r="AT115" s="91">
        <f ca="1">IF(OR(SUM(OFFSET([1]Monthly!AT$7,$BE115,0):OFFSET([1]Monthly!AT$7,$BE116-1,0))=0,EOMONTH($A115,0)&gt;TODAY()),"",AVERAGE(OFFSET([1]Monthly!AT$7,$BE115,0):OFFSET([1]Monthly!AT$7,$BE116-1,0)))</f>
        <v>53.008333333333326</v>
      </c>
      <c r="AV115" s="91" t="str">
        <f ca="1">IF(SUM(OFFSET([1]Monthly!AV$7,$BE115,0):OFFSET([1]Monthly!AV$7,$BE116-1,0))=0,"",AVERAGE(OFFSET([1]Monthly!AV$7,$BE115,0):OFFSET([1]Monthly!AV$7,$BE116-1,0)))</f>
        <v/>
      </c>
      <c r="AW115" s="91" t="str">
        <f ca="1">IF(SUM(OFFSET([1]Monthly!AW$7,$BE115,0):OFFSET([1]Monthly!AW$7,$BE116-1,0))=0,"",AVERAGE(OFFSET([1]Monthly!AW$7,$BE115,0):OFFSET([1]Monthly!AW$7,$BE116-1,0)))</f>
        <v/>
      </c>
      <c r="AX115" s="91" t="str">
        <f ca="1">IF(SUM(OFFSET([1]Monthly!AX$7,$BE115,0):OFFSET([1]Monthly!AX$7,$BE116-1,0))=0,"",AVERAGE(OFFSET([1]Monthly!AX$7,$BE115,0):OFFSET([1]Monthly!AX$7,$BE116-1,0)))</f>
        <v/>
      </c>
      <c r="AY115" s="91" t="str">
        <f ca="1">IF(SUM(OFFSET([1]Monthly!AY$7,$BE115,0):OFFSET([1]Monthly!AY$7,$BE116-1,0))=0,"",AVERAGE(OFFSET([1]Monthly!AY$7,$BE115,0):OFFSET([1]Monthly!AY$7,$BE116-1,0)))</f>
        <v/>
      </c>
      <c r="AZ115" s="91" t="str">
        <f ca="1">IF(SUM(OFFSET([1]Monthly!AZ$7,$BE115,0):OFFSET([1]Monthly!AZ$7,$BE116-1,0))=0,"",AVERAGE(OFFSET([1]Monthly!AZ$7,$BE115,0):OFFSET([1]Monthly!AZ$7,$BE116-1,0)))</f>
        <v/>
      </c>
      <c r="BA115" s="91" t="str">
        <f ca="1">IF(SUM(OFFSET([1]Monthly!BA$7,$BE115,0):OFFSET([1]Monthly!BA$7,$BE116-1,0))=0,"",AVERAGE(OFFSET([1]Monthly!BA$7,$BE115,0):OFFSET([1]Monthly!BA$7,$BE116-1,0)))</f>
        <v/>
      </c>
      <c r="BB115" s="91">
        <f ca="1">IF(SUM(OFFSET([1]Monthly!BB$7,$BE115,0):OFFSET([1]Monthly!BB$7,$BE116-1,0))=0,"",AVERAGE(OFFSET([1]Monthly!BB$7,$BE115,0):OFFSET([1]Monthly!BB$7,$BE116-1,0)))</f>
        <v>156.73500000000001</v>
      </c>
      <c r="BE115" s="170">
        <f t="shared" si="1"/>
        <v>330</v>
      </c>
    </row>
    <row r="116" spans="1:57">
      <c r="A116" s="166">
        <v>43070</v>
      </c>
      <c r="B116" s="91">
        <v>172.16666666666666</v>
      </c>
      <c r="C116" s="91">
        <v>157.39583333333334</v>
      </c>
      <c r="D116" s="91">
        <v>168.55569444444447</v>
      </c>
      <c r="E116" s="91">
        <v>180.2751388888889</v>
      </c>
      <c r="F116" s="91">
        <v>166.03939814814817</v>
      </c>
      <c r="G116" s="91">
        <v>195.08333333333334</v>
      </c>
      <c r="H116" s="91" t="s">
        <v>28</v>
      </c>
      <c r="I116" s="167"/>
      <c r="J116" s="167"/>
      <c r="K116" s="167"/>
      <c r="L116" s="167"/>
      <c r="M116" s="167"/>
      <c r="N116" s="167"/>
      <c r="O116" s="167"/>
      <c r="P116" s="91" t="s">
        <v>28</v>
      </c>
      <c r="Q116" s="91">
        <v>223.13</v>
      </c>
      <c r="R116" s="167"/>
      <c r="S116" s="167"/>
      <c r="T116" s="167" t="s">
        <v>28</v>
      </c>
      <c r="U116" s="167">
        <v>130.33333333333334</v>
      </c>
      <c r="V116" s="167" t="s">
        <v>28</v>
      </c>
      <c r="W116" s="167" t="s">
        <v>28</v>
      </c>
      <c r="X116" s="167">
        <v>127.36680555555556</v>
      </c>
      <c r="Y116" s="167">
        <v>130.51055555555556</v>
      </c>
      <c r="Z116" s="91">
        <v>161.06903703703702</v>
      </c>
      <c r="AA116" s="91">
        <v>178.24792592592595</v>
      </c>
      <c r="AC116" s="91">
        <v>77.083333333333329</v>
      </c>
      <c r="AD116" s="91">
        <v>77.708333333333329</v>
      </c>
      <c r="AE116" s="91">
        <v>46.56944444444445</v>
      </c>
      <c r="AF116" s="91">
        <v>71.020833333333329</v>
      </c>
      <c r="AG116" s="91">
        <v>46.409722222222221</v>
      </c>
      <c r="AH116" s="91">
        <v>26.25</v>
      </c>
      <c r="AI116" s="91">
        <v>65.973291666666668</v>
      </c>
      <c r="AJ116" s="91">
        <v>59.123333333333335</v>
      </c>
      <c r="AK116" s="91">
        <v>49.992222222222217</v>
      </c>
      <c r="AL116" s="91">
        <v>62.543333333333337</v>
      </c>
      <c r="AM116" s="91">
        <v>67.375</v>
      </c>
      <c r="AN116" s="91">
        <v>70.039999999999992</v>
      </c>
      <c r="AO116" s="91">
        <f ca="1">IF(OR(SUM(OFFSET([1]Monthly!AO$7,$BE116,0):OFFSET([1]Monthly!AO$7,$BE117-1,0))=0,EOMONTH($A116,0)&gt;TODAY()),"",AVERAGE(OFFSET([1]Monthly!AO$7,$BE116,0):OFFSET([1]Monthly!AO$7,$BE117-1,0)))</f>
        <v>55.708333333333336</v>
      </c>
      <c r="AP116" s="91">
        <f ca="1">IF(OR(SUM(OFFSET([1]Monthly!AP$7,$BE116,0):OFFSET([1]Monthly!AP$7,$BE117-1,0))=0,EOMONTH($A116,0)&gt;TODAY()),"",AVERAGE(OFFSET([1]Monthly!AP$7,$BE116,0):OFFSET([1]Monthly!AP$7,$BE117-1,0)))</f>
        <v>56.333333333333336</v>
      </c>
      <c r="AQ116" s="91">
        <f ca="1">IF(OR(SUM(OFFSET([1]Monthly!AQ$7,$BE116,0):OFFSET([1]Monthly!AQ$7,$BE117-1,0))=0,EOMONTH($A116,0)&gt;TODAY()),"",AVERAGE(OFFSET([1]Monthly!AQ$7,$BE116,0):OFFSET([1]Monthly!AQ$7,$BE117-1,0)))</f>
        <v>51.333333333333336</v>
      </c>
      <c r="AR116" s="91">
        <f ca="1">IF(OR(SUM(OFFSET([1]Monthly!AR$7,$BE116,0):OFFSET([1]Monthly!AR$7,$BE117-1,0))=0,EOMONTH($A116,0)&gt;TODAY()),"",AVERAGE(OFFSET([1]Monthly!AR$7,$BE116,0):OFFSET([1]Monthly!AR$7,$BE117-1,0)))</f>
        <v>84.819833333333335</v>
      </c>
      <c r="AS116" s="91">
        <f ca="1">IF(OR(SUM(OFFSET([1]Monthly!AS$7,$BE116,0):OFFSET([1]Monthly!AS$7,$BE117-1,0))=0,EOMONTH($A116,0)&gt;TODAY()),"",AVERAGE(OFFSET([1]Monthly!AS$7,$BE116,0):OFFSET([1]Monthly!AS$7,$BE117-1,0)))</f>
        <v>70.95712962962962</v>
      </c>
      <c r="AT116" s="91">
        <f ca="1">IF(OR(SUM(OFFSET([1]Monthly!AT$7,$BE116,0):OFFSET([1]Monthly!AT$7,$BE117-1,0))=0,EOMONTH($A116,0)&gt;TODAY()),"",AVERAGE(OFFSET([1]Monthly!AT$7,$BE116,0):OFFSET([1]Monthly!AT$7,$BE117-1,0)))</f>
        <v>53.342500000000001</v>
      </c>
      <c r="AV116" s="91" t="str">
        <f ca="1">IF(SUM(OFFSET([1]Monthly!AV$7,$BE116,0):OFFSET([1]Monthly!AV$7,$BE117-1,0))=0,"",AVERAGE(OFFSET([1]Monthly!AV$7,$BE116,0):OFFSET([1]Monthly!AV$7,$BE117-1,0)))</f>
        <v/>
      </c>
      <c r="AW116" s="91" t="str">
        <f ca="1">IF(SUM(OFFSET([1]Monthly!AW$7,$BE116,0):OFFSET([1]Monthly!AW$7,$BE117-1,0))=0,"",AVERAGE(OFFSET([1]Monthly!AW$7,$BE116,0):OFFSET([1]Monthly!AW$7,$BE117-1,0)))</f>
        <v/>
      </c>
      <c r="AX116" s="91" t="str">
        <f ca="1">IF(SUM(OFFSET([1]Monthly!AX$7,$BE116,0):OFFSET([1]Monthly!AX$7,$BE117-1,0))=0,"",AVERAGE(OFFSET([1]Monthly!AX$7,$BE116,0):OFFSET([1]Monthly!AX$7,$BE117-1,0)))</f>
        <v/>
      </c>
      <c r="AY116" s="91" t="str">
        <f ca="1">IF(SUM(OFFSET([1]Monthly!AY$7,$BE116,0):OFFSET([1]Monthly!AY$7,$BE117-1,0))=0,"",AVERAGE(OFFSET([1]Monthly!AY$7,$BE116,0):OFFSET([1]Monthly!AY$7,$BE117-1,0)))</f>
        <v/>
      </c>
      <c r="AZ116" s="91" t="str">
        <f ca="1">IF(SUM(OFFSET([1]Monthly!AZ$7,$BE116,0):OFFSET([1]Monthly!AZ$7,$BE117-1,0))=0,"",AVERAGE(OFFSET([1]Monthly!AZ$7,$BE116,0):OFFSET([1]Monthly!AZ$7,$BE117-1,0)))</f>
        <v/>
      </c>
      <c r="BA116" s="91" t="str">
        <f ca="1">IF(SUM(OFFSET([1]Monthly!BA$7,$BE116,0):OFFSET([1]Monthly!BA$7,$BE117-1,0))=0,"",AVERAGE(OFFSET([1]Monthly!BA$7,$BE116,0):OFFSET([1]Monthly!BA$7,$BE117-1,0)))</f>
        <v/>
      </c>
      <c r="BB116" s="91">
        <f ca="1">IF(SUM(OFFSET([1]Monthly!BB$7,$BE116,0):OFFSET([1]Monthly!BB$7,$BE117-1,0))=0,"",AVERAGE(OFFSET([1]Monthly!BB$7,$BE116,0):OFFSET([1]Monthly!BB$7,$BE117-1,0)))</f>
        <v>130.93699999999998</v>
      </c>
      <c r="BE116" s="170">
        <f t="shared" si="1"/>
        <v>333</v>
      </c>
    </row>
    <row r="117" spans="1:57">
      <c r="A117" s="166">
        <v>43160</v>
      </c>
      <c r="B117" s="91">
        <v>207.83333333333334</v>
      </c>
      <c r="C117" s="91" t="s">
        <v>28</v>
      </c>
      <c r="D117" s="91">
        <v>221.02222222222221</v>
      </c>
      <c r="E117" s="91">
        <v>205.87166666666667</v>
      </c>
      <c r="F117" s="91">
        <v>214.42777777777778</v>
      </c>
      <c r="G117" s="91" t="s">
        <v>28</v>
      </c>
      <c r="H117" s="91" t="s">
        <v>28</v>
      </c>
      <c r="I117" s="167"/>
      <c r="J117" s="167"/>
      <c r="K117" s="167"/>
      <c r="L117" s="167"/>
      <c r="M117" s="167"/>
      <c r="N117" s="167"/>
      <c r="O117" s="167"/>
      <c r="P117" s="91" t="s">
        <v>28</v>
      </c>
      <c r="Q117" s="91">
        <v>260.40666666666669</v>
      </c>
      <c r="R117" s="167"/>
      <c r="S117" s="167"/>
      <c r="T117" s="167" t="s">
        <v>28</v>
      </c>
      <c r="U117" s="167">
        <v>133.375</v>
      </c>
      <c r="V117" s="167" t="s">
        <v>28</v>
      </c>
      <c r="W117" s="167">
        <v>198.125</v>
      </c>
      <c r="X117" s="167">
        <v>164.07500000000002</v>
      </c>
      <c r="Y117" s="167">
        <v>150.67122222222221</v>
      </c>
      <c r="Z117" s="91">
        <v>191.60453703703703</v>
      </c>
      <c r="AA117" s="91">
        <v>214.39083333333335</v>
      </c>
      <c r="AC117" s="91">
        <v>77.541666666666671</v>
      </c>
      <c r="AD117" s="91">
        <v>77.958333333333329</v>
      </c>
      <c r="AE117" s="91">
        <v>53.666666666666664</v>
      </c>
      <c r="AF117" s="91">
        <v>76.0625</v>
      </c>
      <c r="AG117" s="91">
        <v>52.541666666666664</v>
      </c>
      <c r="AH117" s="91" t="s">
        <v>28</v>
      </c>
      <c r="AI117" s="91">
        <v>67.358477777777779</v>
      </c>
      <c r="AJ117" s="91">
        <v>55.999583333333334</v>
      </c>
      <c r="AK117" s="91">
        <v>41.317777777777785</v>
      </c>
      <c r="AL117" s="91">
        <v>61.308333333333337</v>
      </c>
      <c r="AM117" s="91">
        <v>62.865000000000002</v>
      </c>
      <c r="AN117" s="91">
        <v>51</v>
      </c>
      <c r="AO117" s="91">
        <f ca="1">IF(OR(SUM(OFFSET([1]Monthly!AO$7,$BE117,0):OFFSET([1]Monthly!AO$7,$BE118-1,0))=0,EOMONTH($A117,0)&gt;TODAY()),"",AVERAGE(OFFSET([1]Monthly!AO$7,$BE117,0):OFFSET([1]Monthly!AO$7,$BE118-1,0)))</f>
        <v>63.166666666666664</v>
      </c>
      <c r="AP117" s="91">
        <f ca="1">IF(OR(SUM(OFFSET([1]Monthly!AP$7,$BE117,0):OFFSET([1]Monthly!AP$7,$BE118-1,0))=0,EOMONTH($A117,0)&gt;TODAY()),"",AVERAGE(OFFSET([1]Monthly!AP$7,$BE117,0):OFFSET([1]Monthly!AP$7,$BE118-1,0)))</f>
        <v>62.5</v>
      </c>
      <c r="AQ117" s="91">
        <f ca="1">IF(OR(SUM(OFFSET([1]Monthly!AQ$7,$BE117,0):OFFSET([1]Monthly!AQ$7,$BE118-1,0))=0,EOMONTH($A117,0)&gt;TODAY()),"",AVERAGE(OFFSET([1]Monthly!AQ$7,$BE117,0):OFFSET([1]Monthly!AQ$7,$BE118-1,0)))</f>
        <v>61.833333333333336</v>
      </c>
      <c r="AR117" s="91">
        <f ca="1">IF(OR(SUM(OFFSET([1]Monthly!AR$7,$BE117,0):OFFSET([1]Monthly!AR$7,$BE118-1,0))=0,EOMONTH($A117,0)&gt;TODAY()),"",AVERAGE(OFFSET([1]Monthly!AR$7,$BE117,0):OFFSET([1]Monthly!AR$7,$BE118-1,0)))</f>
        <v>91.530787037037044</v>
      </c>
      <c r="AS117" s="91">
        <f ca="1">IF(OR(SUM(OFFSET([1]Monthly!AS$7,$BE117,0):OFFSET([1]Monthly!AS$7,$BE118-1,0))=0,EOMONTH($A117,0)&gt;TODAY()),"",AVERAGE(OFFSET([1]Monthly!AS$7,$BE117,0):OFFSET([1]Monthly!AS$7,$BE118-1,0)))</f>
        <v>87.653518518518524</v>
      </c>
      <c r="AT117" s="91">
        <f ca="1">IF(OR(SUM(OFFSET([1]Monthly!AT$7,$BE117,0):OFFSET([1]Monthly!AT$7,$BE118-1,0))=0,EOMONTH($A117,0)&gt;TODAY()),"",AVERAGE(OFFSET([1]Monthly!AT$7,$BE117,0):OFFSET([1]Monthly!AT$7,$BE118-1,0)))</f>
        <v>57.674999999999997</v>
      </c>
      <c r="AV117" s="91" t="str">
        <f ca="1">IF(SUM(OFFSET([1]Monthly!AV$7,$BE117,0):OFFSET([1]Monthly!AV$7,$BE118-1,0))=0,"",AVERAGE(OFFSET([1]Monthly!AV$7,$BE117,0):OFFSET([1]Monthly!AV$7,$BE118-1,0)))</f>
        <v/>
      </c>
      <c r="AW117" s="91" t="str">
        <f ca="1">IF(SUM(OFFSET([1]Monthly!AW$7,$BE117,0):OFFSET([1]Monthly!AW$7,$BE118-1,0))=0,"",AVERAGE(OFFSET([1]Monthly!AW$7,$BE117,0):OFFSET([1]Monthly!AW$7,$BE118-1,0)))</f>
        <v/>
      </c>
      <c r="AX117" s="91" t="str">
        <f ca="1">IF(SUM(OFFSET([1]Monthly!AX$7,$BE117,0):OFFSET([1]Monthly!AX$7,$BE118-1,0))=0,"",AVERAGE(OFFSET([1]Monthly!AX$7,$BE117,0):OFFSET([1]Monthly!AX$7,$BE118-1,0)))</f>
        <v/>
      </c>
      <c r="AY117" s="91" t="str">
        <f ca="1">IF(SUM(OFFSET([1]Monthly!AY$7,$BE117,0):OFFSET([1]Monthly!AY$7,$BE118-1,0))=0,"",AVERAGE(OFFSET([1]Monthly!AY$7,$BE117,0):OFFSET([1]Monthly!AY$7,$BE118-1,0)))</f>
        <v/>
      </c>
      <c r="AZ117" s="91" t="str">
        <f ca="1">IF(SUM(OFFSET([1]Monthly!AZ$7,$BE117,0):OFFSET([1]Monthly!AZ$7,$BE118-1,0))=0,"",AVERAGE(OFFSET([1]Monthly!AZ$7,$BE117,0):OFFSET([1]Monthly!AZ$7,$BE118-1,0)))</f>
        <v/>
      </c>
      <c r="BA117" s="91" t="str">
        <f ca="1">IF(SUM(OFFSET([1]Monthly!BA$7,$BE117,0):OFFSET([1]Monthly!BA$7,$BE118-1,0))=0,"",AVERAGE(OFFSET([1]Monthly!BA$7,$BE117,0):OFFSET([1]Monthly!BA$7,$BE118-1,0)))</f>
        <v/>
      </c>
      <c r="BB117" s="91">
        <f ca="1">IF(SUM(OFFSET([1]Monthly!BB$7,$BE117,0):OFFSET([1]Monthly!BB$7,$BE118-1,0))=0,"",AVERAGE(OFFSET([1]Monthly!BB$7,$BE117,0):OFFSET([1]Monthly!BB$7,$BE118-1,0)))</f>
        <v>154.29999999999998</v>
      </c>
      <c r="BE117" s="170">
        <f t="shared" si="1"/>
        <v>336</v>
      </c>
    </row>
    <row r="118" spans="1:57">
      <c r="A118" s="166">
        <v>43252</v>
      </c>
      <c r="B118" s="91">
        <v>190.99166666666667</v>
      </c>
      <c r="C118" s="91">
        <v>176.04166666666669</v>
      </c>
      <c r="D118" s="91">
        <v>204.36255555555556</v>
      </c>
      <c r="E118" s="91">
        <v>188.79999999999998</v>
      </c>
      <c r="F118" s="91">
        <v>194.68325925925924</v>
      </c>
      <c r="G118" s="91">
        <v>182.5</v>
      </c>
      <c r="H118" s="91" t="s">
        <v>28</v>
      </c>
      <c r="I118" s="167"/>
      <c r="J118" s="167"/>
      <c r="K118" s="167"/>
      <c r="L118" s="167"/>
      <c r="M118" s="167"/>
      <c r="N118" s="167"/>
      <c r="O118" s="167"/>
      <c r="P118" s="91">
        <v>224.03119444444448</v>
      </c>
      <c r="Q118" s="91">
        <v>224.85</v>
      </c>
      <c r="R118" s="167"/>
      <c r="S118" s="167"/>
      <c r="T118" s="167" t="s">
        <v>28</v>
      </c>
      <c r="U118" s="167">
        <v>128.45624999999998</v>
      </c>
      <c r="V118" s="167" t="s">
        <v>28</v>
      </c>
      <c r="W118" s="167">
        <v>167.5</v>
      </c>
      <c r="X118" s="167">
        <v>168.43919444444444</v>
      </c>
      <c r="Y118" s="167">
        <v>161.60210555555557</v>
      </c>
      <c r="Z118" s="91">
        <v>203.72861111111112</v>
      </c>
      <c r="AA118" s="91">
        <v>236.49208333333334</v>
      </c>
      <c r="AC118" s="91">
        <v>65.733333333333334</v>
      </c>
      <c r="AD118" s="91">
        <v>68.091666666666669</v>
      </c>
      <c r="AE118" s="91">
        <v>41.112500000000004</v>
      </c>
      <c r="AF118" s="91">
        <v>69.908333333333331</v>
      </c>
      <c r="AG118" s="91">
        <v>45.31944444444445</v>
      </c>
      <c r="AH118" s="91" t="s">
        <v>28</v>
      </c>
      <c r="AI118" s="91">
        <v>52.694319444444439</v>
      </c>
      <c r="AJ118" s="91">
        <v>45.294444444444444</v>
      </c>
      <c r="AK118" s="91">
        <v>31.570833333333336</v>
      </c>
      <c r="AL118" s="91">
        <v>45.5</v>
      </c>
      <c r="AM118" s="91">
        <v>43.75</v>
      </c>
      <c r="AN118" s="91">
        <v>38</v>
      </c>
      <c r="AO118" s="91">
        <f ca="1">IF(OR(SUM(OFFSET([1]Monthly!AO$7,$BE118,0):OFFSET([1]Monthly!AO$7,$BE119-1,0))=0,EOMONTH($A118,0)&gt;TODAY()),"",AVERAGE(OFFSET([1]Monthly!AO$7,$BE118,0):OFFSET([1]Monthly!AO$7,$BE119-1,0)))</f>
        <v>53.583333333333336</v>
      </c>
      <c r="AP118" s="91">
        <f ca="1">IF(OR(SUM(OFFSET([1]Monthly!AP$7,$BE118,0):OFFSET([1]Monthly!AP$7,$BE119-1,0))=0,EOMONTH($A118,0)&gt;TODAY()),"",AVERAGE(OFFSET([1]Monthly!AP$7,$BE118,0):OFFSET([1]Monthly!AP$7,$BE119-1,0)))</f>
        <v>51.75</v>
      </c>
      <c r="AQ118" s="91">
        <f ca="1">IF(OR(SUM(OFFSET([1]Monthly!AQ$7,$BE118,0):OFFSET([1]Monthly!AQ$7,$BE119-1,0))=0,EOMONTH($A118,0)&gt;TODAY()),"",AVERAGE(OFFSET([1]Monthly!AQ$7,$BE118,0):OFFSET([1]Monthly!AQ$7,$BE119-1,0)))</f>
        <v>43.875</v>
      </c>
      <c r="AR118" s="91">
        <f ca="1">IF(OR(SUM(OFFSET([1]Monthly!AR$7,$BE118,0):OFFSET([1]Monthly!AR$7,$BE119-1,0))=0,EOMONTH($A118,0)&gt;TODAY()),"",AVERAGE(OFFSET([1]Monthly!AR$7,$BE118,0):OFFSET([1]Monthly!AR$7,$BE119-1,0)))</f>
        <v>84.691472222222231</v>
      </c>
      <c r="AS118" s="91">
        <f ca="1">IF(OR(SUM(OFFSET([1]Monthly!AS$7,$BE118,0):OFFSET([1]Monthly!AS$7,$BE119-1,0))=0,EOMONTH($A118,0)&gt;TODAY()),"",AVERAGE(OFFSET([1]Monthly!AS$7,$BE118,0):OFFSET([1]Monthly!AS$7,$BE119-1,0)))</f>
        <v>72.50877777777778</v>
      </c>
      <c r="AT118" s="91">
        <f ca="1">IF(OR(SUM(OFFSET([1]Monthly!AT$7,$BE118,0):OFFSET([1]Monthly!AT$7,$BE119-1,0))=0,EOMONTH($A118,0)&gt;TODAY()),"",AVERAGE(OFFSET([1]Monthly!AT$7,$BE118,0):OFFSET([1]Monthly!AT$7,$BE119-1,0)))</f>
        <v>58.31</v>
      </c>
      <c r="AV118" s="91" t="str">
        <f ca="1">IF(SUM(OFFSET([1]Monthly!AV$7,$BE118,0):OFFSET([1]Monthly!AV$7,$BE119-1,0))=0,"",AVERAGE(OFFSET([1]Monthly!AV$7,$BE118,0):OFFSET([1]Monthly!AV$7,$BE119-1,0)))</f>
        <v/>
      </c>
      <c r="AW118" s="91" t="str">
        <f ca="1">IF(SUM(OFFSET([1]Monthly!AW$7,$BE118,0):OFFSET([1]Monthly!AW$7,$BE119-1,0))=0,"",AVERAGE(OFFSET([1]Monthly!AW$7,$BE118,0):OFFSET([1]Monthly!AW$7,$BE119-1,0)))</f>
        <v/>
      </c>
      <c r="AX118" s="91" t="str">
        <f ca="1">IF(SUM(OFFSET([1]Monthly!AX$7,$BE118,0):OFFSET([1]Monthly!AX$7,$BE119-1,0))=0,"",AVERAGE(OFFSET([1]Monthly!AX$7,$BE118,0):OFFSET([1]Monthly!AX$7,$BE119-1,0)))</f>
        <v/>
      </c>
      <c r="AY118" s="91" t="str">
        <f ca="1">IF(SUM(OFFSET([1]Monthly!AY$7,$BE118,0):OFFSET([1]Monthly!AY$7,$BE119-1,0))=0,"",AVERAGE(OFFSET([1]Monthly!AY$7,$BE118,0):OFFSET([1]Monthly!AY$7,$BE119-1,0)))</f>
        <v/>
      </c>
      <c r="AZ118" s="91" t="str">
        <f ca="1">IF(SUM(OFFSET([1]Monthly!AZ$7,$BE118,0):OFFSET([1]Monthly!AZ$7,$BE119-1,0))=0,"",AVERAGE(OFFSET([1]Monthly!AZ$7,$BE118,0):OFFSET([1]Monthly!AZ$7,$BE119-1,0)))</f>
        <v/>
      </c>
      <c r="BA118" s="91" t="str">
        <f ca="1">IF(SUM(OFFSET([1]Monthly!BA$7,$BE118,0):OFFSET([1]Monthly!BA$7,$BE119-1,0))=0,"",AVERAGE(OFFSET([1]Monthly!BA$7,$BE118,0):OFFSET([1]Monthly!BA$7,$BE119-1,0)))</f>
        <v/>
      </c>
      <c r="BB118" s="91">
        <f ca="1">IF(SUM(OFFSET([1]Monthly!BB$7,$BE118,0):OFFSET([1]Monthly!BB$7,$BE119-1,0))=0,"",AVERAGE(OFFSET([1]Monthly!BB$7,$BE118,0):OFFSET([1]Monthly!BB$7,$BE119-1,0)))</f>
        <v>162.70083333333335</v>
      </c>
      <c r="BE118" s="170">
        <f t="shared" si="1"/>
        <v>339</v>
      </c>
    </row>
    <row r="119" spans="1:57">
      <c r="A119" s="166">
        <v>43344</v>
      </c>
      <c r="B119" s="91">
        <v>141.66444444444446</v>
      </c>
      <c r="C119" s="91">
        <v>141.69444444444446</v>
      </c>
      <c r="D119" s="91">
        <v>150.56433333333337</v>
      </c>
      <c r="E119" s="91">
        <v>154.42509259259259</v>
      </c>
      <c r="F119" s="91">
        <v>144.64107407407408</v>
      </c>
      <c r="G119" s="91">
        <v>158.5</v>
      </c>
      <c r="H119" s="91" t="s">
        <v>28</v>
      </c>
      <c r="I119" s="167"/>
      <c r="J119" s="167"/>
      <c r="K119" s="167"/>
      <c r="L119" s="167"/>
      <c r="M119" s="167"/>
      <c r="N119" s="167"/>
      <c r="O119" s="167"/>
      <c r="P119" s="91">
        <v>190.79916666666668</v>
      </c>
      <c r="Q119" s="91">
        <v>213.99</v>
      </c>
      <c r="R119" s="167"/>
      <c r="S119" s="167"/>
      <c r="T119" s="167" t="s">
        <v>28</v>
      </c>
      <c r="U119" s="167">
        <v>121.17777777777776</v>
      </c>
      <c r="V119" s="167" t="s">
        <v>28</v>
      </c>
      <c r="W119" s="167">
        <v>143.65</v>
      </c>
      <c r="X119" s="167">
        <v>131.78333333333333</v>
      </c>
      <c r="Y119" s="167">
        <v>138.72027777777777</v>
      </c>
      <c r="Z119" s="91">
        <v>164.5460648148148</v>
      </c>
      <c r="AA119" s="91">
        <v>180.02962962962965</v>
      </c>
      <c r="AC119" s="91">
        <v>57.494444444444447</v>
      </c>
      <c r="AD119" s="91">
        <v>60.138888888888886</v>
      </c>
      <c r="AE119" s="91">
        <v>32.886111111111113</v>
      </c>
      <c r="AF119" s="91">
        <v>67.57083333333334</v>
      </c>
      <c r="AG119" s="91">
        <v>38.65</v>
      </c>
      <c r="AH119" s="91">
        <v>23</v>
      </c>
      <c r="AI119" s="91">
        <v>60.564092592592594</v>
      </c>
      <c r="AJ119" s="91">
        <v>46.674861111111113</v>
      </c>
      <c r="AK119" s="91">
        <v>35.918333333333329</v>
      </c>
      <c r="AL119" s="91">
        <v>47.546944444444449</v>
      </c>
      <c r="AM119" s="91">
        <v>45.041388888888889</v>
      </c>
      <c r="AN119" s="91" t="s">
        <v>28</v>
      </c>
      <c r="AO119" s="91">
        <f ca="1">IF(OR(SUM(OFFSET([1]Monthly!AO$7,$BE119,0):OFFSET([1]Monthly!AO$7,$BE120-1,0))=0,EOMONTH($A119,0)&gt;TODAY()),"",AVERAGE(OFFSET([1]Monthly!AO$7,$BE119,0):OFFSET([1]Monthly!AO$7,$BE120-1,0)))</f>
        <v>46.55555555555555</v>
      </c>
      <c r="AP119" s="91">
        <f ca="1">IF(OR(SUM(OFFSET([1]Monthly!AP$7,$BE119,0):OFFSET([1]Monthly!AP$7,$BE120-1,0))=0,EOMONTH($A119,0)&gt;TODAY()),"",AVERAGE(OFFSET([1]Monthly!AP$7,$BE119,0):OFFSET([1]Monthly!AP$7,$BE120-1,0)))</f>
        <v>44.56944444444445</v>
      </c>
      <c r="AQ119" s="91">
        <f ca="1">IF(OR(SUM(OFFSET([1]Monthly!AQ$7,$BE119,0):OFFSET([1]Monthly!AQ$7,$BE120-1,0))=0,EOMONTH($A119,0)&gt;TODAY()),"",AVERAGE(OFFSET([1]Monthly!AQ$7,$BE119,0):OFFSET([1]Monthly!AQ$7,$BE120-1,0)))</f>
        <v>37.916666666666664</v>
      </c>
      <c r="AR119" s="91">
        <f ca="1">IF(OR(SUM(OFFSET([1]Monthly!AR$7,$BE119,0):OFFSET([1]Monthly!AR$7,$BE120-1,0))=0,EOMONTH($A119,0)&gt;TODAY()),"",AVERAGE(OFFSET([1]Monthly!AR$7,$BE119,0):OFFSET([1]Monthly!AR$7,$BE120-1,0)))</f>
        <v>77.034305555555576</v>
      </c>
      <c r="AS119" s="91">
        <f ca="1">IF(OR(SUM(OFFSET([1]Monthly!AS$7,$BE119,0):OFFSET([1]Monthly!AS$7,$BE120-1,0))=0,EOMONTH($A119,0)&gt;TODAY()),"",AVERAGE(OFFSET([1]Monthly!AS$7,$BE119,0):OFFSET([1]Monthly!AS$7,$BE120-1,0)))</f>
        <v>63.361527777777773</v>
      </c>
      <c r="AT119" s="91">
        <f ca="1">IF(OR(SUM(OFFSET([1]Monthly!AT$7,$BE119,0):OFFSET([1]Monthly!AT$7,$BE120-1,0))=0,EOMONTH($A119,0)&gt;TODAY()),"",AVERAGE(OFFSET([1]Monthly!AT$7,$BE119,0):OFFSET([1]Monthly!AT$7,$BE120-1,0)))</f>
        <v>34.614999999999995</v>
      </c>
      <c r="AV119" s="91" t="str">
        <f ca="1">IF(SUM(OFFSET([1]Monthly!AV$7,$BE119,0):OFFSET([1]Monthly!AV$7,$BE120-1,0))=0,"",AVERAGE(OFFSET([1]Monthly!AV$7,$BE119,0):OFFSET([1]Monthly!AV$7,$BE120-1,0)))</f>
        <v/>
      </c>
      <c r="AW119" s="91" t="str">
        <f ca="1">IF(SUM(OFFSET([1]Monthly!AW$7,$BE119,0):OFFSET([1]Monthly!AW$7,$BE120-1,0))=0,"",AVERAGE(OFFSET([1]Monthly!AW$7,$BE119,0):OFFSET([1]Monthly!AW$7,$BE120-1,0)))</f>
        <v/>
      </c>
      <c r="AX119" s="91" t="str">
        <f ca="1">IF(SUM(OFFSET([1]Monthly!AX$7,$BE119,0):OFFSET([1]Monthly!AX$7,$BE120-1,0))=0,"",AVERAGE(OFFSET([1]Monthly!AX$7,$BE119,0):OFFSET([1]Monthly!AX$7,$BE120-1,0)))</f>
        <v/>
      </c>
      <c r="AY119" s="91" t="str">
        <f ca="1">IF(SUM(OFFSET([1]Monthly!AY$7,$BE119,0):OFFSET([1]Monthly!AY$7,$BE120-1,0))=0,"",AVERAGE(OFFSET([1]Monthly!AY$7,$BE119,0):OFFSET([1]Monthly!AY$7,$BE120-1,0)))</f>
        <v/>
      </c>
      <c r="AZ119" s="91" t="str">
        <f ca="1">IF(SUM(OFFSET([1]Monthly!AZ$7,$BE119,0):OFFSET([1]Monthly!AZ$7,$BE120-1,0))=0,"",AVERAGE(OFFSET([1]Monthly!AZ$7,$BE119,0):OFFSET([1]Monthly!AZ$7,$BE120-1,0)))</f>
        <v/>
      </c>
      <c r="BA119" s="91" t="str">
        <f ca="1">IF(SUM(OFFSET([1]Monthly!BA$7,$BE119,0):OFFSET([1]Monthly!BA$7,$BE120-1,0))=0,"",AVERAGE(OFFSET([1]Monthly!BA$7,$BE119,0):OFFSET([1]Monthly!BA$7,$BE120-1,0)))</f>
        <v/>
      </c>
      <c r="BB119" s="91">
        <f ca="1">IF(SUM(OFFSET([1]Monthly!BB$7,$BE119,0):OFFSET([1]Monthly!BB$7,$BE120-1,0))=0,"",AVERAGE(OFFSET([1]Monthly!BB$7,$BE119,0):OFFSET([1]Monthly!BB$7,$BE120-1,0)))</f>
        <v>135.50427777777779</v>
      </c>
      <c r="BE119" s="170">
        <f t="shared" si="1"/>
        <v>342</v>
      </c>
    </row>
    <row r="120" spans="1:57">
      <c r="A120" s="166">
        <v>43435</v>
      </c>
      <c r="B120" s="91">
        <v>143.88194444444446</v>
      </c>
      <c r="C120" s="91">
        <v>152.54166666666666</v>
      </c>
      <c r="D120" s="91">
        <v>171.82333333333335</v>
      </c>
      <c r="E120" s="91">
        <v>176.75707407407404</v>
      </c>
      <c r="F120" s="91">
        <v>156.08231481481482</v>
      </c>
      <c r="G120" s="91">
        <v>202.83333333333334</v>
      </c>
      <c r="H120" s="91" t="s">
        <v>28</v>
      </c>
      <c r="I120" s="167"/>
      <c r="J120" s="91" t="s">
        <v>28</v>
      </c>
      <c r="K120" s="91" t="s">
        <v>28</v>
      </c>
      <c r="L120" s="91" t="s">
        <v>28</v>
      </c>
      <c r="M120" s="91" t="s">
        <v>28</v>
      </c>
      <c r="N120" s="91" t="s">
        <v>28</v>
      </c>
      <c r="O120" s="91" t="s">
        <v>28</v>
      </c>
      <c r="P120" s="91">
        <v>191.62212962962963</v>
      </c>
      <c r="Q120" s="91">
        <v>197.29500000000002</v>
      </c>
      <c r="R120" s="91" t="s">
        <v>28</v>
      </c>
      <c r="S120" s="167"/>
      <c r="T120" s="167" t="s">
        <v>28</v>
      </c>
      <c r="U120" s="167">
        <v>117.5</v>
      </c>
      <c r="V120" s="167" t="s">
        <v>28</v>
      </c>
      <c r="W120" s="167">
        <v>154.41666666666666</v>
      </c>
      <c r="X120" s="167">
        <v>126.85791666666667</v>
      </c>
      <c r="Y120" s="167">
        <v>132.47911111111111</v>
      </c>
      <c r="Z120" s="91">
        <v>149.74064814814815</v>
      </c>
      <c r="AA120" s="91">
        <v>171.05944444444444</v>
      </c>
      <c r="AC120" s="91">
        <v>59.933333333333337</v>
      </c>
      <c r="AD120" s="91">
        <v>63.238888888888887</v>
      </c>
      <c r="AE120" s="91">
        <v>34.522222222222219</v>
      </c>
      <c r="AF120" s="91">
        <v>62.6</v>
      </c>
      <c r="AG120" s="91">
        <v>33.638888888888893</v>
      </c>
      <c r="AH120" s="91" t="s">
        <v>28</v>
      </c>
      <c r="AI120" s="91">
        <v>58.746092592592589</v>
      </c>
      <c r="AJ120" s="91">
        <v>43.671555555555557</v>
      </c>
      <c r="AK120" s="91">
        <v>32.49</v>
      </c>
      <c r="AL120" s="91">
        <v>50.506666666666661</v>
      </c>
      <c r="AM120" s="91">
        <v>49.922777777777782</v>
      </c>
      <c r="AN120" s="91">
        <v>47</v>
      </c>
      <c r="AO120" s="91">
        <f ca="1">IF(OR(SUM(OFFSET([1]Monthly!AO$7,$BE120,0):OFFSET([1]Monthly!AO$7,$BE121-1,0))=0,EOMONTH($A120,0)&gt;TODAY()),"",AVERAGE(OFFSET([1]Monthly!AO$7,$BE120,0):OFFSET([1]Monthly!AO$7,$BE121-1,0)))</f>
        <v>47.05555555555555</v>
      </c>
      <c r="AP120" s="91">
        <f ca="1">IF(OR(SUM(OFFSET([1]Monthly!AP$7,$BE120,0):OFFSET([1]Monthly!AP$7,$BE121-1,0))=0,EOMONTH($A120,0)&gt;TODAY()),"",AVERAGE(OFFSET([1]Monthly!AP$7,$BE120,0):OFFSET([1]Monthly!AP$7,$BE121-1,0)))</f>
        <v>43.166666666666664</v>
      </c>
      <c r="AQ120" s="91">
        <f ca="1">IF(OR(SUM(OFFSET([1]Monthly!AQ$7,$BE120,0):OFFSET([1]Monthly!AQ$7,$BE121-1,0))=0,EOMONTH($A120,0)&gt;TODAY()),"",AVERAGE(OFFSET([1]Monthly!AQ$7,$BE120,0):OFFSET([1]Monthly!AQ$7,$BE121-1,0)))</f>
        <v>38.958333333333336</v>
      </c>
      <c r="AR120" s="91">
        <f ca="1">IF(OR(SUM(OFFSET([1]Monthly!AR$7,$BE120,0):OFFSET([1]Monthly!AR$7,$BE121-1,0))=0,EOMONTH($A120,0)&gt;TODAY()),"",AVERAGE(OFFSET([1]Monthly!AR$7,$BE120,0):OFFSET([1]Monthly!AR$7,$BE121-1,0)))</f>
        <v>74.97435185185185</v>
      </c>
      <c r="AS120" s="91">
        <f ca="1">IF(OR(SUM(OFFSET([1]Monthly!AS$7,$BE120,0):OFFSET([1]Monthly!AS$7,$BE121-1,0))=0,EOMONTH($A120,0)&gt;TODAY()),"",AVERAGE(OFFSET([1]Monthly!AS$7,$BE120,0):OFFSET([1]Monthly!AS$7,$BE121-1,0)))</f>
        <v>63.469166666666666</v>
      </c>
      <c r="AT120" s="91" t="str">
        <f ca="1">IF(OR(SUM(OFFSET([1]Monthly!AT$7,$BE120,0):OFFSET([1]Monthly!AT$7,$BE121-1,0))=0,EOMONTH($A120,0)&gt;TODAY()),"",AVERAGE(OFFSET([1]Monthly!AT$7,$BE120,0):OFFSET([1]Monthly!AT$7,$BE121-1,0)))</f>
        <v/>
      </c>
      <c r="AV120" s="91" t="str">
        <f ca="1">IF(SUM(OFFSET([1]Monthly!AV$7,$BE120,0):OFFSET([1]Monthly!AV$7,$BE121-1,0))=0,"",AVERAGE(OFFSET([1]Monthly!AV$7,$BE120,0):OFFSET([1]Monthly!AV$7,$BE121-1,0)))</f>
        <v/>
      </c>
      <c r="AW120" s="91" t="str">
        <f ca="1">IF(SUM(OFFSET([1]Monthly!AW$7,$BE120,0):OFFSET([1]Monthly!AW$7,$BE121-1,0))=0,"",AVERAGE(OFFSET([1]Monthly!AW$7,$BE120,0):OFFSET([1]Monthly!AW$7,$BE121-1,0)))</f>
        <v/>
      </c>
      <c r="AX120" s="91" t="str">
        <f ca="1">IF(SUM(OFFSET([1]Monthly!AX$7,$BE120,0):OFFSET([1]Monthly!AX$7,$BE121-1,0))=0,"",AVERAGE(OFFSET([1]Monthly!AX$7,$BE120,0):OFFSET([1]Monthly!AX$7,$BE121-1,0)))</f>
        <v/>
      </c>
      <c r="AY120" s="91" t="str">
        <f ca="1">IF(SUM(OFFSET([1]Monthly!AY$7,$BE120,0):OFFSET([1]Monthly!AY$7,$BE121-1,0))=0,"",AVERAGE(OFFSET([1]Monthly!AY$7,$BE120,0):OFFSET([1]Monthly!AY$7,$BE121-1,0)))</f>
        <v/>
      </c>
      <c r="AZ120" s="91" t="str">
        <f ca="1">IF(SUM(OFFSET([1]Monthly!AZ$7,$BE120,0):OFFSET([1]Monthly!AZ$7,$BE121-1,0))=0,"",AVERAGE(OFFSET([1]Monthly!AZ$7,$BE120,0):OFFSET([1]Monthly!AZ$7,$BE121-1,0)))</f>
        <v/>
      </c>
      <c r="BA120" s="91" t="str">
        <f ca="1">IF(SUM(OFFSET([1]Monthly!BA$7,$BE120,0):OFFSET([1]Monthly!BA$7,$BE121-1,0))=0,"",AVERAGE(OFFSET([1]Monthly!BA$7,$BE120,0):OFFSET([1]Monthly!BA$7,$BE121-1,0)))</f>
        <v/>
      </c>
      <c r="BB120" s="91">
        <f ca="1">IF(SUM(OFFSET([1]Monthly!BB$7,$BE120,0):OFFSET([1]Monthly!BB$7,$BE121-1,0))=0,"",AVERAGE(OFFSET([1]Monthly!BB$7,$BE120,0):OFFSET([1]Monthly!BB$7,$BE121-1,0)))</f>
        <v>129.95266666666666</v>
      </c>
      <c r="BE120" s="170">
        <f t="shared" si="1"/>
        <v>345</v>
      </c>
    </row>
    <row r="121" spans="1:57" ht="13.5" thickBot="1">
      <c r="A121" s="166">
        <v>43525</v>
      </c>
      <c r="B121" s="91">
        <v>178.66666666666666</v>
      </c>
      <c r="C121" s="91">
        <v>186.25</v>
      </c>
      <c r="D121" s="91">
        <v>222.41499999999999</v>
      </c>
      <c r="E121" s="91">
        <v>191.71625</v>
      </c>
      <c r="F121" s="91">
        <v>187.94416666666666</v>
      </c>
      <c r="G121" s="91">
        <v>221.875</v>
      </c>
      <c r="H121" s="91" t="s">
        <v>28</v>
      </c>
      <c r="I121" s="167"/>
      <c r="J121" s="91" t="s">
        <v>28</v>
      </c>
      <c r="K121" s="91" t="s">
        <v>28</v>
      </c>
      <c r="L121" s="91" t="s">
        <v>28</v>
      </c>
      <c r="M121" s="91" t="s">
        <v>28</v>
      </c>
      <c r="N121" s="91" t="s">
        <v>28</v>
      </c>
      <c r="O121" s="91" t="s">
        <v>28</v>
      </c>
      <c r="P121" s="91">
        <v>247.7939814814815</v>
      </c>
      <c r="Q121" s="91">
        <v>264.0625</v>
      </c>
      <c r="R121" s="91" t="s">
        <v>28</v>
      </c>
      <c r="S121" s="167"/>
      <c r="T121" s="168" t="s">
        <v>28</v>
      </c>
      <c r="U121" s="168">
        <v>133.39583333333334</v>
      </c>
      <c r="V121" s="168" t="s">
        <v>28</v>
      </c>
      <c r="W121" s="168">
        <v>158.1215277777778</v>
      </c>
      <c r="X121" s="168" t="s">
        <v>28</v>
      </c>
      <c r="Y121" s="168">
        <v>153.15652777777777</v>
      </c>
      <c r="Z121" s="91">
        <v>186.27462962962963</v>
      </c>
      <c r="AA121" s="91">
        <v>215.81606481481481</v>
      </c>
      <c r="AC121" s="91">
        <v>77.083333333333329</v>
      </c>
      <c r="AD121" s="91">
        <v>81.458333333333329</v>
      </c>
      <c r="AE121" s="91">
        <v>47.833333333333336</v>
      </c>
      <c r="AF121" s="91">
        <v>73.791666666666671</v>
      </c>
      <c r="AG121" s="91">
        <v>42.895833333333336</v>
      </c>
      <c r="AH121" s="91" t="s">
        <v>28</v>
      </c>
      <c r="AI121" s="91">
        <v>57.089861111111112</v>
      </c>
      <c r="AJ121" s="91">
        <v>49.249722222222225</v>
      </c>
      <c r="AK121" s="91">
        <v>30.665833333333335</v>
      </c>
      <c r="AL121" s="91">
        <v>56.358750000000001</v>
      </c>
      <c r="AM121" s="91">
        <v>54.25</v>
      </c>
      <c r="AN121" s="91">
        <v>58.42</v>
      </c>
      <c r="AO121" s="91">
        <f ca="1">IF(OR(SUM(OFFSET([1]Monthly!AO$7,$BE121,0):OFFSET([1]Monthly!AO$7,$BE122-1,0))=0,EOMONTH($A121,0)&gt;TODAY()),"",AVERAGE(OFFSET([1]Monthly!AO$7,$BE121,0):OFFSET([1]Monthly!AO$7,$BE122-1,0)))</f>
        <v>67.166666666666671</v>
      </c>
      <c r="AP121" s="91">
        <f ca="1">IF(OR(SUM(OFFSET([1]Monthly!AP$7,$BE121,0):OFFSET([1]Monthly!AP$7,$BE122-1,0))=0,EOMONTH($A121,0)&gt;TODAY()),"",AVERAGE(OFFSET([1]Monthly!AP$7,$BE121,0):OFFSET([1]Monthly!AP$7,$BE122-1,0)))</f>
        <v>63</v>
      </c>
      <c r="AQ121" s="91">
        <f ca="1">IF(OR(SUM(OFFSET([1]Monthly!AQ$7,$BE121,0):OFFSET([1]Monthly!AQ$7,$BE122-1,0))=0,EOMONTH($A121,0)&gt;TODAY()),"",AVERAGE(OFFSET([1]Monthly!AQ$7,$BE121,0):OFFSET([1]Monthly!AQ$7,$BE122-1,0)))</f>
        <v>61.25</v>
      </c>
      <c r="AR121" s="91">
        <f ca="1">IF(OR(SUM(OFFSET([1]Monthly!AR$7,$BE121,0):OFFSET([1]Monthly!AR$7,$BE122-1,0))=0,EOMONTH($A121,0)&gt;TODAY()),"",AVERAGE(OFFSET([1]Monthly!AR$7,$BE121,0):OFFSET([1]Monthly!AR$7,$BE122-1,0)))</f>
        <v>87.777546296296308</v>
      </c>
      <c r="AS121" s="91">
        <f ca="1">IF(OR(SUM(OFFSET([1]Monthly!AS$7,$BE121,0):OFFSET([1]Monthly!AS$7,$BE122-1,0))=0,EOMONTH($A121,0)&gt;TODAY()),"",AVERAGE(OFFSET([1]Monthly!AS$7,$BE121,0):OFFSET([1]Monthly!AS$7,$BE122-1,0)))</f>
        <v>70.317708333333329</v>
      </c>
      <c r="AT121" s="91">
        <f ca="1">IF(OR(SUM(OFFSET([1]Monthly!AT$7,$BE121,0):OFFSET([1]Monthly!AT$7,$BE122-1,0))=0,EOMONTH($A121,0)&gt;TODAY()),"",AVERAGE(OFFSET([1]Monthly!AT$7,$BE121,0):OFFSET([1]Monthly!AT$7,$BE122-1,0)))</f>
        <v>83.96</v>
      </c>
      <c r="AV121" s="91" t="str">
        <f ca="1">IF(SUM(OFFSET([1]Monthly!AV$7,$BE121,0):OFFSET([1]Monthly!AV$7,$BE122-1,0))=0,"",AVERAGE(OFFSET([1]Monthly!AV$7,$BE121,0):OFFSET([1]Monthly!AV$7,$BE122-1,0)))</f>
        <v/>
      </c>
      <c r="AW121" s="91" t="str">
        <f ca="1">IF(SUM(OFFSET([1]Monthly!AW$7,$BE121,0):OFFSET([1]Monthly!AW$7,$BE122-1,0))=0,"",AVERAGE(OFFSET([1]Monthly!AW$7,$BE121,0):OFFSET([1]Monthly!AW$7,$BE122-1,0)))</f>
        <v/>
      </c>
      <c r="AX121" s="91" t="str">
        <f ca="1">IF(SUM(OFFSET([1]Monthly!AX$7,$BE121,0):OFFSET([1]Monthly!AX$7,$BE122-1,0))=0,"",AVERAGE(OFFSET([1]Monthly!AX$7,$BE121,0):OFFSET([1]Monthly!AX$7,$BE122-1,0)))</f>
        <v/>
      </c>
      <c r="AY121" s="91" t="str">
        <f ca="1">IF(SUM(OFFSET([1]Monthly!AY$7,$BE121,0):OFFSET([1]Monthly!AY$7,$BE122-1,0))=0,"",AVERAGE(OFFSET([1]Monthly!AY$7,$BE121,0):OFFSET([1]Monthly!AY$7,$BE122-1,0)))</f>
        <v/>
      </c>
      <c r="AZ121" s="91" t="str">
        <f ca="1">IF(SUM(OFFSET([1]Monthly!AZ$7,$BE121,0):OFFSET([1]Monthly!AZ$7,$BE122-1,0))=0,"",AVERAGE(OFFSET([1]Monthly!AZ$7,$BE121,0):OFFSET([1]Monthly!AZ$7,$BE122-1,0)))</f>
        <v/>
      </c>
      <c r="BA121" s="91" t="str">
        <f ca="1">IF(SUM(OFFSET([1]Monthly!BA$7,$BE121,0):OFFSET([1]Monthly!BA$7,$BE122-1,0))=0,"",AVERAGE(OFFSET([1]Monthly!BA$7,$BE121,0):OFFSET([1]Monthly!BA$7,$BE122-1,0)))</f>
        <v/>
      </c>
      <c r="BB121" s="91">
        <f ca="1">IF(SUM(OFFSET([1]Monthly!BB$7,$BE121,0):OFFSET([1]Monthly!BB$7,$BE122-1,0))=0,"",AVERAGE(OFFSET([1]Monthly!BB$7,$BE121,0):OFFSET([1]Monthly!BB$7,$BE122-1,0)))</f>
        <v>144.2475</v>
      </c>
      <c r="BE121" s="170">
        <f t="shared" si="1"/>
        <v>348</v>
      </c>
    </row>
    <row r="122" spans="1:57">
      <c r="A122" s="166">
        <v>43617</v>
      </c>
      <c r="B122" s="91">
        <v>173.66152742173938</v>
      </c>
      <c r="C122" s="91">
        <v>164.088703861943</v>
      </c>
      <c r="D122" s="91">
        <v>182.48712998284233</v>
      </c>
      <c r="E122" s="91">
        <v>177.36611138237848</v>
      </c>
      <c r="F122" s="91">
        <v>173.41245375550827</v>
      </c>
      <c r="G122" s="91">
        <v>171.6158332824707</v>
      </c>
      <c r="H122" s="91" t="s">
        <v>28</v>
      </c>
      <c r="J122" s="91">
        <v>144.56083424886066</v>
      </c>
      <c r="K122" s="91">
        <v>162.17208290100098</v>
      </c>
      <c r="L122" s="91">
        <v>170.85333305994669</v>
      </c>
      <c r="M122" s="91">
        <v>185.06824849446613</v>
      </c>
      <c r="N122" s="91">
        <v>148.25</v>
      </c>
      <c r="O122" s="91">
        <v>166.47861003875732</v>
      </c>
      <c r="P122" s="91">
        <v>210.88666666666666</v>
      </c>
      <c r="Q122" s="91">
        <v>225.38791554768878</v>
      </c>
      <c r="R122" s="91">
        <v>161.62017054557799</v>
      </c>
      <c r="T122" s="91" t="e">
        <v>#REF!</v>
      </c>
      <c r="U122" s="91" t="e">
        <v>#REF!</v>
      </c>
      <c r="V122" s="91">
        <v>153.48499870300293</v>
      </c>
      <c r="W122" s="91">
        <v>169.3822228325738</v>
      </c>
      <c r="X122" s="91">
        <v>140.60722181532117</v>
      </c>
      <c r="Y122" s="91">
        <v>164.15190157741969</v>
      </c>
      <c r="Z122" s="91">
        <v>181.82444444444445</v>
      </c>
      <c r="AA122" s="91">
        <v>214.17541671752929</v>
      </c>
      <c r="AC122" s="91">
        <v>63.438499874538849</v>
      </c>
      <c r="AD122" s="91">
        <v>64.796333312988281</v>
      </c>
      <c r="AE122" s="91">
        <v>36.207499678929643</v>
      </c>
      <c r="AF122" s="91">
        <v>69.807944297790527</v>
      </c>
      <c r="AG122" s="91">
        <v>36.626833195156522</v>
      </c>
      <c r="AH122" s="91" t="s">
        <v>28</v>
      </c>
      <c r="AI122" s="91">
        <v>52.481042142232262</v>
      </c>
      <c r="AJ122" s="91">
        <v>42.31350001313951</v>
      </c>
      <c r="AK122" s="91">
        <v>26.246166725582544</v>
      </c>
      <c r="AL122" s="91">
        <v>42.333333333333336</v>
      </c>
      <c r="AM122" s="91">
        <v>41.166666666666664</v>
      </c>
      <c r="AN122" s="91">
        <v>50.5</v>
      </c>
      <c r="AO122" s="91">
        <f ca="1">IF(OR(SUM(OFFSET([1]Monthly!AO$7,$BE122,0):OFFSET([1]Monthly!AO$7,$BE123-1,0))=0,EOMONTH($A122,0)&gt;TODAY()),"",AVERAGE(OFFSET([1]Monthly!AO$7,$BE122,0):OFFSET([1]Monthly!AO$7,$BE123-1,0)))</f>
        <v>45.447777345445424</v>
      </c>
      <c r="AP122" s="91">
        <f ca="1">IF(OR(SUM(OFFSET([1]Monthly!AP$7,$BE122,0):OFFSET([1]Monthly!AP$7,$BE123-1,0))=0,EOMONTH($A122,0)&gt;TODAY()),"",AVERAGE(OFFSET([1]Monthly!AP$7,$BE122,0):OFFSET([1]Monthly!AP$7,$BE123-1,0)))</f>
        <v>46.320832888285317</v>
      </c>
      <c r="AQ122" s="91">
        <f ca="1">IF(OR(SUM(OFFSET([1]Monthly!AQ$7,$BE122,0):OFFSET([1]Monthly!AQ$7,$BE123-1,0))=0,EOMONTH($A122,0)&gt;TODAY()),"",AVERAGE(OFFSET([1]Monthly!AQ$7,$BE122,0):OFFSET([1]Monthly!AQ$7,$BE123-1,0)))</f>
        <v>36.352221806844078</v>
      </c>
      <c r="AR122" s="91">
        <f ca="1">IF(OR(SUM(OFFSET([1]Monthly!AR$7,$BE122,0):OFFSET([1]Monthly!AR$7,$BE123-1,0))=0,EOMONTH($A122,0)&gt;TODAY()),"",AVERAGE(OFFSET([1]Monthly!AR$7,$BE122,0):OFFSET([1]Monthly!AR$7,$BE123-1,0)))</f>
        <v>82.621528729332809</v>
      </c>
      <c r="AS122" s="91">
        <f ca="1">IF(OR(SUM(OFFSET([1]Monthly!AS$7,$BE122,0):OFFSET([1]Monthly!AS$7,$BE123-1,0))=0,EOMONTH($A122,0)&gt;TODAY()),"",AVERAGE(OFFSET([1]Monthly!AS$7,$BE122,0):OFFSET([1]Monthly!AS$7,$BE123-1,0)))</f>
        <v>62.37694444444444</v>
      </c>
      <c r="AT122" s="91">
        <f ca="1">IF(OR(SUM(OFFSET([1]Monthly!AT$7,$BE122,0):OFFSET([1]Monthly!AT$7,$BE123-1,0))=0,EOMONTH($A122,0)&gt;TODAY()),"",AVERAGE(OFFSET([1]Monthly!AT$7,$BE122,0):OFFSET([1]Monthly!AT$7,$BE123-1,0)))</f>
        <v>70.479999618530272</v>
      </c>
      <c r="AZ122" s="91" t="str">
        <f ca="1">IF(OFFSET([1]Monthly!$AZ$7,$BE123-1,0)="","",AVERAGE(OFFSET([1]Monthly!$AZ$7,$BE122,0):OFFSET([1]Monthly!$AZ$7,$BE123-1,0)))</f>
        <v/>
      </c>
      <c r="BA122" s="91" t="str">
        <f ca="1">IF(OFFSET([1]Monthly!$BA$7,$BE123-1,0)="","",AVERAGE(OFFSET([1]Monthly!$BA$7,$BE122,0):OFFSET([1]Monthly!$BA$7,$BE123-1,0)))</f>
        <v/>
      </c>
      <c r="BB122" s="91" t="str">
        <f ca="1">IF(OFFSET([1]Monthly!$BB$7,$BE123-1,0)="","",AVERAGE(OFFSET([1]Monthly!$BB$7,$BE122,0):OFFSET([1]Monthly!$BB$7,$BE123-1,0)))</f>
        <v/>
      </c>
      <c r="BE122" s="170">
        <f t="shared" si="1"/>
        <v>351</v>
      </c>
    </row>
    <row r="123" spans="1:57">
      <c r="A123" s="166">
        <v>43709</v>
      </c>
      <c r="B123" s="91">
        <v>171.71847237481009</v>
      </c>
      <c r="C123" s="91">
        <v>159.44824105721932</v>
      </c>
      <c r="D123" s="91">
        <v>164.59916665818955</v>
      </c>
      <c r="E123" s="91">
        <v>159.92740566677517</v>
      </c>
      <c r="F123" s="91">
        <v>165.25529336340631</v>
      </c>
      <c r="G123" s="91">
        <v>170.45722368028427</v>
      </c>
      <c r="H123" s="91" t="s">
        <v>28</v>
      </c>
      <c r="J123" s="91">
        <v>152.90749867757162</v>
      </c>
      <c r="K123" s="91">
        <v>177.25962999131946</v>
      </c>
      <c r="L123" s="91">
        <v>159.67646371346936</v>
      </c>
      <c r="M123" s="91">
        <v>167.08333418104382</v>
      </c>
      <c r="N123" s="91">
        <v>140.88666626259132</v>
      </c>
      <c r="O123" s="91">
        <v>155.95217556423611</v>
      </c>
      <c r="P123" s="91">
        <v>194.76500193277994</v>
      </c>
      <c r="Q123" s="91">
        <v>220.01649894714356</v>
      </c>
      <c r="R123" s="91">
        <v>151.05518264064082</v>
      </c>
      <c r="T123" s="91">
        <v>130.2859723832872</v>
      </c>
      <c r="U123" s="91">
        <v>159.45750045776367</v>
      </c>
      <c r="V123" s="91">
        <v>144.45805570814343</v>
      </c>
      <c r="W123" s="91">
        <v>154.56972037421335</v>
      </c>
      <c r="X123" s="91">
        <v>141.94666798909506</v>
      </c>
      <c r="Y123" s="91">
        <v>151.22333463033041</v>
      </c>
      <c r="Z123" s="91">
        <v>174.72000122070313</v>
      </c>
      <c r="AA123" s="91">
        <v>188.92244220309786</v>
      </c>
      <c r="AC123" s="91">
        <v>61.267082956102165</v>
      </c>
      <c r="AD123" s="91">
        <v>63.332916577657066</v>
      </c>
      <c r="AE123" s="91">
        <v>25.648333231608071</v>
      </c>
      <c r="AF123" s="91">
        <v>66.950301046724675</v>
      </c>
      <c r="AG123" s="91">
        <v>45.337360752953423</v>
      </c>
      <c r="AH123" s="91" t="s">
        <v>28</v>
      </c>
      <c r="AI123" s="91">
        <v>61.733333349227905</v>
      </c>
      <c r="AJ123" s="91">
        <v>49.524028301239014</v>
      </c>
      <c r="AK123" s="91">
        <v>35.506713169592395</v>
      </c>
      <c r="AL123" s="91">
        <v>58.259999593098961</v>
      </c>
      <c r="AM123" s="91">
        <v>54.666666666666664</v>
      </c>
      <c r="AN123" s="91">
        <v>39.739999771118164</v>
      </c>
      <c r="AO123" s="91">
        <f ca="1">IF(OR(SUM(OFFSET([1]Monthly!AO$7,$BE123,0):OFFSET([1]Monthly!AO$7,$BE124-1,0))=0,EOMONTH($A123,0)&gt;TODAY()),"",AVERAGE(OFFSET([1]Monthly!AO$7,$BE123,0):OFFSET([1]Monthly!AO$7,$BE124-1,0)))</f>
        <v>51.160000165303551</v>
      </c>
      <c r="AP123" s="91">
        <f ca="1">IF(OR(SUM(OFFSET([1]Monthly!AP$7,$BE123,0):OFFSET([1]Monthly!AP$7,$BE124-1,0))=0,EOMONTH($A123,0)&gt;TODAY()),"",AVERAGE(OFFSET([1]Monthly!AP$7,$BE123,0):OFFSET([1]Monthly!AP$7,$BE124-1,0)))</f>
        <v>47.454999605814614</v>
      </c>
      <c r="AQ123" s="91">
        <f ca="1">IF(OR(SUM(OFFSET([1]Monthly!AQ$7,$BE123,0):OFFSET([1]Monthly!AQ$7,$BE124-1,0))=0,EOMONTH($A123,0)&gt;TODAY()),"",AVERAGE(OFFSET([1]Monthly!AQ$7,$BE123,0):OFFSET([1]Monthly!AQ$7,$BE124-1,0)))</f>
        <v>40.015000025431313</v>
      </c>
      <c r="AR123" s="91">
        <f ca="1">IF(OR(SUM(OFFSET([1]Monthly!AR$7,$BE123,0):OFFSET([1]Monthly!AR$7,$BE124-1,0))=0,EOMONTH($A123,0)&gt;TODAY()),"",AVERAGE(OFFSET([1]Monthly!AR$7,$BE123,0):OFFSET([1]Monthly!AR$7,$BE124-1,0)))</f>
        <v>83.695417022705087</v>
      </c>
      <c r="AS123" s="91">
        <f ca="1">IF(OR(SUM(OFFSET([1]Monthly!AS$7,$BE123,0):OFFSET([1]Monthly!AS$7,$BE124-1,0))=0,EOMONTH($A123,0)&gt;TODAY()),"",AVERAGE(OFFSET([1]Monthly!AS$7,$BE123,0):OFFSET([1]Monthly!AS$7,$BE124-1,0)))</f>
        <v>87.025834242502839</v>
      </c>
      <c r="AT123" s="91" t="str">
        <f ca="1">IF(OR(SUM(OFFSET([1]Monthly!AT$7,$BE123,0):OFFSET([1]Monthly!AT$7,$BE124-1,0))=0,EOMONTH($A123,0)&gt;TODAY()),"",AVERAGE(OFFSET([1]Monthly!AT$7,$BE123,0):OFFSET([1]Monthly!AT$7,$BE124-1,0)))</f>
        <v/>
      </c>
      <c r="AZ123" s="91" t="str">
        <f ca="1">IF(OFFSET([1]Monthly!$AZ$7,$BE124-1,0)="","",AVERAGE(OFFSET([1]Monthly!$AZ$7,$BE123,0):OFFSET([1]Monthly!$AZ$7,$BE124-1,0)))</f>
        <v/>
      </c>
      <c r="BA123" s="91" t="str">
        <f ca="1">IF(OFFSET([1]Monthly!$BA$7,$BE124-1,0)="","",AVERAGE(OFFSET([1]Monthly!$BA$7,$BE123,0):OFFSET([1]Monthly!$BA$7,$BE124-1,0)))</f>
        <v/>
      </c>
      <c r="BB123" s="91" t="str">
        <f ca="1">IF(OFFSET([1]Monthly!$BB$7,$BE124-1,0)="","",AVERAGE(OFFSET([1]Monthly!$BB$7,$BE123,0):OFFSET([1]Monthly!$BB$7,$BE124-1,0)))</f>
        <v/>
      </c>
      <c r="BE123" s="170">
        <f t="shared" si="1"/>
        <v>354</v>
      </c>
    </row>
    <row r="124" spans="1:57">
      <c r="A124" s="166">
        <v>43800</v>
      </c>
      <c r="B124" s="91">
        <v>187.83470447681569</v>
      </c>
      <c r="C124" s="91">
        <v>165.10148281521268</v>
      </c>
      <c r="D124" s="91">
        <v>194.6613883972168</v>
      </c>
      <c r="E124" s="91">
        <v>191.84481481481478</v>
      </c>
      <c r="F124" s="91">
        <v>182.53252522974836</v>
      </c>
      <c r="G124" s="91">
        <v>189.58875041537817</v>
      </c>
      <c r="H124" s="91" t="s">
        <v>28</v>
      </c>
      <c r="J124" s="91">
        <v>161.06144358317059</v>
      </c>
      <c r="K124" s="91">
        <v>201.76972240871851</v>
      </c>
      <c r="L124" s="91">
        <v>149.88638913189922</v>
      </c>
      <c r="M124" s="91">
        <v>168.71611086527506</v>
      </c>
      <c r="N124" s="91">
        <v>147.63777754041882</v>
      </c>
      <c r="O124" s="91">
        <v>173.06444464789499</v>
      </c>
      <c r="P124" s="91">
        <v>230.82667032877606</v>
      </c>
      <c r="Q124" s="91">
        <v>231.40499877929688</v>
      </c>
      <c r="R124" s="91">
        <v>154.87932686511382</v>
      </c>
      <c r="T124" s="91">
        <v>136.13777813381617</v>
      </c>
      <c r="U124" s="91">
        <v>156</v>
      </c>
      <c r="V124" s="91">
        <v>141.41610943829571</v>
      </c>
      <c r="W124" s="91">
        <v>155.5499996609158</v>
      </c>
      <c r="X124" s="91">
        <v>143.41500091552734</v>
      </c>
      <c r="Y124" s="91">
        <v>152.12233344184028</v>
      </c>
      <c r="Z124" s="91">
        <v>189.65499877929688</v>
      </c>
      <c r="AA124" s="91">
        <v>197.8569424947103</v>
      </c>
      <c r="AC124" s="91">
        <v>66.498333613077804</v>
      </c>
      <c r="AD124" s="91">
        <v>64.799887932671439</v>
      </c>
      <c r="AE124" s="91">
        <v>29.718888812594944</v>
      </c>
      <c r="AF124" s="91">
        <v>62.896157653243449</v>
      </c>
      <c r="AG124" s="91" t="s">
        <v>28</v>
      </c>
      <c r="AH124" s="91" t="s">
        <v>28</v>
      </c>
      <c r="AI124" s="91">
        <v>65.295778020222983</v>
      </c>
      <c r="AJ124" s="91">
        <v>46.041481265315305</v>
      </c>
      <c r="AK124" s="91">
        <v>34.734999974568687</v>
      </c>
      <c r="AL124" s="91">
        <v>52.666666666666664</v>
      </c>
      <c r="AM124" s="91">
        <v>53.654444444444444</v>
      </c>
      <c r="AN124" s="91" t="s">
        <v>28</v>
      </c>
      <c r="AO124" s="91">
        <f ca="1">IF(OR(SUM(OFFSET([1]Monthly!AO$7,$BE124,0):OFFSET([1]Monthly!AO$7,$BE125-1,0))=0,EOMONTH($A124,0)&gt;TODAY()),"",AVERAGE(OFFSET([1]Monthly!AO$7,$BE124,0):OFFSET([1]Monthly!AO$7,$BE125-1,0)))</f>
        <v>52.956666628519692</v>
      </c>
      <c r="AP124" s="91">
        <f ca="1">IF(OR(SUM(OFFSET([1]Monthly!AP$7,$BE124,0):OFFSET([1]Monthly!AP$7,$BE125-1,0))=0,EOMONTH($A124,0)&gt;TODAY()),"",AVERAGE(OFFSET([1]Monthly!AP$7,$BE124,0):OFFSET([1]Monthly!AP$7,$BE125-1,0)))</f>
        <v>52.828749974568687</v>
      </c>
      <c r="AQ124" s="91">
        <f ca="1">IF(OR(SUM(OFFSET([1]Monthly!AQ$7,$BE124,0):OFFSET([1]Monthly!AQ$7,$BE125-1,0))=0,EOMONTH($A124,0)&gt;TODAY()),"",AVERAGE(OFFSET([1]Monthly!AQ$7,$BE124,0):OFFSET([1]Monthly!AQ$7,$BE125-1,0)))</f>
        <v>44.931667115953239</v>
      </c>
      <c r="AR124" s="91">
        <f ca="1">IF(OR(SUM(OFFSET([1]Monthly!AR$7,$BE124,0):OFFSET([1]Monthly!AR$7,$BE125-1,0))=0,EOMONTH($A124,0)&gt;TODAY()),"",AVERAGE(OFFSET([1]Monthly!AR$7,$BE124,0):OFFSET([1]Monthly!AR$7,$BE125-1,0)))</f>
        <v>85.063611737004024</v>
      </c>
      <c r="AS124" s="91">
        <f ca="1">IF(OR(SUM(OFFSET([1]Monthly!AS$7,$BE124,0):OFFSET([1]Monthly!AS$7,$BE125-1,0))=0,EOMONTH($A124,0)&gt;TODAY()),"",AVERAGE(OFFSET([1]Monthly!AS$7,$BE124,0):OFFSET([1]Monthly!AS$7,$BE125-1,0)))</f>
        <v>74.366250038146973</v>
      </c>
      <c r="AT124" s="91">
        <f ca="1">IF(OR(SUM(OFFSET([1]Monthly!AT$7,$BE124,0):OFFSET([1]Monthly!AT$7,$BE125-1,0))=0,EOMONTH($A124,0)&gt;TODAY()),"",AVERAGE(OFFSET([1]Monthly!AT$7,$BE124,0):OFFSET([1]Monthly!AT$7,$BE125-1,0)))</f>
        <v>51.729999542236328</v>
      </c>
      <c r="AZ124" s="91" t="str">
        <f ca="1">IF(OFFSET([1]Monthly!$AZ$7,$BE125-1,0)="","",AVERAGE(OFFSET([1]Monthly!$AZ$7,$BE124,0):OFFSET([1]Monthly!$AZ$7,$BE125-1,0)))</f>
        <v/>
      </c>
      <c r="BA124" s="91" t="str">
        <f ca="1">IF(OFFSET([1]Monthly!$BA$7,$BE125-1,0)="","",AVERAGE(OFFSET([1]Monthly!$BA$7,$BE124,0):OFFSET([1]Monthly!$BA$7,$BE125-1,0)))</f>
        <v/>
      </c>
      <c r="BB124" s="91" t="str">
        <f ca="1">IF(OFFSET([1]Monthly!$BB$7,$BE125-1,0)="","",AVERAGE(OFFSET([1]Monthly!$BB$7,$BE124,0):OFFSET([1]Monthly!$BB$7,$BE125-1,0)))</f>
        <v/>
      </c>
      <c r="BE124" s="170">
        <f t="shared" si="1"/>
        <v>357</v>
      </c>
    </row>
    <row r="125" spans="1:57">
      <c r="A125" s="166">
        <v>43891</v>
      </c>
      <c r="B125" s="91">
        <v>208.23374938964844</v>
      </c>
      <c r="C125" s="91">
        <v>201.53666559855142</v>
      </c>
      <c r="D125" s="91">
        <v>227.75074089898001</v>
      </c>
      <c r="E125" s="91">
        <v>233.38944427490233</v>
      </c>
      <c r="F125" s="91">
        <v>214.47314001012731</v>
      </c>
      <c r="G125" s="91">
        <v>213.97055647108289</v>
      </c>
      <c r="H125" s="91" t="s">
        <v>28</v>
      </c>
      <c r="J125" s="91">
        <v>198.44444444444446</v>
      </c>
      <c r="K125" s="91">
        <v>230.8060188293457</v>
      </c>
      <c r="L125" s="91">
        <v>177.8564814814815</v>
      </c>
      <c r="M125" s="91">
        <v>206.06694412231445</v>
      </c>
      <c r="N125" s="91" t="s">
        <v>28</v>
      </c>
      <c r="O125" s="91">
        <v>202.7559725443522</v>
      </c>
      <c r="P125" s="91">
        <v>284.44777764214405</v>
      </c>
      <c r="Q125" s="91">
        <v>246.52999877929688</v>
      </c>
      <c r="R125" s="91">
        <v>186.0590277777778</v>
      </c>
      <c r="T125" s="91">
        <v>161.101527955797</v>
      </c>
      <c r="U125" s="91">
        <v>203.67666625976563</v>
      </c>
      <c r="V125" s="91">
        <v>168.39333407084146</v>
      </c>
      <c r="W125" s="91">
        <v>181.93500137329102</v>
      </c>
      <c r="X125" s="91">
        <v>161</v>
      </c>
      <c r="Y125" s="91">
        <v>165.58374977111816</v>
      </c>
      <c r="Z125" s="91">
        <v>241.84000142415363</v>
      </c>
      <c r="AA125" s="91">
        <v>237.23444790310327</v>
      </c>
      <c r="AC125" s="91">
        <v>93.742777647795492</v>
      </c>
      <c r="AD125" s="91">
        <v>93.95805549621582</v>
      </c>
      <c r="AE125" s="91">
        <v>38.333333333333329</v>
      </c>
      <c r="AF125" s="91">
        <v>88.784861087799072</v>
      </c>
      <c r="AG125" s="91" t="s">
        <v>28</v>
      </c>
      <c r="AH125" s="91" t="s">
        <v>28</v>
      </c>
      <c r="AI125" s="91">
        <v>75.854583422342941</v>
      </c>
      <c r="AJ125" s="91">
        <v>64.574213027954116</v>
      </c>
      <c r="AK125" s="91">
        <v>44.862778239779999</v>
      </c>
      <c r="AL125" s="91">
        <v>77.573333740234375</v>
      </c>
      <c r="AM125" s="91">
        <v>71.771666666666661</v>
      </c>
      <c r="AN125" s="91">
        <v>60.333333333333336</v>
      </c>
      <c r="AO125" s="91">
        <f ca="1">IF(OR(SUM(OFFSET([1]Monthly!AO$7,$BE125,0):OFFSET([1]Monthly!AO$7,$BE126-1,0))=0,EOMONTH($A125,0)&gt;TODAY()),"",AVERAGE(OFFSET([1]Monthly!AO$7,$BE125,0):OFFSET([1]Monthly!AO$7,$BE126-1,0)))</f>
        <v>73.082777765062119</v>
      </c>
      <c r="AP125" s="91">
        <f ca="1">IF(OR(SUM(OFFSET([1]Monthly!AP$7,$BE125,0):OFFSET([1]Monthly!AP$7,$BE126-1,0))=0,EOMONTH($A125,0)&gt;TODAY()),"",AVERAGE(OFFSET([1]Monthly!AP$7,$BE125,0):OFFSET([1]Monthly!AP$7,$BE126-1,0)))</f>
        <v>80.993331909179688</v>
      </c>
      <c r="AQ125" s="91">
        <f ca="1">IF(OR(SUM(OFFSET([1]Monthly!AQ$7,$BE125,0):OFFSET([1]Monthly!AQ$7,$BE126-1,0))=0,EOMONTH($A125,0)&gt;TODAY()),"",AVERAGE(OFFSET([1]Monthly!AQ$7,$BE125,0):OFFSET([1]Monthly!AQ$7,$BE126-1,0)))</f>
        <v>77.204999923706055</v>
      </c>
      <c r="AR125" s="91">
        <f ca="1">IF(OR(SUM(OFFSET([1]Monthly!AR$7,$BE125,0):OFFSET([1]Monthly!AR$7,$BE126-1,0))=0,EOMONTH($A125,0)&gt;TODAY()),"",AVERAGE(OFFSET([1]Monthly!AR$7,$BE125,0):OFFSET([1]Monthly!AR$7,$BE126-1,0)))</f>
        <v>113.79083435623733</v>
      </c>
      <c r="AS125" s="91">
        <f ca="1">IF(OR(SUM(OFFSET([1]Monthly!AS$7,$BE125,0):OFFSET([1]Monthly!AS$7,$BE126-1,0))=0,EOMONTH($A125,0)&gt;TODAY()),"",AVERAGE(OFFSET([1]Monthly!AS$7,$BE125,0):OFFSET([1]Monthly!AS$7,$BE126-1,0)))</f>
        <v>100.13972261216905</v>
      </c>
      <c r="AT125" s="91" t="str">
        <f ca="1">IF(OR(SUM(OFFSET([1]Monthly!AT$7,$BE125,0):OFFSET([1]Monthly!AT$7,$BE126-1,0))=0,EOMONTH($A125,0)&gt;TODAY()),"",AVERAGE(OFFSET([1]Monthly!AT$7,$BE125,0):OFFSET([1]Monthly!AT$7,$BE126-1,0)))</f>
        <v/>
      </c>
      <c r="AZ125" s="91" t="str">
        <f ca="1">IF(OFFSET([1]Monthly!$AZ$7,$BE126-1,0)="","",AVERAGE(OFFSET([1]Monthly!$AZ$7,$BE125,0):OFFSET([1]Monthly!$AZ$7,$BE126-1,0)))</f>
        <v/>
      </c>
      <c r="BA125" s="91" t="str">
        <f ca="1">IF(OFFSET([1]Monthly!$BA$7,$BE126-1,0)="","",AVERAGE(OFFSET([1]Monthly!$BA$7,$BE125,0):OFFSET([1]Monthly!$BA$7,$BE126-1,0)))</f>
        <v/>
      </c>
      <c r="BB125" s="91" t="str">
        <f ca="1">IF(OFFSET([1]Monthly!$BB$7,$BE126-1,0)="","",AVERAGE(OFFSET([1]Monthly!$BB$7,$BE125,0):OFFSET([1]Monthly!$BB$7,$BE126-1,0)))</f>
        <v/>
      </c>
      <c r="BE125" s="170">
        <f t="shared" si="1"/>
        <v>360</v>
      </c>
    </row>
    <row r="126" spans="1:57">
      <c r="A126" s="166">
        <v>43983</v>
      </c>
      <c r="B126" s="91">
        <v>169.21833236129194</v>
      </c>
      <c r="C126" s="91">
        <v>174.08000183105469</v>
      </c>
      <c r="D126" s="91">
        <v>167.88625060187448</v>
      </c>
      <c r="E126" s="91">
        <v>159.97166697184247</v>
      </c>
      <c r="F126" s="91">
        <v>169.20735341531261</v>
      </c>
      <c r="G126" s="91">
        <v>149.99666849772137</v>
      </c>
      <c r="H126" s="91" t="s">
        <v>28</v>
      </c>
      <c r="J126" s="91">
        <v>168.36935135170268</v>
      </c>
      <c r="K126" s="91">
        <v>182.3091663784451</v>
      </c>
      <c r="L126" s="91">
        <v>159.31011091868083</v>
      </c>
      <c r="M126" s="91">
        <v>189.53805647955997</v>
      </c>
      <c r="N126" s="91">
        <v>133.40666707356769</v>
      </c>
      <c r="O126" s="91">
        <v>166.4056945376926</v>
      </c>
      <c r="P126" s="91">
        <v>208.08750025431314</v>
      </c>
      <c r="Q126" s="91" t="s">
        <v>28</v>
      </c>
      <c r="R126" s="91">
        <v>160.22557610759029</v>
      </c>
      <c r="T126" s="91">
        <v>130.21666666666667</v>
      </c>
      <c r="U126" s="91">
        <v>130.51125049591064</v>
      </c>
      <c r="V126" s="91">
        <v>149.87208271026611</v>
      </c>
      <c r="W126" s="91">
        <v>190.41000239054364</v>
      </c>
      <c r="X126" s="91">
        <v>116.67000007629395</v>
      </c>
      <c r="Y126" s="91">
        <v>124.44416745503743</v>
      </c>
      <c r="Z126" s="91">
        <v>187.25</v>
      </c>
      <c r="AA126" s="91">
        <v>187.2066650390625</v>
      </c>
      <c r="AC126" s="91">
        <v>77.496388647291397</v>
      </c>
      <c r="AD126" s="91">
        <v>83.807361814710831</v>
      </c>
      <c r="AE126" s="91">
        <v>51.737500190734863</v>
      </c>
      <c r="AF126" s="91">
        <v>74.476833142174613</v>
      </c>
      <c r="AG126" s="91" t="s">
        <v>28</v>
      </c>
      <c r="AH126" s="91" t="s">
        <v>28</v>
      </c>
      <c r="AI126" s="91">
        <v>70.885082944234213</v>
      </c>
      <c r="AJ126" s="91">
        <v>60.057361104753284</v>
      </c>
      <c r="AK126" s="91">
        <v>42.431388749016655</v>
      </c>
      <c r="AL126" s="91">
        <v>56.225000000000001</v>
      </c>
      <c r="AM126" s="91">
        <v>53.75</v>
      </c>
      <c r="AN126" s="91">
        <v>52.372500419616699</v>
      </c>
      <c r="AO126" s="91">
        <f ca="1">IF(OR(SUM(OFFSET([1]Monthly!AO$7,$BE126,0):OFFSET([1]Monthly!AO$7,$BE127-1,0))=0,EOMONTH($A126,0)&gt;TODAY()),"",AVERAGE(OFFSET([1]Monthly!AO$7,$BE126,0):OFFSET([1]Monthly!AO$7,$BE127-1,0)))</f>
        <v>50.882361147138802</v>
      </c>
      <c r="AP126" s="91">
        <f ca="1">IF(OR(SUM(OFFSET([1]Monthly!AP$7,$BE126,0):OFFSET([1]Monthly!AP$7,$BE127-1,0))=0,EOMONTH($A126,0)&gt;TODAY()),"",AVERAGE(OFFSET([1]Monthly!AP$7,$BE126,0):OFFSET([1]Monthly!AP$7,$BE127-1,0)))</f>
        <v>52.077500343322754</v>
      </c>
      <c r="AQ126" s="91">
        <f ca="1">IF(OR(SUM(OFFSET([1]Monthly!AQ$7,$BE126,0):OFFSET([1]Monthly!AQ$7,$BE127-1,0))=0,EOMONTH($A126,0)&gt;TODAY()),"",AVERAGE(OFFSET([1]Monthly!AQ$7,$BE126,0):OFFSET([1]Monthly!AQ$7,$BE127-1,0)))</f>
        <v>43.166666030883789</v>
      </c>
      <c r="AR126" s="91">
        <f ca="1">IF(OR(SUM(OFFSET([1]Monthly!AR$7,$BE126,0):OFFSET([1]Monthly!AR$7,$BE127-1,0))=0,EOMONTH($A126,0)&gt;TODAY()),"",AVERAGE(OFFSET([1]Monthly!AR$7,$BE126,0):OFFSET([1]Monthly!AR$7,$BE127-1,0)))</f>
        <v>100.92437505722046</v>
      </c>
      <c r="AS126" s="91">
        <f ca="1">IF(OR(SUM(OFFSET([1]Monthly!AS$7,$BE126,0):OFFSET([1]Monthly!AS$7,$BE127-1,0))=0,EOMONTH($A126,0)&gt;TODAY()),"",AVERAGE(OFFSET([1]Monthly!AS$7,$BE126,0):OFFSET([1]Monthly!AS$7,$BE127-1,0)))</f>
        <v>88.850000381469727</v>
      </c>
      <c r="AT126" s="91" t="str">
        <f ca="1">IF(OR(SUM(OFFSET([1]Monthly!AT$7,$BE126,0):OFFSET([1]Monthly!AT$7,$BE127-1,0))=0,EOMONTH($A126,0)&gt;TODAY()),"",AVERAGE(OFFSET([1]Monthly!AT$7,$BE126,0):OFFSET([1]Monthly!AT$7,$BE127-1,0)))</f>
        <v/>
      </c>
      <c r="AZ126" s="91" t="str">
        <f ca="1">IF(OFFSET([1]Monthly!$AZ$7,$BE127-1,0)="","",AVERAGE(OFFSET([1]Monthly!$AZ$7,$BE126,0):OFFSET([1]Monthly!$AZ$7,$BE127-1,0)))</f>
        <v/>
      </c>
      <c r="BA126" s="91" t="str">
        <f ca="1">IF(OFFSET([1]Monthly!$BA$7,$BE127-1,0)="","",AVERAGE(OFFSET([1]Monthly!$BA$7,$BE126,0):OFFSET([1]Monthly!$BA$7,$BE127-1,0)))</f>
        <v/>
      </c>
      <c r="BB126" s="91" t="str">
        <f ca="1">IF(OFFSET([1]Monthly!$BB$7,$BE127-1,0)="","",AVERAGE(OFFSET([1]Monthly!$BB$7,$BE126,0):OFFSET([1]Monthly!$BB$7,$BE127-1,0)))</f>
        <v/>
      </c>
      <c r="BE126" s="170">
        <f t="shared" si="1"/>
        <v>363</v>
      </c>
    </row>
    <row r="127" spans="1:57">
      <c r="A127" s="166">
        <v>44075</v>
      </c>
      <c r="B127" s="91">
        <v>180.8463895585802</v>
      </c>
      <c r="C127" s="91">
        <v>144.89166853162979</v>
      </c>
      <c r="D127" s="91">
        <v>179.58241750929093</v>
      </c>
      <c r="E127" s="91">
        <v>161.28944439358182</v>
      </c>
      <c r="F127" s="91">
        <v>168.44015853316694</v>
      </c>
      <c r="G127" s="91">
        <v>162.79083251953125</v>
      </c>
      <c r="H127" s="91" t="s">
        <v>28</v>
      </c>
      <c r="J127" s="91">
        <v>172.82383363511826</v>
      </c>
      <c r="K127" s="91">
        <v>199.52419556511771</v>
      </c>
      <c r="L127" s="91">
        <v>143.79842517994066</v>
      </c>
      <c r="M127" s="91">
        <v>177.45999908447266</v>
      </c>
      <c r="N127" s="91" t="s">
        <v>28</v>
      </c>
      <c r="O127" s="91">
        <v>171.00844395955403</v>
      </c>
      <c r="P127" s="91">
        <v>221.53505452473959</v>
      </c>
      <c r="Q127" s="91">
        <v>288.28250122070313</v>
      </c>
      <c r="R127" s="91">
        <v>160.49227780236137</v>
      </c>
      <c r="T127" s="91">
        <v>129.03633263905843</v>
      </c>
      <c r="U127" s="91">
        <v>148.92277836269804</v>
      </c>
      <c r="V127" s="91">
        <v>128.28930759429932</v>
      </c>
      <c r="W127" s="91">
        <v>135.42888726128473</v>
      </c>
      <c r="X127" s="91" t="s">
        <v>28</v>
      </c>
      <c r="Y127" s="91">
        <v>131.96308415730795</v>
      </c>
      <c r="Z127" s="91">
        <v>199.08866653442382</v>
      </c>
      <c r="AA127" s="91">
        <v>218.50011071099175</v>
      </c>
      <c r="AC127" s="91">
        <v>74.159444162580712</v>
      </c>
      <c r="AD127" s="91">
        <v>77.802370975635668</v>
      </c>
      <c r="AE127" s="91">
        <v>45.221416473388672</v>
      </c>
      <c r="AF127" s="91">
        <v>71.74124097470883</v>
      </c>
      <c r="AG127" s="91">
        <v>36.029998779296875</v>
      </c>
      <c r="AH127" s="91" t="s">
        <v>28</v>
      </c>
      <c r="AI127" s="91">
        <v>78.288083394368485</v>
      </c>
      <c r="AJ127" s="91">
        <v>67.391166559855151</v>
      </c>
      <c r="AK127" s="91">
        <v>54.337499883439811</v>
      </c>
      <c r="AL127" s="91">
        <v>66.759166717529297</v>
      </c>
      <c r="AM127" s="91">
        <v>68.607499440511063</v>
      </c>
      <c r="AN127" s="91">
        <v>61.84416675567627</v>
      </c>
      <c r="AO127" s="91">
        <f ca="1">IF(OR(SUM(OFFSET([1]Monthly!AO$7,$BE127,0):OFFSET([1]Monthly!AO$7,$BE128-1,0))=0,EOMONTH($A127,0)&gt;TODAY()),"",AVERAGE(OFFSET([1]Monthly!AO$7,$BE127,0):OFFSET([1]Monthly!AO$7,$BE128-1,0)))</f>
        <v>57.088194211324058</v>
      </c>
      <c r="AP127" s="91">
        <f ca="1">IF(OR(SUM(OFFSET([1]Monthly!AP$7,$BE127,0):OFFSET([1]Monthly!AP$7,$BE128-1,0))=0,EOMONTH($A127,0)&gt;TODAY()),"",AVERAGE(OFFSET([1]Monthly!AP$7,$BE127,0):OFFSET([1]Monthly!AP$7,$BE128-1,0)))</f>
        <v>56.69416618347168</v>
      </c>
      <c r="AQ127" s="91">
        <f ca="1">IF(OR(SUM(OFFSET([1]Monthly!AQ$7,$BE127,0):OFFSET([1]Monthly!AQ$7,$BE128-1,0))=0,EOMONTH($A127,0)&gt;TODAY()),"",AVERAGE(OFFSET([1]Monthly!AQ$7,$BE127,0):OFFSET([1]Monthly!AQ$7,$BE128-1,0)))</f>
        <v>50.347500483194985</v>
      </c>
      <c r="AR127" s="91">
        <f ca="1">IF(OR(SUM(OFFSET([1]Monthly!AR$7,$BE127,0):OFFSET([1]Monthly!AR$7,$BE128-1,0))=0,EOMONTH($A127,0)&gt;TODAY()),"",AVERAGE(OFFSET([1]Monthly!AR$7,$BE127,0):OFFSET([1]Monthly!AR$7,$BE128-1,0)))</f>
        <v>105.40334688822429</v>
      </c>
      <c r="AS127" s="91">
        <f ca="1">IF(OR(SUM(OFFSET([1]Monthly!AS$7,$BE127,0):OFFSET([1]Monthly!AS$7,$BE128-1,0))=0,EOMONTH($A127,0)&gt;TODAY()),"",AVERAGE(OFFSET([1]Monthly!AS$7,$BE127,0):OFFSET([1]Monthly!AS$7,$BE128-1,0)))</f>
        <v>86.612777815924744</v>
      </c>
      <c r="AT127" s="91" t="str">
        <f ca="1">IF(OR(SUM(OFFSET([1]Monthly!AT$7,$BE127,0):OFFSET([1]Monthly!AT$7,$BE128-1,0))=0,EOMONTH($A127,0)&gt;TODAY()),"",AVERAGE(OFFSET([1]Monthly!AT$7,$BE127,0):OFFSET([1]Monthly!AT$7,$BE128-1,0)))</f>
        <v/>
      </c>
      <c r="AZ127" s="91" t="str">
        <f ca="1">IF(OFFSET([1]Monthly!$AZ$7,$BE128-1,0)="","",AVERAGE(OFFSET([1]Monthly!$AZ$7,$BE127,0):OFFSET([1]Monthly!$AZ$7,$BE128-1,0)))</f>
        <v/>
      </c>
      <c r="BA127" s="91" t="str">
        <f ca="1">IF(OFFSET([1]Monthly!$BA$7,$BE128-1,0)="","",AVERAGE(OFFSET([1]Monthly!$BA$7,$BE127,0):OFFSET([1]Monthly!$BA$7,$BE128-1,0)))</f>
        <v/>
      </c>
      <c r="BB127" s="91" t="str">
        <f ca="1">IF(OFFSET([1]Monthly!$BB$7,$BE128-1,0)="","",AVERAGE(OFFSET([1]Monthly!$BB$7,$BE127,0):OFFSET([1]Monthly!$BB$7,$BE128-1,0)))</f>
        <v/>
      </c>
      <c r="BE127" s="170">
        <f t="shared" si="1"/>
        <v>366</v>
      </c>
    </row>
    <row r="128" spans="1:57">
      <c r="A128" s="166">
        <v>44166</v>
      </c>
      <c r="B128" s="91">
        <v>214</v>
      </c>
      <c r="C128" s="91">
        <v>190.97166781955295</v>
      </c>
      <c r="D128" s="91">
        <v>233.90453748349788</v>
      </c>
      <c r="E128" s="91">
        <v>211.18592508951824</v>
      </c>
      <c r="F128" s="91">
        <v>214.87355008537384</v>
      </c>
      <c r="G128" s="91">
        <v>187.69823922051322</v>
      </c>
      <c r="H128" s="91" t="s">
        <v>28</v>
      </c>
      <c r="J128" s="91">
        <v>233.11268432052043</v>
      </c>
      <c r="K128" s="91">
        <v>268.47944626984776</v>
      </c>
      <c r="L128" s="91">
        <v>165.68500073750815</v>
      </c>
      <c r="M128" s="91" t="s">
        <v>28</v>
      </c>
      <c r="N128" s="91" t="s">
        <v>28</v>
      </c>
      <c r="O128" s="91">
        <v>216.72301052234789</v>
      </c>
      <c r="P128" s="91">
        <v>236.07888963487412</v>
      </c>
      <c r="Q128" s="91">
        <v>272.70059288872613</v>
      </c>
      <c r="R128" s="91">
        <v>207.0370368604307</v>
      </c>
      <c r="T128" s="91">
        <v>153.43277761671277</v>
      </c>
      <c r="U128" s="91">
        <v>176.96694458855521</v>
      </c>
      <c r="V128" s="91">
        <v>155.54180399576822</v>
      </c>
      <c r="W128" s="91">
        <v>162.11111111111111</v>
      </c>
      <c r="X128" s="91">
        <v>154.30999755859375</v>
      </c>
      <c r="Y128" s="91">
        <v>163.33805677625867</v>
      </c>
      <c r="Z128" s="91">
        <v>207.52916844685871</v>
      </c>
      <c r="AA128" s="91">
        <v>230.28288845486114</v>
      </c>
      <c r="AC128" s="91">
        <v>85.396111099808309</v>
      </c>
      <c r="AD128" s="91">
        <v>83.633333206176758</v>
      </c>
      <c r="AE128" s="91">
        <v>46.421667098999023</v>
      </c>
      <c r="AF128" s="91">
        <v>74.737546161369039</v>
      </c>
      <c r="AG128" s="91" t="s">
        <v>28</v>
      </c>
      <c r="AH128" s="91" t="s">
        <v>28</v>
      </c>
      <c r="AI128" s="91">
        <v>78.503472116258408</v>
      </c>
      <c r="AJ128" s="91">
        <v>67.873334089914962</v>
      </c>
      <c r="AK128" s="91">
        <v>52.308888753255211</v>
      </c>
      <c r="AL128" s="91">
        <v>74.007499389648444</v>
      </c>
      <c r="AM128" s="91">
        <v>77.05</v>
      </c>
      <c r="AN128" s="91">
        <v>77.875</v>
      </c>
      <c r="AO128" s="91">
        <f ca="1">IF(OR(SUM(OFFSET([1]Monthly!AO$7,$BE128,0):OFFSET([1]Monthly!AO$7,$BE129-1,0))=0,EOMONTH($A128,0)&gt;TODAY()),"",AVERAGE(OFFSET([1]Monthly!AO$7,$BE128,0):OFFSET([1]Monthly!AO$7,$BE129-1,0)))</f>
        <v>66.157036873146339</v>
      </c>
      <c r="AP128" s="91">
        <f ca="1">IF(OR(SUM(OFFSET([1]Monthly!AP$7,$BE128,0):OFFSET([1]Monthly!AP$7,$BE129-1,0))=0,EOMONTH($A128,0)&gt;TODAY()),"",AVERAGE(OFFSET([1]Monthly!AP$7,$BE128,0):OFFSET([1]Monthly!AP$7,$BE129-1,0)))</f>
        <v>68.921110577053497</v>
      </c>
      <c r="AQ128" s="91">
        <f ca="1">IF(OR(SUM(OFFSET([1]Monthly!AQ$7,$BE128,0):OFFSET([1]Monthly!AQ$7,$BE129-1,0))=0,EOMONTH($A128,0)&gt;TODAY()),"",AVERAGE(OFFSET([1]Monthly!AQ$7,$BE128,0):OFFSET([1]Monthly!AQ$7,$BE129-1,0)))</f>
        <v>62.033333566453727</v>
      </c>
      <c r="AR128" s="91">
        <f ca="1">IF(OR(SUM(OFFSET([1]Monthly!AR$7,$BE128,0):OFFSET([1]Monthly!AR$7,$BE129-1,0))=0,EOMONTH($A128,0)&gt;TODAY()),"",AVERAGE(OFFSET([1]Monthly!AR$7,$BE128,0):OFFSET([1]Monthly!AR$7,$BE129-1,0)))</f>
        <v>102.96204415780528</v>
      </c>
      <c r="AS128" s="91">
        <f ca="1">IF(OR(SUM(OFFSET([1]Monthly!AS$7,$BE128,0):OFFSET([1]Monthly!AS$7,$BE129-1,0))=0,EOMONTH($A128,0)&gt;TODAY()),"",AVERAGE(OFFSET([1]Monthly!AS$7,$BE128,0):OFFSET([1]Monthly!AS$7,$BE129-1,0)))</f>
        <v>81.959999169243716</v>
      </c>
      <c r="AT128" s="91" t="str">
        <f ca="1">IF(OR(SUM(OFFSET([1]Monthly!AT$7,$BE128,0):OFFSET([1]Monthly!AT$7,$BE129-1,0))=0,EOMONTH($A128,0)&gt;TODAY()),"",AVERAGE(OFFSET([1]Monthly!AT$7,$BE128,0):OFFSET([1]Monthly!AT$7,$BE129-1,0)))</f>
        <v/>
      </c>
      <c r="AZ128" s="91" t="str">
        <f ca="1">IF(OFFSET([1]Monthly!$AZ$7,$BE129-1,0)="","",AVERAGE(OFFSET([1]Monthly!$AZ$7,$BE128,0):OFFSET([1]Monthly!$AZ$7,$BE129-1,0)))</f>
        <v/>
      </c>
      <c r="BA128" s="91" t="str">
        <f ca="1">IF(OFFSET([1]Monthly!$BA$7,$BE129-1,0)="","",AVERAGE(OFFSET([1]Monthly!$BA$7,$BE128,0):OFFSET([1]Monthly!$BA$7,$BE129-1,0)))</f>
        <v/>
      </c>
      <c r="BB128" s="91" t="str">
        <f ca="1">IF(OFFSET([1]Monthly!$BB$7,$BE129-1,0)="","",AVERAGE(OFFSET([1]Monthly!$BB$7,$BE128,0):OFFSET([1]Monthly!$BB$7,$BE129-1,0)))</f>
        <v/>
      </c>
      <c r="BE128" s="170">
        <f t="shared" si="1"/>
        <v>369</v>
      </c>
    </row>
    <row r="129" spans="1:57">
      <c r="A129" s="166">
        <v>44256</v>
      </c>
      <c r="B129" s="91">
        <v>270.00041834513348</v>
      </c>
      <c r="C129" s="91">
        <v>234.9588885837131</v>
      </c>
      <c r="D129" s="91">
        <v>317.23333740234375</v>
      </c>
      <c r="E129" s="91">
        <v>258.33416666666665</v>
      </c>
      <c r="F129" s="91">
        <v>276.453428056505</v>
      </c>
      <c r="G129" s="91" t="s">
        <v>28</v>
      </c>
      <c r="H129" s="91" t="s">
        <v>28</v>
      </c>
      <c r="J129" s="91">
        <v>271.91255515769677</v>
      </c>
      <c r="K129" s="91">
        <v>296.81276762220597</v>
      </c>
      <c r="L129" s="91">
        <v>203.8433336046007</v>
      </c>
      <c r="M129" s="91">
        <v>248.67999267578125</v>
      </c>
      <c r="N129" s="91" t="s">
        <v>28</v>
      </c>
      <c r="O129" s="91">
        <v>282.64688898722329</v>
      </c>
      <c r="P129" s="91">
        <v>319.88333129882813</v>
      </c>
      <c r="Q129" s="91">
        <v>311.54785009313514</v>
      </c>
      <c r="R129" s="91">
        <v>251.31507364908853</v>
      </c>
      <c r="T129" s="91">
        <v>178.55891749064128</v>
      </c>
      <c r="U129" s="91">
        <v>174.74749921162925</v>
      </c>
      <c r="V129" s="91">
        <v>183.08150011698407</v>
      </c>
      <c r="W129" s="91">
        <v>206.02624893188477</v>
      </c>
      <c r="X129" s="91" t="s">
        <v>28</v>
      </c>
      <c r="Y129" s="91">
        <v>172.45516611735025</v>
      </c>
      <c r="Z129" s="91">
        <v>243.94999694824219</v>
      </c>
      <c r="AA129" s="91">
        <v>252.56088968912761</v>
      </c>
      <c r="AC129" s="91">
        <v>113.02665738706236</v>
      </c>
      <c r="AD129" s="91">
        <v>114.12416585286458</v>
      </c>
      <c r="AE129" s="91">
        <v>80</v>
      </c>
      <c r="AF129" s="91">
        <v>88.933388519287107</v>
      </c>
      <c r="AG129" s="91">
        <v>60.270000457763672</v>
      </c>
      <c r="AH129" s="91" t="s">
        <v>28</v>
      </c>
      <c r="AI129" s="91">
        <v>105.55133429633247</v>
      </c>
      <c r="AJ129" s="91">
        <v>99.564305644565152</v>
      </c>
      <c r="AK129" s="91">
        <v>86.683888626098636</v>
      </c>
      <c r="AL129" s="91">
        <v>88.251249999999999</v>
      </c>
      <c r="AM129" s="91">
        <v>83.877499999999998</v>
      </c>
      <c r="AN129" s="91">
        <v>65.995000000000005</v>
      </c>
      <c r="AO129" s="91">
        <f ca="1">IF(OR(SUM(OFFSET([1]Monthly!AO$7,$BE129,0):OFFSET([1]Monthly!AO$7,$BE130-1,0))=0,EOMONTH($A129,0)&gt;TODAY()),"",AVERAGE(OFFSET([1]Monthly!AO$7,$BE129,0):OFFSET([1]Monthly!AO$7,$BE130-1,0)))</f>
        <v>98.563332451714402</v>
      </c>
      <c r="AP129" s="91">
        <f ca="1">IF(OR(SUM(OFFSET([1]Monthly!AP$7,$BE129,0):OFFSET([1]Monthly!AP$7,$BE130-1,0))=0,EOMONTH($A129,0)&gt;TODAY()),"",AVERAGE(OFFSET([1]Monthly!AP$7,$BE129,0):OFFSET([1]Monthly!AP$7,$BE130-1,0)))</f>
        <v>107.68166605631511</v>
      </c>
      <c r="AQ129" s="91">
        <f ca="1">IF(OR(SUM(OFFSET([1]Monthly!AQ$7,$BE129,0):OFFSET([1]Monthly!AQ$7,$BE130-1,0))=0,EOMONTH($A129,0)&gt;TODAY()),"",AVERAGE(OFFSET([1]Monthly!AQ$7,$BE129,0):OFFSET([1]Monthly!AQ$7,$BE130-1,0)))</f>
        <v>102.00250244140625</v>
      </c>
      <c r="AR129" s="91">
        <f ca="1">IF(OR(SUM(OFFSET([1]Monthly!AR$7,$BE129,0):OFFSET([1]Monthly!AR$7,$BE130-1,0))=0,EOMONTH($A129,0)&gt;TODAY()),"",AVERAGE(OFFSET([1]Monthly!AR$7,$BE129,0):OFFSET([1]Monthly!AR$7,$BE130-1,0)))</f>
        <v>121.78625869115194</v>
      </c>
      <c r="AS129" s="91">
        <f ca="1">IF(OR(SUM(OFFSET([1]Monthly!AS$7,$BE129,0):OFFSET([1]Monthly!AS$7,$BE130-1,0))=0,EOMONTH($A129,0)&gt;TODAY()),"",AVERAGE(OFFSET([1]Monthly!AS$7,$BE129,0):OFFSET([1]Monthly!AS$7,$BE130-1,0)))</f>
        <v>94.919444048846188</v>
      </c>
      <c r="AT129" s="91" t="str">
        <f ca="1">IF(OR(SUM(OFFSET([1]Monthly!AT$7,$BE129,0):OFFSET([1]Monthly!AT$7,$BE130-1,0))=0,EOMONTH($A129,0)&gt;TODAY()),"",AVERAGE(OFFSET([1]Monthly!AT$7,$BE129,0):OFFSET([1]Monthly!AT$7,$BE130-1,0)))</f>
        <v/>
      </c>
      <c r="AZ129" s="91" t="str">
        <f ca="1">IF(OFFSET([1]Monthly!$AZ$7,$BE130-1,0)="","",AVERAGE(OFFSET([1]Monthly!$AZ$7,$BE129,0):OFFSET([1]Monthly!$AZ$7,$BE130-1,0)))</f>
        <v/>
      </c>
      <c r="BA129" s="91" t="str">
        <f ca="1">IF(OFFSET([1]Monthly!$BA$7,$BE130-1,0)="","",AVERAGE(OFFSET([1]Monthly!$BA$7,$BE129,0):OFFSET([1]Monthly!$BA$7,$BE130-1,0)))</f>
        <v/>
      </c>
      <c r="BB129" s="91" t="str">
        <f ca="1">IF(OFFSET([1]Monthly!$BB$7,$BE130-1,0)="","",AVERAGE(OFFSET([1]Monthly!$BB$7,$BE129,0):OFFSET([1]Monthly!$BB$7,$BE130-1,0)))</f>
        <v/>
      </c>
      <c r="BE129" s="170">
        <f t="shared" si="1"/>
        <v>372</v>
      </c>
    </row>
    <row r="130" spans="1:57">
      <c r="A130" s="166">
        <v>44348</v>
      </c>
      <c r="B130" s="91">
        <v>243.13150236341693</v>
      </c>
      <c r="C130" s="91">
        <v>260.05392761230468</v>
      </c>
      <c r="D130" s="91">
        <v>271.4412526024712</v>
      </c>
      <c r="E130" s="91">
        <v>243.18574074074078</v>
      </c>
      <c r="F130" s="91">
        <v>261.90817204699101</v>
      </c>
      <c r="G130" s="91">
        <v>278.01944986979169</v>
      </c>
      <c r="H130" s="91" t="s">
        <v>28</v>
      </c>
      <c r="J130" s="91">
        <v>244.92101902431912</v>
      </c>
      <c r="K130" s="91">
        <v>263.1019168006049</v>
      </c>
      <c r="L130" s="91">
        <v>278.58475138346353</v>
      </c>
      <c r="M130" s="91" t="s">
        <v>28</v>
      </c>
      <c r="N130" s="91" t="s">
        <v>28</v>
      </c>
      <c r="O130" s="91">
        <v>259.07719603644483</v>
      </c>
      <c r="P130" s="91">
        <v>274.26666259765625</v>
      </c>
      <c r="Q130" s="91">
        <v>295.16703400788487</v>
      </c>
      <c r="R130" s="91">
        <v>262.3721812142266</v>
      </c>
      <c r="T130" s="91">
        <v>202.2222196790907</v>
      </c>
      <c r="U130" s="91">
        <v>195.2091670566135</v>
      </c>
      <c r="V130" s="91">
        <v>267.92216161092125</v>
      </c>
      <c r="W130" s="91">
        <v>280.45498657226563</v>
      </c>
      <c r="X130" s="91" t="s">
        <v>28</v>
      </c>
      <c r="Y130" s="91">
        <v>229.82649790445964</v>
      </c>
      <c r="Z130" s="91">
        <v>283.58999633789063</v>
      </c>
      <c r="AA130" s="91">
        <v>280.73861185709637</v>
      </c>
      <c r="AC130" s="91">
        <v>105.76769404941133</v>
      </c>
      <c r="AD130" s="91">
        <v>114.86875004238551</v>
      </c>
      <c r="AE130" s="91">
        <v>84.006665547688797</v>
      </c>
      <c r="AF130" s="91">
        <v>104.13852834701538</v>
      </c>
      <c r="AG130" s="91">
        <v>83.726555421617306</v>
      </c>
      <c r="AH130" s="91">
        <v>57.393333223130973</v>
      </c>
      <c r="AI130" s="91">
        <v>92.051749229431152</v>
      </c>
      <c r="AJ130" s="91">
        <v>86.59013868967692</v>
      </c>
      <c r="AK130" s="91">
        <v>67.832083225250244</v>
      </c>
      <c r="AL130" s="91">
        <v>83.609444444444435</v>
      </c>
      <c r="AM130" s="91">
        <v>83.298888888888897</v>
      </c>
      <c r="AN130" s="91">
        <v>76.39222222222223</v>
      </c>
      <c r="AO130" s="91">
        <f ca="1">IF(OR(SUM(OFFSET([1]Monthly!AO$7,$BE130,0):OFFSET([1]Monthly!AO$7,$BE131-1,0))=0,EOMONTH($A130,0)&gt;TODAY()),"",AVERAGE(OFFSET([1]Monthly!AO$7,$BE130,0):OFFSET([1]Monthly!AO$7,$BE131-1,0)))</f>
        <v>82.79250017801921</v>
      </c>
      <c r="AP130" s="91">
        <f ca="1">IF(OR(SUM(OFFSET([1]Monthly!AP$7,$BE130,0):OFFSET([1]Monthly!AP$7,$BE131-1,0))=0,EOMONTH($A130,0)&gt;TODAY()),"",AVERAGE(OFFSET([1]Monthly!AP$7,$BE130,0):OFFSET([1]Monthly!AP$7,$BE131-1,0)))</f>
        <v>88.34750111897786</v>
      </c>
      <c r="AQ130" s="91">
        <f ca="1">IF(OR(SUM(OFFSET([1]Monthly!AQ$7,$BE130,0):OFFSET([1]Monthly!AQ$7,$BE131-1,0))=0,EOMONTH($A130,0)&gt;TODAY()),"",AVERAGE(OFFSET([1]Monthly!AQ$7,$BE130,0):OFFSET([1]Monthly!AQ$7,$BE131-1,0)))</f>
        <v>62.610556072658966</v>
      </c>
      <c r="AR130" s="91">
        <f ca="1">IF(OR(SUM(OFFSET([1]Monthly!AR$7,$BE130,0):OFFSET([1]Monthly!AR$7,$BE131-1,0))=0,EOMONTH($A130,0)&gt;TODAY()),"",AVERAGE(OFFSET([1]Monthly!AR$7,$BE130,0):OFFSET([1]Monthly!AR$7,$BE131-1,0)))</f>
        <v>129.18841188925285</v>
      </c>
      <c r="AS130" s="91">
        <f ca="1">IF(OR(SUM(OFFSET([1]Monthly!AS$7,$BE130,0):OFFSET([1]Monthly!AS$7,$BE131-1,0))=0,EOMONTH($A130,0)&gt;TODAY()),"",AVERAGE(OFFSET([1]Monthly!AS$7,$BE130,0):OFFSET([1]Monthly!AS$7,$BE131-1,0)))</f>
        <v>94.360372190122249</v>
      </c>
      <c r="AT130" s="91" t="str">
        <f ca="1">IF(OR(SUM(OFFSET([1]Monthly!AT$7,$BE130,0):OFFSET([1]Monthly!AT$7,$BE131-1,0))=0,EOMONTH($A130,0)&gt;TODAY()),"",AVERAGE(OFFSET([1]Monthly!AT$7,$BE130,0):OFFSET([1]Monthly!AT$7,$BE131-1,0)))</f>
        <v/>
      </c>
      <c r="AZ130" s="91" t="str">
        <f ca="1">IF(OFFSET([1]Monthly!$AZ$7,$BE131-1,0)="","",AVERAGE(OFFSET([1]Monthly!$AZ$7,$BE130,0):OFFSET([1]Monthly!$AZ$7,$BE131-1,0)))</f>
        <v/>
      </c>
      <c r="BA130" s="91" t="str">
        <f ca="1">IF(OFFSET([1]Monthly!$BA$7,$BE131-1,0)="","",AVERAGE(OFFSET([1]Monthly!$BA$7,$BE130,0):OFFSET([1]Monthly!$BA$7,$BE131-1,0)))</f>
        <v/>
      </c>
      <c r="BB130" s="91" t="str">
        <f ca="1">IF(OFFSET([1]Monthly!$BB$7,$BE131-1,0)="","",AVERAGE(OFFSET([1]Monthly!$BB$7,$BE130,0):OFFSET([1]Monthly!$BB$7,$BE131-1,0)))</f>
        <v/>
      </c>
      <c r="BE130" s="170">
        <f t="shared" si="1"/>
        <v>375</v>
      </c>
    </row>
    <row r="131" spans="1:57">
      <c r="A131" s="166">
        <v>44440</v>
      </c>
      <c r="B131" s="91">
        <v>270.23138893975153</v>
      </c>
      <c r="C131" s="91">
        <v>245.76055569118924</v>
      </c>
      <c r="D131" s="91">
        <v>258.51377991570365</v>
      </c>
      <c r="E131" s="91">
        <v>273.31962962962962</v>
      </c>
      <c r="F131" s="91">
        <v>258.16857484888146</v>
      </c>
      <c r="G131" s="91">
        <v>279.77592411747685</v>
      </c>
      <c r="H131" s="91" t="s">
        <v>28</v>
      </c>
      <c r="J131" s="91">
        <v>248.81119478013784</v>
      </c>
      <c r="K131" s="91">
        <v>279.68870177092373</v>
      </c>
      <c r="L131" s="91">
        <v>242.28616706000435</v>
      </c>
      <c r="M131" s="91" t="s">
        <v>28</v>
      </c>
      <c r="N131" s="91" t="s">
        <v>28</v>
      </c>
      <c r="O131" s="91">
        <v>252.51622012103044</v>
      </c>
      <c r="P131" s="91">
        <v>284.46674021968136</v>
      </c>
      <c r="Q131" s="91" t="s">
        <v>28</v>
      </c>
      <c r="R131" s="91">
        <v>247.79006987677681</v>
      </c>
      <c r="T131" s="91">
        <v>209.07111104329428</v>
      </c>
      <c r="U131" s="91">
        <v>228.19125048319498</v>
      </c>
      <c r="V131" s="91">
        <v>231.24233347574872</v>
      </c>
      <c r="W131" s="91" t="s">
        <v>28</v>
      </c>
      <c r="X131" s="91" t="s">
        <v>28</v>
      </c>
      <c r="Y131" s="91">
        <v>258.37599970499673</v>
      </c>
      <c r="Z131" s="91">
        <v>268.69428007337785</v>
      </c>
      <c r="AA131" s="91" t="s">
        <v>28</v>
      </c>
      <c r="AC131" s="91">
        <v>102.37352778116862</v>
      </c>
      <c r="AD131" s="91">
        <v>110.48716634114584</v>
      </c>
      <c r="AE131" s="91">
        <v>74.623055352105041</v>
      </c>
      <c r="AF131" s="91">
        <v>110.92141653696696</v>
      </c>
      <c r="AG131" s="91">
        <v>85.09074980417887</v>
      </c>
      <c r="AH131" s="91">
        <v>58.329374551773071</v>
      </c>
      <c r="AI131" s="91">
        <v>97.129499562581373</v>
      </c>
      <c r="AJ131" s="91">
        <v>94.896695009867358</v>
      </c>
      <c r="AK131" s="91">
        <v>70.020279248555497</v>
      </c>
      <c r="AL131" s="91">
        <v>85.262111111111111</v>
      </c>
      <c r="AM131" s="91">
        <v>88.247166666666672</v>
      </c>
      <c r="AN131" s="91">
        <v>79.421388888888899</v>
      </c>
      <c r="AO131" s="91">
        <f ca="1">IF(OR(SUM(OFFSET([1]Monthly!AO$7,$BE131,0):OFFSET([1]Monthly!AO$7,$BE132-1,0))=0,EOMONTH($A131,0)&gt;TODAY()),"",AVERAGE(OFFSET([1]Monthly!AO$7,$BE131,0):OFFSET([1]Monthly!AO$7,$BE132-1,0)))</f>
        <v>72.156852015742558</v>
      </c>
      <c r="AP131" s="91">
        <f ca="1">IF(OR(SUM(OFFSET([1]Monthly!AP$7,$BE131,0):OFFSET([1]Monthly!AP$7,$BE132-1,0))=0,EOMONTH($A131,0)&gt;TODAY()),"",AVERAGE(OFFSET([1]Monthly!AP$7,$BE131,0):OFFSET([1]Monthly!AP$7,$BE132-1,0)))</f>
        <v>76.045371444137004</v>
      </c>
      <c r="AQ131" s="91">
        <f ca="1">IF(OR(SUM(OFFSET([1]Monthly!AQ$7,$BE131,0):OFFSET([1]Monthly!AQ$7,$BE132-1,0))=0,EOMONTH($A131,0)&gt;TODAY()),"",AVERAGE(OFFSET([1]Monthly!AQ$7,$BE131,0):OFFSET([1]Monthly!AQ$7,$BE132-1,0)))</f>
        <v>64.072223239474837</v>
      </c>
      <c r="AR131" s="91">
        <f ca="1">IF(OR(SUM(OFFSET([1]Monthly!AR$7,$BE131,0):OFFSET([1]Monthly!AR$7,$BE132-1,0))=0,EOMONTH($A131,0)&gt;TODAY()),"",AVERAGE(OFFSET([1]Monthly!AR$7,$BE131,0):OFFSET([1]Monthly!AR$7,$BE132-1,0)))</f>
        <v>125.6102959173697</v>
      </c>
      <c r="AS131" s="91">
        <f ca="1">IF(OR(SUM(OFFSET([1]Monthly!AS$7,$BE131,0):OFFSET([1]Monthly!AS$7,$BE132-1,0))=0,EOMONTH($A131,0)&gt;TODAY()),"",AVERAGE(OFFSET([1]Monthly!AS$7,$BE131,0):OFFSET([1]Monthly!AS$7,$BE132-1,0)))</f>
        <v>88.711019586633753</v>
      </c>
      <c r="AT131" s="91" t="str">
        <f ca="1">IF(OR(SUM(OFFSET([1]Monthly!AT$7,$BE131,0):OFFSET([1]Monthly!AT$7,$BE132-1,0))=0,EOMONTH($A131,0)&gt;TODAY()),"",AVERAGE(OFFSET([1]Monthly!AT$7,$BE131,0):OFFSET([1]Monthly!AT$7,$BE132-1,0)))</f>
        <v/>
      </c>
      <c r="AZ131" s="91" t="str">
        <f ca="1">IF(OFFSET([1]Monthly!$AZ$7,$BE132-1,0)="","",AVERAGE(OFFSET([1]Monthly!$AZ$7,$BE131,0):OFFSET([1]Monthly!$AZ$7,$BE132-1,0)))</f>
        <v/>
      </c>
      <c r="BA131" s="91" t="str">
        <f ca="1">IF(OFFSET([1]Monthly!$BA$7,$BE132-1,0)="","",AVERAGE(OFFSET([1]Monthly!$BA$7,$BE131,0):OFFSET([1]Monthly!$BA$7,$BE132-1,0)))</f>
        <v/>
      </c>
      <c r="BB131" s="91" t="str">
        <f ca="1">IF(OFFSET([1]Monthly!$BB$7,$BE132-1,0)="","",AVERAGE(OFFSET([1]Monthly!$BB$7,$BE131,0):OFFSET([1]Monthly!$BB$7,$BE132-1,0)))</f>
        <v/>
      </c>
      <c r="BE131" s="170">
        <f t="shared" si="1"/>
        <v>378</v>
      </c>
    </row>
    <row r="132" spans="1:57">
      <c r="A132" s="166">
        <v>44531</v>
      </c>
      <c r="B132" s="91">
        <v>284.68812656402588</v>
      </c>
      <c r="C132" s="91">
        <v>273.3572243584527</v>
      </c>
      <c r="D132" s="91">
        <v>298.82499836109304</v>
      </c>
      <c r="E132" s="91">
        <v>289.13629629629628</v>
      </c>
      <c r="F132" s="91">
        <v>288.52280145809976</v>
      </c>
      <c r="G132" s="91">
        <v>269.7988883124458</v>
      </c>
      <c r="H132" s="91" t="s">
        <v>28</v>
      </c>
      <c r="J132" s="91">
        <v>294.65500111050073</v>
      </c>
      <c r="K132" s="91">
        <v>322.22680466263381</v>
      </c>
      <c r="L132" s="91">
        <v>259.75874582926434</v>
      </c>
      <c r="M132" s="91" t="s">
        <v>28</v>
      </c>
      <c r="N132" s="91" t="s">
        <v>28</v>
      </c>
      <c r="O132" s="91">
        <v>273.64853858947754</v>
      </c>
      <c r="P132" s="91">
        <v>309.9882781982422</v>
      </c>
      <c r="Q132" s="91">
        <v>378.88497195773652</v>
      </c>
      <c r="R132" s="91">
        <v>280.32166576385498</v>
      </c>
      <c r="T132" s="91">
        <v>234.01333109537759</v>
      </c>
      <c r="U132" s="91">
        <v>249.45430564880371</v>
      </c>
      <c r="V132" s="91">
        <v>222.39638985527884</v>
      </c>
      <c r="W132" s="91" t="s">
        <v>28</v>
      </c>
      <c r="X132" s="91" t="s">
        <v>28</v>
      </c>
      <c r="Y132" s="91">
        <v>228.93705537584094</v>
      </c>
      <c r="Z132" s="91">
        <v>273.30766754150392</v>
      </c>
      <c r="AA132" s="91">
        <v>306.64388953314887</v>
      </c>
      <c r="AC132" s="91">
        <v>123.76624880896674</v>
      </c>
      <c r="AD132" s="91">
        <v>128.21416664123535</v>
      </c>
      <c r="AE132" s="91">
        <v>86.541666666666657</v>
      </c>
      <c r="AF132" s="91">
        <v>122.64083364274767</v>
      </c>
      <c r="AG132" s="91">
        <v>105.4662504196167</v>
      </c>
      <c r="AH132" s="91" t="s">
        <v>28</v>
      </c>
      <c r="AI132" s="91">
        <v>129.20561108059351</v>
      </c>
      <c r="AJ132" s="91">
        <v>124.90077684190537</v>
      </c>
      <c r="AK132" s="91">
        <v>75.238333172268327</v>
      </c>
      <c r="AL132" s="91">
        <v>127.2</v>
      </c>
      <c r="AM132" s="91">
        <v>129.19194444444443</v>
      </c>
      <c r="AN132" s="91">
        <v>109.45527777777778</v>
      </c>
      <c r="AO132" s="91">
        <f ca="1">IF(OR(SUM(OFFSET([1]Monthly!AO$7,$BE132,0):OFFSET([1]Monthly!AO$7,$BE133-1,0))=0,EOMONTH($A132,0)&gt;TODAY()),"",AVERAGE(OFFSET([1]Monthly!AO$7,$BE132,0):OFFSET([1]Monthly!AO$7,$BE133-1,0)))</f>
        <v>100.54263793097601</v>
      </c>
      <c r="AP132" s="91">
        <f ca="1">IF(OR(SUM(OFFSET([1]Monthly!AP$7,$BE132,0):OFFSET([1]Monthly!AP$7,$BE133-1,0))=0,EOMONTH($A132,0)&gt;TODAY()),"",AVERAGE(OFFSET([1]Monthly!AP$7,$BE132,0):OFFSET([1]Monthly!AP$7,$BE133-1,0)))</f>
        <v>110.41500070359972</v>
      </c>
      <c r="AQ132" s="91">
        <f ca="1">IF(OR(SUM(OFFSET([1]Monthly!AQ$7,$BE132,0):OFFSET([1]Monthly!AQ$7,$BE133-1,0))=0,EOMONTH($A132,0)&gt;TODAY()),"",AVERAGE(OFFSET([1]Monthly!AQ$7,$BE132,0):OFFSET([1]Monthly!AQ$7,$BE133-1,0)))</f>
        <v>84.647499084472656</v>
      </c>
      <c r="AR132" s="91">
        <f ca="1">IF(OR(SUM(OFFSET([1]Monthly!AR$7,$BE132,0):OFFSET([1]Monthly!AR$7,$BE133-1,0))=0,EOMONTH($A132,0)&gt;TODAY()),"",AVERAGE(OFFSET([1]Monthly!AR$7,$BE132,0):OFFSET([1]Monthly!AR$7,$BE133-1,0)))</f>
        <v>142.54956943723889</v>
      </c>
      <c r="AS132" s="91">
        <f ca="1">IF(OR(SUM(OFFSET([1]Monthly!AS$7,$BE132,0):OFFSET([1]Monthly!AS$7,$BE133-1,0))=0,EOMONTH($A132,0)&gt;TODAY()),"",AVERAGE(OFFSET([1]Monthly!AS$7,$BE132,0):OFFSET([1]Monthly!AS$7,$BE133-1,0)))</f>
        <v>124.14453767847131</v>
      </c>
      <c r="AT132" s="91" t="str">
        <f ca="1">IF(OR(SUM(OFFSET([1]Monthly!AT$7,$BE132,0):OFFSET([1]Monthly!AT$7,$BE133-1,0))=0,EOMONTH($A132,0)&gt;TODAY()),"",AVERAGE(OFFSET([1]Monthly!AT$7,$BE132,0):OFFSET([1]Monthly!AT$7,$BE133-1,0)))</f>
        <v/>
      </c>
      <c r="AZ132" s="91" t="str">
        <f ca="1">IF(OFFSET([1]Monthly!$AZ$7,$BE133-1,0)="","",AVERAGE(OFFSET([1]Monthly!$AZ$7,$BE132,0):OFFSET([1]Monthly!$AZ$7,$BE133-1,0)))</f>
        <v/>
      </c>
      <c r="BA132" s="91" t="str">
        <f ca="1">IF(OFFSET([1]Monthly!$BA$7,$BE133-1,0)="","",AVERAGE(OFFSET([1]Monthly!$BA$7,$BE132,0):OFFSET([1]Monthly!$BA$7,$BE133-1,0)))</f>
        <v/>
      </c>
      <c r="BB132" s="91" t="str">
        <f ca="1">IF(OFFSET([1]Monthly!$BB$7,$BE133-1,0)="","",AVERAGE(OFFSET([1]Monthly!$BB$7,$BE132,0):OFFSET([1]Monthly!$BB$7,$BE133-1,0)))</f>
        <v/>
      </c>
      <c r="BE132" s="170">
        <f t="shared" si="1"/>
        <v>381</v>
      </c>
    </row>
    <row r="133" spans="1:57">
      <c r="A133" s="166">
        <v>44621</v>
      </c>
      <c r="B133" s="91">
        <v>290.05000305175781</v>
      </c>
      <c r="C133" s="91">
        <v>311.51116663614908</v>
      </c>
      <c r="D133" s="91">
        <v>355.15166727701819</v>
      </c>
      <c r="E133" s="91">
        <v>292.82111111111112</v>
      </c>
      <c r="F133" s="91">
        <v>322.02645434626828</v>
      </c>
      <c r="G133" s="91">
        <v>299.989995320638</v>
      </c>
      <c r="H133" s="91" t="s">
        <v>28</v>
      </c>
      <c r="J133" s="91">
        <v>323.69928080240885</v>
      </c>
      <c r="K133" s="91">
        <v>357.75102705778892</v>
      </c>
      <c r="L133" s="91">
        <v>295.55032320375796</v>
      </c>
      <c r="M133" s="91" t="s">
        <v>28</v>
      </c>
      <c r="N133" s="91" t="s">
        <v>28</v>
      </c>
      <c r="O133" s="91">
        <v>339.11211208767367</v>
      </c>
      <c r="P133" s="91">
        <v>370.85177883572049</v>
      </c>
      <c r="Q133" s="91">
        <v>428.42981330023866</v>
      </c>
      <c r="R133" s="91">
        <v>313.84823727077907</v>
      </c>
      <c r="T133" s="91">
        <v>257.53277587890625</v>
      </c>
      <c r="U133" s="91">
        <v>248.784667078654</v>
      </c>
      <c r="V133" s="91">
        <v>260.13311326768661</v>
      </c>
      <c r="W133" s="91" t="s">
        <v>28</v>
      </c>
      <c r="X133" s="91" t="s">
        <v>28</v>
      </c>
      <c r="Y133" s="91">
        <v>222.19883295694987</v>
      </c>
      <c r="Z133" s="91">
        <v>304.79444580078126</v>
      </c>
      <c r="AA133" s="91">
        <v>343.88855862087667</v>
      </c>
      <c r="AC133" s="91">
        <v>159.6889269228335</v>
      </c>
      <c r="AD133" s="91">
        <v>163.1102786593967</v>
      </c>
      <c r="AE133" s="91">
        <v>103.83333333333333</v>
      </c>
      <c r="AF133" s="91">
        <v>155.3347745457402</v>
      </c>
      <c r="AG133" s="91">
        <v>138.44014008839926</v>
      </c>
      <c r="AH133" s="91">
        <v>123.82500076293945</v>
      </c>
      <c r="AI133" s="91">
        <v>151.89716720581055</v>
      </c>
      <c r="AJ133" s="91">
        <v>152.6318333943685</v>
      </c>
      <c r="AK133" s="91">
        <v>91.221666971842453</v>
      </c>
      <c r="AL133" s="91">
        <v>158.31638888888889</v>
      </c>
      <c r="AM133" s="91">
        <v>128.83555555555554</v>
      </c>
      <c r="AN133" s="91">
        <v>64</v>
      </c>
      <c r="AO133" s="91">
        <f ca="1">IF(OR(SUM(OFFSET([1]Monthly!AO$7,$BE133,0):OFFSET([1]Monthly!AO$7,$BE134-1,0))=0,EOMONTH($A133,0)&gt;TODAY()),"",AVERAGE(OFFSET([1]Monthly!AO$7,$BE133,0):OFFSET([1]Monthly!AO$7,$BE134-1,0)))</f>
        <v>139.19916534423828</v>
      </c>
      <c r="AP133" s="91">
        <f ca="1">IF(OR(SUM(OFFSET([1]Monthly!AP$7,$BE133,0):OFFSET([1]Monthly!AP$7,$BE134-1,0))=0,EOMONTH($A133,0)&gt;TODAY()),"",AVERAGE(OFFSET([1]Monthly!AP$7,$BE133,0):OFFSET([1]Monthly!AP$7,$BE134-1,0)))</f>
        <v>178.80333201090494</v>
      </c>
      <c r="AQ133" s="91">
        <f ca="1">IF(OR(SUM(OFFSET([1]Monthly!AQ$7,$BE133,0):OFFSET([1]Monthly!AQ$7,$BE134-1,0))=0,EOMONTH($A133,0)&gt;TODAY()),"",AVERAGE(OFFSET([1]Monthly!AQ$7,$BE133,0):OFFSET([1]Monthly!AQ$7,$BE134-1,0)))</f>
        <v>146.04249954223633</v>
      </c>
      <c r="AR133" s="91">
        <f ca="1">IF(OR(SUM(OFFSET([1]Monthly!AR$7,$BE133,0):OFFSET([1]Monthly!AR$7,$BE134-1,0))=0,EOMONTH($A133,0)&gt;TODAY()),"",AVERAGE(OFFSET([1]Monthly!AR$7,$BE133,0):OFFSET([1]Monthly!AR$7,$BE134-1,0)))</f>
        <v>173.96766973142272</v>
      </c>
      <c r="AS133" s="91">
        <f ca="1">IF(OR(SUM(OFFSET([1]Monthly!AS$7,$BE133,0):OFFSET([1]Monthly!AS$7,$BE134-1,0))=0,EOMONTH($A133,0)&gt;TODAY()),"",AVERAGE(OFFSET([1]Monthly!AS$7,$BE133,0):OFFSET([1]Monthly!AS$7,$BE134-1,0)))</f>
        <v>152.7597612734194</v>
      </c>
      <c r="AT133" s="91" t="str">
        <f ca="1">IF(OR(SUM(OFFSET([1]Monthly!AT$7,$BE133,0):OFFSET([1]Monthly!AT$7,$BE134-1,0))=0,EOMONTH($A133,0)&gt;TODAY()),"",AVERAGE(OFFSET([1]Monthly!AT$7,$BE133,0):OFFSET([1]Monthly!AT$7,$BE134-1,0)))</f>
        <v/>
      </c>
      <c r="AZ133" s="91" t="str">
        <f ca="1">IF(OFFSET([1]Monthly!$AZ$7,$BE134-1,0)="","",AVERAGE(OFFSET([1]Monthly!$AZ$7,$BE133,0):OFFSET([1]Monthly!$AZ$7,$BE134-1,0)))</f>
        <v/>
      </c>
      <c r="BA133" s="91" t="str">
        <f ca="1">IF(OFFSET([1]Monthly!$BA$7,$BE134-1,0)="","",AVERAGE(OFFSET([1]Monthly!$BA$7,$BE133,0):OFFSET([1]Monthly!$BA$7,$BE134-1,0)))</f>
        <v/>
      </c>
      <c r="BB133" s="91" t="str">
        <f ca="1">IF(OFFSET([1]Monthly!$BB$7,$BE134-1,0)="","",AVERAGE(OFFSET([1]Monthly!$BB$7,$BE133,0):OFFSET([1]Monthly!$BB$7,$BE134-1,0)))</f>
        <v/>
      </c>
      <c r="BE133" s="170">
        <f t="shared" si="1"/>
        <v>384</v>
      </c>
    </row>
    <row r="134" spans="1:57">
      <c r="A134" s="166">
        <v>44713</v>
      </c>
      <c r="B134" s="91">
        <v>246.78874969482422</v>
      </c>
      <c r="C134" s="91">
        <v>242.68083593580457</v>
      </c>
      <c r="D134" s="91">
        <v>266.11849797566731</v>
      </c>
      <c r="E134" s="91">
        <v>250.46277777777777</v>
      </c>
      <c r="F134" s="91">
        <v>256.9919537862142</v>
      </c>
      <c r="G134" s="91">
        <v>246.69750213623047</v>
      </c>
      <c r="H134" s="91" t="s">
        <v>28</v>
      </c>
      <c r="J134" s="91">
        <v>257.6905553605821</v>
      </c>
      <c r="K134" s="91">
        <v>281.44958411322699</v>
      </c>
      <c r="L134" s="91">
        <v>258.36549987792972</v>
      </c>
      <c r="M134" s="91" t="s">
        <v>28</v>
      </c>
      <c r="N134" s="91" t="s">
        <v>28</v>
      </c>
      <c r="O134" s="91">
        <v>255.62288873460557</v>
      </c>
      <c r="P134" s="91">
        <v>317.32027859157989</v>
      </c>
      <c r="Q134" s="91">
        <v>361.94796272560399</v>
      </c>
      <c r="R134" s="91">
        <v>256.94698626200358</v>
      </c>
      <c r="T134" s="91">
        <v>240.5</v>
      </c>
      <c r="U134" s="91">
        <v>209.79249954223633</v>
      </c>
      <c r="V134" s="91">
        <v>244.66583455403645</v>
      </c>
      <c r="W134" s="91" t="s">
        <v>28</v>
      </c>
      <c r="X134" s="91" t="s">
        <v>28</v>
      </c>
      <c r="Y134" s="91">
        <v>212.97883478800455</v>
      </c>
      <c r="Z134" s="91">
        <v>300.06583404541016</v>
      </c>
      <c r="AA134" s="91">
        <v>329.68500264485675</v>
      </c>
      <c r="AC134" s="91">
        <v>110.35819350348578</v>
      </c>
      <c r="AD134" s="91">
        <v>107.99838006054915</v>
      </c>
      <c r="AE134" s="91">
        <v>83.121250470479325</v>
      </c>
      <c r="AF134" s="91">
        <v>103.88650003009373</v>
      </c>
      <c r="AG134" s="91">
        <v>83.459028508928085</v>
      </c>
      <c r="AH134" s="91">
        <v>66.775001525878906</v>
      </c>
      <c r="AI134" s="91">
        <v>86.429750506083167</v>
      </c>
      <c r="AJ134" s="91">
        <v>91.583750851949048</v>
      </c>
      <c r="AK134" s="91">
        <v>59.535000165303551</v>
      </c>
      <c r="AL134" s="91">
        <v>98.681666666666672</v>
      </c>
      <c r="AM134" s="91">
        <v>61.963333333333331</v>
      </c>
      <c r="AN134" s="91" t="s">
        <v>28</v>
      </c>
      <c r="AO134" s="91">
        <f ca="1">IF(OR(SUM(OFFSET([1]Monthly!AO$7,$BE134,0):OFFSET([1]Monthly!AO$7,$BE135-1,0))=0,EOMONTH($A134,0)&gt;TODAY()),"",AVERAGE(OFFSET([1]Monthly!AO$7,$BE134,0):OFFSET([1]Monthly!AO$7,$BE135-1,0)))</f>
        <v>80.259166336059579</v>
      </c>
      <c r="AP134" s="91">
        <f ca="1">IF(OR(SUM(OFFSET([1]Monthly!AP$7,$BE134,0):OFFSET([1]Monthly!AP$7,$BE135-1,0))=0,EOMONTH($A134,0)&gt;TODAY()),"",AVERAGE(OFFSET([1]Monthly!AP$7,$BE134,0):OFFSET([1]Monthly!AP$7,$BE135-1,0)))</f>
        <v>90.370555347866471</v>
      </c>
      <c r="AQ134" s="91">
        <f ca="1">IF(OR(SUM(OFFSET([1]Monthly!AQ$7,$BE134,0):OFFSET([1]Monthly!AQ$7,$BE135-1,0))=0,EOMONTH($A134,0)&gt;TODAY()),"",AVERAGE(OFFSET([1]Monthly!AQ$7,$BE134,0):OFFSET([1]Monthly!AQ$7,$BE135-1,0)))</f>
        <v>74.419999440511063</v>
      </c>
      <c r="AR134" s="91">
        <f ca="1">IF(OR(SUM(OFFSET([1]Monthly!AR$7,$BE134,0):OFFSET([1]Monthly!AR$7,$BE135-1,0))=0,EOMONTH($A134,0)&gt;TODAY()),"",AVERAGE(OFFSET([1]Monthly!AR$7,$BE134,0):OFFSET([1]Monthly!AR$7,$BE135-1,0)))</f>
        <v>122.64655574162801</v>
      </c>
      <c r="AS134" s="91">
        <f ca="1">IF(OR(SUM(OFFSET([1]Monthly!AS$7,$BE134,0):OFFSET([1]Monthly!AS$7,$BE135-1,0))=0,EOMONTH($A134,0)&gt;TODAY()),"",AVERAGE(OFFSET([1]Monthly!AS$7,$BE134,0):OFFSET([1]Monthly!AS$7,$BE135-1,0)))</f>
        <v>101.64768515692816</v>
      </c>
      <c r="AT134" s="91" t="str">
        <f ca="1">IF(OR(SUM(OFFSET([1]Monthly!AT$7,$BE134,0):OFFSET([1]Monthly!AT$7,$BE135-1,0))=0,EOMONTH($A134,0)&gt;TODAY()),"",AVERAGE(OFFSET([1]Monthly!AT$7,$BE134,0):OFFSET([1]Monthly!AT$7,$BE135-1,0)))</f>
        <v/>
      </c>
      <c r="AZ134" s="91" t="str">
        <f ca="1">IF(OFFSET([1]Monthly!$AZ$7,$BE135-1,0)="","",AVERAGE(OFFSET([1]Monthly!$AZ$7,$BE134,0):OFFSET([1]Monthly!$AZ$7,$BE135-1,0)))</f>
        <v/>
      </c>
      <c r="BA134" s="91" t="str">
        <f ca="1">IF(OFFSET([1]Monthly!$BA$7,$BE135-1,0)="","",AVERAGE(OFFSET([1]Monthly!$BA$7,$BE134,0):OFFSET([1]Monthly!$BA$7,$BE135-1,0)))</f>
        <v/>
      </c>
      <c r="BB134" s="91" t="str">
        <f ca="1">IF(OFFSET([1]Monthly!$BB$7,$BE135-1,0)="","",AVERAGE(OFFSET([1]Monthly!$BB$7,$BE134,0):OFFSET([1]Monthly!$BB$7,$BE135-1,0)))</f>
        <v/>
      </c>
      <c r="BE134" s="170">
        <f t="shared" si="1"/>
        <v>387</v>
      </c>
    </row>
    <row r="135" spans="1:57">
      <c r="A135" s="166">
        <v>44805</v>
      </c>
      <c r="B135" s="91">
        <v>166.82750129699707</v>
      </c>
      <c r="C135" s="91">
        <v>143.76305597093369</v>
      </c>
      <c r="D135" s="91">
        <v>172.1515929610641</v>
      </c>
      <c r="E135" s="91">
        <v>142.92375000000001</v>
      </c>
      <c r="F135" s="91">
        <v>161.46129067974326</v>
      </c>
      <c r="G135" s="91">
        <v>153.56555458351417</v>
      </c>
      <c r="H135" s="91" t="s">
        <v>28</v>
      </c>
      <c r="J135" s="91">
        <v>164.79085263852718</v>
      </c>
      <c r="K135" s="91">
        <v>209.28444473831743</v>
      </c>
      <c r="L135" s="91">
        <v>147.8428890440199</v>
      </c>
      <c r="M135" s="91" t="s">
        <v>28</v>
      </c>
      <c r="N135" s="91" t="s">
        <v>28</v>
      </c>
      <c r="O135" s="91">
        <v>172.12686055501305</v>
      </c>
      <c r="P135" s="91">
        <v>208.45648117065431</v>
      </c>
      <c r="Q135" s="91">
        <v>257.13574054859305</v>
      </c>
      <c r="R135" s="91">
        <v>156.19867640248052</v>
      </c>
      <c r="T135" s="91">
        <v>113.79833221435547</v>
      </c>
      <c r="U135" s="91">
        <v>123.72916677263048</v>
      </c>
      <c r="V135" s="91">
        <v>119.12549851735433</v>
      </c>
      <c r="W135" s="91">
        <v>143.93000030517578</v>
      </c>
      <c r="X135" s="91" t="s">
        <v>28</v>
      </c>
      <c r="Y135" s="91">
        <v>110.32083346048991</v>
      </c>
      <c r="Z135" s="91">
        <v>174.778611585829</v>
      </c>
      <c r="AA135" s="91">
        <v>222.22249857584634</v>
      </c>
      <c r="AC135" s="91">
        <v>83.826000595092765</v>
      </c>
      <c r="AD135" s="91">
        <v>83.370055156283911</v>
      </c>
      <c r="AE135" s="91">
        <v>42.235277917650016</v>
      </c>
      <c r="AF135" s="91">
        <v>73.646027734544546</v>
      </c>
      <c r="AG135" s="91">
        <v>60.31333281199138</v>
      </c>
      <c r="AH135" s="91">
        <v>34.184375166893005</v>
      </c>
      <c r="AI135" s="91">
        <v>87.423278596666137</v>
      </c>
      <c r="AJ135" s="91">
        <v>84.060166464911561</v>
      </c>
      <c r="AK135" s="91">
        <v>53.532555643717444</v>
      </c>
      <c r="AL135" s="91">
        <v>68.248055555555553</v>
      </c>
      <c r="AM135" s="91">
        <v>64.002222222222215</v>
      </c>
      <c r="AN135" s="91">
        <v>58</v>
      </c>
      <c r="AO135" s="91">
        <f ca="1">IF(OR(SUM(OFFSET([1]Monthly!AO$7,$BE135,0):OFFSET([1]Monthly!AO$7,$BE136-1,0))=0,EOMONTH($A135,0)&gt;TODAY()),"",AVERAGE(OFFSET([1]Monthly!AO$7,$BE135,0):OFFSET([1]Monthly!AO$7,$BE136-1,0)))</f>
        <v>61.680417184476504</v>
      </c>
      <c r="AP135" s="91">
        <f ca="1">IF(OR(SUM(OFFSET([1]Monthly!AP$7,$BE135,0):OFFSET([1]Monthly!AP$7,$BE136-1,0))=0,EOMONTH($A135,0)&gt;TODAY()),"",AVERAGE(OFFSET([1]Monthly!AP$7,$BE135,0):OFFSET([1]Monthly!AP$7,$BE136-1,0)))</f>
        <v>64.440833197699661</v>
      </c>
      <c r="AQ135" s="91">
        <f ca="1">IF(OR(SUM(OFFSET([1]Monthly!AQ$7,$BE135,0):OFFSET([1]Monthly!AQ$7,$BE136-1,0))=0,EOMONTH($A135,0)&gt;TODAY()),"",AVERAGE(OFFSET([1]Monthly!AQ$7,$BE135,0):OFFSET([1]Monthly!AQ$7,$BE136-1,0)))</f>
        <v>54.875000635782875</v>
      </c>
      <c r="AR135" s="91">
        <f ca="1">IF(OR(SUM(OFFSET([1]Monthly!AR$7,$BE135,0):OFFSET([1]Monthly!AR$7,$BE136-1,0))=0,EOMONTH($A135,0)&gt;TODAY()),"",AVERAGE(OFFSET([1]Monthly!AR$7,$BE135,0):OFFSET([1]Monthly!AR$7,$BE136-1,0)))</f>
        <v>102.77300544314915</v>
      </c>
      <c r="AS135" s="91">
        <f ca="1">IF(OR(SUM(OFFSET([1]Monthly!AS$7,$BE135,0):OFFSET([1]Monthly!AS$7,$BE136-1,0))=0,EOMONTH($A135,0)&gt;TODAY()),"",AVERAGE(OFFSET([1]Monthly!AS$7,$BE135,0):OFFSET([1]Monthly!AS$7,$BE136-1,0)))</f>
        <v>73.146527926127121</v>
      </c>
      <c r="AT135" s="91" t="str">
        <f ca="1">IF(OR(SUM(OFFSET([1]Monthly!AT$7,$BE135,0):OFFSET([1]Monthly!AT$7,$BE136-1,0))=0,EOMONTH($A135,0)&gt;TODAY()),"",AVERAGE(OFFSET([1]Monthly!AT$7,$BE135,0):OFFSET([1]Monthly!AT$7,$BE136-1,0)))</f>
        <v/>
      </c>
      <c r="AZ135" s="91" t="str">
        <f ca="1">IF(OFFSET([1]Monthly!$AZ$7,$BE136-1,0)="","",AVERAGE(OFFSET([1]Monthly!$AZ$7,$BE135,0):OFFSET([1]Monthly!$AZ$7,$BE136-1,0)))</f>
        <v/>
      </c>
      <c r="BA135" s="91" t="str">
        <f ca="1">IF(OFFSET([1]Monthly!$BA$7,$BE136-1,0)="","",AVERAGE(OFFSET([1]Monthly!$BA$7,$BE135,0):OFFSET([1]Monthly!$BA$7,$BE136-1,0)))</f>
        <v/>
      </c>
      <c r="BB135" s="91" t="str">
        <f ca="1">IF(OFFSET([1]Monthly!$BB$7,$BE136-1,0)="","",AVERAGE(OFFSET([1]Monthly!$BB$7,$BE135,0):OFFSET([1]Monthly!$BB$7,$BE136-1,0)))</f>
        <v/>
      </c>
      <c r="BE135" s="170">
        <f t="shared" ref="BE135:BE152" si="2">+BE134+3</f>
        <v>390</v>
      </c>
    </row>
    <row r="136" spans="1:57">
      <c r="A136" s="166">
        <v>44896</v>
      </c>
      <c r="B136" s="91">
        <v>193.36833699544272</v>
      </c>
      <c r="C136" s="91">
        <v>144.7450008392334</v>
      </c>
      <c r="D136" s="91">
        <v>196.48120314986616</v>
      </c>
      <c r="E136" s="91">
        <v>172.63777777777776</v>
      </c>
      <c r="F136" s="91">
        <v>191.45331914925282</v>
      </c>
      <c r="G136" s="91">
        <v>147.13249948289661</v>
      </c>
      <c r="H136" s="91" t="s">
        <v>28</v>
      </c>
      <c r="J136" s="91">
        <v>180.53597217135962</v>
      </c>
      <c r="K136" s="91">
        <v>236.2605551260489</v>
      </c>
      <c r="L136" s="91">
        <v>145.05263985527884</v>
      </c>
      <c r="M136" s="91" t="s">
        <v>28</v>
      </c>
      <c r="N136" s="91" t="s">
        <v>28</v>
      </c>
      <c r="O136" s="91">
        <v>204.67666689554849</v>
      </c>
      <c r="P136" s="91">
        <v>219.75798167475946</v>
      </c>
      <c r="Q136" s="91">
        <v>293.30148265979909</v>
      </c>
      <c r="R136" s="91">
        <v>161.04945448416251</v>
      </c>
      <c r="T136" s="91">
        <v>142.81000200907388</v>
      </c>
      <c r="U136" s="91">
        <v>131.46291478474936</v>
      </c>
      <c r="V136" s="91">
        <v>125.99277718861897</v>
      </c>
      <c r="W136" s="91">
        <v>149.32278188069662</v>
      </c>
      <c r="X136" s="91" t="s">
        <v>28</v>
      </c>
      <c r="Y136" s="91">
        <v>123.71750068664551</v>
      </c>
      <c r="Z136" s="91">
        <v>166.86349775526259</v>
      </c>
      <c r="AA136" s="91">
        <v>203.08694246080188</v>
      </c>
      <c r="AC136" s="91">
        <v>79.509814792209212</v>
      </c>
      <c r="AD136" s="91">
        <v>88.25194475385878</v>
      </c>
      <c r="AE136" s="91">
        <v>51.56222258673774</v>
      </c>
      <c r="AF136" s="91">
        <v>76.716602113511826</v>
      </c>
      <c r="AG136" s="91">
        <v>62.25</v>
      </c>
      <c r="AH136" s="91" t="s">
        <v>28</v>
      </c>
      <c r="AI136" s="91">
        <v>81.172499656677246</v>
      </c>
      <c r="AJ136" s="91">
        <v>72.925555388132736</v>
      </c>
      <c r="AK136" s="91">
        <v>43.742083072662354</v>
      </c>
      <c r="AL136" s="91">
        <v>76.311111111111103</v>
      </c>
      <c r="AM136" s="91">
        <v>71</v>
      </c>
      <c r="AN136" s="91">
        <v>38.138888888888886</v>
      </c>
      <c r="AO136" s="91">
        <f ca="1">IF(OR(SUM(OFFSET([1]Monthly!AO$7,$BE136,0):OFFSET([1]Monthly!AO$7,$BE137-1,0))=0,EOMONTH($A136,0)&gt;TODAY()),"",AVERAGE(OFFSET([1]Monthly!AO$7,$BE136,0):OFFSET([1]Monthly!AO$7,$BE137-1,0)))</f>
        <v>67.081458568572998</v>
      </c>
      <c r="AP136" s="91">
        <f ca="1">IF(OR(SUM(OFFSET([1]Monthly!AP$7,$BE136,0):OFFSET([1]Monthly!AP$7,$BE137-1,0))=0,EOMONTH($A136,0)&gt;TODAY()),"",AVERAGE(OFFSET([1]Monthly!AP$7,$BE136,0):OFFSET([1]Monthly!AP$7,$BE137-1,0)))</f>
        <v>71.073749383290618</v>
      </c>
      <c r="AQ136" s="91">
        <f ca="1">IF(OR(SUM(OFFSET([1]Monthly!AQ$7,$BE136,0):OFFSET([1]Monthly!AQ$7,$BE137-1,0))=0,EOMONTH($A136,0)&gt;TODAY()),"",AVERAGE(OFFSET([1]Monthly!AQ$7,$BE136,0):OFFSET([1]Monthly!AQ$7,$BE137-1,0)))</f>
        <v>66.75</v>
      </c>
      <c r="AR136" s="91">
        <f ca="1">IF(OR(SUM(OFFSET([1]Monthly!AR$7,$BE136,0):OFFSET([1]Monthly!AR$7,$BE137-1,0))=0,EOMONTH($A136,0)&gt;TODAY()),"",AVERAGE(OFFSET([1]Monthly!AR$7,$BE136,0):OFFSET([1]Monthly!AR$7,$BE137-1,0)))</f>
        <v>98.061819299062094</v>
      </c>
      <c r="AS136" s="91">
        <f ca="1">IF(OR(SUM(OFFSET([1]Monthly!AS$7,$BE136,0):OFFSET([1]Monthly!AS$7,$BE137-1,0))=0,EOMONTH($A136,0)&gt;TODAY()),"",AVERAGE(OFFSET([1]Monthly!AS$7,$BE136,0):OFFSET([1]Monthly!AS$7,$BE137-1,0)))</f>
        <v>79.224999904632568</v>
      </c>
      <c r="AT136" s="91" t="str">
        <f ca="1">IF(OR(SUM(OFFSET([1]Monthly!AT$7,$BE136,0):OFFSET([1]Monthly!AT$7,$BE137-1,0))=0,EOMONTH($A136,0)&gt;TODAY()),"",AVERAGE(OFFSET([1]Monthly!AT$7,$BE136,0):OFFSET([1]Monthly!AT$7,$BE137-1,0)))</f>
        <v/>
      </c>
      <c r="AZ136" s="91" t="str">
        <f ca="1">IF(OFFSET([1]Monthly!$AZ$7,$BE137-1,0)="","",AVERAGE(OFFSET([1]Monthly!$AZ$7,$BE136,0):OFFSET([1]Monthly!$AZ$7,$BE137-1,0)))</f>
        <v/>
      </c>
      <c r="BA136" s="91" t="str">
        <f ca="1">IF(OFFSET([1]Monthly!$BA$7,$BE137-1,0)="","",AVERAGE(OFFSET([1]Monthly!$BA$7,$BE136,0):OFFSET([1]Monthly!$BA$7,$BE137-1,0)))</f>
        <v/>
      </c>
      <c r="BB136" s="91" t="str">
        <f ca="1">IF(OFFSET([1]Monthly!$BB$7,$BE137-1,0)="","",AVERAGE(OFFSET([1]Monthly!$BB$7,$BE136,0):OFFSET([1]Monthly!$BB$7,$BE137-1,0)))</f>
        <v/>
      </c>
      <c r="BE136" s="170">
        <f t="shared" si="2"/>
        <v>393</v>
      </c>
    </row>
    <row r="137" spans="1:57">
      <c r="A137" s="166">
        <v>44986</v>
      </c>
      <c r="B137" s="91" t="s">
        <v>28</v>
      </c>
      <c r="C137" s="91" t="s">
        <v>28</v>
      </c>
      <c r="D137" s="91">
        <v>177.5</v>
      </c>
      <c r="E137" s="91">
        <v>181.04416666666665</v>
      </c>
      <c r="F137" s="91">
        <v>177.5</v>
      </c>
      <c r="G137" s="91">
        <v>162.1683349609375</v>
      </c>
      <c r="H137" s="91" t="s">
        <v>28</v>
      </c>
      <c r="J137" s="91">
        <v>215.14083374871146</v>
      </c>
      <c r="K137" s="91">
        <v>247.14712898819536</v>
      </c>
      <c r="L137" s="91">
        <v>173.66092575920956</v>
      </c>
      <c r="M137" s="91">
        <v>251.66999816894531</v>
      </c>
      <c r="N137" s="91">
        <v>200.65000406901041</v>
      </c>
      <c r="O137" s="91">
        <v>221.7550270928277</v>
      </c>
      <c r="P137" s="91">
        <v>253.65422306767218</v>
      </c>
      <c r="Q137" s="91">
        <v>301.13626155146846</v>
      </c>
      <c r="R137" s="91">
        <v>196.34821784408007</v>
      </c>
      <c r="T137" s="91">
        <v>161.81499862670898</v>
      </c>
      <c r="U137" s="91">
        <v>157.00875142415364</v>
      </c>
      <c r="V137" s="91">
        <v>143.05499998728433</v>
      </c>
      <c r="W137" s="91">
        <v>134.84166717529297</v>
      </c>
      <c r="X137" s="91" t="s">
        <v>28</v>
      </c>
      <c r="Y137" s="91">
        <v>138.64944364759654</v>
      </c>
      <c r="Z137" s="91">
        <v>191.73600023057725</v>
      </c>
      <c r="AA137" s="91">
        <v>258.29588775634767</v>
      </c>
      <c r="AC137" s="91">
        <v>91.108166567484545</v>
      </c>
      <c r="AD137" s="91">
        <v>96.986944516499833</v>
      </c>
      <c r="AE137" s="91">
        <v>61.672500292460121</v>
      </c>
      <c r="AF137" s="91">
        <v>79.017472139994311</v>
      </c>
      <c r="AG137" s="91">
        <v>80.735000610351563</v>
      </c>
      <c r="AH137" s="91">
        <v>21.040000915527344</v>
      </c>
      <c r="AI137" s="91">
        <v>80.199610688951267</v>
      </c>
      <c r="AJ137" s="91">
        <v>68.434166473812525</v>
      </c>
      <c r="AK137" s="91">
        <v>43.531444475385882</v>
      </c>
      <c r="AL137" s="91">
        <v>69.45</v>
      </c>
      <c r="AM137" s="91">
        <v>41.125</v>
      </c>
      <c r="AN137" s="91">
        <v>14.333333333333334</v>
      </c>
      <c r="AO137" s="91">
        <f ca="1">IF(OR(SUM(OFFSET([1]Monthly!AO$7,$BE137,0):OFFSET([1]Monthly!AO$7,$BE138-1,0))=0,EOMONTH($A137,0)&gt;TODAY()),"",AVERAGE(OFFSET([1]Monthly!AO$7,$BE137,0):OFFSET([1]Monthly!AO$7,$BE138-1,0)))</f>
        <v>67.34666633605957</v>
      </c>
      <c r="AP137" s="91">
        <f ca="1">IF(OR(SUM(OFFSET([1]Monthly!AP$7,$BE137,0):OFFSET([1]Monthly!AP$7,$BE138-1,0))=0,EOMONTH($A137,0)&gt;TODAY()),"",AVERAGE(OFFSET([1]Monthly!AP$7,$BE137,0):OFFSET([1]Monthly!AP$7,$BE138-1,0)))</f>
        <v>73.063333511352539</v>
      </c>
      <c r="AQ137" s="91">
        <f ca="1">IF(OR(SUM(OFFSET([1]Monthly!AQ$7,$BE137,0):OFFSET([1]Monthly!AQ$7,$BE138-1,0))=0,EOMONTH($A137,0)&gt;TODAY()),"",AVERAGE(OFFSET([1]Monthly!AQ$7,$BE137,0):OFFSET([1]Monthly!AQ$7,$BE138-1,0)))</f>
        <v>58.250001271565758</v>
      </c>
      <c r="AR137" s="91">
        <f ca="1">IF(OR(SUM(OFFSET([1]Monthly!AR$7,$BE137,0):OFFSET([1]Monthly!AR$7,$BE138-1,0))=0,EOMONTH($A137,0)&gt;TODAY()),"",AVERAGE(OFFSET([1]Monthly!AR$7,$BE137,0):OFFSET([1]Monthly!AR$7,$BE138-1,0)))</f>
        <v>102.75222240024142</v>
      </c>
      <c r="AS137" s="91">
        <f ca="1">IF(OR(SUM(OFFSET([1]Monthly!AS$7,$BE137,0):OFFSET([1]Monthly!AS$7,$BE138-1,0))=0,EOMONTH($A137,0)&gt;TODAY()),"",AVERAGE(OFFSET([1]Monthly!AS$7,$BE137,0):OFFSET([1]Monthly!AS$7,$BE138-1,0)))</f>
        <v>81.250092386316368</v>
      </c>
      <c r="AT137" s="91" t="str">
        <f ca="1">IF(OR(SUM(OFFSET([1]Monthly!AT$7,$BE137,0):OFFSET([1]Monthly!AT$7,$BE138-1,0))=0,EOMONTH($A137,0)&gt;TODAY()),"",AVERAGE(OFFSET([1]Monthly!AT$7,$BE137,0):OFFSET([1]Monthly!AT$7,$BE138-1,0)))</f>
        <v/>
      </c>
      <c r="AZ137" s="91" t="str">
        <f ca="1">IF(OFFSET([1]Monthly!$AZ$7,$BE138-1,0)="","",AVERAGE(OFFSET([1]Monthly!$AZ$7,$BE137,0):OFFSET([1]Monthly!$AZ$7,$BE138-1,0)))</f>
        <v/>
      </c>
      <c r="BA137" s="91" t="str">
        <f ca="1">IF(OFFSET([1]Monthly!$BA$7,$BE138-1,0)="","",AVERAGE(OFFSET([1]Monthly!$BA$7,$BE137,0):OFFSET([1]Monthly!$BA$7,$BE138-1,0)))</f>
        <v/>
      </c>
      <c r="BB137" s="91" t="str">
        <f ca="1">IF(OFFSET([1]Monthly!$BB$7,$BE138-1,0)="","",AVERAGE(OFFSET([1]Monthly!$BB$7,$BE137,0):OFFSET([1]Monthly!$BB$7,$BE138-1,0)))</f>
        <v/>
      </c>
      <c r="BE137" s="170">
        <f t="shared" si="2"/>
        <v>396</v>
      </c>
    </row>
    <row r="138" spans="1:57">
      <c r="A138" s="166">
        <v>45078</v>
      </c>
      <c r="B138" s="91">
        <v>209.25</v>
      </c>
      <c r="C138" s="91">
        <v>175.16250228881836</v>
      </c>
      <c r="D138" s="91">
        <v>192.44166423656324</v>
      </c>
      <c r="E138" s="91">
        <v>170.02361111111111</v>
      </c>
      <c r="F138" s="91">
        <v>188.87597206492481</v>
      </c>
      <c r="G138" s="91">
        <v>198.12750116984049</v>
      </c>
      <c r="H138" s="91" t="s">
        <v>28</v>
      </c>
      <c r="J138" s="91">
        <v>197.07430479261612</v>
      </c>
      <c r="K138" s="91">
        <v>216.40472242567273</v>
      </c>
      <c r="L138" s="91">
        <v>183.23503701951768</v>
      </c>
      <c r="M138" s="91" t="s">
        <v>28</v>
      </c>
      <c r="N138" s="91" t="s">
        <v>28</v>
      </c>
      <c r="O138" s="91">
        <v>202.70675027635363</v>
      </c>
      <c r="P138" s="91">
        <v>242.99333346331559</v>
      </c>
      <c r="Q138" s="91">
        <v>287.02402729458277</v>
      </c>
      <c r="R138" s="91">
        <v>191.68918022579615</v>
      </c>
      <c r="T138" s="91">
        <v>178.55833435058594</v>
      </c>
      <c r="U138" s="91">
        <v>175.5368052588569</v>
      </c>
      <c r="V138" s="91">
        <v>163.01833343505859</v>
      </c>
      <c r="W138" s="91">
        <v>161.25</v>
      </c>
      <c r="X138" s="91" t="s">
        <v>28</v>
      </c>
      <c r="Y138" s="91">
        <v>178.89666468302411</v>
      </c>
      <c r="Z138" s="91">
        <v>232.94222429063586</v>
      </c>
      <c r="AA138" s="91">
        <v>290.55111185709637</v>
      </c>
      <c r="AC138" s="91">
        <v>75.210000197092697</v>
      </c>
      <c r="AD138" s="91">
        <v>79.658749898274735</v>
      </c>
      <c r="AE138" s="91">
        <v>51.583888371785484</v>
      </c>
      <c r="AF138" s="91">
        <v>76.787861029307052</v>
      </c>
      <c r="AG138" s="91">
        <v>75.166666666666671</v>
      </c>
      <c r="AH138" s="91">
        <v>46.590000152587891</v>
      </c>
      <c r="AI138" s="91">
        <v>53.498333040873206</v>
      </c>
      <c r="AJ138" s="91">
        <v>49.488750023312036</v>
      </c>
      <c r="AK138" s="91">
        <v>29.848518668280708</v>
      </c>
      <c r="AL138" s="91">
        <v>61.356666666666662</v>
      </c>
      <c r="AM138" s="91">
        <v>31</v>
      </c>
      <c r="AN138" s="91">
        <v>14.25</v>
      </c>
      <c r="AO138" s="91">
        <f ca="1">IF(OR(SUM(OFFSET([1]Monthly!AO$7,$BE138,0):OFFSET([1]Monthly!AO$7,$BE139-1,0))=0,EOMONTH($A138,0)&gt;TODAY()),"",AVERAGE(OFFSET([1]Monthly!AO$7,$BE138,0):OFFSET([1]Monthly!AO$7,$BE139-1,0)))</f>
        <v>64.929165628221298</v>
      </c>
      <c r="AP138" s="91">
        <f ca="1">IF(OR(SUM(OFFSET([1]Monthly!AP$7,$BE138,0):OFFSET([1]Monthly!AP$7,$BE139-1,0))=0,EOMONTH($A138,0)&gt;TODAY()),"",AVERAGE(OFFSET([1]Monthly!AP$7,$BE138,0):OFFSET([1]Monthly!AP$7,$BE139-1,0)))</f>
        <v>57.749166488647461</v>
      </c>
      <c r="AQ138" s="91">
        <f ca="1">IF(OR(SUM(OFFSET([1]Monthly!AQ$7,$BE138,0):OFFSET([1]Monthly!AQ$7,$BE139-1,0))=0,EOMONTH($A138,0)&gt;TODAY()),"",AVERAGE(OFFSET([1]Monthly!AQ$7,$BE138,0):OFFSET([1]Monthly!AQ$7,$BE139-1,0)))</f>
        <v>43.868333180745445</v>
      </c>
      <c r="AR138" s="91">
        <f ca="1">IF(OR(SUM(OFFSET([1]Monthly!AR$7,$BE138,0):OFFSET([1]Monthly!AR$7,$BE139-1,0))=0,EOMONTH($A138,0)&gt;TODAY()),"",AVERAGE(OFFSET([1]Monthly!AR$7,$BE138,0):OFFSET([1]Monthly!AR$7,$BE139-1,0)))</f>
        <v>98.829629933392553</v>
      </c>
      <c r="AS138" s="91">
        <f ca="1">IF(OR(SUM(OFFSET([1]Monthly!AS$7,$BE138,0):OFFSET([1]Monthly!AS$7,$BE139-1,0))=0,EOMONTH($A138,0)&gt;TODAY()),"",AVERAGE(OFFSET([1]Monthly!AS$7,$BE138,0):OFFSET([1]Monthly!AS$7,$BE139-1,0)))</f>
        <v>68.781157228681778</v>
      </c>
      <c r="AT138" s="91" t="str">
        <f ca="1">IF(OR(SUM(OFFSET([1]Monthly!AT$7,$BE138,0):OFFSET([1]Monthly!AT$7,$BE139-1,0))=0,EOMONTH($A138,0)&gt;TODAY()),"",AVERAGE(OFFSET([1]Monthly!AT$7,$BE138,0):OFFSET([1]Monthly!AT$7,$BE139-1,0)))</f>
        <v/>
      </c>
      <c r="AZ138" s="91" t="str">
        <f ca="1">IF(OFFSET([1]Monthly!$AZ$7,$BE139-1,0)="","",AVERAGE(OFFSET([1]Monthly!$AZ$7,$BE138,0):OFFSET([1]Monthly!$AZ$7,$BE139-1,0)))</f>
        <v/>
      </c>
      <c r="BA138" s="91" t="str">
        <f ca="1">IF(OFFSET([1]Monthly!$BA$7,$BE139-1,0)="","",AVERAGE(OFFSET([1]Monthly!$BA$7,$BE138,0):OFFSET([1]Monthly!$BA$7,$BE139-1,0)))</f>
        <v/>
      </c>
      <c r="BB138" s="91" t="str">
        <f ca="1">IF(OFFSET([1]Monthly!$BB$7,$BE139-1,0)="","",AVERAGE(OFFSET([1]Monthly!$BB$7,$BE138,0):OFFSET([1]Monthly!$BB$7,$BE139-1,0)))</f>
        <v/>
      </c>
      <c r="BE138" s="170">
        <f t="shared" si="2"/>
        <v>399</v>
      </c>
    </row>
    <row r="139" spans="1:57">
      <c r="A139" s="166">
        <v>45170</v>
      </c>
      <c r="B139" s="91">
        <v>181.92333221435547</v>
      </c>
      <c r="C139" s="91">
        <v>170</v>
      </c>
      <c r="D139" s="91">
        <v>198.54833327399356</v>
      </c>
      <c r="E139" s="91">
        <v>214.31907407407411</v>
      </c>
      <c r="F139" s="91">
        <v>186.66990686345983</v>
      </c>
      <c r="G139" s="91">
        <v>213.13574162235966</v>
      </c>
      <c r="H139" s="91" t="s">
        <v>28</v>
      </c>
      <c r="J139" s="91">
        <v>187.12006475660539</v>
      </c>
      <c r="K139" s="91">
        <v>203.24093562938549</v>
      </c>
      <c r="L139" s="91">
        <v>176.97986174689399</v>
      </c>
      <c r="M139" s="91" t="s">
        <v>28</v>
      </c>
      <c r="N139" s="91">
        <v>184.14333089192709</v>
      </c>
      <c r="O139" s="91">
        <v>194.56161041259767</v>
      </c>
      <c r="P139" s="91">
        <v>219.46766589129413</v>
      </c>
      <c r="Q139" s="91">
        <v>274.00740785951967</v>
      </c>
      <c r="R139" s="91">
        <v>182.89308795928955</v>
      </c>
      <c r="T139" s="91">
        <v>161.45222218831381</v>
      </c>
      <c r="U139" s="91">
        <v>171.52555508083768</v>
      </c>
      <c r="V139" s="91">
        <v>164.78666559855142</v>
      </c>
      <c r="W139" s="91">
        <v>175</v>
      </c>
      <c r="X139" s="91" t="s">
        <v>28</v>
      </c>
      <c r="Y139" s="91">
        <v>207.13383102416992</v>
      </c>
      <c r="Z139" s="91">
        <v>213.5841675652398</v>
      </c>
      <c r="AA139" s="91">
        <v>248.52583440144858</v>
      </c>
      <c r="AC139" s="91">
        <v>70.088194317287858</v>
      </c>
      <c r="AD139" s="91">
        <v>63.568333594004315</v>
      </c>
      <c r="AE139" s="91">
        <v>35.904445012410484</v>
      </c>
      <c r="AF139" s="91">
        <v>80.722360441419823</v>
      </c>
      <c r="AG139" s="91">
        <v>66.437500953674316</v>
      </c>
      <c r="AH139" s="91">
        <v>53.75</v>
      </c>
      <c r="AI139" s="91">
        <v>56.437833118438725</v>
      </c>
      <c r="AJ139" s="91">
        <v>45.531889120737709</v>
      </c>
      <c r="AK139" s="91">
        <v>27.882500092188518</v>
      </c>
      <c r="AL139" s="91">
        <v>59.308472222222214</v>
      </c>
      <c r="AM139" s="91">
        <v>45.278333333333336</v>
      </c>
      <c r="AN139" s="91">
        <v>16.611111111111111</v>
      </c>
      <c r="AO139" s="91">
        <f ca="1">IF(OR(SUM(OFFSET([1]Monthly!AO$7,$BE139,0):OFFSET([1]Monthly!AO$7,$BE140-1,0))=0,EOMONTH($A139,0)&gt;TODAY()),"",AVERAGE(OFFSET([1]Monthly!AO$7,$BE139,0):OFFSET([1]Monthly!AO$7,$BE140-1,0)))</f>
        <v>56.319629845795816</v>
      </c>
      <c r="AP139" s="91">
        <f ca="1">IF(OR(SUM(OFFSET([1]Monthly!AP$7,$BE139,0):OFFSET([1]Monthly!AP$7,$BE140-1,0))=0,EOMONTH($A139,0)&gt;TODAY()),"",AVERAGE(OFFSET([1]Monthly!AP$7,$BE139,0):OFFSET([1]Monthly!AP$7,$BE140-1,0)))</f>
        <v>52.347222646077476</v>
      </c>
      <c r="AQ139" s="91">
        <f ca="1">IF(OR(SUM(OFFSET([1]Monthly!AQ$7,$BE139,0):OFFSET([1]Monthly!AQ$7,$BE140-1,0))=0,EOMONTH($A139,0)&gt;TODAY()),"",AVERAGE(OFFSET([1]Monthly!AQ$7,$BE139,0):OFFSET([1]Monthly!AQ$7,$BE140-1,0)))</f>
        <v>38.761666615804039</v>
      </c>
      <c r="AR139" s="91">
        <f ca="1">IF(OR(SUM(OFFSET([1]Monthly!AR$7,$BE139,0):OFFSET([1]Monthly!AR$7,$BE140-1,0))=0,EOMONTH($A139,0)&gt;TODAY()),"",AVERAGE(OFFSET([1]Monthly!AR$7,$BE139,0):OFFSET([1]Monthly!AR$7,$BE140-1,0)))</f>
        <v>94.256763596004916</v>
      </c>
      <c r="AS139" s="91">
        <f ca="1">IF(OR(SUM(OFFSET([1]Monthly!AS$7,$BE139,0):OFFSET([1]Monthly!AS$7,$BE140-1,0))=0,EOMONTH($A139,0)&gt;TODAY()),"",AVERAGE(OFFSET([1]Monthly!AS$7,$BE139,0):OFFSET([1]Monthly!AS$7,$BE140-1,0)))</f>
        <v>64.352588187323676</v>
      </c>
      <c r="AT139" s="91" t="str">
        <f ca="1">IF(OR(SUM(OFFSET([1]Monthly!AT$7,$BE139,0):OFFSET([1]Monthly!AT$7,$BE140-1,0))=0,EOMONTH($A139,0)&gt;TODAY()),"",AVERAGE(OFFSET([1]Monthly!AT$7,$BE139,0):OFFSET([1]Monthly!AT$7,$BE140-1,0)))</f>
        <v/>
      </c>
      <c r="AZ139" s="91" t="str">
        <f ca="1">IF(OFFSET([1]Monthly!$AZ$7,$BE140-1,0)="","",AVERAGE(OFFSET([1]Monthly!$AZ$7,$BE139,0):OFFSET([1]Monthly!$AZ$7,$BE140-1,0)))</f>
        <v/>
      </c>
      <c r="BA139" s="91" t="str">
        <f ca="1">IF(OFFSET([1]Monthly!$BA$7,$BE140-1,0)="","",AVERAGE(OFFSET([1]Monthly!$BA$7,$BE139,0):OFFSET([1]Monthly!$BA$7,$BE140-1,0)))</f>
        <v/>
      </c>
      <c r="BB139" s="91" t="str">
        <f ca="1">IF(OFFSET([1]Monthly!$BB$7,$BE140-1,0)="","",AVERAGE(OFFSET([1]Monthly!$BB$7,$BE139,0):OFFSET([1]Monthly!$BB$7,$BE140-1,0)))</f>
        <v/>
      </c>
      <c r="BE139" s="170">
        <f t="shared" si="2"/>
        <v>402</v>
      </c>
    </row>
    <row r="140" spans="1:57">
      <c r="A140" s="166">
        <v>45261</v>
      </c>
      <c r="B140" s="91">
        <v>248</v>
      </c>
      <c r="C140" s="91">
        <v>175</v>
      </c>
      <c r="D140" s="91">
        <v>215.9141680399577</v>
      </c>
      <c r="E140" s="91">
        <v>228.07666666666668</v>
      </c>
      <c r="F140" s="91">
        <v>203.48875045776367</v>
      </c>
      <c r="G140" s="91">
        <v>221.68777592976886</v>
      </c>
      <c r="H140" s="91" t="s">
        <v>28</v>
      </c>
      <c r="J140" s="91">
        <v>218.60000045211231</v>
      </c>
      <c r="K140" s="91">
        <v>231.36625099182129</v>
      </c>
      <c r="L140" s="91">
        <v>184.1166672176785</v>
      </c>
      <c r="M140" s="91" t="s">
        <v>28</v>
      </c>
      <c r="N140" s="91">
        <v>156</v>
      </c>
      <c r="O140" s="91">
        <v>221.96750026279028</v>
      </c>
      <c r="P140" s="91">
        <v>230.73222153275103</v>
      </c>
      <c r="Q140" s="91">
        <v>293.33888753255206</v>
      </c>
      <c r="R140" s="91">
        <v>196.23424114651152</v>
      </c>
      <c r="T140" s="91">
        <v>186.73222181532117</v>
      </c>
      <c r="U140" s="91">
        <v>193.76680607265897</v>
      </c>
      <c r="V140" s="91">
        <v>167.76888868543838</v>
      </c>
      <c r="W140" s="91" t="s">
        <v>28</v>
      </c>
      <c r="X140" s="91">
        <v>172.7238883972168</v>
      </c>
      <c r="Y140" s="91">
        <v>186.46416727701822</v>
      </c>
      <c r="Z140" s="91">
        <v>216.37000274658203</v>
      </c>
      <c r="AA140" s="91">
        <v>261.11333211263019</v>
      </c>
      <c r="AC140" s="91">
        <v>81.346110873752167</v>
      </c>
      <c r="AD140" s="91">
        <v>65.464166959126786</v>
      </c>
      <c r="AE140" s="91">
        <v>37.206666310628258</v>
      </c>
      <c r="AF140" s="91">
        <v>74.301954061013689</v>
      </c>
      <c r="AG140" s="91" t="s">
        <v>28</v>
      </c>
      <c r="AH140" s="91" t="s">
        <v>28</v>
      </c>
      <c r="AI140" s="91">
        <v>62.840833028157554</v>
      </c>
      <c r="AJ140" s="91">
        <v>45.171249707539879</v>
      </c>
      <c r="AK140" s="91">
        <v>23.295000076293945</v>
      </c>
      <c r="AL140" s="91">
        <v>64.784583333333345</v>
      </c>
      <c r="AM140" s="91">
        <v>44.377222222222223</v>
      </c>
      <c r="AN140" s="91">
        <v>17.416666666666668</v>
      </c>
      <c r="AO140" s="91">
        <f ca="1">IF(OR(SUM(OFFSET([1]Monthly!AO$7,$BE140,0):OFFSET([1]Monthly!AO$7,$BE141-1,0))=0,EOMONTH($A140,0)&gt;TODAY()),"",AVERAGE(OFFSET([1]Monthly!AO$7,$BE140,0):OFFSET([1]Monthly!AO$7,$BE141-1,0)))</f>
        <v>52.950694296095108</v>
      </c>
      <c r="AP140" s="91">
        <f ca="1">IF(OR(SUM(OFFSET([1]Monthly!AP$7,$BE140,0):OFFSET([1]Monthly!AP$7,$BE141-1,0))=0,EOMONTH($A140,0)&gt;TODAY()),"",AVERAGE(OFFSET([1]Monthly!AP$7,$BE140,0):OFFSET([1]Monthly!AP$7,$BE141-1,0)))</f>
        <v>53.772499561309814</v>
      </c>
      <c r="AQ140" s="91">
        <f ca="1">IF(OR(SUM(OFFSET([1]Monthly!AQ$7,$BE140,0):OFFSET([1]Monthly!AQ$7,$BE141-1,0))=0,EOMONTH($A140,0)&gt;TODAY()),"",AVERAGE(OFFSET([1]Monthly!AQ$7,$BE140,0):OFFSET([1]Monthly!AQ$7,$BE141-1,0)))</f>
        <v>38.5</v>
      </c>
      <c r="AR140" s="91">
        <f ca="1">IF(OR(SUM(OFFSET([1]Monthly!AR$7,$BE140,0):OFFSET([1]Monthly!AR$7,$BE141-1,0))=0,EOMONTH($A140,0)&gt;TODAY()),"",AVERAGE(OFFSET([1]Monthly!AR$7,$BE140,0):OFFSET([1]Monthly!AR$7,$BE141-1,0)))</f>
        <v>87.723565560800054</v>
      </c>
      <c r="AS140" s="91">
        <f ca="1">IF(OR(SUM(OFFSET([1]Monthly!AS$7,$BE140,0):OFFSET([1]Monthly!AS$7,$BE141-1,0))=0,EOMONTH($A140,0)&gt;TODAY()),"",AVERAGE(OFFSET([1]Monthly!AS$7,$BE140,0):OFFSET([1]Monthly!AS$7,$BE141-1,0)))</f>
        <v>72.446388880411789</v>
      </c>
      <c r="AT140" s="91" t="str">
        <f ca="1">IF(OR(SUM(OFFSET([1]Monthly!AT$7,$BE140,0):OFFSET([1]Monthly!AT$7,$BE141-1,0))=0,EOMONTH($A140,0)&gt;TODAY()),"",AVERAGE(OFFSET([1]Monthly!AT$7,$BE140,0):OFFSET([1]Monthly!AT$7,$BE141-1,0)))</f>
        <v/>
      </c>
      <c r="AZ140" s="91" t="str">
        <f ca="1">IF(OFFSET([1]Monthly!$AZ$7,$BE141-1,0)="","",AVERAGE(OFFSET([1]Monthly!$AZ$7,$BE140,0):OFFSET([1]Monthly!$AZ$7,$BE141-1,0)))</f>
        <v/>
      </c>
      <c r="BA140" s="91" t="str">
        <f ca="1">IF(OFFSET([1]Monthly!$BA$7,$BE141-1,0)="","",AVERAGE(OFFSET([1]Monthly!$BA$7,$BE140,0):OFFSET([1]Monthly!$BA$7,$BE141-1,0)))</f>
        <v/>
      </c>
      <c r="BB140" s="91" t="str">
        <f ca="1">IF(OFFSET([1]Monthly!$BB$7,$BE141-1,0)="","",AVERAGE(OFFSET([1]Monthly!$BB$7,$BE140,0):OFFSET([1]Monthly!$BB$7,$BE141-1,0)))</f>
        <v/>
      </c>
      <c r="BE140" s="170">
        <f t="shared" si="2"/>
        <v>405</v>
      </c>
    </row>
    <row r="141" spans="1:57">
      <c r="A141" s="166">
        <v>45352</v>
      </c>
      <c r="B141" s="91" t="s">
        <v>28</v>
      </c>
      <c r="C141" s="91" t="s">
        <v>28</v>
      </c>
      <c r="D141" s="91">
        <v>295.41777208116315</v>
      </c>
      <c r="E141" s="91">
        <v>246.59037037037038</v>
      </c>
      <c r="F141" s="91">
        <v>295.41777208116315</v>
      </c>
      <c r="G141" s="91">
        <v>237.40499877929688</v>
      </c>
      <c r="H141" s="91" t="s">
        <v>28</v>
      </c>
      <c r="J141" s="91">
        <v>240.66222183792675</v>
      </c>
      <c r="K141" s="91">
        <v>271.97356570208512</v>
      </c>
      <c r="L141" s="91">
        <v>226.52740859985352</v>
      </c>
      <c r="M141" s="91" t="s">
        <v>28</v>
      </c>
      <c r="N141" s="91">
        <v>146.5</v>
      </c>
      <c r="O141" s="91">
        <v>275.22972255282929</v>
      </c>
      <c r="P141" s="91">
        <v>311.48351909496165</v>
      </c>
      <c r="Q141" s="91">
        <v>362.76277838812939</v>
      </c>
      <c r="R141" s="91">
        <v>227.5180560217963</v>
      </c>
      <c r="T141" s="91">
        <v>171.87000274658203</v>
      </c>
      <c r="U141" s="91">
        <v>236.01583417256674</v>
      </c>
      <c r="V141" s="91">
        <v>198.90333557128906</v>
      </c>
      <c r="W141" s="91" t="s">
        <v>28</v>
      </c>
      <c r="X141" s="91">
        <v>186.34083345201282</v>
      </c>
      <c r="Y141" s="91">
        <v>215.06466496785481</v>
      </c>
      <c r="Z141" s="91">
        <v>260.10083431667755</v>
      </c>
      <c r="AA141" s="91">
        <v>333.02777438693579</v>
      </c>
      <c r="AC141" s="91">
        <v>96.982499864366318</v>
      </c>
      <c r="AD141" s="91">
        <v>86.232222239176437</v>
      </c>
      <c r="AE141" s="91" t="s">
        <v>28</v>
      </c>
      <c r="AF141" s="91">
        <v>96.169032601956971</v>
      </c>
      <c r="AG141" s="91">
        <v>83.569999694824219</v>
      </c>
      <c r="AH141" s="91" t="s">
        <v>28</v>
      </c>
      <c r="AI141" s="91">
        <v>90.924083073933915</v>
      </c>
      <c r="AJ141" s="91">
        <v>62.798444811503089</v>
      </c>
      <c r="AK141" s="91">
        <v>59.451111687554253</v>
      </c>
      <c r="AL141" s="91">
        <v>87.085277777777776</v>
      </c>
      <c r="AM141" s="91">
        <v>61.888888888888893</v>
      </c>
      <c r="AN141" s="91">
        <v>16.25</v>
      </c>
      <c r="AO141" s="91">
        <f ca="1">IF(OR(SUM(OFFSET([1]Monthly!AO$7,$BE141,0):OFFSET([1]Monthly!AO$7,$BE142-1,0))=0,EOMONTH($A141,0)&gt;TODAY()),"",AVERAGE(OFFSET([1]Monthly!AO$7,$BE141,0):OFFSET([1]Monthly!AO$7,$BE142-1,0)))</f>
        <v>90.871109856499572</v>
      </c>
      <c r="AP141" s="91">
        <f ca="1">IF(OR(SUM(OFFSET([1]Monthly!AP$7,$BE141,0):OFFSET([1]Monthly!AP$7,$BE142-1,0))=0,EOMONTH($A141,0)&gt;TODAY()),"",AVERAGE(OFFSET([1]Monthly!AP$7,$BE141,0):OFFSET([1]Monthly!AP$7,$BE142-1,0)))</f>
        <v>85.956667582194015</v>
      </c>
      <c r="AQ141" s="91">
        <f ca="1">IF(OR(SUM(OFFSET([1]Monthly!AQ$7,$BE141,0):OFFSET([1]Monthly!AQ$7,$BE142-1,0))=0,EOMONTH($A141,0)&gt;TODAY()),"",AVERAGE(OFFSET([1]Monthly!AQ$7,$BE141,0):OFFSET([1]Monthly!AQ$7,$BE142-1,0)))</f>
        <v>62.659999847412109</v>
      </c>
      <c r="AR141" s="91">
        <f ca="1">IF(OR(SUM(OFFSET([1]Monthly!AR$7,$BE141,0):OFFSET([1]Monthly!AR$7,$BE142-1,0))=0,EOMONTH($A141,0)&gt;TODAY()),"",AVERAGE(OFFSET([1]Monthly!AR$7,$BE141,0):OFFSET([1]Monthly!AR$7,$BE142-1,0)))</f>
        <v>118.97939872741699</v>
      </c>
      <c r="AS141" s="91">
        <f ca="1">IF(OR(SUM(OFFSET([1]Monthly!AS$7,$BE141,0):OFFSET([1]Monthly!AS$7,$BE142-1,0))=0,EOMONTH($A141,0)&gt;TODAY()),"",AVERAGE(OFFSET([1]Monthly!AS$7,$BE141,0):OFFSET([1]Monthly!AS$7,$BE142-1,0)))</f>
        <v>92.6138652342337</v>
      </c>
      <c r="AT141" s="91" t="str">
        <f ca="1">IF(OR(SUM(OFFSET([1]Monthly!AT$7,$BE141,0):OFFSET([1]Monthly!AT$7,$BE142-1,0))=0,EOMONTH($A141,0)&gt;TODAY()),"",AVERAGE(OFFSET([1]Monthly!AT$7,$BE141,0):OFFSET([1]Monthly!AT$7,$BE142-1,0)))</f>
        <v/>
      </c>
      <c r="AZ141" s="91" t="str">
        <f ca="1">IF(OFFSET([1]Monthly!$AZ$7,$BE142-1,0)="","",AVERAGE(OFFSET([1]Monthly!$AZ$7,$BE141,0):OFFSET([1]Monthly!$AZ$7,$BE142-1,0)))</f>
        <v/>
      </c>
      <c r="BA141" s="91" t="str">
        <f ca="1">IF(OFFSET([1]Monthly!$BA$7,$BE142-1,0)="","",AVERAGE(OFFSET([1]Monthly!$BA$7,$BE141,0):OFFSET([1]Monthly!$BA$7,$BE142-1,0)))</f>
        <v/>
      </c>
      <c r="BB141" s="91" t="str">
        <f ca="1">IF(OFFSET([1]Monthly!$BB$7,$BE142-1,0)="","",AVERAGE(OFFSET([1]Monthly!$BB$7,$BE141,0):OFFSET([1]Monthly!$BB$7,$BE142-1,0)))</f>
        <v/>
      </c>
      <c r="BE141" s="170">
        <f t="shared" si="2"/>
        <v>408</v>
      </c>
    </row>
    <row r="142" spans="1:57">
      <c r="A142" s="166">
        <v>45444</v>
      </c>
      <c r="B142" s="91" t="s">
        <v>28</v>
      </c>
      <c r="C142" s="91" t="s">
        <v>28</v>
      </c>
      <c r="D142" s="91" t="s">
        <v>28</v>
      </c>
      <c r="E142" s="91" t="s">
        <v>28</v>
      </c>
      <c r="F142" s="91" t="s">
        <v>28</v>
      </c>
      <c r="G142" s="91" t="s">
        <v>28</v>
      </c>
      <c r="H142" s="91" t="s">
        <v>28</v>
      </c>
      <c r="J142" s="91" t="s">
        <v>28</v>
      </c>
      <c r="K142" s="91" t="s">
        <v>28</v>
      </c>
      <c r="L142" s="91" t="s">
        <v>28</v>
      </c>
      <c r="M142" s="91" t="s">
        <v>28</v>
      </c>
      <c r="N142" s="91" t="s">
        <v>28</v>
      </c>
      <c r="O142" s="91" t="s">
        <v>28</v>
      </c>
      <c r="P142" s="91" t="s">
        <v>28</v>
      </c>
      <c r="Q142" s="91" t="s">
        <v>28</v>
      </c>
      <c r="R142" s="91" t="s">
        <v>28</v>
      </c>
      <c r="T142" s="91" t="s">
        <v>28</v>
      </c>
      <c r="U142" s="91" t="s">
        <v>28</v>
      </c>
      <c r="V142" s="91" t="s">
        <v>28</v>
      </c>
      <c r="W142" s="91" t="s">
        <v>28</v>
      </c>
      <c r="X142" s="91" t="s">
        <v>28</v>
      </c>
      <c r="Y142" s="91" t="s">
        <v>28</v>
      </c>
      <c r="Z142" s="91" t="s">
        <v>28</v>
      </c>
      <c r="AA142" s="91" t="s">
        <v>28</v>
      </c>
      <c r="AC142" s="91" t="s">
        <v>28</v>
      </c>
      <c r="AD142" s="91" t="s">
        <v>28</v>
      </c>
      <c r="AE142" s="91" t="s">
        <v>28</v>
      </c>
      <c r="AF142" s="91" t="s">
        <v>28</v>
      </c>
      <c r="AG142" s="91" t="s">
        <v>28</v>
      </c>
      <c r="AH142" s="91" t="s">
        <v>28</v>
      </c>
      <c r="AI142" s="91" t="s">
        <v>28</v>
      </c>
      <c r="AJ142" s="91" t="s">
        <v>28</v>
      </c>
      <c r="AK142" s="91" t="s">
        <v>28</v>
      </c>
      <c r="AL142" s="91" t="s">
        <v>28</v>
      </c>
      <c r="AM142" s="91" t="s">
        <v>28</v>
      </c>
      <c r="AN142" s="91" t="s">
        <v>28</v>
      </c>
      <c r="AO142" s="91" t="str">
        <f ca="1">IF(OR(SUM(OFFSET([1]Monthly!AO$7,$BE142,0):OFFSET([1]Monthly!AO$7,$BE143-1,0))=0,EOMONTH($A142,0)&gt;TODAY()),"",AVERAGE(OFFSET([1]Monthly!AO$7,$BE142,0):OFFSET([1]Monthly!AO$7,$BE143-1,0)))</f>
        <v/>
      </c>
      <c r="AP142" s="91" t="str">
        <f ca="1">IF(OR(SUM(OFFSET([1]Monthly!AP$7,$BE142,0):OFFSET([1]Monthly!AP$7,$BE143-1,0))=0,EOMONTH($A142,0)&gt;TODAY()),"",AVERAGE(OFFSET([1]Monthly!AP$7,$BE142,0):OFFSET([1]Monthly!AP$7,$BE143-1,0)))</f>
        <v/>
      </c>
      <c r="AQ142" s="91" t="str">
        <f ca="1">IF(OR(SUM(OFFSET([1]Monthly!AQ$7,$BE142,0):OFFSET([1]Monthly!AQ$7,$BE143-1,0))=0,EOMONTH($A142,0)&gt;TODAY()),"",AVERAGE(OFFSET([1]Monthly!AQ$7,$BE142,0):OFFSET([1]Monthly!AQ$7,$BE143-1,0)))</f>
        <v/>
      </c>
      <c r="AR142" s="91" t="str">
        <f ca="1">IF(OR(SUM(OFFSET([1]Monthly!AR$7,$BE142,0):OFFSET([1]Monthly!AR$7,$BE143-1,0))=0,EOMONTH($A142,0)&gt;TODAY()),"",AVERAGE(OFFSET([1]Monthly!AR$7,$BE142,0):OFFSET([1]Monthly!AR$7,$BE143-1,0)))</f>
        <v/>
      </c>
      <c r="AS142" s="91" t="str">
        <f ca="1">IF(OR(SUM(OFFSET([1]Monthly!AS$7,$BE142,0):OFFSET([1]Monthly!AS$7,$BE143-1,0))=0,EOMONTH($A142,0)&gt;TODAY()),"",AVERAGE(OFFSET([1]Monthly!AS$7,$BE142,0):OFFSET([1]Monthly!AS$7,$BE143-1,0)))</f>
        <v/>
      </c>
      <c r="AT142" s="91" t="str">
        <f ca="1">IF(OR(SUM(OFFSET([1]Monthly!AT$7,$BE142,0):OFFSET([1]Monthly!AT$7,$BE143-1,0))=0,EOMONTH($A142,0)&gt;TODAY()),"",AVERAGE(OFFSET([1]Monthly!AT$7,$BE142,0):OFFSET([1]Monthly!AT$7,$BE143-1,0)))</f>
        <v/>
      </c>
      <c r="AZ142" s="91" t="str">
        <f ca="1">IF(OFFSET([1]Monthly!$AZ$7,$BE143-1,0)="","",AVERAGE(OFFSET([1]Monthly!$AZ$7,$BE142,0):OFFSET([1]Monthly!$AZ$7,$BE143-1,0)))</f>
        <v/>
      </c>
      <c r="BA142" s="91" t="str">
        <f ca="1">IF(OFFSET([1]Monthly!$BA$7,$BE143-1,0)="","",AVERAGE(OFFSET([1]Monthly!$BA$7,$BE142,0):OFFSET([1]Monthly!$BA$7,$BE143-1,0)))</f>
        <v/>
      </c>
      <c r="BB142" s="91" t="str">
        <f ca="1">IF(OFFSET([1]Monthly!$BB$7,$BE143-1,0)="","",AVERAGE(OFFSET([1]Monthly!$BB$7,$BE142,0):OFFSET([1]Monthly!$BB$7,$BE143-1,0)))</f>
        <v/>
      </c>
      <c r="BE142" s="170">
        <f t="shared" si="2"/>
        <v>411</v>
      </c>
    </row>
    <row r="143" spans="1:57">
      <c r="A143" s="166">
        <v>45536</v>
      </c>
      <c r="B143" s="91" t="s">
        <v>28</v>
      </c>
      <c r="C143" s="91" t="s">
        <v>28</v>
      </c>
      <c r="D143" s="91" t="s">
        <v>28</v>
      </c>
      <c r="E143" s="91" t="s">
        <v>28</v>
      </c>
      <c r="F143" s="91" t="s">
        <v>28</v>
      </c>
      <c r="G143" s="91" t="s">
        <v>28</v>
      </c>
      <c r="H143" s="91" t="s">
        <v>28</v>
      </c>
      <c r="J143" s="91" t="s">
        <v>28</v>
      </c>
      <c r="K143" s="91" t="s">
        <v>28</v>
      </c>
      <c r="L143" s="91" t="s">
        <v>28</v>
      </c>
      <c r="M143" s="91" t="s">
        <v>28</v>
      </c>
      <c r="N143" s="91" t="s">
        <v>28</v>
      </c>
      <c r="O143" s="91" t="s">
        <v>28</v>
      </c>
      <c r="P143" s="91" t="s">
        <v>28</v>
      </c>
      <c r="Q143" s="91" t="s">
        <v>28</v>
      </c>
      <c r="R143" s="91" t="s">
        <v>28</v>
      </c>
      <c r="T143" s="91" t="s">
        <v>28</v>
      </c>
      <c r="U143" s="91" t="s">
        <v>28</v>
      </c>
      <c r="V143" s="91" t="s">
        <v>28</v>
      </c>
      <c r="W143" s="91" t="s">
        <v>28</v>
      </c>
      <c r="X143" s="91" t="s">
        <v>28</v>
      </c>
      <c r="Y143" s="91" t="s">
        <v>28</v>
      </c>
      <c r="Z143" s="91" t="s">
        <v>28</v>
      </c>
      <c r="AA143" s="91" t="s">
        <v>28</v>
      </c>
      <c r="AC143" s="91" t="s">
        <v>28</v>
      </c>
      <c r="AD143" s="91" t="s">
        <v>28</v>
      </c>
      <c r="AE143" s="91" t="s">
        <v>28</v>
      </c>
      <c r="AF143" s="91" t="s">
        <v>28</v>
      </c>
      <c r="AG143" s="91" t="s">
        <v>28</v>
      </c>
      <c r="AH143" s="91" t="s">
        <v>28</v>
      </c>
      <c r="AI143" s="91" t="s">
        <v>28</v>
      </c>
      <c r="AJ143" s="91" t="s">
        <v>28</v>
      </c>
      <c r="AK143" s="91" t="s">
        <v>28</v>
      </c>
      <c r="AL143" s="91" t="s">
        <v>28</v>
      </c>
      <c r="AM143" s="91" t="s">
        <v>28</v>
      </c>
      <c r="AN143" s="91" t="s">
        <v>28</v>
      </c>
      <c r="AO143" s="91" t="str">
        <f ca="1">IF(OR(SUM(OFFSET([1]Monthly!AO$7,$BE143,0):OFFSET([1]Monthly!AO$7,$BE144-1,0))=0,EOMONTH($A143,0)&gt;TODAY()),"",AVERAGE(OFFSET([1]Monthly!AO$7,$BE143,0):OFFSET([1]Monthly!AO$7,$BE144-1,0)))</f>
        <v/>
      </c>
      <c r="AP143" s="91" t="str">
        <f ca="1">IF(OR(SUM(OFFSET([1]Monthly!AP$7,$BE143,0):OFFSET([1]Monthly!AP$7,$BE144-1,0))=0,EOMONTH($A143,0)&gt;TODAY()),"",AVERAGE(OFFSET([1]Monthly!AP$7,$BE143,0):OFFSET([1]Monthly!AP$7,$BE144-1,0)))</f>
        <v/>
      </c>
      <c r="AQ143" s="91" t="str">
        <f ca="1">IF(OR(SUM(OFFSET([1]Monthly!AQ$7,$BE143,0):OFFSET([1]Monthly!AQ$7,$BE144-1,0))=0,EOMONTH($A143,0)&gt;TODAY()),"",AVERAGE(OFFSET([1]Monthly!AQ$7,$BE143,0):OFFSET([1]Monthly!AQ$7,$BE144-1,0)))</f>
        <v/>
      </c>
      <c r="AR143" s="91" t="str">
        <f ca="1">IF(OR(SUM(OFFSET([1]Monthly!AR$7,$BE143,0):OFFSET([1]Monthly!AR$7,$BE144-1,0))=0,EOMONTH($A143,0)&gt;TODAY()),"",AVERAGE(OFFSET([1]Monthly!AR$7,$BE143,0):OFFSET([1]Monthly!AR$7,$BE144-1,0)))</f>
        <v/>
      </c>
      <c r="AS143" s="91" t="str">
        <f ca="1">IF(OR(SUM(OFFSET([1]Monthly!AS$7,$BE143,0):OFFSET([1]Monthly!AS$7,$BE144-1,0))=0,EOMONTH($A143,0)&gt;TODAY()),"",AVERAGE(OFFSET([1]Monthly!AS$7,$BE143,0):OFFSET([1]Monthly!AS$7,$BE144-1,0)))</f>
        <v/>
      </c>
      <c r="AT143" s="91" t="str">
        <f ca="1">IF(OR(SUM(OFFSET([1]Monthly!AT$7,$BE143,0):OFFSET([1]Monthly!AT$7,$BE144-1,0))=0,EOMONTH($A143,0)&gt;TODAY()),"",AVERAGE(OFFSET([1]Monthly!AT$7,$BE143,0):OFFSET([1]Monthly!AT$7,$BE144-1,0)))</f>
        <v/>
      </c>
      <c r="AZ143" s="91" t="str">
        <f ca="1">IF(OFFSET([1]Monthly!$AZ$7,$BE144-1,0)="","",AVERAGE(OFFSET([1]Monthly!$AZ$7,$BE143,0):OFFSET([1]Monthly!$AZ$7,$BE144-1,0)))</f>
        <v/>
      </c>
      <c r="BA143" s="91" t="str">
        <f ca="1">IF(OFFSET([1]Monthly!$BA$7,$BE144-1,0)="","",AVERAGE(OFFSET([1]Monthly!$BA$7,$BE143,0):OFFSET([1]Monthly!$BA$7,$BE144-1,0)))</f>
        <v/>
      </c>
      <c r="BB143" s="91" t="str">
        <f ca="1">IF(OFFSET([1]Monthly!$BB$7,$BE144-1,0)="","",AVERAGE(OFFSET([1]Monthly!$BB$7,$BE143,0):OFFSET([1]Monthly!$BB$7,$BE144-1,0)))</f>
        <v/>
      </c>
      <c r="BE143" s="170">
        <f t="shared" si="2"/>
        <v>414</v>
      </c>
    </row>
    <row r="144" spans="1:57">
      <c r="A144" s="166">
        <v>45627</v>
      </c>
      <c r="B144" s="91" t="s">
        <v>28</v>
      </c>
      <c r="C144" s="91" t="s">
        <v>28</v>
      </c>
      <c r="D144" s="91" t="s">
        <v>28</v>
      </c>
      <c r="E144" s="91" t="s">
        <v>28</v>
      </c>
      <c r="F144" s="91" t="s">
        <v>28</v>
      </c>
      <c r="G144" s="91" t="s">
        <v>28</v>
      </c>
      <c r="H144" s="91" t="s">
        <v>28</v>
      </c>
      <c r="J144" s="91" t="s">
        <v>28</v>
      </c>
      <c r="K144" s="91" t="s">
        <v>28</v>
      </c>
      <c r="L144" s="91" t="s">
        <v>28</v>
      </c>
      <c r="M144" s="91" t="s">
        <v>28</v>
      </c>
      <c r="N144" s="91" t="s">
        <v>28</v>
      </c>
      <c r="O144" s="91" t="s">
        <v>28</v>
      </c>
      <c r="P144" s="91" t="s">
        <v>28</v>
      </c>
      <c r="Q144" s="91" t="s">
        <v>28</v>
      </c>
      <c r="R144" s="91" t="s">
        <v>28</v>
      </c>
      <c r="T144" s="91" t="s">
        <v>28</v>
      </c>
      <c r="U144" s="91" t="s">
        <v>28</v>
      </c>
      <c r="V144" s="91" t="s">
        <v>28</v>
      </c>
      <c r="W144" s="91" t="s">
        <v>28</v>
      </c>
      <c r="X144" s="91" t="s">
        <v>28</v>
      </c>
      <c r="Y144" s="91" t="s">
        <v>28</v>
      </c>
      <c r="Z144" s="91" t="s">
        <v>28</v>
      </c>
      <c r="AA144" s="91" t="s">
        <v>28</v>
      </c>
      <c r="AC144" s="91" t="s">
        <v>28</v>
      </c>
      <c r="AD144" s="91" t="s">
        <v>28</v>
      </c>
      <c r="AE144" s="91" t="s">
        <v>28</v>
      </c>
      <c r="AF144" s="91" t="s">
        <v>28</v>
      </c>
      <c r="AG144" s="91" t="s">
        <v>28</v>
      </c>
      <c r="AH144" s="91" t="s">
        <v>28</v>
      </c>
      <c r="AI144" s="91" t="s">
        <v>28</v>
      </c>
      <c r="AJ144" s="91" t="s">
        <v>28</v>
      </c>
      <c r="AK144" s="91" t="s">
        <v>28</v>
      </c>
      <c r="AL144" s="91" t="s">
        <v>28</v>
      </c>
      <c r="AM144" s="91" t="s">
        <v>28</v>
      </c>
      <c r="AN144" s="91" t="s">
        <v>28</v>
      </c>
      <c r="AO144" s="91" t="str">
        <f ca="1">IF(OR(SUM(OFFSET([1]Monthly!AO$7,$BE144,0):OFFSET([1]Monthly!AO$7,$BE145-1,0))=0,EOMONTH($A144,0)&gt;TODAY()),"",AVERAGE(OFFSET([1]Monthly!AO$7,$BE144,0):OFFSET([1]Monthly!AO$7,$BE145-1,0)))</f>
        <v/>
      </c>
      <c r="AP144" s="91" t="str">
        <f ca="1">IF(OR(SUM(OFFSET([1]Monthly!AP$7,$BE144,0):OFFSET([1]Monthly!AP$7,$BE145-1,0))=0,EOMONTH($A144,0)&gt;TODAY()),"",AVERAGE(OFFSET([1]Monthly!AP$7,$BE144,0):OFFSET([1]Monthly!AP$7,$BE145-1,0)))</f>
        <v/>
      </c>
      <c r="AQ144" s="91" t="str">
        <f ca="1">IF(OR(SUM(OFFSET([1]Monthly!AQ$7,$BE144,0):OFFSET([1]Monthly!AQ$7,$BE145-1,0))=0,EOMONTH($A144,0)&gt;TODAY()),"",AVERAGE(OFFSET([1]Monthly!AQ$7,$BE144,0):OFFSET([1]Monthly!AQ$7,$BE145-1,0)))</f>
        <v/>
      </c>
      <c r="AR144" s="91" t="str">
        <f ca="1">IF(OR(SUM(OFFSET([1]Monthly!AR$7,$BE144,0):OFFSET([1]Monthly!AR$7,$BE145-1,0))=0,EOMONTH($A144,0)&gt;TODAY()),"",AVERAGE(OFFSET([1]Monthly!AR$7,$BE144,0):OFFSET([1]Monthly!AR$7,$BE145-1,0)))</f>
        <v/>
      </c>
      <c r="AS144" s="91" t="str">
        <f ca="1">IF(OR(SUM(OFFSET([1]Monthly!AS$7,$BE144,0):OFFSET([1]Monthly!AS$7,$BE145-1,0))=0,EOMONTH($A144,0)&gt;TODAY()),"",AVERAGE(OFFSET([1]Monthly!AS$7,$BE144,0):OFFSET([1]Monthly!AS$7,$BE145-1,0)))</f>
        <v/>
      </c>
      <c r="AT144" s="91" t="str">
        <f ca="1">IF(OR(SUM(OFFSET([1]Monthly!AT$7,$BE144,0):OFFSET([1]Monthly!AT$7,$BE145-1,0))=0,EOMONTH($A144,0)&gt;TODAY()),"",AVERAGE(OFFSET([1]Monthly!AT$7,$BE144,0):OFFSET([1]Monthly!AT$7,$BE145-1,0)))</f>
        <v/>
      </c>
      <c r="AZ144" s="91" t="str">
        <f ca="1">IF(OFFSET([1]Monthly!$AZ$7,$BE145-1,0)="","",AVERAGE(OFFSET([1]Monthly!$AZ$7,$BE144,0):OFFSET([1]Monthly!$AZ$7,$BE145-1,0)))</f>
        <v/>
      </c>
      <c r="BA144" s="91" t="str">
        <f ca="1">IF(OFFSET([1]Monthly!$BA$7,$BE145-1,0)="","",AVERAGE(OFFSET([1]Monthly!$BA$7,$BE144,0):OFFSET([1]Monthly!$BA$7,$BE145-1,0)))</f>
        <v/>
      </c>
      <c r="BB144" s="91" t="str">
        <f ca="1">IF(OFFSET([1]Monthly!$BB$7,$BE145-1,0)="","",AVERAGE(OFFSET([1]Monthly!$BB$7,$BE144,0):OFFSET([1]Monthly!$BB$7,$BE145-1,0)))</f>
        <v/>
      </c>
      <c r="BE144" s="170">
        <f t="shared" si="2"/>
        <v>417</v>
      </c>
    </row>
    <row r="145" spans="1:57">
      <c r="A145" s="166">
        <v>45717</v>
      </c>
      <c r="B145" s="91" t="s">
        <v>28</v>
      </c>
      <c r="C145" s="91" t="s">
        <v>28</v>
      </c>
      <c r="D145" s="91" t="s">
        <v>28</v>
      </c>
      <c r="E145" s="91" t="s">
        <v>28</v>
      </c>
      <c r="F145" s="91" t="s">
        <v>28</v>
      </c>
      <c r="G145" s="91" t="s">
        <v>28</v>
      </c>
      <c r="H145" s="91" t="s">
        <v>28</v>
      </c>
      <c r="J145" s="91" t="s">
        <v>28</v>
      </c>
      <c r="K145" s="91" t="s">
        <v>28</v>
      </c>
      <c r="L145" s="91" t="s">
        <v>28</v>
      </c>
      <c r="M145" s="91" t="s">
        <v>28</v>
      </c>
      <c r="N145" s="91" t="s">
        <v>28</v>
      </c>
      <c r="O145" s="91" t="s">
        <v>28</v>
      </c>
      <c r="P145" s="91" t="s">
        <v>28</v>
      </c>
      <c r="Q145" s="91" t="s">
        <v>28</v>
      </c>
      <c r="R145" s="91" t="s">
        <v>28</v>
      </c>
      <c r="T145" s="91" t="s">
        <v>28</v>
      </c>
      <c r="U145" s="91" t="s">
        <v>28</v>
      </c>
      <c r="V145" s="91" t="s">
        <v>28</v>
      </c>
      <c r="W145" s="91" t="s">
        <v>28</v>
      </c>
      <c r="X145" s="91" t="s">
        <v>28</v>
      </c>
      <c r="Y145" s="91" t="s">
        <v>28</v>
      </c>
      <c r="Z145" s="91" t="s">
        <v>28</v>
      </c>
      <c r="AA145" s="91" t="s">
        <v>28</v>
      </c>
      <c r="AC145" s="91" t="s">
        <v>28</v>
      </c>
      <c r="AD145" s="91" t="s">
        <v>28</v>
      </c>
      <c r="AE145" s="91" t="s">
        <v>28</v>
      </c>
      <c r="AF145" s="91" t="s">
        <v>28</v>
      </c>
      <c r="AG145" s="91" t="s">
        <v>28</v>
      </c>
      <c r="AH145" s="91" t="s">
        <v>28</v>
      </c>
      <c r="AI145" s="91" t="s">
        <v>28</v>
      </c>
      <c r="AJ145" s="91" t="s">
        <v>28</v>
      </c>
      <c r="AK145" s="91" t="s">
        <v>28</v>
      </c>
      <c r="AL145" s="91" t="s">
        <v>28</v>
      </c>
      <c r="AM145" s="91" t="s">
        <v>28</v>
      </c>
      <c r="AN145" s="91" t="s">
        <v>28</v>
      </c>
      <c r="AO145" s="91" t="str">
        <f ca="1">IF(OR(SUM(OFFSET([1]Monthly!AO$7,$BE145,0):OFFSET([1]Monthly!AO$7,$BE146-1,0))=0,EOMONTH($A145,0)&gt;TODAY()),"",AVERAGE(OFFSET([1]Monthly!AO$7,$BE145,0):OFFSET([1]Monthly!AO$7,$BE146-1,0)))</f>
        <v/>
      </c>
      <c r="AP145" s="91" t="str">
        <f ca="1">IF(OR(SUM(OFFSET([1]Monthly!AP$7,$BE145,0):OFFSET([1]Monthly!AP$7,$BE146-1,0))=0,EOMONTH($A145,0)&gt;TODAY()),"",AVERAGE(OFFSET([1]Monthly!AP$7,$BE145,0):OFFSET([1]Monthly!AP$7,$BE146-1,0)))</f>
        <v/>
      </c>
      <c r="AQ145" s="91" t="str">
        <f ca="1">IF(OR(SUM(OFFSET([1]Monthly!AQ$7,$BE145,0):OFFSET([1]Monthly!AQ$7,$BE146-1,0))=0,EOMONTH($A145,0)&gt;TODAY()),"",AVERAGE(OFFSET([1]Monthly!AQ$7,$BE145,0):OFFSET([1]Monthly!AQ$7,$BE146-1,0)))</f>
        <v/>
      </c>
      <c r="AR145" s="91" t="str">
        <f ca="1">IF(OR(SUM(OFFSET([1]Monthly!AR$7,$BE145,0):OFFSET([1]Monthly!AR$7,$BE146-1,0))=0,EOMONTH($A145,0)&gt;TODAY()),"",AVERAGE(OFFSET([1]Monthly!AR$7,$BE145,0):OFFSET([1]Monthly!AR$7,$BE146-1,0)))</f>
        <v/>
      </c>
      <c r="AS145" s="91" t="str">
        <f ca="1">IF(OR(SUM(OFFSET([1]Monthly!AS$7,$BE145,0):OFFSET([1]Monthly!AS$7,$BE146-1,0))=0,EOMONTH($A145,0)&gt;TODAY()),"",AVERAGE(OFFSET([1]Monthly!AS$7,$BE145,0):OFFSET([1]Monthly!AS$7,$BE146-1,0)))</f>
        <v/>
      </c>
      <c r="AT145" s="91" t="str">
        <f ca="1">IF(OR(SUM(OFFSET([1]Monthly!AT$7,$BE145,0):OFFSET([1]Monthly!AT$7,$BE146-1,0))=0,EOMONTH($A145,0)&gt;TODAY()),"",AVERAGE(OFFSET([1]Monthly!AT$7,$BE145,0):OFFSET([1]Monthly!AT$7,$BE146-1,0)))</f>
        <v/>
      </c>
      <c r="AZ145" s="91" t="str">
        <f ca="1">IF(OFFSET([1]Monthly!$AZ$7,$BE146-1,0)="","",AVERAGE(OFFSET([1]Monthly!$AZ$7,$BE145,0):OFFSET([1]Monthly!$AZ$7,$BE146-1,0)))</f>
        <v/>
      </c>
      <c r="BA145" s="91" t="str">
        <f ca="1">IF(OFFSET([1]Monthly!$BA$7,$BE146-1,0)="","",AVERAGE(OFFSET([1]Monthly!$BA$7,$BE145,0):OFFSET([1]Monthly!$BA$7,$BE146-1,0)))</f>
        <v/>
      </c>
      <c r="BB145" s="91" t="str">
        <f ca="1">IF(OFFSET([1]Monthly!$BB$7,$BE146-1,0)="","",AVERAGE(OFFSET([1]Monthly!$BB$7,$BE145,0):OFFSET([1]Monthly!$BB$7,$BE146-1,0)))</f>
        <v/>
      </c>
      <c r="BE145" s="170">
        <f t="shared" si="2"/>
        <v>420</v>
      </c>
    </row>
    <row r="146" spans="1:57">
      <c r="A146" s="166">
        <v>45809</v>
      </c>
      <c r="B146" s="91" t="s">
        <v>28</v>
      </c>
      <c r="C146" s="91" t="s">
        <v>28</v>
      </c>
      <c r="D146" s="91" t="s">
        <v>28</v>
      </c>
      <c r="E146" s="91" t="s">
        <v>28</v>
      </c>
      <c r="F146" s="91" t="s">
        <v>28</v>
      </c>
      <c r="G146" s="91" t="s">
        <v>28</v>
      </c>
      <c r="H146" s="91" t="s">
        <v>28</v>
      </c>
      <c r="J146" s="91" t="s">
        <v>28</v>
      </c>
      <c r="K146" s="91" t="s">
        <v>28</v>
      </c>
      <c r="L146" s="91" t="s">
        <v>28</v>
      </c>
      <c r="M146" s="91" t="s">
        <v>28</v>
      </c>
      <c r="N146" s="91" t="s">
        <v>28</v>
      </c>
      <c r="O146" s="91" t="s">
        <v>28</v>
      </c>
      <c r="P146" s="91" t="s">
        <v>28</v>
      </c>
      <c r="Q146" s="91" t="s">
        <v>28</v>
      </c>
      <c r="R146" s="91" t="s">
        <v>28</v>
      </c>
      <c r="T146" s="91" t="s">
        <v>28</v>
      </c>
      <c r="U146" s="91" t="s">
        <v>28</v>
      </c>
      <c r="V146" s="91" t="s">
        <v>28</v>
      </c>
      <c r="W146" s="91" t="s">
        <v>28</v>
      </c>
      <c r="X146" s="91" t="s">
        <v>28</v>
      </c>
      <c r="Y146" s="91" t="s">
        <v>28</v>
      </c>
      <c r="Z146" s="91" t="s">
        <v>28</v>
      </c>
      <c r="AA146" s="91" t="s">
        <v>28</v>
      </c>
      <c r="AC146" s="91" t="s">
        <v>28</v>
      </c>
      <c r="AD146" s="91" t="s">
        <v>28</v>
      </c>
      <c r="AE146" s="91" t="s">
        <v>28</v>
      </c>
      <c r="AF146" s="91" t="s">
        <v>28</v>
      </c>
      <c r="AG146" s="91" t="s">
        <v>28</v>
      </c>
      <c r="AH146" s="91" t="s">
        <v>28</v>
      </c>
      <c r="AI146" s="91" t="s">
        <v>28</v>
      </c>
      <c r="AJ146" s="91" t="s">
        <v>28</v>
      </c>
      <c r="AK146" s="91" t="s">
        <v>28</v>
      </c>
      <c r="AL146" s="91" t="s">
        <v>28</v>
      </c>
      <c r="AM146" s="91" t="s">
        <v>28</v>
      </c>
      <c r="AN146" s="91" t="s">
        <v>28</v>
      </c>
      <c r="AO146" s="91" t="str">
        <f ca="1">IF(OR(SUM(OFFSET([1]Monthly!AO$7,$BE146,0):OFFSET([1]Monthly!AO$7,$BE147-1,0))=0,EOMONTH($A146,0)&gt;TODAY()),"",AVERAGE(OFFSET([1]Monthly!AO$7,$BE146,0):OFFSET([1]Monthly!AO$7,$BE147-1,0)))</f>
        <v/>
      </c>
      <c r="AP146" s="91" t="str">
        <f ca="1">IF(OR(SUM(OFFSET([1]Monthly!AP$7,$BE146,0):OFFSET([1]Monthly!AP$7,$BE147-1,0))=0,EOMONTH($A146,0)&gt;TODAY()),"",AVERAGE(OFFSET([1]Monthly!AP$7,$BE146,0):OFFSET([1]Monthly!AP$7,$BE147-1,0)))</f>
        <v/>
      </c>
      <c r="AQ146" s="91" t="str">
        <f ca="1">IF(OR(SUM(OFFSET([1]Monthly!AQ$7,$BE146,0):OFFSET([1]Monthly!AQ$7,$BE147-1,0))=0,EOMONTH($A146,0)&gt;TODAY()),"",AVERAGE(OFFSET([1]Monthly!AQ$7,$BE146,0):OFFSET([1]Monthly!AQ$7,$BE147-1,0)))</f>
        <v/>
      </c>
      <c r="AR146" s="91" t="str">
        <f ca="1">IF(OR(SUM(OFFSET([1]Monthly!AR$7,$BE146,0):OFFSET([1]Monthly!AR$7,$BE147-1,0))=0,EOMONTH($A146,0)&gt;TODAY()),"",AVERAGE(OFFSET([1]Monthly!AR$7,$BE146,0):OFFSET([1]Monthly!AR$7,$BE147-1,0)))</f>
        <v/>
      </c>
      <c r="AS146" s="91" t="str">
        <f ca="1">IF(OR(SUM(OFFSET([1]Monthly!AS$7,$BE146,0):OFFSET([1]Monthly!AS$7,$BE147-1,0))=0,EOMONTH($A146,0)&gt;TODAY()),"",AVERAGE(OFFSET([1]Monthly!AS$7,$BE146,0):OFFSET([1]Monthly!AS$7,$BE147-1,0)))</f>
        <v/>
      </c>
      <c r="AT146" s="91" t="str">
        <f ca="1">IF(OR(SUM(OFFSET([1]Monthly!AT$7,$BE146,0):OFFSET([1]Monthly!AT$7,$BE147-1,0))=0,EOMONTH($A146,0)&gt;TODAY()),"",AVERAGE(OFFSET([1]Monthly!AT$7,$BE146,0):OFFSET([1]Monthly!AT$7,$BE147-1,0)))</f>
        <v/>
      </c>
      <c r="AZ146" s="91" t="str">
        <f ca="1">IF(OFFSET([1]Monthly!$AZ$7,$BE147-1,0)="","",AVERAGE(OFFSET([1]Monthly!$AZ$7,$BE146,0):OFFSET([1]Monthly!$AZ$7,$BE147-1,0)))</f>
        <v/>
      </c>
      <c r="BA146" s="91" t="str">
        <f ca="1">IF(OFFSET([1]Monthly!$BA$7,$BE147-1,0)="","",AVERAGE(OFFSET([1]Monthly!$BA$7,$BE146,0):OFFSET([1]Monthly!$BA$7,$BE147-1,0)))</f>
        <v/>
      </c>
      <c r="BB146" s="91" t="str">
        <f ca="1">IF(OFFSET([1]Monthly!$BB$7,$BE147-1,0)="","",AVERAGE(OFFSET([1]Monthly!$BB$7,$BE146,0):OFFSET([1]Monthly!$BB$7,$BE147-1,0)))</f>
        <v/>
      </c>
      <c r="BE146" s="170">
        <f t="shared" si="2"/>
        <v>423</v>
      </c>
    </row>
    <row r="147" spans="1:57">
      <c r="A147" s="166">
        <v>45901</v>
      </c>
      <c r="B147" s="91" t="s">
        <v>28</v>
      </c>
      <c r="C147" s="91" t="s">
        <v>28</v>
      </c>
      <c r="D147" s="91" t="s">
        <v>28</v>
      </c>
      <c r="E147" s="91" t="s">
        <v>28</v>
      </c>
      <c r="F147" s="91" t="s">
        <v>28</v>
      </c>
      <c r="G147" s="91" t="s">
        <v>28</v>
      </c>
      <c r="H147" s="91" t="s">
        <v>28</v>
      </c>
      <c r="J147" s="91" t="s">
        <v>28</v>
      </c>
      <c r="K147" s="91" t="s">
        <v>28</v>
      </c>
      <c r="L147" s="91" t="s">
        <v>28</v>
      </c>
      <c r="M147" s="91" t="s">
        <v>28</v>
      </c>
      <c r="N147" s="91" t="s">
        <v>28</v>
      </c>
      <c r="O147" s="91" t="s">
        <v>28</v>
      </c>
      <c r="P147" s="91" t="s">
        <v>28</v>
      </c>
      <c r="Q147" s="91" t="s">
        <v>28</v>
      </c>
      <c r="R147" s="91" t="s">
        <v>28</v>
      </c>
      <c r="T147" s="91" t="s">
        <v>28</v>
      </c>
      <c r="U147" s="91" t="s">
        <v>28</v>
      </c>
      <c r="V147" s="91" t="s">
        <v>28</v>
      </c>
      <c r="W147" s="91" t="s">
        <v>28</v>
      </c>
      <c r="X147" s="91" t="s">
        <v>28</v>
      </c>
      <c r="Y147" s="91" t="s">
        <v>28</v>
      </c>
      <c r="Z147" s="91" t="s">
        <v>28</v>
      </c>
      <c r="AA147" s="91" t="s">
        <v>28</v>
      </c>
      <c r="AC147" s="91" t="s">
        <v>28</v>
      </c>
      <c r="AD147" s="91" t="s">
        <v>28</v>
      </c>
      <c r="AE147" s="91" t="s">
        <v>28</v>
      </c>
      <c r="AF147" s="91" t="s">
        <v>28</v>
      </c>
      <c r="AG147" s="91" t="s">
        <v>28</v>
      </c>
      <c r="AH147" s="91" t="s">
        <v>28</v>
      </c>
      <c r="AI147" s="91" t="s">
        <v>28</v>
      </c>
      <c r="AJ147" s="91" t="s">
        <v>28</v>
      </c>
      <c r="AK147" s="91" t="s">
        <v>28</v>
      </c>
      <c r="AL147" s="91" t="s">
        <v>28</v>
      </c>
      <c r="AM147" s="91" t="s">
        <v>28</v>
      </c>
      <c r="AN147" s="91" t="s">
        <v>28</v>
      </c>
      <c r="AO147" s="91" t="str">
        <f ca="1">IF(OR(SUM(OFFSET([1]Monthly!AO$7,$BE147,0):OFFSET([1]Monthly!AO$7,$BE148-1,0))=0,EOMONTH($A147,0)&gt;TODAY()),"",AVERAGE(OFFSET([1]Monthly!AO$7,$BE147,0):OFFSET([1]Monthly!AO$7,$BE148-1,0)))</f>
        <v/>
      </c>
      <c r="AP147" s="91" t="str">
        <f ca="1">IF(OR(SUM(OFFSET([1]Monthly!AP$7,$BE147,0):OFFSET([1]Monthly!AP$7,$BE148-1,0))=0,EOMONTH($A147,0)&gt;TODAY()),"",AVERAGE(OFFSET([1]Monthly!AP$7,$BE147,0):OFFSET([1]Monthly!AP$7,$BE148-1,0)))</f>
        <v/>
      </c>
      <c r="AQ147" s="91" t="str">
        <f ca="1">IF(OR(SUM(OFFSET([1]Monthly!AQ$7,$BE147,0):OFFSET([1]Monthly!AQ$7,$BE148-1,0))=0,EOMONTH($A147,0)&gt;TODAY()),"",AVERAGE(OFFSET([1]Monthly!AQ$7,$BE147,0):OFFSET([1]Monthly!AQ$7,$BE148-1,0)))</f>
        <v/>
      </c>
      <c r="AR147" s="91" t="str">
        <f ca="1">IF(OR(SUM(OFFSET([1]Monthly!AR$7,$BE147,0):OFFSET([1]Monthly!AR$7,$BE148-1,0))=0,EOMONTH($A147,0)&gt;TODAY()),"",AVERAGE(OFFSET([1]Monthly!AR$7,$BE147,0):OFFSET([1]Monthly!AR$7,$BE148-1,0)))</f>
        <v/>
      </c>
      <c r="AS147" s="91" t="str">
        <f ca="1">IF(OR(SUM(OFFSET([1]Monthly!AS$7,$BE147,0):OFFSET([1]Monthly!AS$7,$BE148-1,0))=0,EOMONTH($A147,0)&gt;TODAY()),"",AVERAGE(OFFSET([1]Monthly!AS$7,$BE147,0):OFFSET([1]Monthly!AS$7,$BE148-1,0)))</f>
        <v/>
      </c>
      <c r="AT147" s="91" t="str">
        <f ca="1">IF(OR(SUM(OFFSET([1]Monthly!AT$7,$BE147,0):OFFSET([1]Monthly!AT$7,$BE148-1,0))=0,EOMONTH($A147,0)&gt;TODAY()),"",AVERAGE(OFFSET([1]Monthly!AT$7,$BE147,0):OFFSET([1]Monthly!AT$7,$BE148-1,0)))</f>
        <v/>
      </c>
      <c r="AZ147" s="91" t="str">
        <f ca="1">IF(OFFSET([1]Monthly!$AZ$7,$BE148-1,0)="","",AVERAGE(OFFSET([1]Monthly!$AZ$7,$BE147,0):OFFSET([1]Monthly!$AZ$7,$BE148-1,0)))</f>
        <v/>
      </c>
      <c r="BA147" s="91" t="str">
        <f ca="1">IF(OFFSET([1]Monthly!$BA$7,$BE148-1,0)="","",AVERAGE(OFFSET([1]Monthly!$BA$7,$BE147,0):OFFSET([1]Monthly!$BA$7,$BE148-1,0)))</f>
        <v/>
      </c>
      <c r="BB147" s="91" t="str">
        <f ca="1">IF(OFFSET([1]Monthly!$BB$7,$BE148-1,0)="","",AVERAGE(OFFSET([1]Monthly!$BB$7,$BE147,0):OFFSET([1]Monthly!$BB$7,$BE148-1,0)))</f>
        <v/>
      </c>
      <c r="BE147" s="170">
        <f t="shared" si="2"/>
        <v>426</v>
      </c>
    </row>
    <row r="148" spans="1:57">
      <c r="A148" s="166">
        <v>45992</v>
      </c>
      <c r="B148" s="91" t="s">
        <v>28</v>
      </c>
      <c r="C148" s="91" t="s">
        <v>28</v>
      </c>
      <c r="D148" s="91" t="s">
        <v>28</v>
      </c>
      <c r="E148" s="91" t="s">
        <v>28</v>
      </c>
      <c r="F148" s="91" t="s">
        <v>28</v>
      </c>
      <c r="G148" s="91" t="s">
        <v>28</v>
      </c>
      <c r="H148" s="91" t="s">
        <v>28</v>
      </c>
      <c r="J148" s="91" t="s">
        <v>28</v>
      </c>
      <c r="K148" s="91" t="s">
        <v>28</v>
      </c>
      <c r="L148" s="91" t="s">
        <v>28</v>
      </c>
      <c r="M148" s="91" t="s">
        <v>28</v>
      </c>
      <c r="N148" s="91" t="s">
        <v>28</v>
      </c>
      <c r="O148" s="91" t="s">
        <v>28</v>
      </c>
      <c r="P148" s="91" t="s">
        <v>28</v>
      </c>
      <c r="Q148" s="91" t="s">
        <v>28</v>
      </c>
      <c r="R148" s="91" t="s">
        <v>28</v>
      </c>
      <c r="T148" s="91" t="s">
        <v>28</v>
      </c>
      <c r="U148" s="91" t="s">
        <v>28</v>
      </c>
      <c r="V148" s="91" t="s">
        <v>28</v>
      </c>
      <c r="W148" s="91" t="s">
        <v>28</v>
      </c>
      <c r="X148" s="91" t="s">
        <v>28</v>
      </c>
      <c r="Y148" s="91" t="s">
        <v>28</v>
      </c>
      <c r="Z148" s="91" t="s">
        <v>28</v>
      </c>
      <c r="AA148" s="91" t="s">
        <v>28</v>
      </c>
      <c r="AC148" s="91" t="s">
        <v>28</v>
      </c>
      <c r="AD148" s="91" t="s">
        <v>28</v>
      </c>
      <c r="AE148" s="91" t="s">
        <v>28</v>
      </c>
      <c r="AF148" s="91" t="s">
        <v>28</v>
      </c>
      <c r="AG148" s="91" t="s">
        <v>28</v>
      </c>
      <c r="AH148" s="91" t="s">
        <v>28</v>
      </c>
      <c r="AI148" s="91" t="s">
        <v>28</v>
      </c>
      <c r="AJ148" s="91" t="s">
        <v>28</v>
      </c>
      <c r="AK148" s="91" t="s">
        <v>28</v>
      </c>
      <c r="AL148" s="91" t="s">
        <v>28</v>
      </c>
      <c r="AM148" s="91" t="s">
        <v>28</v>
      </c>
      <c r="AN148" s="91" t="s">
        <v>28</v>
      </c>
      <c r="AO148" s="91" t="str">
        <f ca="1">IF(OR(SUM(OFFSET([1]Monthly!AO$7,$BE148,0):OFFSET([1]Monthly!AO$7,$BE149-1,0))=0,EOMONTH($A148,0)&gt;TODAY()),"",AVERAGE(OFFSET([1]Monthly!AO$7,$BE148,0):OFFSET([1]Monthly!AO$7,$BE149-1,0)))</f>
        <v/>
      </c>
      <c r="AP148" s="91" t="str">
        <f ca="1">IF(OR(SUM(OFFSET([1]Monthly!AP$7,$BE148,0):OFFSET([1]Monthly!AP$7,$BE149-1,0))=0,EOMONTH($A148,0)&gt;TODAY()),"",AVERAGE(OFFSET([1]Monthly!AP$7,$BE148,0):OFFSET([1]Monthly!AP$7,$BE149-1,0)))</f>
        <v/>
      </c>
      <c r="AQ148" s="91" t="str">
        <f ca="1">IF(OR(SUM(OFFSET([1]Monthly!AQ$7,$BE148,0):OFFSET([1]Monthly!AQ$7,$BE149-1,0))=0,EOMONTH($A148,0)&gt;TODAY()),"",AVERAGE(OFFSET([1]Monthly!AQ$7,$BE148,0):OFFSET([1]Monthly!AQ$7,$BE149-1,0)))</f>
        <v/>
      </c>
      <c r="AR148" s="91" t="str">
        <f ca="1">IF(OR(SUM(OFFSET([1]Monthly!AR$7,$BE148,0):OFFSET([1]Monthly!AR$7,$BE149-1,0))=0,EOMONTH($A148,0)&gt;TODAY()),"",AVERAGE(OFFSET([1]Monthly!AR$7,$BE148,0):OFFSET([1]Monthly!AR$7,$BE149-1,0)))</f>
        <v/>
      </c>
      <c r="AS148" s="91" t="str">
        <f ca="1">IF(OR(SUM(OFFSET([1]Monthly!AS$7,$BE148,0):OFFSET([1]Monthly!AS$7,$BE149-1,0))=0,EOMONTH($A148,0)&gt;TODAY()),"",AVERAGE(OFFSET([1]Monthly!AS$7,$BE148,0):OFFSET([1]Monthly!AS$7,$BE149-1,0)))</f>
        <v/>
      </c>
      <c r="AT148" s="91" t="str">
        <f ca="1">IF(OR(SUM(OFFSET([1]Monthly!AT$7,$BE148,0):OFFSET([1]Monthly!AT$7,$BE149-1,0))=0,EOMONTH($A148,0)&gt;TODAY()),"",AVERAGE(OFFSET([1]Monthly!AT$7,$BE148,0):OFFSET([1]Monthly!AT$7,$BE149-1,0)))</f>
        <v/>
      </c>
      <c r="AZ148" s="91" t="str">
        <f ca="1">IF(OFFSET([1]Monthly!$AZ$7,$BE149-1,0)="","",AVERAGE(OFFSET([1]Monthly!$AZ$7,$BE148,0):OFFSET([1]Monthly!$AZ$7,$BE149-1,0)))</f>
        <v/>
      </c>
      <c r="BA148" s="91" t="str">
        <f ca="1">IF(OFFSET([1]Monthly!$BA$7,$BE149-1,0)="","",AVERAGE(OFFSET([1]Monthly!$BA$7,$BE148,0):OFFSET([1]Monthly!$BA$7,$BE149-1,0)))</f>
        <v/>
      </c>
      <c r="BB148" s="91" t="str">
        <f ca="1">IF(OFFSET([1]Monthly!$BB$7,$BE149-1,0)="","",AVERAGE(OFFSET([1]Monthly!$BB$7,$BE148,0):OFFSET([1]Monthly!$BB$7,$BE149-1,0)))</f>
        <v/>
      </c>
      <c r="BE148" s="170">
        <f t="shared" si="2"/>
        <v>429</v>
      </c>
    </row>
    <row r="149" spans="1:57">
      <c r="A149" s="166">
        <v>46082</v>
      </c>
      <c r="B149" s="91" t="s">
        <v>28</v>
      </c>
      <c r="C149" s="91" t="s">
        <v>28</v>
      </c>
      <c r="D149" s="91" t="s">
        <v>28</v>
      </c>
      <c r="E149" s="91" t="s">
        <v>28</v>
      </c>
      <c r="F149" s="91" t="s">
        <v>28</v>
      </c>
      <c r="G149" s="91" t="s">
        <v>28</v>
      </c>
      <c r="H149" s="91" t="s">
        <v>28</v>
      </c>
      <c r="J149" s="91" t="s">
        <v>28</v>
      </c>
      <c r="K149" s="91" t="s">
        <v>28</v>
      </c>
      <c r="L149" s="91" t="s">
        <v>28</v>
      </c>
      <c r="M149" s="91" t="s">
        <v>28</v>
      </c>
      <c r="N149" s="91" t="s">
        <v>28</v>
      </c>
      <c r="O149" s="91" t="s">
        <v>28</v>
      </c>
      <c r="P149" s="91" t="s">
        <v>28</v>
      </c>
      <c r="Q149" s="91" t="s">
        <v>28</v>
      </c>
      <c r="R149" s="91" t="s">
        <v>28</v>
      </c>
      <c r="T149" s="91" t="s">
        <v>28</v>
      </c>
      <c r="U149" s="91" t="s">
        <v>28</v>
      </c>
      <c r="V149" s="91" t="s">
        <v>28</v>
      </c>
      <c r="W149" s="91" t="s">
        <v>28</v>
      </c>
      <c r="X149" s="91" t="s">
        <v>28</v>
      </c>
      <c r="Y149" s="91" t="s">
        <v>28</v>
      </c>
      <c r="Z149" s="91" t="s">
        <v>28</v>
      </c>
      <c r="AA149" s="91" t="s">
        <v>28</v>
      </c>
      <c r="AC149" s="91" t="s">
        <v>28</v>
      </c>
      <c r="AD149" s="91" t="s">
        <v>28</v>
      </c>
      <c r="AE149" s="91" t="s">
        <v>28</v>
      </c>
      <c r="AF149" s="91" t="s">
        <v>28</v>
      </c>
      <c r="AG149" s="91" t="s">
        <v>28</v>
      </c>
      <c r="AH149" s="91" t="s">
        <v>28</v>
      </c>
      <c r="AI149" s="91" t="s">
        <v>28</v>
      </c>
      <c r="AJ149" s="91" t="s">
        <v>28</v>
      </c>
      <c r="AK149" s="91" t="s">
        <v>28</v>
      </c>
      <c r="AL149" s="91" t="s">
        <v>28</v>
      </c>
      <c r="AM149" s="91" t="s">
        <v>28</v>
      </c>
      <c r="AN149" s="91" t="s">
        <v>28</v>
      </c>
      <c r="AO149" s="91" t="str">
        <f ca="1">IF(OR(SUM(OFFSET([1]Monthly!AO$7,$BE149,0):OFFSET([1]Monthly!AO$7,$BE150-1,0))=0,EOMONTH($A149,0)&gt;TODAY()),"",AVERAGE(OFFSET([1]Monthly!AO$7,$BE149,0):OFFSET([1]Monthly!AO$7,$BE150-1,0)))</f>
        <v/>
      </c>
      <c r="AP149" s="91" t="str">
        <f ca="1">IF(OR(SUM(OFFSET([1]Monthly!AP$7,$BE149,0):OFFSET([1]Monthly!AP$7,$BE150-1,0))=0,EOMONTH($A149,0)&gt;TODAY()),"",AVERAGE(OFFSET([1]Monthly!AP$7,$BE149,0):OFFSET([1]Monthly!AP$7,$BE150-1,0)))</f>
        <v/>
      </c>
      <c r="AQ149" s="91" t="str">
        <f ca="1">IF(OR(SUM(OFFSET([1]Monthly!AQ$7,$BE149,0):OFFSET([1]Monthly!AQ$7,$BE150-1,0))=0,EOMONTH($A149,0)&gt;TODAY()),"",AVERAGE(OFFSET([1]Monthly!AQ$7,$BE149,0):OFFSET([1]Monthly!AQ$7,$BE150-1,0)))</f>
        <v/>
      </c>
      <c r="AR149" s="91" t="str">
        <f ca="1">IF(OR(SUM(OFFSET([1]Monthly!AR$7,$BE149,0):OFFSET([1]Monthly!AR$7,$BE150-1,0))=0,EOMONTH($A149,0)&gt;TODAY()),"",AVERAGE(OFFSET([1]Monthly!AR$7,$BE149,0):OFFSET([1]Monthly!AR$7,$BE150-1,0)))</f>
        <v/>
      </c>
      <c r="AS149" s="91" t="str">
        <f ca="1">IF(OR(SUM(OFFSET([1]Monthly!AS$7,$BE149,0):OFFSET([1]Monthly!AS$7,$BE150-1,0))=0,EOMONTH($A149,0)&gt;TODAY()),"",AVERAGE(OFFSET([1]Monthly!AS$7,$BE149,0):OFFSET([1]Monthly!AS$7,$BE150-1,0)))</f>
        <v/>
      </c>
      <c r="AT149" s="91" t="str">
        <f ca="1">IF(OR(SUM(OFFSET([1]Monthly!AT$7,$BE149,0):OFFSET([1]Monthly!AT$7,$BE150-1,0))=0,EOMONTH($A149,0)&gt;TODAY()),"",AVERAGE(OFFSET([1]Monthly!AT$7,$BE149,0):OFFSET([1]Monthly!AT$7,$BE150-1,0)))</f>
        <v/>
      </c>
      <c r="AZ149" s="91" t="str">
        <f ca="1">IF(OFFSET([1]Monthly!$AZ$7,$BE150-1,0)="","",AVERAGE(OFFSET([1]Monthly!$AZ$7,$BE149,0):OFFSET([1]Monthly!$AZ$7,$BE150-1,0)))</f>
        <v/>
      </c>
      <c r="BA149" s="91" t="str">
        <f ca="1">IF(OFFSET([1]Monthly!$BA$7,$BE150-1,0)="","",AVERAGE(OFFSET([1]Monthly!$BA$7,$BE149,0):OFFSET([1]Monthly!$BA$7,$BE150-1,0)))</f>
        <v/>
      </c>
      <c r="BB149" s="91" t="str">
        <f ca="1">IF(OFFSET([1]Monthly!$BB$7,$BE150-1,0)="","",AVERAGE(OFFSET([1]Monthly!$BB$7,$BE149,0):OFFSET([1]Monthly!$BB$7,$BE150-1,0)))</f>
        <v/>
      </c>
      <c r="BE149" s="170">
        <f t="shared" si="2"/>
        <v>432</v>
      </c>
    </row>
    <row r="150" spans="1:57">
      <c r="A150" s="166">
        <v>46174</v>
      </c>
      <c r="B150" s="91" t="s">
        <v>28</v>
      </c>
      <c r="C150" s="91" t="s">
        <v>28</v>
      </c>
      <c r="D150" s="91" t="s">
        <v>28</v>
      </c>
      <c r="E150" s="91" t="s">
        <v>28</v>
      </c>
      <c r="F150" s="91" t="s">
        <v>28</v>
      </c>
      <c r="G150" s="91" t="s">
        <v>28</v>
      </c>
      <c r="H150" s="91" t="s">
        <v>28</v>
      </c>
      <c r="J150" s="91" t="s">
        <v>28</v>
      </c>
      <c r="K150" s="91" t="s">
        <v>28</v>
      </c>
      <c r="L150" s="91" t="s">
        <v>28</v>
      </c>
      <c r="M150" s="91" t="s">
        <v>28</v>
      </c>
      <c r="N150" s="91" t="s">
        <v>28</v>
      </c>
      <c r="O150" s="91" t="s">
        <v>28</v>
      </c>
      <c r="P150" s="91" t="s">
        <v>28</v>
      </c>
      <c r="Q150" s="91" t="s">
        <v>28</v>
      </c>
      <c r="R150" s="91" t="s">
        <v>28</v>
      </c>
      <c r="T150" s="91" t="s">
        <v>28</v>
      </c>
      <c r="U150" s="91" t="s">
        <v>28</v>
      </c>
      <c r="V150" s="91" t="s">
        <v>28</v>
      </c>
      <c r="W150" s="91" t="s">
        <v>28</v>
      </c>
      <c r="X150" s="91" t="s">
        <v>28</v>
      </c>
      <c r="Y150" s="91" t="s">
        <v>28</v>
      </c>
      <c r="Z150" s="91" t="s">
        <v>28</v>
      </c>
      <c r="AA150" s="91" t="s">
        <v>28</v>
      </c>
      <c r="AC150" s="91" t="s">
        <v>28</v>
      </c>
      <c r="AD150" s="91" t="s">
        <v>28</v>
      </c>
      <c r="AE150" s="91" t="s">
        <v>28</v>
      </c>
      <c r="AF150" s="91" t="s">
        <v>28</v>
      </c>
      <c r="AG150" s="91" t="s">
        <v>28</v>
      </c>
      <c r="AH150" s="91" t="s">
        <v>28</v>
      </c>
      <c r="AI150" s="91" t="s">
        <v>28</v>
      </c>
      <c r="AJ150" s="91" t="s">
        <v>28</v>
      </c>
      <c r="AK150" s="91" t="s">
        <v>28</v>
      </c>
      <c r="AL150" s="91" t="s">
        <v>28</v>
      </c>
      <c r="AM150" s="91" t="s">
        <v>28</v>
      </c>
      <c r="AN150" s="91" t="s">
        <v>28</v>
      </c>
      <c r="AO150" s="91" t="str">
        <f ca="1">IF(OR(SUM(OFFSET([1]Monthly!AO$7,$BE150,0):OFFSET([1]Monthly!AO$7,$BE151-1,0))=0,EOMONTH($A150,0)&gt;TODAY()),"",AVERAGE(OFFSET([1]Monthly!AO$7,$BE150,0):OFFSET([1]Monthly!AO$7,$BE151-1,0)))</f>
        <v/>
      </c>
      <c r="AP150" s="91" t="str">
        <f ca="1">IF(OR(SUM(OFFSET([1]Monthly!AP$7,$BE150,0):OFFSET([1]Monthly!AP$7,$BE151-1,0))=0,EOMONTH($A150,0)&gt;TODAY()),"",AVERAGE(OFFSET([1]Monthly!AP$7,$BE150,0):OFFSET([1]Monthly!AP$7,$BE151-1,0)))</f>
        <v/>
      </c>
      <c r="AQ150" s="91" t="str">
        <f ca="1">IF(OR(SUM(OFFSET([1]Monthly!AQ$7,$BE150,0):OFFSET([1]Monthly!AQ$7,$BE151-1,0))=0,EOMONTH($A150,0)&gt;TODAY()),"",AVERAGE(OFFSET([1]Monthly!AQ$7,$BE150,0):OFFSET([1]Monthly!AQ$7,$BE151-1,0)))</f>
        <v/>
      </c>
      <c r="AR150" s="91" t="str">
        <f ca="1">IF(OR(SUM(OFFSET([1]Monthly!AR$7,$BE150,0):OFFSET([1]Monthly!AR$7,$BE151-1,0))=0,EOMONTH($A150,0)&gt;TODAY()),"",AVERAGE(OFFSET([1]Monthly!AR$7,$BE150,0):OFFSET([1]Monthly!AR$7,$BE151-1,0)))</f>
        <v/>
      </c>
      <c r="AS150" s="91" t="str">
        <f ca="1">IF(OR(SUM(OFFSET([1]Monthly!AS$7,$BE150,0):OFFSET([1]Monthly!AS$7,$BE151-1,0))=0,EOMONTH($A150,0)&gt;TODAY()),"",AVERAGE(OFFSET([1]Monthly!AS$7,$BE150,0):OFFSET([1]Monthly!AS$7,$BE151-1,0)))</f>
        <v/>
      </c>
      <c r="AT150" s="91" t="str">
        <f ca="1">IF(OR(SUM(OFFSET([1]Monthly!AT$7,$BE150,0):OFFSET([1]Monthly!AT$7,$BE151-1,0))=0,EOMONTH($A150,0)&gt;TODAY()),"",AVERAGE(OFFSET([1]Monthly!AT$7,$BE150,0):OFFSET([1]Monthly!AT$7,$BE151-1,0)))</f>
        <v/>
      </c>
      <c r="AZ150" s="91" t="str">
        <f ca="1">IF(OFFSET([1]Monthly!$AZ$7,$BE151-1,0)="","",AVERAGE(OFFSET([1]Monthly!$AZ$7,$BE150,0):OFFSET([1]Monthly!$AZ$7,$BE151-1,0)))</f>
        <v/>
      </c>
      <c r="BA150" s="91" t="str">
        <f ca="1">IF(OFFSET([1]Monthly!$BA$7,$BE151-1,0)="","",AVERAGE(OFFSET([1]Monthly!$BA$7,$BE150,0):OFFSET([1]Monthly!$BA$7,$BE151-1,0)))</f>
        <v/>
      </c>
      <c r="BB150" s="91" t="str">
        <f ca="1">IF(OFFSET([1]Monthly!$BB$7,$BE151-1,0)="","",AVERAGE(OFFSET([1]Monthly!$BB$7,$BE150,0):OFFSET([1]Monthly!$BB$7,$BE151-1,0)))</f>
        <v/>
      </c>
      <c r="BE150" s="170">
        <f t="shared" si="2"/>
        <v>435</v>
      </c>
    </row>
    <row r="151" spans="1:57">
      <c r="A151" s="166">
        <v>46266</v>
      </c>
      <c r="B151" s="91" t="s">
        <v>28</v>
      </c>
      <c r="C151" s="91" t="s">
        <v>28</v>
      </c>
      <c r="D151" s="91" t="s">
        <v>28</v>
      </c>
      <c r="E151" s="91" t="s">
        <v>28</v>
      </c>
      <c r="F151" s="91" t="s">
        <v>28</v>
      </c>
      <c r="G151" s="91" t="s">
        <v>28</v>
      </c>
      <c r="H151" s="91" t="s">
        <v>28</v>
      </c>
      <c r="J151" s="91" t="s">
        <v>28</v>
      </c>
      <c r="K151" s="91" t="s">
        <v>28</v>
      </c>
      <c r="L151" s="91" t="s">
        <v>28</v>
      </c>
      <c r="M151" s="91" t="s">
        <v>28</v>
      </c>
      <c r="N151" s="91" t="s">
        <v>28</v>
      </c>
      <c r="O151" s="91" t="s">
        <v>28</v>
      </c>
      <c r="P151" s="91" t="s">
        <v>28</v>
      </c>
      <c r="Q151" s="91" t="s">
        <v>28</v>
      </c>
      <c r="R151" s="91" t="s">
        <v>28</v>
      </c>
      <c r="T151" s="91" t="s">
        <v>28</v>
      </c>
      <c r="U151" s="91" t="s">
        <v>28</v>
      </c>
      <c r="V151" s="91" t="s">
        <v>28</v>
      </c>
      <c r="W151" s="91" t="s">
        <v>28</v>
      </c>
      <c r="X151" s="91" t="s">
        <v>28</v>
      </c>
      <c r="Y151" s="91" t="s">
        <v>28</v>
      </c>
      <c r="Z151" s="91" t="s">
        <v>28</v>
      </c>
      <c r="AA151" s="91" t="s">
        <v>28</v>
      </c>
      <c r="AC151" s="91" t="s">
        <v>28</v>
      </c>
      <c r="AD151" s="91" t="s">
        <v>28</v>
      </c>
      <c r="AE151" s="91" t="s">
        <v>28</v>
      </c>
      <c r="AF151" s="91" t="s">
        <v>28</v>
      </c>
      <c r="AG151" s="91" t="s">
        <v>28</v>
      </c>
      <c r="AH151" s="91" t="s">
        <v>28</v>
      </c>
      <c r="AI151" s="91" t="s">
        <v>28</v>
      </c>
      <c r="AJ151" s="91" t="s">
        <v>28</v>
      </c>
      <c r="AK151" s="91" t="s">
        <v>28</v>
      </c>
      <c r="AL151" s="91" t="s">
        <v>28</v>
      </c>
      <c r="AM151" s="91" t="s">
        <v>28</v>
      </c>
      <c r="AN151" s="91" t="s">
        <v>28</v>
      </c>
      <c r="AO151" s="91" t="str">
        <f ca="1">IF(OR(SUM(OFFSET([1]Monthly!AO$7,$BE151,0):OFFSET([1]Monthly!AO$7,$BE152-1,0))=0,EOMONTH($A151,0)&gt;TODAY()),"",AVERAGE(OFFSET([1]Monthly!AO$7,$BE151,0):OFFSET([1]Monthly!AO$7,$BE152-1,0)))</f>
        <v/>
      </c>
      <c r="AP151" s="91" t="str">
        <f ca="1">IF(OR(SUM(OFFSET([1]Monthly!AP$7,$BE151,0):OFFSET([1]Monthly!AP$7,$BE152-1,0))=0,EOMONTH($A151,0)&gt;TODAY()),"",AVERAGE(OFFSET([1]Monthly!AP$7,$BE151,0):OFFSET([1]Monthly!AP$7,$BE152-1,0)))</f>
        <v/>
      </c>
      <c r="AQ151" s="91" t="str">
        <f ca="1">IF(OR(SUM(OFFSET([1]Monthly!AQ$7,$BE151,0):OFFSET([1]Monthly!AQ$7,$BE152-1,0))=0,EOMONTH($A151,0)&gt;TODAY()),"",AVERAGE(OFFSET([1]Monthly!AQ$7,$BE151,0):OFFSET([1]Monthly!AQ$7,$BE152-1,0)))</f>
        <v/>
      </c>
      <c r="AR151" s="91" t="str">
        <f ca="1">IF(OR(SUM(OFFSET([1]Monthly!AR$7,$BE151,0):OFFSET([1]Monthly!AR$7,$BE152-1,0))=0,EOMONTH($A151,0)&gt;TODAY()),"",AVERAGE(OFFSET([1]Monthly!AR$7,$BE151,0):OFFSET([1]Monthly!AR$7,$BE152-1,0)))</f>
        <v/>
      </c>
      <c r="AS151" s="91" t="str">
        <f ca="1">IF(OR(SUM(OFFSET([1]Monthly!AS$7,$BE151,0):OFFSET([1]Monthly!AS$7,$BE152-1,0))=0,EOMONTH($A151,0)&gt;TODAY()),"",AVERAGE(OFFSET([1]Monthly!AS$7,$BE151,0):OFFSET([1]Monthly!AS$7,$BE152-1,0)))</f>
        <v/>
      </c>
      <c r="AT151" s="91" t="str">
        <f ca="1">IF(OR(SUM(OFFSET([1]Monthly!AT$7,$BE151,0):OFFSET([1]Monthly!AT$7,$BE152-1,0))=0,EOMONTH($A151,0)&gt;TODAY()),"",AVERAGE(OFFSET([1]Monthly!AT$7,$BE151,0):OFFSET([1]Monthly!AT$7,$BE152-1,0)))</f>
        <v/>
      </c>
      <c r="AZ151" s="91" t="str">
        <f ca="1">IF(OFFSET([1]Monthly!$AZ$7,$BE152-1,0)="","",AVERAGE(OFFSET([1]Monthly!$AZ$7,$BE151,0):OFFSET([1]Monthly!$AZ$7,$BE152-1,0)))</f>
        <v/>
      </c>
      <c r="BA151" s="91" t="str">
        <f ca="1">IF(OFFSET([1]Monthly!$BA$7,$BE152-1,0)="","",AVERAGE(OFFSET([1]Monthly!$BA$7,$BE151,0):OFFSET([1]Monthly!$BA$7,$BE152-1,0)))</f>
        <v/>
      </c>
      <c r="BB151" s="91" t="str">
        <f ca="1">IF(OFFSET([1]Monthly!$BB$7,$BE152-1,0)="","",AVERAGE(OFFSET([1]Monthly!$BB$7,$BE151,0):OFFSET([1]Monthly!$BB$7,$BE152-1,0)))</f>
        <v/>
      </c>
      <c r="BE151" s="170">
        <f t="shared" si="2"/>
        <v>438</v>
      </c>
    </row>
    <row r="152" spans="1:57">
      <c r="A152" s="166">
        <v>46357</v>
      </c>
      <c r="B152" s="91" t="s">
        <v>28</v>
      </c>
      <c r="C152" s="91" t="s">
        <v>28</v>
      </c>
      <c r="D152" s="91" t="s">
        <v>28</v>
      </c>
      <c r="E152" s="91" t="s">
        <v>28</v>
      </c>
      <c r="F152" s="91" t="s">
        <v>28</v>
      </c>
      <c r="G152" s="91" t="s">
        <v>28</v>
      </c>
      <c r="H152" s="91" t="s">
        <v>28</v>
      </c>
      <c r="J152" s="91" t="s">
        <v>28</v>
      </c>
      <c r="K152" s="91" t="s">
        <v>28</v>
      </c>
      <c r="L152" s="91" t="s">
        <v>28</v>
      </c>
      <c r="M152" s="91" t="s">
        <v>28</v>
      </c>
      <c r="N152" s="91" t="s">
        <v>28</v>
      </c>
      <c r="O152" s="91" t="s">
        <v>28</v>
      </c>
      <c r="P152" s="91" t="s">
        <v>28</v>
      </c>
      <c r="Q152" s="91" t="s">
        <v>28</v>
      </c>
      <c r="R152" s="91" t="s">
        <v>28</v>
      </c>
      <c r="T152" s="91" t="s">
        <v>28</v>
      </c>
      <c r="U152" s="91" t="s">
        <v>28</v>
      </c>
      <c r="V152" s="91" t="s">
        <v>28</v>
      </c>
      <c r="W152" s="91" t="s">
        <v>28</v>
      </c>
      <c r="X152" s="91" t="s">
        <v>28</v>
      </c>
      <c r="Y152" s="91" t="s">
        <v>28</v>
      </c>
      <c r="Z152" s="91" t="s">
        <v>28</v>
      </c>
      <c r="AA152" s="91" t="s">
        <v>28</v>
      </c>
      <c r="AC152" s="91" t="s">
        <v>28</v>
      </c>
      <c r="AD152" s="91" t="s">
        <v>28</v>
      </c>
      <c r="AE152" s="91" t="s">
        <v>28</v>
      </c>
      <c r="AF152" s="91" t="s">
        <v>28</v>
      </c>
      <c r="AG152" s="91" t="s">
        <v>28</v>
      </c>
      <c r="AH152" s="91" t="s">
        <v>28</v>
      </c>
      <c r="AI152" s="91" t="s">
        <v>28</v>
      </c>
      <c r="AJ152" s="91" t="s">
        <v>28</v>
      </c>
      <c r="AK152" s="91" t="s">
        <v>28</v>
      </c>
      <c r="AL152" s="91" t="s">
        <v>28</v>
      </c>
      <c r="AM152" s="91" t="s">
        <v>28</v>
      </c>
      <c r="AN152" s="91" t="s">
        <v>28</v>
      </c>
      <c r="AO152" s="91" t="str">
        <f ca="1">IF(OR(SUM(OFFSET([1]Monthly!AO$7,$BE152,0):OFFSET([1]Monthly!AO$7,$BE153-1,0))=0,EOMONTH($A152,0)&gt;TODAY()),"",AVERAGE(OFFSET([1]Monthly!AO$7,$BE152,0):OFFSET([1]Monthly!AO$7,$BE153-1,0)))</f>
        <v/>
      </c>
      <c r="AP152" s="91" t="str">
        <f ca="1">IF(OR(SUM(OFFSET([1]Monthly!AP$7,$BE152,0):OFFSET([1]Monthly!AP$7,$BE153-1,0))=0,EOMONTH($A152,0)&gt;TODAY()),"",AVERAGE(OFFSET([1]Monthly!AP$7,$BE152,0):OFFSET([1]Monthly!AP$7,$BE153-1,0)))</f>
        <v/>
      </c>
      <c r="AQ152" s="91" t="str">
        <f ca="1">IF(OR(SUM(OFFSET([1]Monthly!AQ$7,$BE152,0):OFFSET([1]Monthly!AQ$7,$BE153-1,0))=0,EOMONTH($A152,0)&gt;TODAY()),"",AVERAGE(OFFSET([1]Monthly!AQ$7,$BE152,0):OFFSET([1]Monthly!AQ$7,$BE153-1,0)))</f>
        <v/>
      </c>
      <c r="AR152" s="91" t="str">
        <f ca="1">IF(OR(SUM(OFFSET([1]Monthly!AR$7,$BE152,0):OFFSET([1]Monthly!AR$7,$BE153-1,0))=0,EOMONTH($A152,0)&gt;TODAY()),"",AVERAGE(OFFSET([1]Monthly!AR$7,$BE152,0):OFFSET([1]Monthly!AR$7,$BE153-1,0)))</f>
        <v/>
      </c>
      <c r="AS152" s="91" t="str">
        <f ca="1">IF(OR(SUM(OFFSET([1]Monthly!AS$7,$BE152,0):OFFSET([1]Monthly!AS$7,$BE153-1,0))=0,EOMONTH($A152,0)&gt;TODAY()),"",AVERAGE(OFFSET([1]Monthly!AS$7,$BE152,0):OFFSET([1]Monthly!AS$7,$BE153-1,0)))</f>
        <v/>
      </c>
      <c r="AT152" s="91" t="str">
        <f ca="1">IF(OR(SUM(OFFSET([1]Monthly!AT$7,$BE152,0):OFFSET([1]Monthly!AT$7,$BE153-1,0))=0,EOMONTH($A152,0)&gt;TODAY()),"",AVERAGE(OFFSET([1]Monthly!AT$7,$BE152,0):OFFSET([1]Monthly!AT$7,$BE153-1,0)))</f>
        <v/>
      </c>
      <c r="AZ152" s="91" t="str">
        <f ca="1">IF(OFFSET([1]Monthly!$AZ$7,$BE153-1,0)="","",AVERAGE(OFFSET([1]Monthly!$AZ$7,$BE152,0):OFFSET([1]Monthly!$AZ$7,$BE153-1,0)))</f>
        <v/>
      </c>
      <c r="BA152" s="91" t="str">
        <f ca="1">IF(OFFSET([1]Monthly!$BA$7,$BE153-1,0)="","",AVERAGE(OFFSET([1]Monthly!$BA$7,$BE152,0):OFFSET([1]Monthly!$BA$7,$BE153-1,0)))</f>
        <v/>
      </c>
      <c r="BB152" s="91" t="str">
        <f ca="1">IF(OFFSET([1]Monthly!$BB$7,$BE153-1,0)="","",AVERAGE(OFFSET([1]Monthly!$BB$7,$BE152,0):OFFSET([1]Monthly!$BB$7,$BE153-1,0)))</f>
        <v/>
      </c>
      <c r="BE152" s="170">
        <f t="shared" si="2"/>
        <v>441</v>
      </c>
    </row>
    <row r="153" spans="1:57">
      <c r="A153" s="166">
        <v>46447</v>
      </c>
      <c r="B153" s="91" t="s">
        <v>28</v>
      </c>
      <c r="C153" s="91" t="s">
        <v>28</v>
      </c>
      <c r="D153" s="91" t="s">
        <v>28</v>
      </c>
      <c r="E153" s="91" t="s">
        <v>28</v>
      </c>
      <c r="F153" s="91" t="s">
        <v>28</v>
      </c>
      <c r="G153" s="91" t="s">
        <v>28</v>
      </c>
      <c r="H153" s="91" t="s">
        <v>28</v>
      </c>
      <c r="J153" s="91" t="s">
        <v>28</v>
      </c>
      <c r="K153" s="91" t="s">
        <v>28</v>
      </c>
      <c r="L153" s="91" t="s">
        <v>28</v>
      </c>
      <c r="M153" s="91" t="s">
        <v>28</v>
      </c>
      <c r="N153" s="91" t="s">
        <v>28</v>
      </c>
      <c r="O153" s="91" t="s">
        <v>28</v>
      </c>
      <c r="P153" s="91" t="s">
        <v>28</v>
      </c>
      <c r="Q153" s="91" t="s">
        <v>28</v>
      </c>
      <c r="R153" s="91" t="s">
        <v>28</v>
      </c>
      <c r="T153" s="91" t="s">
        <v>28</v>
      </c>
      <c r="U153" s="91" t="s">
        <v>28</v>
      </c>
      <c r="V153" s="91" t="s">
        <v>28</v>
      </c>
      <c r="W153" s="91" t="s">
        <v>28</v>
      </c>
      <c r="X153" s="91" t="s">
        <v>28</v>
      </c>
      <c r="Y153" s="91" t="s">
        <v>28</v>
      </c>
      <c r="Z153" s="91" t="s">
        <v>28</v>
      </c>
      <c r="AA153" s="91" t="s">
        <v>28</v>
      </c>
      <c r="AC153" s="91" t="s">
        <v>28</v>
      </c>
      <c r="AD153" s="91" t="s">
        <v>28</v>
      </c>
      <c r="AE153" s="91" t="s">
        <v>28</v>
      </c>
      <c r="AF153" s="91" t="s">
        <v>28</v>
      </c>
      <c r="AG153" s="91" t="s">
        <v>28</v>
      </c>
      <c r="AH153" s="91" t="s">
        <v>28</v>
      </c>
      <c r="AI153" s="91" t="s">
        <v>28</v>
      </c>
      <c r="AJ153" s="91" t="s">
        <v>28</v>
      </c>
      <c r="AK153" s="91" t="s">
        <v>28</v>
      </c>
      <c r="AL153" s="91" t="s">
        <v>28</v>
      </c>
      <c r="AM153" s="91" t="s">
        <v>28</v>
      </c>
      <c r="AN153" s="91" t="s">
        <v>28</v>
      </c>
      <c r="AO153" s="91" t="str">
        <f ca="1">IF(OR(SUM(OFFSET([1]Monthly!AO$7,$BE153,0):OFFSET([1]Monthly!AO$7,$BE154-1,0))=0,EOMONTH($A153,0)&gt;TODAY()),"",AVERAGE(OFFSET([1]Monthly!AO$7,$BE153,0):OFFSET([1]Monthly!AO$7,$BE154-1,0)))</f>
        <v/>
      </c>
      <c r="AP153" s="91" t="str">
        <f ca="1">IF(OR(SUM(OFFSET([1]Monthly!AP$7,$BE153,0):OFFSET([1]Monthly!AP$7,$BE154-1,0))=0,EOMONTH($A153,0)&gt;TODAY()),"",AVERAGE(OFFSET([1]Monthly!AP$7,$BE153,0):OFFSET([1]Monthly!AP$7,$BE154-1,0)))</f>
        <v/>
      </c>
      <c r="AQ153" s="91" t="str">
        <f ca="1">IF(OR(SUM(OFFSET([1]Monthly!AQ$7,$BE153,0):OFFSET([1]Monthly!AQ$7,$BE154-1,0))=0,EOMONTH($A153,0)&gt;TODAY()),"",AVERAGE(OFFSET([1]Monthly!AQ$7,$BE153,0):OFFSET([1]Monthly!AQ$7,$BE154-1,0)))</f>
        <v/>
      </c>
      <c r="AR153" s="91" t="str">
        <f ca="1">IF(OR(SUM(OFFSET([1]Monthly!AR$7,$BE153,0):OFFSET([1]Monthly!AR$7,$BE154-1,0))=0,EOMONTH($A153,0)&gt;TODAY()),"",AVERAGE(OFFSET([1]Monthly!AR$7,$BE153,0):OFFSET([1]Monthly!AR$7,$BE154-1,0)))</f>
        <v/>
      </c>
      <c r="AS153" s="91" t="str">
        <f ca="1">IF(OR(SUM(OFFSET([1]Monthly!AS$7,$BE153,0):OFFSET([1]Monthly!AS$7,$BE154-1,0))=0,EOMONTH($A153,0)&gt;TODAY()),"",AVERAGE(OFFSET([1]Monthly!AS$7,$BE153,0):OFFSET([1]Monthly!AS$7,$BE154-1,0)))</f>
        <v/>
      </c>
      <c r="AT153" s="91" t="str">
        <f ca="1">IF(OR(SUM(OFFSET([1]Monthly!AT$7,$BE153,0):OFFSET([1]Monthly!AT$7,$BE154-1,0))=0,EOMONTH($A153,0)&gt;TODAY()),"",AVERAGE(OFFSET([1]Monthly!AT$7,$BE153,0):OFFSET([1]Monthly!AT$7,$BE154-1,0)))</f>
        <v/>
      </c>
      <c r="AZ153" s="91" t="str">
        <f ca="1">IF(OFFSET([1]Monthly!$AZ$7,$BE154-1,0)="","",AVERAGE(OFFSET([1]Monthly!$AZ$7,$BE153,0):OFFSET([1]Monthly!$AZ$7,$BE154-1,0)))</f>
        <v/>
      </c>
      <c r="BA153" s="91" t="str">
        <f ca="1">IF(OFFSET([1]Monthly!$BA$7,$BE154-1,0)="","",AVERAGE(OFFSET([1]Monthly!$BA$7,$BE153,0):OFFSET([1]Monthly!$BA$7,$BE154-1,0)))</f>
        <v/>
      </c>
      <c r="BB153" s="91" t="str">
        <f ca="1">IF(OFFSET([1]Monthly!$BB$7,$BE154-1,0)="","",AVERAGE(OFFSET([1]Monthly!$BB$7,$BE153,0):OFFSET([1]Monthly!$BB$7,$BE154-1,0)))</f>
        <v/>
      </c>
      <c r="BE153" s="170">
        <f>+BE152+3</f>
        <v>444</v>
      </c>
    </row>
    <row r="154" spans="1:57">
      <c r="A154" s="166">
        <v>46539</v>
      </c>
      <c r="B154" s="91" t="s">
        <v>28</v>
      </c>
      <c r="C154" s="91" t="s">
        <v>28</v>
      </c>
      <c r="D154" s="91" t="s">
        <v>28</v>
      </c>
      <c r="E154" s="91" t="s">
        <v>28</v>
      </c>
      <c r="F154" s="91" t="s">
        <v>28</v>
      </c>
      <c r="G154" s="91" t="s">
        <v>28</v>
      </c>
      <c r="H154" s="91" t="s">
        <v>28</v>
      </c>
      <c r="J154" s="91" t="s">
        <v>28</v>
      </c>
      <c r="K154" s="91" t="s">
        <v>28</v>
      </c>
      <c r="L154" s="91" t="s">
        <v>28</v>
      </c>
      <c r="M154" s="91" t="s">
        <v>28</v>
      </c>
      <c r="N154" s="91" t="s">
        <v>28</v>
      </c>
      <c r="O154" s="91" t="s">
        <v>28</v>
      </c>
      <c r="P154" s="91" t="s">
        <v>28</v>
      </c>
      <c r="Q154" s="91" t="s">
        <v>28</v>
      </c>
      <c r="R154" s="91" t="s">
        <v>28</v>
      </c>
      <c r="T154" s="91" t="s">
        <v>28</v>
      </c>
      <c r="U154" s="91" t="s">
        <v>28</v>
      </c>
      <c r="V154" s="91" t="s">
        <v>28</v>
      </c>
      <c r="W154" s="91" t="s">
        <v>28</v>
      </c>
      <c r="X154" s="91" t="s">
        <v>28</v>
      </c>
      <c r="Y154" s="91" t="s">
        <v>28</v>
      </c>
      <c r="Z154" s="91" t="s">
        <v>28</v>
      </c>
      <c r="AA154" s="91" t="s">
        <v>28</v>
      </c>
      <c r="AC154" s="91" t="s">
        <v>28</v>
      </c>
      <c r="AD154" s="91" t="s">
        <v>28</v>
      </c>
      <c r="AE154" s="91" t="s">
        <v>28</v>
      </c>
      <c r="AF154" s="91" t="s">
        <v>28</v>
      </c>
      <c r="AG154" s="91" t="s">
        <v>28</v>
      </c>
      <c r="AH154" s="91" t="s">
        <v>28</v>
      </c>
      <c r="AI154" s="91" t="s">
        <v>28</v>
      </c>
      <c r="AJ154" s="91" t="s">
        <v>28</v>
      </c>
      <c r="AK154" s="91" t="s">
        <v>28</v>
      </c>
      <c r="AL154" s="91" t="s">
        <v>28</v>
      </c>
      <c r="AM154" s="91" t="s">
        <v>28</v>
      </c>
      <c r="AN154" s="91" t="s">
        <v>28</v>
      </c>
      <c r="AO154" s="91" t="str">
        <f ca="1">IF(OR(SUM(OFFSET([1]Monthly!AO$7,$BE154,0):OFFSET([1]Monthly!AO$7,$BE155-1,0))=0,EOMONTH($A154,0)&gt;TODAY()),"",AVERAGE(OFFSET([1]Monthly!AO$7,$BE154,0):OFFSET([1]Monthly!AO$7,$BE155-1,0)))</f>
        <v/>
      </c>
      <c r="AP154" s="91" t="str">
        <f ca="1">IF(OR(SUM(OFFSET([1]Monthly!AP$7,$BE154,0):OFFSET([1]Monthly!AP$7,$BE155-1,0))=0,EOMONTH($A154,0)&gt;TODAY()),"",AVERAGE(OFFSET([1]Monthly!AP$7,$BE154,0):OFFSET([1]Monthly!AP$7,$BE155-1,0)))</f>
        <v/>
      </c>
      <c r="AQ154" s="91" t="str">
        <f ca="1">IF(OR(SUM(OFFSET([1]Monthly!AQ$7,$BE154,0):OFFSET([1]Monthly!AQ$7,$BE155-1,0))=0,EOMONTH($A154,0)&gt;TODAY()),"",AVERAGE(OFFSET([1]Monthly!AQ$7,$BE154,0):OFFSET([1]Monthly!AQ$7,$BE155-1,0)))</f>
        <v/>
      </c>
      <c r="AR154" s="91" t="str">
        <f ca="1">IF(OR(SUM(OFFSET([1]Monthly!AR$7,$BE154,0):OFFSET([1]Monthly!AR$7,$BE155-1,0))=0,EOMONTH($A154,0)&gt;TODAY()),"",AVERAGE(OFFSET([1]Monthly!AR$7,$BE154,0):OFFSET([1]Monthly!AR$7,$BE155-1,0)))</f>
        <v/>
      </c>
      <c r="AS154" s="91" t="str">
        <f ca="1">IF(OR(SUM(OFFSET([1]Monthly!AS$7,$BE154,0):OFFSET([1]Monthly!AS$7,$BE155-1,0))=0,EOMONTH($A154,0)&gt;TODAY()),"",AVERAGE(OFFSET([1]Monthly!AS$7,$BE154,0):OFFSET([1]Monthly!AS$7,$BE155-1,0)))</f>
        <v/>
      </c>
      <c r="AT154" s="91" t="str">
        <f ca="1">IF(OR(SUM(OFFSET([1]Monthly!AT$7,$BE154,0):OFFSET([1]Monthly!AT$7,$BE155-1,0))=0,EOMONTH($A154,0)&gt;TODAY()),"",AVERAGE(OFFSET([1]Monthly!AT$7,$BE154,0):OFFSET([1]Monthly!AT$7,$BE155-1,0)))</f>
        <v/>
      </c>
      <c r="AZ154" s="91" t="str">
        <f ca="1">IF(OFFSET([1]Monthly!$AZ$7,$BE155-1,0)="","",AVERAGE(OFFSET([1]Monthly!$AZ$7,$BE154,0):OFFSET([1]Monthly!$AZ$7,$BE155-1,0)))</f>
        <v/>
      </c>
      <c r="BA154" s="91" t="str">
        <f ca="1">IF(OFFSET([1]Monthly!$BA$7,$BE155-1,0)="","",AVERAGE(OFFSET([1]Monthly!$BA$7,$BE154,0):OFFSET([1]Monthly!$BA$7,$BE155-1,0)))</f>
        <v/>
      </c>
      <c r="BB154" s="91" t="str">
        <f ca="1">IF(OFFSET([1]Monthly!$BB$7,$BE155-1,0)="","",AVERAGE(OFFSET([1]Monthly!$BB$7,$BE154,0):OFFSET([1]Monthly!$BB$7,$BE155-1,0)))</f>
        <v/>
      </c>
      <c r="BE154" s="170">
        <f>+BE153+3</f>
        <v>447</v>
      </c>
    </row>
    <row r="155" spans="1:57">
      <c r="BE155" s="170">
        <f>+BE154+3</f>
        <v>450</v>
      </c>
    </row>
    <row r="156" spans="1:57">
      <c r="BE156" s="170">
        <f>+BE155+3</f>
        <v>453</v>
      </c>
    </row>
    <row r="157" spans="1:57">
      <c r="BE157" s="170">
        <f>+BE156+3</f>
        <v>456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E8F2-D5E8-419C-B218-8B8C3BF5A1B7}">
  <sheetPr codeName="Sheet10">
    <pageSetUpPr autoPageBreaks="0"/>
  </sheetPr>
  <dimension ref="A1:BE56"/>
  <sheetViews>
    <sheetView workbookViewId="0">
      <pane xSplit="1" ySplit="6" topLeftCell="B28" activePane="bottomRight" state="frozen"/>
      <selection pane="topRight" activeCell="B1" sqref="B1"/>
      <selection pane="bottomLeft" activeCell="A4" sqref="A4"/>
      <selection pane="bottomRight" sqref="A1:BE56"/>
    </sheetView>
  </sheetViews>
  <sheetFormatPr defaultRowHeight="12.75"/>
  <cols>
    <col min="1" max="1" width="9.140625" style="91" customWidth="1"/>
    <col min="2" max="5" width="10.42578125" style="91" customWidth="1"/>
    <col min="6" max="6" width="10.7109375" style="91" bestFit="1" customWidth="1"/>
    <col min="7" max="7" width="10.42578125" style="91" customWidth="1"/>
    <col min="8" max="8" width="13.5703125" style="91" customWidth="1"/>
    <col min="9" max="9" width="7.140625" style="91" customWidth="1"/>
    <col min="10" max="18" width="10.7109375" style="91" customWidth="1"/>
    <col min="19" max="19" width="4.85546875" style="91" customWidth="1"/>
    <col min="20" max="27" width="11" style="91" customWidth="1"/>
    <col min="28" max="47" width="8.42578125" style="91" customWidth="1"/>
    <col min="48" max="48" width="13.28515625" style="91" customWidth="1"/>
    <col min="49" max="49" width="11.85546875" style="91" bestFit="1" customWidth="1"/>
    <col min="50" max="50" width="13.28515625" style="91" customWidth="1"/>
    <col min="51" max="51" width="11.85546875" style="91" bestFit="1" customWidth="1"/>
    <col min="52" max="54" width="12.42578125" style="91" customWidth="1"/>
    <col min="55" max="56" width="9.140625" style="91"/>
    <col min="57" max="57" width="9.140625" style="128"/>
    <col min="58" max="16384" width="9.140625" style="91"/>
  </cols>
  <sheetData>
    <row r="1" spans="1:57" ht="18">
      <c r="B1" s="126" t="s">
        <v>113</v>
      </c>
      <c r="F1" s="127" t="s">
        <v>25</v>
      </c>
    </row>
    <row r="2" spans="1:57">
      <c r="C2" s="91" t="s">
        <v>89</v>
      </c>
    </row>
    <row r="4" spans="1:57" s="109" customFormat="1" ht="15.75">
      <c r="B4" s="130" t="s">
        <v>90</v>
      </c>
      <c r="C4" s="25"/>
      <c r="D4" s="25"/>
      <c r="E4" s="25"/>
      <c r="F4" s="25"/>
      <c r="G4" s="25"/>
      <c r="H4" s="25"/>
      <c r="I4" s="6"/>
      <c r="J4" s="130" t="s">
        <v>91</v>
      </c>
      <c r="K4" s="25"/>
      <c r="L4" s="25"/>
      <c r="M4" s="25"/>
      <c r="N4" s="25"/>
      <c r="O4" s="25"/>
      <c r="P4" s="25"/>
      <c r="Q4" s="25"/>
      <c r="R4" s="25"/>
      <c r="S4" s="6"/>
      <c r="T4" s="130" t="s">
        <v>92</v>
      </c>
      <c r="U4" s="25"/>
      <c r="V4" s="25"/>
      <c r="W4" s="25"/>
      <c r="X4" s="25"/>
      <c r="Y4" s="25"/>
      <c r="Z4" s="25"/>
      <c r="AA4" s="25"/>
      <c r="AC4" s="130" t="s">
        <v>93</v>
      </c>
      <c r="AD4" s="25"/>
      <c r="AE4" s="25"/>
      <c r="AF4" s="25"/>
      <c r="AG4" s="25"/>
      <c r="AH4" s="130"/>
      <c r="AI4" s="25"/>
      <c r="AJ4" s="25"/>
      <c r="AK4" s="25"/>
      <c r="AL4" s="131"/>
      <c r="AM4" s="131"/>
      <c r="AN4" s="132"/>
      <c r="AO4" s="133"/>
      <c r="AP4" s="134"/>
      <c r="AQ4" s="133"/>
      <c r="AR4" s="131"/>
      <c r="AS4" s="131"/>
      <c r="AT4" s="132"/>
      <c r="AV4" s="22" t="s">
        <v>94</v>
      </c>
      <c r="BE4" s="193"/>
    </row>
    <row r="5" spans="1:57" s="56" customFormat="1" ht="15">
      <c r="B5" s="136" t="s">
        <v>67</v>
      </c>
      <c r="C5" s="137"/>
      <c r="D5" s="137"/>
      <c r="E5" s="137"/>
      <c r="F5" s="137"/>
      <c r="G5" s="137"/>
      <c r="H5" s="137"/>
      <c r="J5" s="138" t="s">
        <v>37</v>
      </c>
      <c r="K5" s="139"/>
      <c r="L5" s="140" t="s">
        <v>38</v>
      </c>
      <c r="M5" s="139"/>
      <c r="N5" s="140" t="s">
        <v>39</v>
      </c>
      <c r="O5" s="139"/>
      <c r="P5" s="140" t="s">
        <v>40</v>
      </c>
      <c r="Q5" s="139"/>
      <c r="R5" s="139" t="s">
        <v>95</v>
      </c>
      <c r="T5" s="138" t="s">
        <v>37</v>
      </c>
      <c r="U5" s="139"/>
      <c r="V5" s="140" t="s">
        <v>38</v>
      </c>
      <c r="W5" s="139"/>
      <c r="X5" s="140" t="s">
        <v>39</v>
      </c>
      <c r="Y5" s="139"/>
      <c r="Z5" s="140" t="s">
        <v>40</v>
      </c>
      <c r="AA5" s="139"/>
      <c r="AB5" s="61"/>
      <c r="AC5" s="141"/>
      <c r="AD5" s="142" t="s">
        <v>37</v>
      </c>
      <c r="AE5" s="143"/>
      <c r="AF5" s="144" t="s">
        <v>38</v>
      </c>
      <c r="AG5" s="145"/>
      <c r="AH5" s="146"/>
      <c r="AI5" s="147" t="s">
        <v>39</v>
      </c>
      <c r="AJ5" s="145"/>
      <c r="AK5" s="146"/>
      <c r="AL5" s="148" t="s">
        <v>72</v>
      </c>
      <c r="AM5" s="149"/>
      <c r="AN5" s="150"/>
      <c r="AO5" s="151" t="s">
        <v>73</v>
      </c>
      <c r="AP5" s="152"/>
      <c r="AQ5" s="153"/>
      <c r="AR5" s="154" t="s">
        <v>40</v>
      </c>
      <c r="AS5" s="155"/>
      <c r="AT5" s="156"/>
      <c r="AU5" s="61"/>
      <c r="AV5" s="157" t="s">
        <v>96</v>
      </c>
      <c r="AX5" s="194"/>
      <c r="AY5" s="194"/>
      <c r="AZ5" s="194"/>
      <c r="BA5" s="194"/>
      <c r="BB5" s="194"/>
      <c r="BE5" s="195"/>
    </row>
    <row r="6" spans="1:57" ht="27" customHeight="1">
      <c r="B6" s="159" t="s">
        <v>97</v>
      </c>
      <c r="C6" s="159" t="s">
        <v>98</v>
      </c>
      <c r="D6" s="159" t="s">
        <v>99</v>
      </c>
      <c r="E6" s="159" t="s">
        <v>72</v>
      </c>
      <c r="F6" s="159" t="s">
        <v>73</v>
      </c>
      <c r="G6" s="159" t="s">
        <v>100</v>
      </c>
      <c r="H6" s="159" t="s">
        <v>101</v>
      </c>
      <c r="J6" s="160" t="s">
        <v>54</v>
      </c>
      <c r="K6" s="161" t="s">
        <v>53</v>
      </c>
      <c r="L6" s="160" t="s">
        <v>54</v>
      </c>
      <c r="M6" s="161" t="s">
        <v>52</v>
      </c>
      <c r="N6" s="160" t="s">
        <v>54</v>
      </c>
      <c r="O6" s="161" t="s">
        <v>51</v>
      </c>
      <c r="P6" s="160" t="s">
        <v>54</v>
      </c>
      <c r="Q6" s="161" t="s">
        <v>51</v>
      </c>
      <c r="R6" s="162" t="s">
        <v>54</v>
      </c>
      <c r="T6" s="160" t="s">
        <v>54</v>
      </c>
      <c r="U6" s="161" t="s">
        <v>53</v>
      </c>
      <c r="V6" s="160" t="s">
        <v>54</v>
      </c>
      <c r="W6" s="161" t="s">
        <v>52</v>
      </c>
      <c r="X6" s="160" t="s">
        <v>54</v>
      </c>
      <c r="Y6" s="161" t="s">
        <v>51</v>
      </c>
      <c r="Z6" s="160" t="s">
        <v>54</v>
      </c>
      <c r="AA6" s="161" t="s">
        <v>51</v>
      </c>
      <c r="AC6" s="163" t="s">
        <v>102</v>
      </c>
      <c r="AD6" s="163" t="s">
        <v>103</v>
      </c>
      <c r="AE6" s="163" t="s">
        <v>104</v>
      </c>
      <c r="AF6" s="163" t="s">
        <v>102</v>
      </c>
      <c r="AG6" s="163" t="s">
        <v>103</v>
      </c>
      <c r="AH6" s="163" t="s">
        <v>104</v>
      </c>
      <c r="AI6" s="163" t="s">
        <v>102</v>
      </c>
      <c r="AJ6" s="163" t="s">
        <v>103</v>
      </c>
      <c r="AK6" s="163" t="s">
        <v>104</v>
      </c>
      <c r="AL6" s="164" t="s">
        <v>102</v>
      </c>
      <c r="AM6" s="164" t="s">
        <v>103</v>
      </c>
      <c r="AN6" s="164" t="s">
        <v>104</v>
      </c>
      <c r="AO6" s="163" t="s">
        <v>82</v>
      </c>
      <c r="AP6" s="163" t="s">
        <v>83</v>
      </c>
      <c r="AQ6" s="163" t="s">
        <v>84</v>
      </c>
      <c r="AR6" s="163" t="s">
        <v>102</v>
      </c>
      <c r="AS6" s="163" t="s">
        <v>103</v>
      </c>
      <c r="AT6" s="164" t="s">
        <v>105</v>
      </c>
      <c r="AV6" s="165" t="s">
        <v>106</v>
      </c>
      <c r="AW6" s="165" t="s">
        <v>107</v>
      </c>
      <c r="AX6" s="165" t="s">
        <v>108</v>
      </c>
      <c r="AY6" s="165" t="s">
        <v>109</v>
      </c>
      <c r="AZ6" s="165" t="s">
        <v>110</v>
      </c>
      <c r="BA6" s="165" t="s">
        <v>111</v>
      </c>
      <c r="BB6" s="159" t="s">
        <v>99</v>
      </c>
    </row>
    <row r="7" spans="1:57">
      <c r="A7" s="3">
        <v>1984</v>
      </c>
      <c r="I7" s="159"/>
      <c r="J7" s="159"/>
      <c r="K7" s="159"/>
      <c r="L7" s="159"/>
      <c r="M7" s="159"/>
      <c r="N7" s="159"/>
      <c r="O7" s="159"/>
      <c r="P7" s="159"/>
      <c r="Q7" s="159"/>
      <c r="S7" s="159"/>
      <c r="AV7" s="91" t="e">
        <v>#DIV/0!</v>
      </c>
      <c r="AW7" s="91" t="e">
        <v>#DIV/0!</v>
      </c>
      <c r="AX7" s="91">
        <v>62.054418604651168</v>
      </c>
      <c r="AY7" s="91">
        <v>59.835000000000001</v>
      </c>
      <c r="AZ7" s="91" t="e">
        <v>#DIV/0!</v>
      </c>
      <c r="BA7" s="91" t="e">
        <v>#DIV/0!</v>
      </c>
      <c r="BB7" s="91" t="e">
        <v>#DIV/0!</v>
      </c>
      <c r="BE7" s="128">
        <v>0</v>
      </c>
    </row>
    <row r="8" spans="1:57">
      <c r="A8" s="3">
        <v>1985</v>
      </c>
      <c r="AV8" s="91" t="e">
        <v>#DIV/0!</v>
      </c>
      <c r="AW8" s="91" t="e">
        <v>#DIV/0!</v>
      </c>
      <c r="AX8" s="91">
        <v>68.840212765957446</v>
      </c>
      <c r="AY8" s="91">
        <v>68.161764705882348</v>
      </c>
      <c r="AZ8" s="91" t="e">
        <v>#DIV/0!</v>
      </c>
      <c r="BA8" s="91" t="e">
        <v>#DIV/0!</v>
      </c>
      <c r="BB8" s="91" t="e">
        <v>#DIV/0!</v>
      </c>
      <c r="BE8" s="128">
        <v>12</v>
      </c>
    </row>
    <row r="9" spans="1:57">
      <c r="A9" s="3">
        <v>1986</v>
      </c>
      <c r="AV9" s="91">
        <v>73.173571428571435</v>
      </c>
      <c r="AW9" s="91">
        <v>66.625</v>
      </c>
      <c r="AX9" s="91">
        <v>69.7226</v>
      </c>
      <c r="AY9" s="91">
        <v>67.4375</v>
      </c>
      <c r="AZ9" s="91">
        <v>67.473018867924537</v>
      </c>
      <c r="BA9" s="91">
        <v>67.903636363636366</v>
      </c>
      <c r="BB9" s="91" t="e">
        <v>#DIV/0!</v>
      </c>
      <c r="BE9" s="128">
        <v>24</v>
      </c>
    </row>
    <row r="10" spans="1:57">
      <c r="A10" s="3">
        <v>1987</v>
      </c>
      <c r="AC10" s="91" t="s">
        <v>28</v>
      </c>
      <c r="AD10" s="91" t="s">
        <v>28</v>
      </c>
      <c r="AE10" s="91" t="s">
        <v>28</v>
      </c>
      <c r="AF10" s="91" t="s">
        <v>28</v>
      </c>
      <c r="AG10" s="91" t="s">
        <v>28</v>
      </c>
      <c r="AH10" s="91" t="s">
        <v>28</v>
      </c>
      <c r="AI10" s="91" t="s">
        <v>28</v>
      </c>
      <c r="AJ10" s="91" t="s">
        <v>28</v>
      </c>
      <c r="AK10" s="91" t="s">
        <v>28</v>
      </c>
      <c r="AO10" s="91" t="s">
        <v>28</v>
      </c>
      <c r="AP10" s="91" t="s">
        <v>28</v>
      </c>
      <c r="AQ10" s="91" t="s">
        <v>28</v>
      </c>
      <c r="AV10" s="91">
        <v>81.758928571428569</v>
      </c>
      <c r="AW10" s="91">
        <v>76.9296875</v>
      </c>
      <c r="AX10" s="91">
        <v>74.828571428571422</v>
      </c>
      <c r="AY10" s="91">
        <v>79.924999999999997</v>
      </c>
      <c r="AZ10" s="91">
        <v>74.63384615384615</v>
      </c>
      <c r="BA10" s="91">
        <v>76.041923076923098</v>
      </c>
      <c r="BB10" s="91">
        <v>77.013061224489817</v>
      </c>
      <c r="BE10" s="128">
        <v>36</v>
      </c>
    </row>
    <row r="11" spans="1:57">
      <c r="A11" s="3">
        <v>1988</v>
      </c>
      <c r="AC11" s="91" t="s">
        <v>28</v>
      </c>
      <c r="AD11" s="91" t="s">
        <v>28</v>
      </c>
      <c r="AE11" s="91" t="s">
        <v>28</v>
      </c>
      <c r="AF11" s="91" t="s">
        <v>28</v>
      </c>
      <c r="AG11" s="91" t="s">
        <v>28</v>
      </c>
      <c r="AH11" s="91" t="s">
        <v>28</v>
      </c>
      <c r="AI11" s="91" t="s">
        <v>28</v>
      </c>
      <c r="AJ11" s="91" t="s">
        <v>28</v>
      </c>
      <c r="AK11" s="91" t="s">
        <v>28</v>
      </c>
      <c r="AO11" s="91" t="s">
        <v>28</v>
      </c>
      <c r="AP11" s="91" t="s">
        <v>28</v>
      </c>
      <c r="AQ11" s="91" t="s">
        <v>28</v>
      </c>
      <c r="AV11" s="91">
        <v>61.625</v>
      </c>
      <c r="AW11" s="91">
        <v>69.06931818181819</v>
      </c>
      <c r="AX11" s="91">
        <v>69.175675675675677</v>
      </c>
      <c r="AY11" s="91">
        <v>68.805555555555557</v>
      </c>
      <c r="AZ11" s="91">
        <v>65.968846153846144</v>
      </c>
      <c r="BA11" s="91">
        <v>63.822128205128209</v>
      </c>
      <c r="BB11" s="91">
        <v>68.091960784313756</v>
      </c>
      <c r="BE11" s="128">
        <v>48</v>
      </c>
    </row>
    <row r="12" spans="1:57">
      <c r="A12" s="3">
        <v>1989</v>
      </c>
      <c r="AC12" s="91" t="s">
        <v>28</v>
      </c>
      <c r="AD12" s="91" t="s">
        <v>28</v>
      </c>
      <c r="AE12" s="91" t="s">
        <v>28</v>
      </c>
      <c r="AF12" s="91" t="s">
        <v>28</v>
      </c>
      <c r="AG12" s="91" t="s">
        <v>28</v>
      </c>
      <c r="AH12" s="91" t="s">
        <v>28</v>
      </c>
      <c r="AI12" s="91" t="s">
        <v>28</v>
      </c>
      <c r="AJ12" s="91" t="s">
        <v>28</v>
      </c>
      <c r="AK12" s="91" t="s">
        <v>28</v>
      </c>
      <c r="AO12" s="91" t="s">
        <v>28</v>
      </c>
      <c r="AP12" s="91" t="s">
        <v>28</v>
      </c>
      <c r="AQ12" s="91" t="s">
        <v>28</v>
      </c>
      <c r="AV12" s="91">
        <v>75.28</v>
      </c>
      <c r="AW12" s="91">
        <v>65.851666666666674</v>
      </c>
      <c r="AX12" s="91">
        <v>67.102272727272734</v>
      </c>
      <c r="AY12" s="91" t="e">
        <v>#DIV/0!</v>
      </c>
      <c r="AZ12" s="91">
        <v>64.632307692307705</v>
      </c>
      <c r="BA12" s="91">
        <v>64.84139534883721</v>
      </c>
      <c r="BB12" s="91">
        <v>66.771041666666676</v>
      </c>
      <c r="BE12" s="128">
        <v>60</v>
      </c>
    </row>
    <row r="13" spans="1:57">
      <c r="A13" s="3">
        <v>1990</v>
      </c>
      <c r="B13" s="91">
        <v>60.834236111111117</v>
      </c>
      <c r="C13" s="91">
        <v>57.224236111111104</v>
      </c>
      <c r="D13" s="91">
        <v>59.279763888888901</v>
      </c>
      <c r="E13" s="91" t="s">
        <v>28</v>
      </c>
      <c r="F13" s="91" t="s">
        <v>28</v>
      </c>
      <c r="G13" s="91">
        <v>55.370208333333331</v>
      </c>
      <c r="H13" s="91">
        <v>59.112745370370384</v>
      </c>
      <c r="T13" s="167" t="s">
        <v>28</v>
      </c>
      <c r="U13" s="167" t="s">
        <v>28</v>
      </c>
      <c r="V13" s="167" t="s">
        <v>28</v>
      </c>
      <c r="W13" s="167" t="s">
        <v>28</v>
      </c>
      <c r="X13" s="167" t="s">
        <v>28</v>
      </c>
      <c r="Y13" s="167" t="s">
        <v>28</v>
      </c>
      <c r="Z13" s="167"/>
      <c r="AA13" s="167"/>
      <c r="AC13" s="91" t="s">
        <v>28</v>
      </c>
      <c r="AD13" s="91" t="s">
        <v>28</v>
      </c>
      <c r="AE13" s="91" t="s">
        <v>28</v>
      </c>
      <c r="AF13" s="91" t="s">
        <v>28</v>
      </c>
      <c r="AG13" s="91" t="s">
        <v>28</v>
      </c>
      <c r="AH13" s="91" t="s">
        <v>28</v>
      </c>
      <c r="AI13" s="91" t="s">
        <v>28</v>
      </c>
      <c r="AJ13" s="91" t="s">
        <v>28</v>
      </c>
      <c r="AK13" s="91" t="s">
        <v>28</v>
      </c>
      <c r="AO13" s="91" t="s">
        <v>28</v>
      </c>
      <c r="AP13" s="91" t="s">
        <v>28</v>
      </c>
      <c r="AQ13" s="91" t="s">
        <v>28</v>
      </c>
      <c r="AV13" s="91">
        <v>63.510000000000005</v>
      </c>
      <c r="AW13" s="91">
        <v>56.228472222222216</v>
      </c>
      <c r="AX13" s="91">
        <v>54.785416666666663</v>
      </c>
      <c r="AY13" s="91">
        <v>59</v>
      </c>
      <c r="AZ13" s="91">
        <v>52.501249999999999</v>
      </c>
      <c r="BA13" s="91">
        <v>54.951909090909091</v>
      </c>
      <c r="BB13" s="91">
        <v>56.117124999999994</v>
      </c>
      <c r="BE13" s="128">
        <v>72</v>
      </c>
    </row>
    <row r="14" spans="1:57">
      <c r="A14" s="3">
        <v>1991</v>
      </c>
      <c r="B14" s="91">
        <v>53.296958333333329</v>
      </c>
      <c r="C14" s="91">
        <v>52.667361111111113</v>
      </c>
      <c r="D14" s="91">
        <v>52.683361111111111</v>
      </c>
      <c r="E14" s="91" t="s">
        <v>28</v>
      </c>
      <c r="F14" s="91" t="s">
        <v>28</v>
      </c>
      <c r="G14" s="91">
        <v>47.160833333333329</v>
      </c>
      <c r="H14" s="91">
        <v>52.882560185185177</v>
      </c>
      <c r="T14" s="167" t="s">
        <v>28</v>
      </c>
      <c r="U14" s="167" t="s">
        <v>28</v>
      </c>
      <c r="V14" s="167" t="s">
        <v>28</v>
      </c>
      <c r="W14" s="167" t="s">
        <v>28</v>
      </c>
      <c r="X14" s="167" t="s">
        <v>28</v>
      </c>
      <c r="Y14" s="167" t="s">
        <v>28</v>
      </c>
      <c r="Z14" s="167"/>
      <c r="AA14" s="167"/>
      <c r="AC14" s="91" t="s">
        <v>28</v>
      </c>
      <c r="AD14" s="91" t="s">
        <v>28</v>
      </c>
      <c r="AE14" s="91" t="s">
        <v>28</v>
      </c>
      <c r="AF14" s="91" t="s">
        <v>28</v>
      </c>
      <c r="AG14" s="91" t="s">
        <v>28</v>
      </c>
      <c r="AH14" s="91" t="s">
        <v>28</v>
      </c>
      <c r="AI14" s="91" t="s">
        <v>28</v>
      </c>
      <c r="AJ14" s="91" t="s">
        <v>28</v>
      </c>
      <c r="AK14" s="91" t="s">
        <v>28</v>
      </c>
      <c r="AO14" s="91" t="s">
        <v>28</v>
      </c>
      <c r="AP14" s="91" t="s">
        <v>28</v>
      </c>
      <c r="AQ14" s="91" t="s">
        <v>28</v>
      </c>
      <c r="AV14" s="91">
        <v>57.715625000000003</v>
      </c>
      <c r="AW14" s="91">
        <v>51.738541666666663</v>
      </c>
      <c r="AX14" s="91">
        <v>51.15819444444444</v>
      </c>
      <c r="AY14" s="91" t="s">
        <v>28</v>
      </c>
      <c r="AZ14" s="91">
        <v>49.193636363636365</v>
      </c>
      <c r="BA14" s="91">
        <v>52.843928571428577</v>
      </c>
      <c r="BB14" s="91">
        <v>53.84397222222222</v>
      </c>
      <c r="BE14" s="128">
        <v>84</v>
      </c>
    </row>
    <row r="15" spans="1:57">
      <c r="A15" s="3">
        <v>1992</v>
      </c>
      <c r="B15" s="91">
        <v>62.117638888888898</v>
      </c>
      <c r="C15" s="91">
        <v>63.12812499999999</v>
      </c>
      <c r="D15" s="91">
        <v>62.860416666666673</v>
      </c>
      <c r="E15" s="91" t="s">
        <v>28</v>
      </c>
      <c r="F15" s="91" t="s">
        <v>28</v>
      </c>
      <c r="G15" s="91">
        <v>59.466041666666662</v>
      </c>
      <c r="H15" s="91">
        <v>62.702060185185182</v>
      </c>
      <c r="T15" s="167" t="s">
        <v>28</v>
      </c>
      <c r="U15" s="167" t="s">
        <v>28</v>
      </c>
      <c r="V15" s="167" t="s">
        <v>28</v>
      </c>
      <c r="W15" s="167" t="s">
        <v>28</v>
      </c>
      <c r="X15" s="167" t="s">
        <v>28</v>
      </c>
      <c r="Y15" s="167" t="s">
        <v>28</v>
      </c>
      <c r="Z15" s="167"/>
      <c r="AA15" s="167"/>
      <c r="AC15" s="91" t="s">
        <v>28</v>
      </c>
      <c r="AD15" s="91" t="s">
        <v>28</v>
      </c>
      <c r="AE15" s="91" t="s">
        <v>28</v>
      </c>
      <c r="AF15" s="91" t="s">
        <v>28</v>
      </c>
      <c r="AG15" s="91" t="s">
        <v>28</v>
      </c>
      <c r="AH15" s="91" t="s">
        <v>28</v>
      </c>
      <c r="AI15" s="91" t="s">
        <v>28</v>
      </c>
      <c r="AJ15" s="91" t="s">
        <v>28</v>
      </c>
      <c r="AK15" s="91" t="s">
        <v>28</v>
      </c>
      <c r="AO15" s="91" t="s">
        <v>28</v>
      </c>
      <c r="AP15" s="91" t="s">
        <v>28</v>
      </c>
      <c r="AQ15" s="91" t="s">
        <v>28</v>
      </c>
      <c r="AV15" s="91">
        <v>53</v>
      </c>
      <c r="AW15" s="91">
        <v>59.689236111111114</v>
      </c>
      <c r="AX15" s="91">
        <v>58.822569444444447</v>
      </c>
      <c r="AY15" s="91">
        <v>60.125</v>
      </c>
      <c r="AZ15" s="91">
        <v>58.440125000000002</v>
      </c>
      <c r="BA15" s="91">
        <v>60.528150000000004</v>
      </c>
      <c r="BB15" s="91">
        <v>61.499916666666671</v>
      </c>
      <c r="BE15" s="128">
        <v>96</v>
      </c>
    </row>
    <row r="16" spans="1:57">
      <c r="A16" s="3">
        <v>1993</v>
      </c>
      <c r="B16" s="91">
        <v>70.145069444444445</v>
      </c>
      <c r="C16" s="91">
        <v>69.55416666666666</v>
      </c>
      <c r="D16" s="91">
        <v>67.385000000000005</v>
      </c>
      <c r="E16" s="91" t="s">
        <v>28</v>
      </c>
      <c r="F16" s="91" t="s">
        <v>28</v>
      </c>
      <c r="G16" s="91">
        <v>64.960625000000007</v>
      </c>
      <c r="H16" s="91">
        <v>69.028078703703713</v>
      </c>
      <c r="T16" s="167" t="s">
        <v>28</v>
      </c>
      <c r="U16" s="167" t="s">
        <v>28</v>
      </c>
      <c r="V16" s="167" t="s">
        <v>28</v>
      </c>
      <c r="W16" s="167" t="s">
        <v>28</v>
      </c>
      <c r="X16" s="167" t="s">
        <v>28</v>
      </c>
      <c r="Y16" s="167" t="s">
        <v>28</v>
      </c>
      <c r="Z16" s="167"/>
      <c r="AA16" s="167"/>
      <c r="AC16" s="91" t="s">
        <v>28</v>
      </c>
      <c r="AD16" s="91" t="s">
        <v>28</v>
      </c>
      <c r="AE16" s="91" t="s">
        <v>28</v>
      </c>
      <c r="AF16" s="91" t="s">
        <v>28</v>
      </c>
      <c r="AG16" s="91" t="s">
        <v>28</v>
      </c>
      <c r="AH16" s="91" t="s">
        <v>28</v>
      </c>
      <c r="AI16" s="91" t="s">
        <v>28</v>
      </c>
      <c r="AJ16" s="91" t="s">
        <v>28</v>
      </c>
      <c r="AK16" s="91" t="s">
        <v>28</v>
      </c>
      <c r="AO16" s="91" t="s">
        <v>28</v>
      </c>
      <c r="AP16" s="91" t="s">
        <v>28</v>
      </c>
      <c r="AQ16" s="91" t="s">
        <v>28</v>
      </c>
      <c r="AV16" s="91">
        <v>63.61666666666666</v>
      </c>
      <c r="AW16" s="91">
        <v>64.638249999999999</v>
      </c>
      <c r="AX16" s="91">
        <v>63.236805555555549</v>
      </c>
      <c r="AY16" s="91">
        <v>78.5</v>
      </c>
      <c r="AZ16" s="91">
        <v>63.469642857142858</v>
      </c>
      <c r="BA16" s="91">
        <v>62.925666666666665</v>
      </c>
      <c r="BB16" s="91">
        <v>65.103530303030297</v>
      </c>
      <c r="BE16" s="128">
        <v>108</v>
      </c>
    </row>
    <row r="17" spans="1:57">
      <c r="A17" s="3">
        <v>1994</v>
      </c>
      <c r="B17" s="91">
        <v>70.102513888888879</v>
      </c>
      <c r="C17" s="91">
        <v>67.503208333333333</v>
      </c>
      <c r="D17" s="91">
        <v>68.221766666666667</v>
      </c>
      <c r="E17" s="91" t="s">
        <v>28</v>
      </c>
      <c r="F17" s="91" t="s">
        <v>28</v>
      </c>
      <c r="G17" s="91">
        <v>63.232090909090921</v>
      </c>
      <c r="H17" s="91">
        <v>68.428150462962947</v>
      </c>
      <c r="T17" s="167" t="s">
        <v>28</v>
      </c>
      <c r="U17" s="167" t="s">
        <v>28</v>
      </c>
      <c r="V17" s="167" t="s">
        <v>28</v>
      </c>
      <c r="W17" s="167" t="s">
        <v>28</v>
      </c>
      <c r="X17" s="167" t="s">
        <v>28</v>
      </c>
      <c r="Y17" s="167" t="s">
        <v>28</v>
      </c>
      <c r="Z17" s="167"/>
      <c r="AA17" s="167"/>
      <c r="AC17" s="91" t="s">
        <v>28</v>
      </c>
      <c r="AD17" s="91" t="s">
        <v>28</v>
      </c>
      <c r="AE17" s="91" t="s">
        <v>28</v>
      </c>
      <c r="AF17" s="91" t="s">
        <v>28</v>
      </c>
      <c r="AG17" s="91" t="s">
        <v>28</v>
      </c>
      <c r="AH17" s="91" t="s">
        <v>28</v>
      </c>
      <c r="AI17" s="91" t="s">
        <v>28</v>
      </c>
      <c r="AJ17" s="91" t="s">
        <v>28</v>
      </c>
      <c r="AK17" s="91" t="s">
        <v>28</v>
      </c>
      <c r="AO17" s="91" t="s">
        <v>28</v>
      </c>
      <c r="AP17" s="91" t="s">
        <v>28</v>
      </c>
      <c r="AQ17" s="91" t="s">
        <v>28</v>
      </c>
      <c r="AV17" s="91">
        <v>61.674999999999997</v>
      </c>
      <c r="AW17" s="91">
        <v>66.50833333333334</v>
      </c>
      <c r="AX17" s="91">
        <v>66.490625000000009</v>
      </c>
      <c r="AY17" s="91">
        <v>71.543750000000003</v>
      </c>
      <c r="AZ17" s="91">
        <v>63.347777777777786</v>
      </c>
      <c r="BA17" s="91">
        <v>62.837749999999993</v>
      </c>
      <c r="BB17" s="91">
        <v>67.943666666666672</v>
      </c>
      <c r="BE17" s="128">
        <v>120</v>
      </c>
    </row>
    <row r="18" spans="1:57">
      <c r="A18" s="3">
        <v>1995</v>
      </c>
      <c r="B18" s="91">
        <v>79.423819444444447</v>
      </c>
      <c r="C18" s="91">
        <v>82.196874999999991</v>
      </c>
      <c r="D18" s="91">
        <v>83.321212121212127</v>
      </c>
      <c r="E18" s="91" t="s">
        <v>28</v>
      </c>
      <c r="F18" s="91" t="s">
        <v>28</v>
      </c>
      <c r="G18" s="91">
        <v>75.889666666666656</v>
      </c>
      <c r="H18" s="91">
        <v>81.399953703703702</v>
      </c>
      <c r="T18" s="167" t="s">
        <v>28</v>
      </c>
      <c r="U18" s="167" t="s">
        <v>28</v>
      </c>
      <c r="V18" s="167" t="s">
        <v>28</v>
      </c>
      <c r="W18" s="167" t="s">
        <v>28</v>
      </c>
      <c r="X18" s="167" t="s">
        <v>28</v>
      </c>
      <c r="Y18" s="167" t="s">
        <v>28</v>
      </c>
      <c r="Z18" s="167"/>
      <c r="AA18" s="167"/>
      <c r="AC18" s="91" t="s">
        <v>28</v>
      </c>
      <c r="AD18" s="91" t="s">
        <v>28</v>
      </c>
      <c r="AE18" s="91" t="s">
        <v>28</v>
      </c>
      <c r="AF18" s="91" t="s">
        <v>28</v>
      </c>
      <c r="AG18" s="91" t="s">
        <v>28</v>
      </c>
      <c r="AH18" s="91" t="s">
        <v>28</v>
      </c>
      <c r="AI18" s="91" t="s">
        <v>28</v>
      </c>
      <c r="AJ18" s="91" t="s">
        <v>28</v>
      </c>
      <c r="AK18" s="91" t="s">
        <v>28</v>
      </c>
      <c r="AO18" s="91" t="s">
        <v>28</v>
      </c>
      <c r="AP18" s="91" t="s">
        <v>28</v>
      </c>
      <c r="AQ18" s="91" t="s">
        <v>28</v>
      </c>
      <c r="AV18" s="91">
        <v>83.630208333333343</v>
      </c>
      <c r="AW18" s="91">
        <v>79.779513888888886</v>
      </c>
      <c r="AX18" s="91">
        <v>79.96145833333334</v>
      </c>
      <c r="AY18" s="91">
        <v>79.76284722222222</v>
      </c>
      <c r="AZ18" s="91">
        <v>74.564999999999998</v>
      </c>
      <c r="BA18" s="91">
        <v>73.391249999999999</v>
      </c>
      <c r="BB18" s="91">
        <v>80.087666666666678</v>
      </c>
      <c r="BE18" s="128">
        <v>132</v>
      </c>
    </row>
    <row r="19" spans="1:57">
      <c r="A19" s="3">
        <v>1996</v>
      </c>
      <c r="B19" s="91">
        <v>94.476736111111109</v>
      </c>
      <c r="C19" s="91">
        <v>93.639930555555551</v>
      </c>
      <c r="D19" s="91">
        <v>94.849099999999993</v>
      </c>
      <c r="E19" s="91" t="s">
        <v>28</v>
      </c>
      <c r="F19" s="91" t="s">
        <v>28</v>
      </c>
      <c r="G19" s="91">
        <v>89.626333333333321</v>
      </c>
      <c r="H19" s="91">
        <v>94.24089583333334</v>
      </c>
      <c r="T19" s="167" t="s">
        <v>28</v>
      </c>
      <c r="U19" s="167" t="s">
        <v>28</v>
      </c>
      <c r="V19" s="167" t="s">
        <v>28</v>
      </c>
      <c r="W19" s="167" t="s">
        <v>28</v>
      </c>
      <c r="X19" s="167" t="s">
        <v>28</v>
      </c>
      <c r="Y19" s="167" t="s">
        <v>28</v>
      </c>
      <c r="Z19" s="167"/>
      <c r="AA19" s="167"/>
      <c r="AC19" s="91" t="s">
        <v>28</v>
      </c>
      <c r="AD19" s="91" t="s">
        <v>28</v>
      </c>
      <c r="AE19" s="91" t="s">
        <v>28</v>
      </c>
      <c r="AF19" s="91" t="s">
        <v>28</v>
      </c>
      <c r="AG19" s="91" t="s">
        <v>28</v>
      </c>
      <c r="AH19" s="91" t="s">
        <v>28</v>
      </c>
      <c r="AI19" s="91" t="s">
        <v>28</v>
      </c>
      <c r="AJ19" s="91" t="s">
        <v>28</v>
      </c>
      <c r="AK19" s="91" t="s">
        <v>28</v>
      </c>
      <c r="AO19" s="91" t="s">
        <v>28</v>
      </c>
      <c r="AP19" s="91" t="s">
        <v>28</v>
      </c>
      <c r="AQ19" s="91" t="s">
        <v>28</v>
      </c>
      <c r="AV19" s="91">
        <v>91.016428571428577</v>
      </c>
      <c r="AW19" s="91">
        <v>90.338680555555541</v>
      </c>
      <c r="AX19" s="91">
        <v>89.981250000000003</v>
      </c>
      <c r="AY19" s="91">
        <v>90.013541666666654</v>
      </c>
      <c r="AZ19" s="91">
        <v>84.409791666666663</v>
      </c>
      <c r="BA19" s="91">
        <v>82.341527777777785</v>
      </c>
      <c r="BB19" s="91">
        <v>90.53091666666667</v>
      </c>
      <c r="BE19" s="128">
        <v>144</v>
      </c>
    </row>
    <row r="20" spans="1:57">
      <c r="A20" s="3">
        <v>1997</v>
      </c>
      <c r="B20" s="91">
        <v>104.69722222222221</v>
      </c>
      <c r="C20" s="91">
        <v>100.64548611111111</v>
      </c>
      <c r="D20" s="91">
        <v>102.43742424242423</v>
      </c>
      <c r="E20" s="91" t="s">
        <v>28</v>
      </c>
      <c r="F20" s="91" t="s">
        <v>28</v>
      </c>
      <c r="G20" s="91">
        <v>97.985138888888898</v>
      </c>
      <c r="H20" s="91">
        <v>102.96924768518518</v>
      </c>
      <c r="T20" s="167" t="s">
        <v>28</v>
      </c>
      <c r="U20" s="167" t="s">
        <v>28</v>
      </c>
      <c r="V20" s="167" t="s">
        <v>28</v>
      </c>
      <c r="W20" s="167" t="s">
        <v>28</v>
      </c>
      <c r="X20" s="167" t="s">
        <v>28</v>
      </c>
      <c r="Y20" s="167" t="s">
        <v>28</v>
      </c>
      <c r="Z20" s="167"/>
      <c r="AA20" s="167"/>
      <c r="AC20" s="91" t="s">
        <v>28</v>
      </c>
      <c r="AD20" s="91" t="s">
        <v>28</v>
      </c>
      <c r="AE20" s="91" t="s">
        <v>28</v>
      </c>
      <c r="AF20" s="91" t="s">
        <v>28</v>
      </c>
      <c r="AG20" s="91" t="s">
        <v>28</v>
      </c>
      <c r="AH20" s="91" t="s">
        <v>28</v>
      </c>
      <c r="AI20" s="91" t="s">
        <v>28</v>
      </c>
      <c r="AJ20" s="91" t="s">
        <v>28</v>
      </c>
      <c r="AK20" s="91" t="s">
        <v>28</v>
      </c>
      <c r="AO20" s="91" t="s">
        <v>28</v>
      </c>
      <c r="AP20" s="91" t="s">
        <v>28</v>
      </c>
      <c r="AQ20" s="91" t="s">
        <v>28</v>
      </c>
      <c r="AR20" s="91" t="s">
        <v>28</v>
      </c>
      <c r="AS20" s="91" t="s">
        <v>28</v>
      </c>
      <c r="AT20" s="91" t="s">
        <v>28</v>
      </c>
      <c r="AV20" s="91" t="s">
        <v>28</v>
      </c>
      <c r="AW20" s="91">
        <v>92.478819444444454</v>
      </c>
      <c r="AX20" s="91">
        <v>90.241666666666674</v>
      </c>
      <c r="AY20" s="91">
        <v>90.203902777777785</v>
      </c>
      <c r="AZ20" s="91">
        <v>86.016555555555556</v>
      </c>
      <c r="BA20" s="91">
        <v>88.276944444444439</v>
      </c>
      <c r="BB20" s="91">
        <v>90.738861111111092</v>
      </c>
      <c r="BE20" s="128">
        <v>156</v>
      </c>
    </row>
    <row r="21" spans="1:57">
      <c r="A21" s="3">
        <v>1998</v>
      </c>
      <c r="B21" s="91">
        <v>81.02847222222222</v>
      </c>
      <c r="C21" s="91">
        <v>80.749999999999986</v>
      </c>
      <c r="D21" s="91">
        <v>79.472916666666677</v>
      </c>
      <c r="E21" s="91" t="s">
        <v>28</v>
      </c>
      <c r="F21" s="91" t="s">
        <v>28</v>
      </c>
      <c r="G21" s="91">
        <v>75.024666666666661</v>
      </c>
      <c r="H21" s="91">
        <v>80.766261574074079</v>
      </c>
      <c r="T21" s="167" t="s">
        <v>28</v>
      </c>
      <c r="U21" s="167" t="s">
        <v>28</v>
      </c>
      <c r="V21" s="167" t="s">
        <v>28</v>
      </c>
      <c r="W21" s="167" t="s">
        <v>28</v>
      </c>
      <c r="X21" s="167" t="s">
        <v>28</v>
      </c>
      <c r="Y21" s="167" t="s">
        <v>28</v>
      </c>
      <c r="Z21" s="91" t="s">
        <v>28</v>
      </c>
      <c r="AA21" s="91" t="s">
        <v>28</v>
      </c>
      <c r="AC21" s="91" t="s">
        <v>28</v>
      </c>
      <c r="AD21" s="91" t="s">
        <v>28</v>
      </c>
      <c r="AE21" s="91" t="s">
        <v>28</v>
      </c>
      <c r="AF21" s="91" t="s">
        <v>28</v>
      </c>
      <c r="AG21" s="91" t="s">
        <v>28</v>
      </c>
      <c r="AH21" s="91" t="s">
        <v>28</v>
      </c>
      <c r="AI21" s="91" t="s">
        <v>28</v>
      </c>
      <c r="AJ21" s="91" t="s">
        <v>28</v>
      </c>
      <c r="AK21" s="91" t="s">
        <v>28</v>
      </c>
      <c r="AO21" s="91" t="s">
        <v>28</v>
      </c>
      <c r="AP21" s="91" t="s">
        <v>28</v>
      </c>
      <c r="AQ21" s="91" t="s">
        <v>28</v>
      </c>
      <c r="AR21" s="91" t="s">
        <v>28</v>
      </c>
      <c r="AS21" s="91" t="s">
        <v>28</v>
      </c>
      <c r="AT21" s="91" t="s">
        <v>28</v>
      </c>
      <c r="AV21" s="91">
        <v>78.125</v>
      </c>
      <c r="AW21" s="91">
        <v>74.224652777777777</v>
      </c>
      <c r="AX21" s="91">
        <v>73.17743055555556</v>
      </c>
      <c r="AY21" s="91">
        <v>73.23888888888888</v>
      </c>
      <c r="AZ21" s="91">
        <v>69.961666666666659</v>
      </c>
      <c r="BA21" s="91">
        <v>68.890083333333337</v>
      </c>
      <c r="BB21" s="91">
        <v>73.631166666666672</v>
      </c>
      <c r="BE21" s="128">
        <v>168</v>
      </c>
    </row>
    <row r="22" spans="1:57">
      <c r="A22" s="3">
        <v>1999</v>
      </c>
      <c r="B22" s="91">
        <v>79.689236111111114</v>
      </c>
      <c r="C22" s="91">
        <v>80.661458333333329</v>
      </c>
      <c r="D22" s="91">
        <v>82.010416666666657</v>
      </c>
      <c r="E22" s="91" t="s">
        <v>28</v>
      </c>
      <c r="F22" s="91" t="s">
        <v>28</v>
      </c>
      <c r="G22" s="91">
        <v>77.778749999999988</v>
      </c>
      <c r="H22" s="91">
        <v>80.445891203703709</v>
      </c>
      <c r="T22" s="167" t="s">
        <v>28</v>
      </c>
      <c r="U22" s="167" t="s">
        <v>28</v>
      </c>
      <c r="V22" s="167" t="s">
        <v>28</v>
      </c>
      <c r="W22" s="167" t="s">
        <v>28</v>
      </c>
      <c r="X22" s="167" t="s">
        <v>28</v>
      </c>
      <c r="Y22" s="167" t="s">
        <v>28</v>
      </c>
      <c r="Z22" s="91" t="s">
        <v>28</v>
      </c>
      <c r="AA22" s="91" t="s">
        <v>28</v>
      </c>
      <c r="AC22" s="91" t="s">
        <v>28</v>
      </c>
      <c r="AD22" s="91" t="s">
        <v>28</v>
      </c>
      <c r="AE22" s="91" t="s">
        <v>28</v>
      </c>
      <c r="AF22" s="91" t="s">
        <v>28</v>
      </c>
      <c r="AG22" s="91" t="s">
        <v>28</v>
      </c>
      <c r="AH22" s="91" t="s">
        <v>28</v>
      </c>
      <c r="AI22" s="91" t="s">
        <v>28</v>
      </c>
      <c r="AJ22" s="91" t="s">
        <v>28</v>
      </c>
      <c r="AK22" s="91" t="s">
        <v>28</v>
      </c>
      <c r="AO22" s="91" t="s">
        <v>28</v>
      </c>
      <c r="AP22" s="91" t="s">
        <v>28</v>
      </c>
      <c r="AQ22" s="91" t="s">
        <v>28</v>
      </c>
      <c r="AR22" s="91" t="s">
        <v>28</v>
      </c>
      <c r="AS22" s="91" t="s">
        <v>28</v>
      </c>
      <c r="AT22" s="91" t="s">
        <v>28</v>
      </c>
      <c r="AV22" s="91" t="s">
        <v>28</v>
      </c>
      <c r="AW22" s="91">
        <v>76.234375</v>
      </c>
      <c r="AX22" s="91">
        <v>75.34375</v>
      </c>
      <c r="AY22" s="91">
        <v>74.875</v>
      </c>
      <c r="AZ22" s="91">
        <v>70.566208333333336</v>
      </c>
      <c r="BA22" s="91">
        <v>71.049907407407389</v>
      </c>
      <c r="BB22" s="91">
        <v>74.196833333333331</v>
      </c>
      <c r="BE22" s="128">
        <v>180</v>
      </c>
    </row>
    <row r="23" spans="1:57">
      <c r="A23" s="3">
        <v>2000</v>
      </c>
      <c r="B23" s="91">
        <v>95.79895833333336</v>
      </c>
      <c r="C23" s="91">
        <v>93.023611111111109</v>
      </c>
      <c r="D23" s="91">
        <v>91.311458333333334</v>
      </c>
      <c r="E23" s="91" t="s">
        <v>28</v>
      </c>
      <c r="F23" s="91" t="s">
        <v>28</v>
      </c>
      <c r="G23" s="91">
        <v>84.507583333333343</v>
      </c>
      <c r="H23" s="91">
        <v>93.378009259259272</v>
      </c>
      <c r="T23" s="167" t="s">
        <v>28</v>
      </c>
      <c r="U23" s="167">
        <v>78.536458333333329</v>
      </c>
      <c r="V23" s="167" t="s">
        <v>28</v>
      </c>
      <c r="W23" s="167" t="s">
        <v>28</v>
      </c>
      <c r="X23" s="167" t="s">
        <v>28</v>
      </c>
      <c r="Y23" s="167" t="s">
        <v>28</v>
      </c>
      <c r="Z23" s="91" t="s">
        <v>28</v>
      </c>
      <c r="AA23" s="91" t="s">
        <v>28</v>
      </c>
      <c r="AC23" s="91" t="s">
        <v>28</v>
      </c>
      <c r="AD23" s="91" t="s">
        <v>28</v>
      </c>
      <c r="AE23" s="91" t="s">
        <v>28</v>
      </c>
      <c r="AF23" s="91" t="s">
        <v>28</v>
      </c>
      <c r="AG23" s="91" t="s">
        <v>28</v>
      </c>
      <c r="AH23" s="91" t="s">
        <v>28</v>
      </c>
      <c r="AI23" s="91" t="s">
        <v>28</v>
      </c>
      <c r="AJ23" s="91" t="s">
        <v>28</v>
      </c>
      <c r="AK23" s="91" t="s">
        <v>28</v>
      </c>
      <c r="AO23" s="91" t="s">
        <v>28</v>
      </c>
      <c r="AP23" s="91" t="s">
        <v>28</v>
      </c>
      <c r="AQ23" s="91" t="s">
        <v>28</v>
      </c>
      <c r="AR23" s="91" t="s">
        <v>28</v>
      </c>
      <c r="AS23" s="91" t="s">
        <v>28</v>
      </c>
      <c r="AT23" s="91" t="s">
        <v>28</v>
      </c>
      <c r="AV23" s="91">
        <v>88.56</v>
      </c>
      <c r="AW23" s="91">
        <v>81.172799999999995</v>
      </c>
      <c r="AX23" s="91">
        <v>80.53958333333334</v>
      </c>
      <c r="AY23" s="91">
        <v>79.451515151515153</v>
      </c>
      <c r="AZ23" s="91">
        <v>73.683194444444439</v>
      </c>
      <c r="BA23" s="91">
        <v>71.679481481481488</v>
      </c>
      <c r="BB23" s="91">
        <v>77.034805555555565</v>
      </c>
      <c r="BE23" s="128">
        <v>192</v>
      </c>
    </row>
    <row r="24" spans="1:57">
      <c r="A24" s="3">
        <v>2001</v>
      </c>
      <c r="B24" s="91">
        <v>89.679861111111109</v>
      </c>
      <c r="C24" s="91">
        <v>80.515277777777783</v>
      </c>
      <c r="D24" s="91">
        <v>82.906736111111115</v>
      </c>
      <c r="E24" s="91">
        <v>84.877381944444437</v>
      </c>
      <c r="F24" s="91" t="s">
        <v>28</v>
      </c>
      <c r="G24" s="91">
        <v>79.197291666666672</v>
      </c>
      <c r="H24" s="91">
        <v>84.367291666666674</v>
      </c>
      <c r="T24" s="167" t="s">
        <v>28</v>
      </c>
      <c r="U24" s="167">
        <v>70.688854166666673</v>
      </c>
      <c r="V24" s="167" t="s">
        <v>28</v>
      </c>
      <c r="W24" s="167" t="s">
        <v>28</v>
      </c>
      <c r="X24" s="167" t="s">
        <v>28</v>
      </c>
      <c r="Y24" s="167" t="s">
        <v>28</v>
      </c>
      <c r="Z24" s="91" t="s">
        <v>28</v>
      </c>
      <c r="AA24" s="91" t="s">
        <v>28</v>
      </c>
      <c r="AC24" s="91" t="s">
        <v>28</v>
      </c>
      <c r="AD24" s="91" t="s">
        <v>28</v>
      </c>
      <c r="AE24" s="91" t="s">
        <v>28</v>
      </c>
      <c r="AF24" s="91" t="s">
        <v>28</v>
      </c>
      <c r="AG24" s="91" t="s">
        <v>28</v>
      </c>
      <c r="AH24" s="91" t="s">
        <v>28</v>
      </c>
      <c r="AI24" s="91" t="s">
        <v>28</v>
      </c>
      <c r="AJ24" s="91" t="s">
        <v>28</v>
      </c>
      <c r="AK24" s="91" t="s">
        <v>28</v>
      </c>
      <c r="AO24" s="91" t="s">
        <v>28</v>
      </c>
      <c r="AP24" s="91" t="s">
        <v>28</v>
      </c>
      <c r="AQ24" s="91" t="s">
        <v>28</v>
      </c>
      <c r="AR24" s="91" t="s">
        <v>28</v>
      </c>
      <c r="AS24" s="91" t="s">
        <v>28</v>
      </c>
      <c r="AT24" s="91" t="s">
        <v>28</v>
      </c>
      <c r="AV24" s="91" t="s">
        <v>28</v>
      </c>
      <c r="AW24" s="91">
        <v>81.083333333333329</v>
      </c>
      <c r="AX24" s="91">
        <v>78.180555555555557</v>
      </c>
      <c r="AY24" s="91">
        <v>78.847222222222229</v>
      </c>
      <c r="AZ24" s="91">
        <v>62.227969696969694</v>
      </c>
      <c r="BA24" s="91">
        <v>63.581333333333333</v>
      </c>
      <c r="BB24" s="91">
        <v>64.404944444444439</v>
      </c>
      <c r="BE24" s="128">
        <v>204</v>
      </c>
    </row>
    <row r="25" spans="1:57">
      <c r="A25" s="3">
        <v>2002</v>
      </c>
      <c r="B25" s="91">
        <v>80.767708333333331</v>
      </c>
      <c r="C25" s="91">
        <v>79.579861111111114</v>
      </c>
      <c r="D25" s="91">
        <v>79.805303030303037</v>
      </c>
      <c r="E25" s="91">
        <v>82.991902777777781</v>
      </c>
      <c r="F25" s="91" t="s">
        <v>28</v>
      </c>
      <c r="G25" s="91">
        <v>74.579375000000013</v>
      </c>
      <c r="H25" s="91">
        <v>80.030034722222211</v>
      </c>
      <c r="T25" s="167" t="s">
        <v>28</v>
      </c>
      <c r="U25" s="167">
        <v>71.676215277777786</v>
      </c>
      <c r="V25" s="167" t="s">
        <v>28</v>
      </c>
      <c r="W25" s="167">
        <v>70.191861111111109</v>
      </c>
      <c r="X25" s="167" t="s">
        <v>28</v>
      </c>
      <c r="Y25" s="167" t="s">
        <v>28</v>
      </c>
      <c r="Z25" s="91" t="s">
        <v>28</v>
      </c>
      <c r="AA25" s="91" t="s">
        <v>28</v>
      </c>
      <c r="AC25" s="91" t="s">
        <v>28</v>
      </c>
      <c r="AD25" s="91" t="s">
        <v>28</v>
      </c>
      <c r="AE25" s="91" t="s">
        <v>28</v>
      </c>
      <c r="AF25" s="91" t="s">
        <v>28</v>
      </c>
      <c r="AG25" s="91" t="s">
        <v>28</v>
      </c>
      <c r="AH25" s="91" t="s">
        <v>28</v>
      </c>
      <c r="AI25" s="91" t="s">
        <v>28</v>
      </c>
      <c r="AJ25" s="91" t="s">
        <v>28</v>
      </c>
      <c r="AK25" s="91" t="s">
        <v>28</v>
      </c>
      <c r="AO25" s="91" t="s">
        <v>28</v>
      </c>
      <c r="AP25" s="91" t="s">
        <v>28</v>
      </c>
      <c r="AQ25" s="91" t="s">
        <v>28</v>
      </c>
      <c r="AR25" s="91" t="s">
        <v>28</v>
      </c>
      <c r="AS25" s="91" t="s">
        <v>28</v>
      </c>
      <c r="AT25" s="91" t="s">
        <v>28</v>
      </c>
      <c r="AV25" s="91" t="s">
        <v>28</v>
      </c>
      <c r="AW25" s="91" t="s">
        <v>28</v>
      </c>
      <c r="AX25" s="91" t="s">
        <v>28</v>
      </c>
      <c r="AY25" s="91" t="s">
        <v>28</v>
      </c>
      <c r="AZ25" s="91">
        <v>68.083555555555577</v>
      </c>
      <c r="BA25" s="91">
        <v>71.53402777777778</v>
      </c>
      <c r="BB25" s="91">
        <v>73.297583333333336</v>
      </c>
      <c r="BE25" s="128">
        <v>216</v>
      </c>
    </row>
    <row r="26" spans="1:57">
      <c r="A26" s="3">
        <v>2003</v>
      </c>
      <c r="B26" s="91">
        <v>108.36208333333333</v>
      </c>
      <c r="C26" s="91">
        <v>104.65972222222223</v>
      </c>
      <c r="D26" s="91">
        <v>104.61388888888888</v>
      </c>
      <c r="E26" s="91">
        <v>111.10234848484848</v>
      </c>
      <c r="F26" s="91" t="s">
        <v>28</v>
      </c>
      <c r="G26" s="91">
        <v>95.107916666666668</v>
      </c>
      <c r="H26" s="91">
        <v>105.87856481481481</v>
      </c>
      <c r="T26" s="167" t="s">
        <v>28</v>
      </c>
      <c r="U26" s="167">
        <v>90.716145833333329</v>
      </c>
      <c r="V26" s="167" t="s">
        <v>28</v>
      </c>
      <c r="W26" s="167">
        <v>87.319791666666674</v>
      </c>
      <c r="X26" s="167" t="s">
        <v>28</v>
      </c>
      <c r="Y26" s="167" t="s">
        <v>28</v>
      </c>
      <c r="Z26" s="91" t="s">
        <v>28</v>
      </c>
      <c r="AA26" s="91" t="s">
        <v>28</v>
      </c>
      <c r="AC26" s="91" t="s">
        <v>28</v>
      </c>
      <c r="AD26" s="91" t="s">
        <v>28</v>
      </c>
      <c r="AE26" s="91" t="s">
        <v>28</v>
      </c>
      <c r="AF26" s="91" t="s">
        <v>28</v>
      </c>
      <c r="AG26" s="91" t="s">
        <v>28</v>
      </c>
      <c r="AH26" s="91" t="s">
        <v>28</v>
      </c>
      <c r="AI26" s="91" t="s">
        <v>28</v>
      </c>
      <c r="AJ26" s="91" t="s">
        <v>28</v>
      </c>
      <c r="AK26" s="91" t="s">
        <v>28</v>
      </c>
      <c r="AO26" s="91" t="s">
        <v>28</v>
      </c>
      <c r="AP26" s="91" t="s">
        <v>28</v>
      </c>
      <c r="AQ26" s="91" t="s">
        <v>28</v>
      </c>
      <c r="AR26" s="91" t="s">
        <v>28</v>
      </c>
      <c r="AS26" s="91" t="s">
        <v>28</v>
      </c>
      <c r="AT26" s="91" t="s">
        <v>28</v>
      </c>
      <c r="AV26" s="91" t="s">
        <v>28</v>
      </c>
      <c r="AW26" s="91" t="s">
        <v>28</v>
      </c>
      <c r="AX26" s="91" t="s">
        <v>28</v>
      </c>
      <c r="AY26" s="91" t="s">
        <v>28</v>
      </c>
      <c r="AZ26" s="91">
        <v>90.166249999999991</v>
      </c>
      <c r="BA26" s="91">
        <v>89.19250000000001</v>
      </c>
      <c r="BB26" s="91">
        <v>92.27847222222222</v>
      </c>
      <c r="BE26" s="128">
        <v>228</v>
      </c>
    </row>
    <row r="27" spans="1:57">
      <c r="A27" s="3">
        <v>2004</v>
      </c>
      <c r="B27" s="91">
        <v>120.15425</v>
      </c>
      <c r="C27" s="91">
        <v>115.99305555555556</v>
      </c>
      <c r="D27" s="91">
        <v>118.609375</v>
      </c>
      <c r="E27" s="91">
        <v>125.69538383838385</v>
      </c>
      <c r="F27" s="91" t="s">
        <v>28</v>
      </c>
      <c r="G27" s="91">
        <v>108.91604166666667</v>
      </c>
      <c r="H27" s="91">
        <v>118.25222685185184</v>
      </c>
      <c r="T27" s="167" t="s">
        <v>28</v>
      </c>
      <c r="U27" s="167">
        <v>94.557282986111105</v>
      </c>
      <c r="V27" s="167" t="s">
        <v>28</v>
      </c>
      <c r="W27" s="167">
        <v>88.371000000000009</v>
      </c>
      <c r="X27" s="167" t="s">
        <v>28</v>
      </c>
      <c r="Y27" s="167" t="s">
        <v>28</v>
      </c>
      <c r="Z27" s="91" t="s">
        <v>28</v>
      </c>
      <c r="AA27" s="91" t="s">
        <v>28</v>
      </c>
      <c r="AC27" s="91" t="s">
        <v>28</v>
      </c>
      <c r="AD27" s="91" t="s">
        <v>28</v>
      </c>
      <c r="AE27" s="91" t="s">
        <v>28</v>
      </c>
      <c r="AF27" s="91" t="s">
        <v>28</v>
      </c>
      <c r="AG27" s="91" t="s">
        <v>28</v>
      </c>
      <c r="AH27" s="91" t="s">
        <v>28</v>
      </c>
      <c r="AI27" s="91" t="s">
        <v>28</v>
      </c>
      <c r="AJ27" s="91" t="s">
        <v>28</v>
      </c>
      <c r="AK27" s="91" t="s">
        <v>28</v>
      </c>
      <c r="AO27" s="91" t="s">
        <v>28</v>
      </c>
      <c r="AP27" s="91" t="s">
        <v>28</v>
      </c>
      <c r="AQ27" s="91" t="s">
        <v>28</v>
      </c>
      <c r="AR27" s="91" t="s">
        <v>28</v>
      </c>
      <c r="AS27" s="91" t="s">
        <v>28</v>
      </c>
      <c r="AT27" s="91" t="s">
        <v>28</v>
      </c>
      <c r="AV27" s="91" t="s">
        <v>28</v>
      </c>
      <c r="AW27" s="91" t="s">
        <v>28</v>
      </c>
      <c r="AX27" s="91" t="s">
        <v>28</v>
      </c>
      <c r="AY27" s="91" t="s">
        <v>28</v>
      </c>
      <c r="AZ27" s="91">
        <v>88.84341666666667</v>
      </c>
      <c r="BA27" s="91">
        <v>92.828999999999994</v>
      </c>
      <c r="BB27" s="91">
        <v>96.09534722222223</v>
      </c>
      <c r="BE27" s="128">
        <v>240</v>
      </c>
    </row>
    <row r="28" spans="1:57">
      <c r="A28" s="3">
        <v>2005</v>
      </c>
      <c r="B28" s="91">
        <v>130.61493055555556</v>
      </c>
      <c r="C28" s="91">
        <v>125.36874999999999</v>
      </c>
      <c r="D28" s="91">
        <v>133.328125</v>
      </c>
      <c r="E28" s="91">
        <v>138.93199999999999</v>
      </c>
      <c r="F28" s="91" t="s">
        <v>28</v>
      </c>
      <c r="G28" s="91">
        <v>124.88958333333333</v>
      </c>
      <c r="H28" s="91">
        <v>129.77060185185184</v>
      </c>
      <c r="T28" s="167" t="s">
        <v>28</v>
      </c>
      <c r="U28" s="167">
        <v>96.989409722222248</v>
      </c>
      <c r="V28" s="167" t="s">
        <v>28</v>
      </c>
      <c r="W28" s="167">
        <v>100.08854166666667</v>
      </c>
      <c r="X28" s="167" t="s">
        <v>28</v>
      </c>
      <c r="Y28" s="167" t="s">
        <v>28</v>
      </c>
      <c r="Z28" s="91" t="s">
        <v>28</v>
      </c>
      <c r="AA28" s="91">
        <v>125.5</v>
      </c>
      <c r="AC28" s="91" t="s">
        <v>28</v>
      </c>
      <c r="AD28" s="91" t="s">
        <v>28</v>
      </c>
      <c r="AE28" s="91" t="s">
        <v>28</v>
      </c>
      <c r="AF28" s="91" t="s">
        <v>28</v>
      </c>
      <c r="AG28" s="91" t="s">
        <v>28</v>
      </c>
      <c r="AH28" s="91" t="s">
        <v>28</v>
      </c>
      <c r="AI28" s="91" t="s">
        <v>28</v>
      </c>
      <c r="AJ28" s="91" t="s">
        <v>28</v>
      </c>
      <c r="AK28" s="91" t="s">
        <v>28</v>
      </c>
      <c r="AL28" s="91" t="s">
        <v>28</v>
      </c>
      <c r="AM28" s="91" t="s">
        <v>28</v>
      </c>
      <c r="AN28" s="91" t="s">
        <v>28</v>
      </c>
      <c r="AO28" s="91" t="s">
        <v>28</v>
      </c>
      <c r="AP28" s="91" t="s">
        <v>28</v>
      </c>
      <c r="AQ28" s="91" t="s">
        <v>28</v>
      </c>
      <c r="AR28" s="91">
        <v>96</v>
      </c>
      <c r="AS28" s="91">
        <v>96</v>
      </c>
      <c r="AT28" s="91" t="s">
        <v>28</v>
      </c>
      <c r="AV28" s="91" t="s">
        <v>28</v>
      </c>
      <c r="AW28" s="91" t="s">
        <v>28</v>
      </c>
      <c r="AX28" s="91" t="s">
        <v>28</v>
      </c>
      <c r="AY28" s="91" t="s">
        <v>28</v>
      </c>
      <c r="AZ28" s="91">
        <v>97.158611111111114</v>
      </c>
      <c r="BA28" s="91">
        <v>101.05291666666669</v>
      </c>
      <c r="BB28" s="91">
        <v>103.42493055555555</v>
      </c>
      <c r="BE28" s="128">
        <v>252</v>
      </c>
    </row>
    <row r="29" spans="1:57">
      <c r="A29" s="3">
        <v>2006</v>
      </c>
      <c r="B29" s="91">
        <v>105.24201388888889</v>
      </c>
      <c r="C29" s="91">
        <v>105.0085</v>
      </c>
      <c r="D29" s="91">
        <v>109.17500000000001</v>
      </c>
      <c r="E29" s="91">
        <v>112.15292824074072</v>
      </c>
      <c r="F29" s="91">
        <v>104.55416666666667</v>
      </c>
      <c r="G29" s="91">
        <v>99.792000000000002</v>
      </c>
      <c r="H29" s="91">
        <v>106.74431712962964</v>
      </c>
      <c r="T29" s="167" t="s">
        <v>28</v>
      </c>
      <c r="U29" s="167">
        <v>76.96875</v>
      </c>
      <c r="V29" s="167" t="s">
        <v>28</v>
      </c>
      <c r="W29" s="167">
        <v>86.452234848484849</v>
      </c>
      <c r="X29" s="167" t="s">
        <v>28</v>
      </c>
      <c r="Y29" s="167">
        <v>87.250405092592587</v>
      </c>
      <c r="Z29" s="91" t="s">
        <v>28</v>
      </c>
      <c r="AA29" s="91">
        <v>106.17604166666668</v>
      </c>
      <c r="AC29" s="91">
        <v>43.106597222222227</v>
      </c>
      <c r="AD29" s="91">
        <v>43.303125000000001</v>
      </c>
      <c r="AE29" s="91">
        <v>27.511805555555554</v>
      </c>
      <c r="AF29" s="91">
        <v>35.739930555555553</v>
      </c>
      <c r="AG29" s="91">
        <v>30.457638888888891</v>
      </c>
      <c r="AH29" s="91">
        <v>20.708333333333336</v>
      </c>
      <c r="AI29" s="91">
        <v>37.634027777777781</v>
      </c>
      <c r="AJ29" s="91">
        <v>33.462847222222223</v>
      </c>
      <c r="AK29" s="91">
        <v>25.461458333333336</v>
      </c>
      <c r="AL29" s="91" t="s">
        <v>28</v>
      </c>
      <c r="AM29" s="91" t="s">
        <v>28</v>
      </c>
      <c r="AN29" s="91" t="s">
        <v>28</v>
      </c>
      <c r="AO29" s="91">
        <v>30.751388888888894</v>
      </c>
      <c r="AP29" s="91">
        <v>25.880069444444445</v>
      </c>
      <c r="AQ29" s="91">
        <v>14.97348484848485</v>
      </c>
      <c r="AR29" s="91">
        <v>49.870833333333337</v>
      </c>
      <c r="AS29" s="91">
        <v>49.883333333333333</v>
      </c>
      <c r="AT29" s="91">
        <v>30</v>
      </c>
      <c r="AV29" s="91" t="s">
        <v>28</v>
      </c>
      <c r="AW29" s="91" t="s">
        <v>28</v>
      </c>
      <c r="AX29" s="91" t="s">
        <v>28</v>
      </c>
      <c r="AY29" s="91" t="s">
        <v>28</v>
      </c>
      <c r="AZ29" s="91">
        <v>68.835000000000008</v>
      </c>
      <c r="BA29" s="91">
        <v>83.554399999999987</v>
      </c>
      <c r="BB29" s="91">
        <v>87.829333333333338</v>
      </c>
      <c r="BE29" s="128">
        <v>264</v>
      </c>
    </row>
    <row r="30" spans="1:57">
      <c r="A30" s="3">
        <v>2007</v>
      </c>
      <c r="B30" s="91">
        <v>103.55277777777776</v>
      </c>
      <c r="C30" s="91">
        <v>105.69435185185186</v>
      </c>
      <c r="D30" s="91">
        <v>108.29469696969699</v>
      </c>
      <c r="E30" s="91">
        <v>112.83863888888887</v>
      </c>
      <c r="F30" s="91">
        <v>105.42319444444443</v>
      </c>
      <c r="G30" s="91" t="s">
        <v>28</v>
      </c>
      <c r="H30" s="91">
        <v>105.6866087962963</v>
      </c>
      <c r="T30" s="167" t="s">
        <v>28</v>
      </c>
      <c r="U30" s="167">
        <v>85.467708333333334</v>
      </c>
      <c r="V30" s="167" t="s">
        <v>28</v>
      </c>
      <c r="W30" s="167">
        <v>94.159090909090907</v>
      </c>
      <c r="X30" s="167" t="s">
        <v>28</v>
      </c>
      <c r="Y30" s="167">
        <v>94.987361111111113</v>
      </c>
      <c r="Z30" s="91" t="s">
        <v>28</v>
      </c>
      <c r="AA30" s="91">
        <v>110.56098484848485</v>
      </c>
      <c r="AC30" s="91">
        <v>41.412500000000001</v>
      </c>
      <c r="AD30" s="91">
        <v>41.401736111111106</v>
      </c>
      <c r="AE30" s="91">
        <v>25.28125</v>
      </c>
      <c r="AF30" s="91">
        <v>33.718055555555559</v>
      </c>
      <c r="AG30" s="91">
        <v>27.090555555555554</v>
      </c>
      <c r="AH30" s="91">
        <v>17.203472222222221</v>
      </c>
      <c r="AI30" s="91">
        <v>33.38923611111111</v>
      </c>
      <c r="AJ30" s="91">
        <v>26.470625000000002</v>
      </c>
      <c r="AK30" s="91">
        <v>19.901041666666668</v>
      </c>
      <c r="AL30" s="91" t="s">
        <v>28</v>
      </c>
      <c r="AM30" s="91" t="s">
        <v>28</v>
      </c>
      <c r="AN30" s="91" t="s">
        <v>28</v>
      </c>
      <c r="AO30" s="91">
        <v>28.557575757575759</v>
      </c>
      <c r="AP30" s="91">
        <v>22.071969696969695</v>
      </c>
      <c r="AQ30" s="91">
        <v>13.348484848484846</v>
      </c>
      <c r="AR30" s="91">
        <v>58.608333333333327</v>
      </c>
      <c r="AS30" s="91">
        <v>40.37651515151515</v>
      </c>
      <c r="AT30" s="91">
        <v>24.43333333333333</v>
      </c>
      <c r="AV30" s="91" t="s">
        <v>28</v>
      </c>
      <c r="AW30" s="91" t="s">
        <v>28</v>
      </c>
      <c r="AX30" s="91" t="s">
        <v>28</v>
      </c>
      <c r="AY30" s="91" t="s">
        <v>28</v>
      </c>
      <c r="AZ30" s="91" t="s">
        <v>28</v>
      </c>
      <c r="BA30" s="91" t="s">
        <v>28</v>
      </c>
      <c r="BB30" s="91">
        <v>94.98381944444445</v>
      </c>
      <c r="BE30" s="128">
        <v>276</v>
      </c>
    </row>
    <row r="31" spans="1:57">
      <c r="A31" s="3">
        <v>2008</v>
      </c>
      <c r="B31" s="91">
        <v>106.75833333333334</v>
      </c>
      <c r="C31" s="91">
        <v>104.19765151515152</v>
      </c>
      <c r="D31" s="91">
        <v>105.57291666666667</v>
      </c>
      <c r="E31" s="91">
        <v>107.50145833333336</v>
      </c>
      <c r="F31" s="91">
        <v>102.125</v>
      </c>
      <c r="G31" s="91" t="s">
        <v>28</v>
      </c>
      <c r="H31" s="91">
        <v>105.8149074074074</v>
      </c>
      <c r="T31" s="167" t="s">
        <v>28</v>
      </c>
      <c r="U31" s="167">
        <v>85.701302083333317</v>
      </c>
      <c r="V31" s="167" t="s">
        <v>28</v>
      </c>
      <c r="W31" s="167">
        <v>97.973166666666657</v>
      </c>
      <c r="X31" s="167" t="s">
        <v>28</v>
      </c>
      <c r="Y31" s="167">
        <v>98.249861111111102</v>
      </c>
      <c r="Z31" s="91" t="s">
        <v>28</v>
      </c>
      <c r="AA31" s="91">
        <v>115.13330555555557</v>
      </c>
      <c r="AC31" s="91">
        <v>37.312152777777783</v>
      </c>
      <c r="AD31" s="91">
        <v>38.093402777777776</v>
      </c>
      <c r="AE31" s="91">
        <v>18.299652777777776</v>
      </c>
      <c r="AF31" s="91">
        <v>32.288888888888884</v>
      </c>
      <c r="AG31" s="91">
        <v>21.48875</v>
      </c>
      <c r="AH31" s="91">
        <v>11.423611111111109</v>
      </c>
      <c r="AI31" s="91">
        <v>29.471875000000001</v>
      </c>
      <c r="AJ31" s="91">
        <v>18.805555555555557</v>
      </c>
      <c r="AK31" s="91">
        <v>11.853472222222223</v>
      </c>
      <c r="AL31" s="91" t="s">
        <v>28</v>
      </c>
      <c r="AM31" s="91" t="s">
        <v>28</v>
      </c>
      <c r="AN31" s="91" t="s">
        <v>28</v>
      </c>
      <c r="AO31" s="91">
        <v>22.106060606060606</v>
      </c>
      <c r="AP31" s="91">
        <v>14.246212121212123</v>
      </c>
      <c r="AQ31" s="91">
        <v>4.8703703703703702</v>
      </c>
      <c r="AR31" s="91">
        <v>51.951750000000004</v>
      </c>
      <c r="AS31" s="91">
        <v>36.536166666666666</v>
      </c>
      <c r="AT31" s="91">
        <v>24.960454545454546</v>
      </c>
      <c r="AV31" s="91" t="s">
        <v>28</v>
      </c>
      <c r="AW31" s="91" t="s">
        <v>28</v>
      </c>
      <c r="AX31" s="91" t="s">
        <v>28</v>
      </c>
      <c r="AY31" s="91" t="s">
        <v>28</v>
      </c>
      <c r="AZ31" s="91" t="s">
        <v>28</v>
      </c>
      <c r="BA31" s="91" t="s">
        <v>28</v>
      </c>
      <c r="BB31" s="91">
        <v>98.858863636363637</v>
      </c>
      <c r="BE31" s="128">
        <v>288</v>
      </c>
    </row>
    <row r="32" spans="1:57">
      <c r="A32" s="3">
        <v>2009</v>
      </c>
      <c r="B32" s="91">
        <v>109.36284722222223</v>
      </c>
      <c r="C32" s="91">
        <v>109.56208333333333</v>
      </c>
      <c r="D32" s="91">
        <v>110.3611111111111</v>
      </c>
      <c r="E32" s="91">
        <v>110.59218518518519</v>
      </c>
      <c r="F32" s="91">
        <v>105.001</v>
      </c>
      <c r="G32" s="91" t="s">
        <v>28</v>
      </c>
      <c r="H32" s="91">
        <v>110.40729166666667</v>
      </c>
      <c r="T32" s="167" t="s">
        <v>28</v>
      </c>
      <c r="U32" s="167">
        <v>90.23715277777778</v>
      </c>
      <c r="V32" s="167" t="s">
        <v>28</v>
      </c>
      <c r="W32" s="167">
        <v>100.76780303030301</v>
      </c>
      <c r="X32" s="167" t="s">
        <v>28</v>
      </c>
      <c r="Y32" s="167">
        <v>96.997280092592618</v>
      </c>
      <c r="Z32" s="91" t="s">
        <v>28</v>
      </c>
      <c r="AA32" s="91">
        <v>123.33988194444443</v>
      </c>
      <c r="AC32" s="91">
        <v>40.380208333333336</v>
      </c>
      <c r="AD32" s="91">
        <v>40.56805555555556</v>
      </c>
      <c r="AE32" s="91">
        <v>21.592708333333331</v>
      </c>
      <c r="AF32" s="91">
        <v>39.30993055555556</v>
      </c>
      <c r="AG32" s="91">
        <v>29.557291666666671</v>
      </c>
      <c r="AH32" s="91">
        <v>17.947727272727274</v>
      </c>
      <c r="AI32" s="91">
        <v>35.824305555555561</v>
      </c>
      <c r="AJ32" s="91">
        <v>25.268055555555559</v>
      </c>
      <c r="AK32" s="91">
        <v>17.779166666666665</v>
      </c>
      <c r="AL32" s="91" t="s">
        <v>28</v>
      </c>
      <c r="AM32" s="91" t="s">
        <v>28</v>
      </c>
      <c r="AN32" s="91" t="s">
        <v>28</v>
      </c>
      <c r="AO32" s="91">
        <v>31.824090909090909</v>
      </c>
      <c r="AP32" s="91">
        <v>28.757878787878791</v>
      </c>
      <c r="AQ32" s="91">
        <v>15.685606060606062</v>
      </c>
      <c r="AR32" s="91">
        <v>55.387402777777773</v>
      </c>
      <c r="AS32" s="91">
        <v>37.868333333333325</v>
      </c>
      <c r="AT32" s="91">
        <v>26</v>
      </c>
      <c r="AV32" s="91" t="s">
        <v>28</v>
      </c>
      <c r="AW32" s="91" t="s">
        <v>28</v>
      </c>
      <c r="AX32" s="91" t="s">
        <v>28</v>
      </c>
      <c r="AY32" s="91" t="s">
        <v>28</v>
      </c>
      <c r="AZ32" s="91" t="s">
        <v>28</v>
      </c>
      <c r="BA32" s="91" t="s">
        <v>28</v>
      </c>
      <c r="BB32" s="91">
        <v>97.210069444444443</v>
      </c>
      <c r="BE32" s="128">
        <v>300</v>
      </c>
    </row>
    <row r="33" spans="1:57">
      <c r="A33" s="3">
        <v>2010</v>
      </c>
      <c r="B33" s="91">
        <v>147.50833333333333</v>
      </c>
      <c r="C33" s="91">
        <v>142.23291666666665</v>
      </c>
      <c r="D33" s="91">
        <v>142.06948842592593</v>
      </c>
      <c r="E33" s="91">
        <v>148.49601157407406</v>
      </c>
      <c r="F33" s="91">
        <v>141.26041666666669</v>
      </c>
      <c r="G33" s="91" t="s">
        <v>28</v>
      </c>
      <c r="H33" s="91">
        <v>143.25959799382716</v>
      </c>
      <c r="P33" s="91">
        <v>157.57778333333334</v>
      </c>
      <c r="Q33" s="91">
        <v>174.57133333333334</v>
      </c>
      <c r="R33" s="91" t="s">
        <v>28</v>
      </c>
      <c r="T33" s="167" t="s">
        <v>28</v>
      </c>
      <c r="U33" s="167">
        <v>115.81944444444446</v>
      </c>
      <c r="V33" s="167" t="s">
        <v>28</v>
      </c>
      <c r="W33" s="167">
        <v>130.67519047619049</v>
      </c>
      <c r="X33" s="167">
        <v>130.72139513888891</v>
      </c>
      <c r="Y33" s="167">
        <v>132.15837037037036</v>
      </c>
      <c r="Z33" s="91">
        <v>148.19302777777779</v>
      </c>
      <c r="AA33" s="91">
        <v>152.56839393939393</v>
      </c>
      <c r="AC33" s="91">
        <v>59.648263888888891</v>
      </c>
      <c r="AD33" s="91">
        <v>59.619791666666664</v>
      </c>
      <c r="AE33" s="91">
        <v>41.815972222222229</v>
      </c>
      <c r="AF33" s="91">
        <v>57.044097222222227</v>
      </c>
      <c r="AG33" s="91">
        <v>47.116666666666667</v>
      </c>
      <c r="AH33" s="91">
        <v>35.204999999999998</v>
      </c>
      <c r="AI33" s="91">
        <v>55.596840277777773</v>
      </c>
      <c r="AJ33" s="91">
        <v>47.976666666666667</v>
      </c>
      <c r="AK33" s="91">
        <v>43.74524242424242</v>
      </c>
      <c r="AL33" s="91" t="s">
        <v>28</v>
      </c>
      <c r="AM33" s="91" t="s">
        <v>28</v>
      </c>
      <c r="AN33" s="91" t="s">
        <v>28</v>
      </c>
      <c r="AO33" s="91">
        <v>51.729166666666664</v>
      </c>
      <c r="AP33" s="91">
        <v>50.052083333333336</v>
      </c>
      <c r="AQ33" s="91">
        <v>32.689393939393938</v>
      </c>
      <c r="AR33" s="91">
        <v>77.744981060606051</v>
      </c>
      <c r="AS33" s="91">
        <v>61.965530303030306</v>
      </c>
      <c r="AT33" s="91" t="s">
        <v>28</v>
      </c>
      <c r="AV33" s="91" t="s">
        <v>28</v>
      </c>
      <c r="AW33" s="91" t="s">
        <v>28</v>
      </c>
      <c r="AX33" s="91" t="s">
        <v>28</v>
      </c>
      <c r="AY33" s="91" t="s">
        <v>28</v>
      </c>
      <c r="AZ33" s="91" t="s">
        <v>28</v>
      </c>
      <c r="BA33" s="91" t="s">
        <v>28</v>
      </c>
      <c r="BB33" s="91">
        <v>132.57616666666667</v>
      </c>
      <c r="BE33" s="128">
        <v>312</v>
      </c>
    </row>
    <row r="34" spans="1:57">
      <c r="A34" s="3">
        <v>2011</v>
      </c>
      <c r="B34" s="91">
        <v>215.88124999999999</v>
      </c>
      <c r="C34" s="91">
        <v>207.01805555555555</v>
      </c>
      <c r="D34" s="91">
        <v>216.73727777777773</v>
      </c>
      <c r="E34" s="91">
        <v>224.71434027777784</v>
      </c>
      <c r="F34" s="91">
        <v>222.9047619047619</v>
      </c>
      <c r="G34" s="91" t="s">
        <v>28</v>
      </c>
      <c r="H34" s="91">
        <v>213.21219444444441</v>
      </c>
      <c r="P34" s="91">
        <v>194.96010416666672</v>
      </c>
      <c r="Q34" s="91">
        <v>218.75300462962966</v>
      </c>
      <c r="R34" s="91" t="s">
        <v>28</v>
      </c>
      <c r="T34" s="167" t="s">
        <v>28</v>
      </c>
      <c r="U34" s="167">
        <v>160.54461805555553</v>
      </c>
      <c r="V34" s="167" t="s">
        <v>28</v>
      </c>
      <c r="W34" s="167">
        <v>168.34722222222226</v>
      </c>
      <c r="X34" s="167">
        <v>181.02562210648148</v>
      </c>
      <c r="Y34" s="167">
        <v>179.93726736111111</v>
      </c>
      <c r="Z34" s="91">
        <v>181.32939814814813</v>
      </c>
      <c r="AA34" s="91">
        <v>201.65317129629634</v>
      </c>
      <c r="AC34" s="91">
        <v>68.537499999999994</v>
      </c>
      <c r="AD34" s="91">
        <v>68.851388888888891</v>
      </c>
      <c r="AE34" s="91">
        <v>44.177083333333336</v>
      </c>
      <c r="AF34" s="91">
        <v>70.421875</v>
      </c>
      <c r="AG34" s="91">
        <v>60.53541666666667</v>
      </c>
      <c r="AH34" s="91">
        <v>47.578030303030303</v>
      </c>
      <c r="AI34" s="91">
        <v>66.841559027777777</v>
      </c>
      <c r="AJ34" s="91">
        <v>57.685416666666676</v>
      </c>
      <c r="AK34" s="91">
        <v>52.988583333333317</v>
      </c>
      <c r="AL34" s="91" t="s">
        <v>28</v>
      </c>
      <c r="AM34" s="91" t="s">
        <v>28</v>
      </c>
      <c r="AN34" s="91" t="s">
        <v>28</v>
      </c>
      <c r="AO34" s="91">
        <v>62.90625</v>
      </c>
      <c r="AP34" s="91">
        <v>61.496527777777771</v>
      </c>
      <c r="AQ34" s="91">
        <v>41.503787878787875</v>
      </c>
      <c r="AR34" s="91">
        <v>99.104898148148152</v>
      </c>
      <c r="AS34" s="91">
        <v>81.448291666666663</v>
      </c>
      <c r="AT34" s="91" t="s">
        <v>28</v>
      </c>
      <c r="AV34" s="91" t="s">
        <v>28</v>
      </c>
      <c r="AW34" s="91" t="s">
        <v>28</v>
      </c>
      <c r="AX34" s="91" t="s">
        <v>28</v>
      </c>
      <c r="AY34" s="91" t="s">
        <v>28</v>
      </c>
      <c r="AZ34" s="91" t="s">
        <v>28</v>
      </c>
      <c r="BA34" s="91" t="s">
        <v>28</v>
      </c>
      <c r="BB34" s="91">
        <v>180.22518055555557</v>
      </c>
      <c r="BE34" s="128">
        <v>324</v>
      </c>
    </row>
    <row r="35" spans="1:57">
      <c r="A35" s="3">
        <v>2012</v>
      </c>
      <c r="B35" s="91">
        <v>151.05069444444445</v>
      </c>
      <c r="C35" s="91">
        <v>144.66874999999999</v>
      </c>
      <c r="D35" s="91">
        <v>150.94850462962961</v>
      </c>
      <c r="E35" s="91">
        <v>146.40514141414135</v>
      </c>
      <c r="F35" s="91">
        <v>126.578125</v>
      </c>
      <c r="G35" s="91" t="s">
        <v>28</v>
      </c>
      <c r="H35" s="91">
        <v>148.88931635802467</v>
      </c>
      <c r="P35" s="91">
        <v>186.21247222222223</v>
      </c>
      <c r="Q35" s="91">
        <v>181.3118958333333</v>
      </c>
      <c r="R35" s="91" t="s">
        <v>28</v>
      </c>
      <c r="T35" s="167" t="s">
        <v>28</v>
      </c>
      <c r="U35" s="167">
        <v>113.13732638888889</v>
      </c>
      <c r="V35" s="167" t="s">
        <v>28</v>
      </c>
      <c r="W35" s="167">
        <v>123.41666666666666</v>
      </c>
      <c r="X35" s="167">
        <v>118.7733424242424</v>
      </c>
      <c r="Y35" s="167">
        <v>122.60533564814813</v>
      </c>
      <c r="Z35" s="91">
        <v>154.5455</v>
      </c>
      <c r="AA35" s="91">
        <v>160.76908333333333</v>
      </c>
      <c r="AC35" s="91">
        <v>64.28402777777778</v>
      </c>
      <c r="AD35" s="91">
        <v>65.825694444444437</v>
      </c>
      <c r="AE35" s="91">
        <v>42.946180555555564</v>
      </c>
      <c r="AF35" s="91">
        <v>61.254513888888887</v>
      </c>
      <c r="AG35" s="91">
        <v>50.241319444444436</v>
      </c>
      <c r="AH35" s="91">
        <v>40.381944444444443</v>
      </c>
      <c r="AI35" s="91">
        <v>51.657957175925922</v>
      </c>
      <c r="AJ35" s="91">
        <v>43.571215277777775</v>
      </c>
      <c r="AK35" s="91">
        <v>33.673437500000006</v>
      </c>
      <c r="AL35" s="91" t="s">
        <v>28</v>
      </c>
      <c r="AM35" s="91" t="s">
        <v>28</v>
      </c>
      <c r="AN35" s="91" t="s">
        <v>28</v>
      </c>
      <c r="AO35" s="91">
        <v>50.248472222222226</v>
      </c>
      <c r="AP35" s="91">
        <v>48.771388888888886</v>
      </c>
      <c r="AQ35" s="91">
        <v>36.138888888888893</v>
      </c>
      <c r="AR35" s="91">
        <v>83.731625000000008</v>
      </c>
      <c r="AS35" s="91">
        <v>73.684880208333325</v>
      </c>
      <c r="AT35" s="91">
        <v>49.078593750000003</v>
      </c>
      <c r="AV35" s="91" t="s">
        <v>28</v>
      </c>
      <c r="AW35" s="91" t="s">
        <v>28</v>
      </c>
      <c r="AX35" s="91" t="s">
        <v>28</v>
      </c>
      <c r="AY35" s="91" t="s">
        <v>28</v>
      </c>
      <c r="AZ35" s="91" t="s">
        <v>28</v>
      </c>
      <c r="BA35" s="91" t="s">
        <v>28</v>
      </c>
      <c r="BB35" s="91">
        <v>116.85993333333333</v>
      </c>
      <c r="BE35" s="128">
        <v>336</v>
      </c>
    </row>
    <row r="36" spans="1:57">
      <c r="A36" s="3">
        <v>2013</v>
      </c>
      <c r="B36" s="91">
        <v>138.80972222222223</v>
      </c>
      <c r="C36" s="91">
        <v>146.50681818181818</v>
      </c>
      <c r="D36" s="91">
        <v>140.08018287037035</v>
      </c>
      <c r="E36" s="91">
        <v>147.86722222222218</v>
      </c>
      <c r="F36" s="91">
        <v>146.9375</v>
      </c>
      <c r="G36" s="91" t="s">
        <v>28</v>
      </c>
      <c r="H36" s="91">
        <v>141.07213657407405</v>
      </c>
      <c r="P36" s="91">
        <v>167.56152777777777</v>
      </c>
      <c r="Q36" s="91">
        <v>175.75148842592594</v>
      </c>
      <c r="R36" s="91" t="s">
        <v>28</v>
      </c>
      <c r="T36" s="167" t="s">
        <v>28</v>
      </c>
      <c r="U36" s="167">
        <v>111.07725694444446</v>
      </c>
      <c r="V36" s="167" t="s">
        <v>28</v>
      </c>
      <c r="W36" s="167">
        <v>104.4375</v>
      </c>
      <c r="X36" s="167">
        <v>122.11190909090909</v>
      </c>
      <c r="Y36" s="167">
        <v>124.7986388888889</v>
      </c>
      <c r="Z36" s="91">
        <v>146.99722222222221</v>
      </c>
      <c r="AA36" s="91">
        <v>164.71945601851854</v>
      </c>
      <c r="AC36" s="91">
        <v>48.28125</v>
      </c>
      <c r="AD36" s="91">
        <v>50.173958333333331</v>
      </c>
      <c r="AE36" s="91">
        <v>29.993055555555554</v>
      </c>
      <c r="AF36" s="91">
        <v>51.257638888888891</v>
      </c>
      <c r="AG36" s="91">
        <v>33.652777777777779</v>
      </c>
      <c r="AH36" s="91">
        <v>22.755833333333332</v>
      </c>
      <c r="AI36" s="91">
        <v>38.164605555555561</v>
      </c>
      <c r="AJ36" s="91">
        <v>26.509101851851852</v>
      </c>
      <c r="AK36" s="91">
        <v>14.776863425925924</v>
      </c>
      <c r="AL36" s="91" t="s">
        <v>28</v>
      </c>
      <c r="AM36" s="91" t="s">
        <v>28</v>
      </c>
      <c r="AN36" s="91" t="s">
        <v>28</v>
      </c>
      <c r="AO36" s="91">
        <v>33.625833333333333</v>
      </c>
      <c r="AP36" s="91">
        <v>34.760416666666664</v>
      </c>
      <c r="AQ36" s="91">
        <v>21.510416666666668</v>
      </c>
      <c r="AR36" s="91">
        <v>70.499143518518522</v>
      </c>
      <c r="AS36" s="91">
        <v>53.676460358796284</v>
      </c>
      <c r="AT36" s="91">
        <v>38.429759837962962</v>
      </c>
      <c r="AV36" s="91" t="s">
        <v>28</v>
      </c>
      <c r="AW36" s="91" t="s">
        <v>28</v>
      </c>
      <c r="AX36" s="91" t="s">
        <v>28</v>
      </c>
      <c r="AY36" s="91" t="s">
        <v>28</v>
      </c>
      <c r="AZ36" s="91" t="s">
        <v>28</v>
      </c>
      <c r="BA36" s="91" t="s">
        <v>28</v>
      </c>
      <c r="BB36" s="91">
        <v>124.86870833333334</v>
      </c>
      <c r="BE36" s="128">
        <v>348</v>
      </c>
    </row>
    <row r="37" spans="1:57">
      <c r="A37" s="3">
        <v>2014</v>
      </c>
      <c r="B37" s="91">
        <v>196.19236111111115</v>
      </c>
      <c r="C37" s="91">
        <v>201.83680555555557</v>
      </c>
      <c r="D37" s="91">
        <v>216.8209722222222</v>
      </c>
      <c r="E37" s="91">
        <v>215.32919444444443</v>
      </c>
      <c r="F37" s="91">
        <v>220.48333333333329</v>
      </c>
      <c r="G37" s="91" t="s">
        <v>28</v>
      </c>
      <c r="H37" s="91">
        <v>204.95004629629636</v>
      </c>
      <c r="P37" s="91">
        <v>204.52211111111109</v>
      </c>
      <c r="Q37" s="91">
        <v>214.49783564814814</v>
      </c>
      <c r="R37" s="91" t="s">
        <v>28</v>
      </c>
      <c r="T37" s="167" t="s">
        <v>28</v>
      </c>
      <c r="U37" s="167">
        <v>157.23958333333334</v>
      </c>
      <c r="V37" s="167" t="s">
        <v>28</v>
      </c>
      <c r="W37" s="167">
        <v>179.375</v>
      </c>
      <c r="X37" s="167">
        <v>152.21395833333332</v>
      </c>
      <c r="Y37" s="167">
        <v>157.04306944444446</v>
      </c>
      <c r="Z37" s="91">
        <v>180.952</v>
      </c>
      <c r="AA37" s="91">
        <v>201.53323611111105</v>
      </c>
      <c r="AC37" s="91">
        <v>66.367361111111109</v>
      </c>
      <c r="AD37" s="91">
        <v>68.485416666666666</v>
      </c>
      <c r="AE37" s="91">
        <v>44.45673611111112</v>
      </c>
      <c r="AF37" s="91">
        <v>63.744097222222223</v>
      </c>
      <c r="AG37" s="91">
        <v>51.570138888888891</v>
      </c>
      <c r="AH37" s="91">
        <v>37.953125000000007</v>
      </c>
      <c r="AI37" s="91">
        <v>52.354769146825397</v>
      </c>
      <c r="AJ37" s="91">
        <v>41.527083333333337</v>
      </c>
      <c r="AK37" s="91">
        <v>27.539507575757579</v>
      </c>
      <c r="AL37" s="91" t="s">
        <v>28</v>
      </c>
      <c r="AM37" s="91" t="s">
        <v>28</v>
      </c>
      <c r="AN37" s="91" t="s">
        <v>28</v>
      </c>
      <c r="AO37" s="91">
        <v>54.125</v>
      </c>
      <c r="AP37" s="91">
        <v>49.75</v>
      </c>
      <c r="AQ37" s="91">
        <v>42.9</v>
      </c>
      <c r="AR37" s="91">
        <v>90.712844907407415</v>
      </c>
      <c r="AS37" s="91">
        <v>74.289090277777788</v>
      </c>
      <c r="AT37" s="91">
        <v>53.540224747474753</v>
      </c>
      <c r="AV37" s="91" t="s">
        <v>28</v>
      </c>
      <c r="AW37" s="91" t="s">
        <v>28</v>
      </c>
      <c r="AX37" s="91" t="s">
        <v>28</v>
      </c>
      <c r="AY37" s="91" t="s">
        <v>28</v>
      </c>
      <c r="AZ37" s="91" t="s">
        <v>28</v>
      </c>
      <c r="BA37" s="91" t="s">
        <v>28</v>
      </c>
      <c r="BB37" s="91">
        <v>157.15416666666664</v>
      </c>
      <c r="BE37" s="128">
        <v>360</v>
      </c>
    </row>
    <row r="38" spans="1:57">
      <c r="A38" s="3">
        <v>2015</v>
      </c>
      <c r="B38" s="91">
        <v>190.47013888888887</v>
      </c>
      <c r="C38" s="91">
        <v>189.45265151515153</v>
      </c>
      <c r="D38" s="91">
        <v>197.3225763888889</v>
      </c>
      <c r="E38" s="91">
        <v>184.9104382716049</v>
      </c>
      <c r="F38" s="91">
        <v>199.23214285714286</v>
      </c>
      <c r="G38" s="91" t="s">
        <v>28</v>
      </c>
      <c r="H38" s="91">
        <v>192.37683680555554</v>
      </c>
      <c r="P38" s="91">
        <v>225.57801262626262</v>
      </c>
      <c r="Q38" s="91">
        <v>244.81214351851852</v>
      </c>
      <c r="R38" s="91" t="s">
        <v>28</v>
      </c>
      <c r="T38" s="167" t="s">
        <v>28</v>
      </c>
      <c r="U38" s="167">
        <v>143.98651041666668</v>
      </c>
      <c r="V38" s="167" t="s">
        <v>28</v>
      </c>
      <c r="W38" s="167">
        <v>153.33333333333334</v>
      </c>
      <c r="X38" s="167">
        <v>150.6561689814815</v>
      </c>
      <c r="Y38" s="167">
        <v>150.51783680555556</v>
      </c>
      <c r="Z38" s="91">
        <v>186.92040656565658</v>
      </c>
      <c r="AA38" s="91">
        <v>211.46034953703702</v>
      </c>
      <c r="AC38" s="91">
        <v>79.428472222222226</v>
      </c>
      <c r="AD38" s="91">
        <v>80.801388888888894</v>
      </c>
      <c r="AE38" s="91">
        <v>54.970486111111114</v>
      </c>
      <c r="AF38" s="91">
        <v>83.347847222222214</v>
      </c>
      <c r="AG38" s="91">
        <v>58.557986111111113</v>
      </c>
      <c r="AH38" s="91">
        <v>42.524621212121218</v>
      </c>
      <c r="AI38" s="91">
        <v>68.239193055555546</v>
      </c>
      <c r="AJ38" s="91">
        <v>56.779224537037038</v>
      </c>
      <c r="AK38" s="91">
        <v>42.24261111111111</v>
      </c>
      <c r="AL38" s="91" t="s">
        <v>28</v>
      </c>
      <c r="AM38" s="91" t="s">
        <v>28</v>
      </c>
      <c r="AN38" s="91" t="s">
        <v>28</v>
      </c>
      <c r="AO38" s="91">
        <v>60.787037037037031</v>
      </c>
      <c r="AP38" s="91">
        <v>58.902777777777779</v>
      </c>
      <c r="AQ38" s="91">
        <v>50.972222222222221</v>
      </c>
      <c r="AR38" s="91">
        <v>97.159026331018538</v>
      </c>
      <c r="AS38" s="91">
        <v>86.428578993055567</v>
      </c>
      <c r="AT38" s="91">
        <v>69.554699999999997</v>
      </c>
      <c r="AV38" s="91" t="s">
        <v>28</v>
      </c>
      <c r="AW38" s="91" t="s">
        <v>28</v>
      </c>
      <c r="AX38" s="91" t="s">
        <v>28</v>
      </c>
      <c r="AY38" s="91" t="s">
        <v>28</v>
      </c>
      <c r="AZ38" s="91" t="s">
        <v>28</v>
      </c>
      <c r="BA38" s="91" t="s">
        <v>28</v>
      </c>
      <c r="BB38" s="91">
        <v>150.91318055555556</v>
      </c>
      <c r="BE38" s="128">
        <v>372</v>
      </c>
    </row>
    <row r="39" spans="1:57">
      <c r="A39" s="3">
        <v>2016</v>
      </c>
      <c r="B39" s="91">
        <v>180.44730555555554</v>
      </c>
      <c r="C39" s="91">
        <v>182.71249999999998</v>
      </c>
      <c r="D39" s="91">
        <v>191.80773611111113</v>
      </c>
      <c r="E39" s="91">
        <v>182.7378787878788</v>
      </c>
      <c r="F39" s="91">
        <v>194.765625</v>
      </c>
      <c r="G39" s="91" t="s">
        <v>28</v>
      </c>
      <c r="H39" s="91">
        <v>184.98918055555555</v>
      </c>
      <c r="P39" s="91">
        <v>213.53591203703704</v>
      </c>
      <c r="Q39" s="91">
        <v>236.04122222222222</v>
      </c>
      <c r="R39" s="91" t="s">
        <v>28</v>
      </c>
      <c r="T39" s="167" t="s">
        <v>28</v>
      </c>
      <c r="U39" s="167">
        <v>134.79461805555556</v>
      </c>
      <c r="V39" s="167" t="s">
        <v>28</v>
      </c>
      <c r="W39" s="167">
        <v>155.9375</v>
      </c>
      <c r="X39" s="167">
        <v>150.07828282828285</v>
      </c>
      <c r="Y39" s="167">
        <v>147.98542476851853</v>
      </c>
      <c r="Z39" s="91">
        <v>174.08255324074074</v>
      </c>
      <c r="AA39" s="91">
        <v>198.44011111111112</v>
      </c>
      <c r="AC39" s="91">
        <v>72.42916666666666</v>
      </c>
      <c r="AD39" s="91">
        <v>75.608333333333334</v>
      </c>
      <c r="AE39" s="91">
        <v>45.800694444444446</v>
      </c>
      <c r="AF39" s="91">
        <v>76.870138888888889</v>
      </c>
      <c r="AG39" s="91">
        <v>52.350347222222219</v>
      </c>
      <c r="AH39" s="91">
        <v>35.339015151515156</v>
      </c>
      <c r="AI39" s="91">
        <v>65.402852777777767</v>
      </c>
      <c r="AJ39" s="91">
        <v>52.211847222222211</v>
      </c>
      <c r="AK39" s="91">
        <v>43.028881944444457</v>
      </c>
      <c r="AL39" s="91" t="s">
        <v>28</v>
      </c>
      <c r="AM39" s="91" t="s">
        <v>28</v>
      </c>
      <c r="AN39" s="91" t="s">
        <v>28</v>
      </c>
      <c r="AO39" s="91">
        <v>59.270833333333343</v>
      </c>
      <c r="AP39" s="91">
        <v>59.763888888888886</v>
      </c>
      <c r="AQ39" s="91">
        <v>52.340277777777779</v>
      </c>
      <c r="AR39" s="91">
        <v>88.221274305555553</v>
      </c>
      <c r="AS39" s="91">
        <v>74.601867476851851</v>
      </c>
      <c r="AT39" s="91">
        <v>54.07</v>
      </c>
      <c r="AV39" s="91" t="s">
        <v>28</v>
      </c>
      <c r="AW39" s="91" t="s">
        <v>28</v>
      </c>
      <c r="AX39" s="91" t="s">
        <v>28</v>
      </c>
      <c r="AY39" s="91" t="s">
        <v>28</v>
      </c>
      <c r="AZ39" s="91" t="s">
        <v>28</v>
      </c>
      <c r="BA39" s="91" t="s">
        <v>28</v>
      </c>
      <c r="BB39" s="91">
        <v>147.03120833333335</v>
      </c>
      <c r="BE39" s="128">
        <v>384</v>
      </c>
    </row>
    <row r="40" spans="1:57">
      <c r="A40" s="3">
        <v>2017</v>
      </c>
      <c r="B40" s="91">
        <v>191.26597222222222</v>
      </c>
      <c r="C40" s="91">
        <v>182.26388888888891</v>
      </c>
      <c r="D40" s="91">
        <v>204.60274537037037</v>
      </c>
      <c r="E40" s="91">
        <v>192.37102272727273</v>
      </c>
      <c r="F40" s="91">
        <v>212.75</v>
      </c>
      <c r="G40" s="91" t="s">
        <v>28</v>
      </c>
      <c r="H40" s="91">
        <v>192.71086882716051</v>
      </c>
      <c r="P40" s="91">
        <v>243.71197619047618</v>
      </c>
      <c r="Q40" s="91">
        <v>254.07666666666668</v>
      </c>
      <c r="R40" s="91" t="s">
        <v>28</v>
      </c>
      <c r="T40" s="167" t="s">
        <v>28</v>
      </c>
      <c r="U40" s="167">
        <v>140.34861111111113</v>
      </c>
      <c r="V40" s="167" t="s">
        <v>28</v>
      </c>
      <c r="W40" s="167">
        <v>196</v>
      </c>
      <c r="X40" s="167">
        <v>153.44496527777778</v>
      </c>
      <c r="Y40" s="167">
        <v>158.00667361111115</v>
      </c>
      <c r="Z40" s="91">
        <v>191.8446712962963</v>
      </c>
      <c r="AA40" s="91">
        <v>209.04702083333336</v>
      </c>
      <c r="AC40" s="91">
        <v>76.702083333333334</v>
      </c>
      <c r="AD40" s="91">
        <v>76.975000000000009</v>
      </c>
      <c r="AE40" s="91">
        <v>47.670138888888886</v>
      </c>
      <c r="AF40" s="91">
        <v>74.426666666666662</v>
      </c>
      <c r="AG40" s="91">
        <v>50.335227272727273</v>
      </c>
      <c r="AH40" s="91">
        <v>34.464285714285715</v>
      </c>
      <c r="AI40" s="91">
        <v>66.227946064814816</v>
      </c>
      <c r="AJ40" s="91">
        <v>60.869333333333323</v>
      </c>
      <c r="AK40" s="91">
        <v>49.788386363636363</v>
      </c>
      <c r="AL40" s="91">
        <v>62.543333333333337</v>
      </c>
      <c r="AM40" s="91">
        <v>67.375</v>
      </c>
      <c r="AN40" s="91">
        <v>70.039999999999992</v>
      </c>
      <c r="AO40" s="91">
        <v>60.073333333333331</v>
      </c>
      <c r="AP40" s="91">
        <v>60.161458333333336</v>
      </c>
      <c r="AQ40" s="91">
        <v>52.34375</v>
      </c>
      <c r="AR40" s="91">
        <v>97.261498842592573</v>
      </c>
      <c r="AS40" s="91">
        <v>80.500848379629616</v>
      </c>
      <c r="AT40" s="91">
        <v>54.89925925925926</v>
      </c>
      <c r="AV40" s="91" t="s">
        <v>28</v>
      </c>
      <c r="AW40" s="91" t="s">
        <v>28</v>
      </c>
      <c r="AX40" s="91" t="s">
        <v>28</v>
      </c>
      <c r="AY40" s="91" t="s">
        <v>28</v>
      </c>
      <c r="AZ40" s="91" t="s">
        <v>28</v>
      </c>
      <c r="BA40" s="91" t="s">
        <v>28</v>
      </c>
      <c r="BB40" s="91">
        <v>156.79263888888889</v>
      </c>
      <c r="BE40" s="128">
        <v>396</v>
      </c>
    </row>
    <row r="41" spans="1:57" ht="13.5" thickBot="1">
      <c r="A41" s="3">
        <v>2018</v>
      </c>
      <c r="B41" s="91">
        <v>171.09284722222222</v>
      </c>
      <c r="C41" s="91">
        <v>154.34895833333334</v>
      </c>
      <c r="D41" s="91">
        <v>186.94311111111111</v>
      </c>
      <c r="E41" s="91">
        <v>177.12109259259259</v>
      </c>
      <c r="F41" s="91">
        <v>180.92857142857142</v>
      </c>
      <c r="G41" s="91" t="s">
        <v>28</v>
      </c>
      <c r="H41" s="91">
        <v>177.45860648148152</v>
      </c>
      <c r="P41" s="91">
        <v>202.15083024691361</v>
      </c>
      <c r="Q41" s="91">
        <v>230.66428571428574</v>
      </c>
      <c r="R41" s="91" t="s">
        <v>28</v>
      </c>
      <c r="T41" s="168" t="s">
        <v>28</v>
      </c>
      <c r="U41" s="168">
        <v>125.12725694444445</v>
      </c>
      <c r="V41" s="168" t="s">
        <v>28</v>
      </c>
      <c r="W41" s="168">
        <v>164.64444444444445</v>
      </c>
      <c r="X41" s="168">
        <v>147.78886111111112</v>
      </c>
      <c r="Y41" s="168">
        <v>145.86817916666664</v>
      </c>
      <c r="Z41" s="91">
        <v>177.40496527777779</v>
      </c>
      <c r="AA41" s="91">
        <v>200.4929976851852</v>
      </c>
      <c r="AC41" s="91">
        <v>65.175694444444431</v>
      </c>
      <c r="AD41" s="91">
        <v>67.356944444444437</v>
      </c>
      <c r="AE41" s="91">
        <v>40.546874999999993</v>
      </c>
      <c r="AF41" s="91">
        <v>69.035416666666663</v>
      </c>
      <c r="AG41" s="91">
        <v>42.537500000000001</v>
      </c>
      <c r="AH41" s="91">
        <v>23</v>
      </c>
      <c r="AI41" s="91">
        <v>59.840745601851843</v>
      </c>
      <c r="AJ41" s="91">
        <v>47.910111111111121</v>
      </c>
      <c r="AK41" s="91">
        <v>35.324236111111112</v>
      </c>
      <c r="AL41" s="91">
        <v>50.777750000000005</v>
      </c>
      <c r="AM41" s="91">
        <v>49.812249999999992</v>
      </c>
      <c r="AN41" s="91">
        <v>46.75</v>
      </c>
      <c r="AO41" s="91">
        <v>52.590277777777779</v>
      </c>
      <c r="AP41" s="91">
        <v>49.405303030303024</v>
      </c>
      <c r="AQ41" s="91">
        <v>45.645833333333336</v>
      </c>
      <c r="AR41" s="91">
        <v>82.057729166666675</v>
      </c>
      <c r="AS41" s="91">
        <v>72.500891414141407</v>
      </c>
      <c r="AT41" s="91">
        <v>48.704999999999998</v>
      </c>
      <c r="AV41" s="91" t="s">
        <v>28</v>
      </c>
      <c r="AW41" s="91" t="s">
        <v>28</v>
      </c>
      <c r="AX41" s="91" t="s">
        <v>28</v>
      </c>
      <c r="AY41" s="91" t="s">
        <v>28</v>
      </c>
      <c r="AZ41" s="91" t="s">
        <v>28</v>
      </c>
      <c r="BA41" s="91" t="s">
        <v>28</v>
      </c>
      <c r="BB41" s="91">
        <v>145.61444444444444</v>
      </c>
      <c r="BE41" s="128">
        <v>408</v>
      </c>
    </row>
    <row r="42" spans="1:57">
      <c r="A42" s="3">
        <v>2019</v>
      </c>
      <c r="B42" s="91">
        <v>177.97034273500799</v>
      </c>
      <c r="C42" s="91">
        <v>165.21652832031251</v>
      </c>
      <c r="D42" s="91">
        <v>184.76580551147461</v>
      </c>
      <c r="E42" s="91">
        <v>179.16795414471866</v>
      </c>
      <c r="F42" s="91">
        <v>186.71195888519287</v>
      </c>
      <c r="G42" s="91" t="s">
        <v>28</v>
      </c>
      <c r="H42" s="91">
        <v>177.28610975383239</v>
      </c>
      <c r="J42" s="91">
        <v>153.87856190999349</v>
      </c>
      <c r="K42" s="91">
        <v>182.6790278752645</v>
      </c>
      <c r="L42" s="91">
        <v>158.79940308199988</v>
      </c>
      <c r="M42" s="91">
        <v>172.92164256383504</v>
      </c>
      <c r="N42" s="91">
        <v>145.25916642612879</v>
      </c>
      <c r="O42" s="91">
        <v>165.00088508923847</v>
      </c>
      <c r="P42" s="91">
        <v>230.09813624306329</v>
      </c>
      <c r="Q42" s="91">
        <v>233.85367408752441</v>
      </c>
      <c r="R42" s="91">
        <v>155.13048370105247</v>
      </c>
      <c r="T42" s="91" t="e">
        <v>#REF!</v>
      </c>
      <c r="U42" s="91" t="e">
        <v>#REF!</v>
      </c>
      <c r="V42" s="91">
        <v>145.57406160566541</v>
      </c>
      <c r="W42" s="91">
        <v>159.40586766137017</v>
      </c>
      <c r="X42" s="91">
        <v>142.26166712443032</v>
      </c>
      <c r="Y42" s="91">
        <v>155.16352435684203</v>
      </c>
      <c r="Z42" s="91">
        <v>184.95404744466146</v>
      </c>
      <c r="AA42" s="91">
        <v>204.19271655753809</v>
      </c>
      <c r="AC42" s="91">
        <v>67.071812444263031</v>
      </c>
      <c r="AD42" s="91">
        <v>68.59686778916253</v>
      </c>
      <c r="AE42" s="91">
        <v>35.688711994344537</v>
      </c>
      <c r="AF42" s="91">
        <v>68.361517416106338</v>
      </c>
      <c r="AG42" s="91">
        <v>41.620009093814431</v>
      </c>
      <c r="AH42" s="91" t="s">
        <v>28</v>
      </c>
      <c r="AI42" s="91">
        <v>59.150003655698562</v>
      </c>
      <c r="AJ42" s="91">
        <v>46.782182950479012</v>
      </c>
      <c r="AK42" s="91">
        <v>31.78842830076924</v>
      </c>
      <c r="AL42" s="91">
        <v>52.045227161754262</v>
      </c>
      <c r="AM42" s="91">
        <v>50.633030303030303</v>
      </c>
      <c r="AN42" s="91">
        <v>47.099999885559086</v>
      </c>
      <c r="AO42" s="91">
        <v>54.182777701483836</v>
      </c>
      <c r="AP42" s="91">
        <v>52.401145617167153</v>
      </c>
      <c r="AQ42" s="91">
        <v>45.637222237057152</v>
      </c>
      <c r="AR42" s="91">
        <v>84.78952594633455</v>
      </c>
      <c r="AS42" s="91">
        <v>75.113789953201533</v>
      </c>
      <c r="AT42" s="91">
        <v>65.675999664306644</v>
      </c>
      <c r="AV42" s="91" t="s">
        <v>28</v>
      </c>
      <c r="AW42" s="91" t="s">
        <v>28</v>
      </c>
      <c r="AX42" s="91" t="s">
        <v>28</v>
      </c>
      <c r="AY42" s="91" t="s">
        <v>28</v>
      </c>
      <c r="AZ42" s="91" t="s">
        <v>28</v>
      </c>
      <c r="BA42" s="91" t="s">
        <v>28</v>
      </c>
      <c r="BB42" s="91">
        <v>149.33750000000001</v>
      </c>
      <c r="BE42" s="128">
        <v>420</v>
      </c>
    </row>
    <row r="43" spans="1:57">
      <c r="A43" s="3">
        <v>2020</v>
      </c>
      <c r="B43" s="91">
        <v>191.17231035714195</v>
      </c>
      <c r="C43" s="91">
        <v>176.08259356463398</v>
      </c>
      <c r="D43" s="91">
        <v>202.28098662341083</v>
      </c>
      <c r="E43" s="91">
        <v>197.75661082458495</v>
      </c>
      <c r="F43" s="91">
        <v>186.73163562350803</v>
      </c>
      <c r="G43" s="91" t="s">
        <v>28</v>
      </c>
      <c r="H43" s="91">
        <v>191.74855051099519</v>
      </c>
      <c r="J43" s="91">
        <v>193.18757843794648</v>
      </c>
      <c r="K43" s="91">
        <v>220.27970676068904</v>
      </c>
      <c r="L43" s="91">
        <v>161.66250457940279</v>
      </c>
      <c r="M43" s="91">
        <v>194.89642869858514</v>
      </c>
      <c r="N43" s="91">
        <v>133.40666707356769</v>
      </c>
      <c r="O43" s="91">
        <v>189.2232803909867</v>
      </c>
      <c r="P43" s="91">
        <v>239.21824979782102</v>
      </c>
      <c r="Q43" s="91">
        <v>273.53279664781354</v>
      </c>
      <c r="R43" s="91">
        <v>178.45347963704003</v>
      </c>
      <c r="T43" s="91">
        <v>143.44682621955872</v>
      </c>
      <c r="U43" s="91">
        <v>168.15651532953436</v>
      </c>
      <c r="V43" s="91">
        <v>150.52413209279379</v>
      </c>
      <c r="W43" s="91">
        <v>165.38590945619526</v>
      </c>
      <c r="X43" s="91">
        <v>137.16249942779541</v>
      </c>
      <c r="Y43" s="91">
        <v>146.33226453993055</v>
      </c>
      <c r="Z43" s="91">
        <v>210.40679241816204</v>
      </c>
      <c r="AA43" s="91">
        <v>224.52590062459308</v>
      </c>
      <c r="AC43" s="91">
        <v>82.69868038936896</v>
      </c>
      <c r="AD43" s="91">
        <v>84.800280373184776</v>
      </c>
      <c r="AE43" s="91">
        <v>46.073492541457661</v>
      </c>
      <c r="AF43" s="91">
        <v>77.435120341512899</v>
      </c>
      <c r="AG43" s="91">
        <v>36.029998779296875</v>
      </c>
      <c r="AH43" s="91" t="s">
        <v>28</v>
      </c>
      <c r="AI43" s="91">
        <v>75.882805469301019</v>
      </c>
      <c r="AJ43" s="91">
        <v>64.974018695619378</v>
      </c>
      <c r="AK43" s="91">
        <v>48.485138906372917</v>
      </c>
      <c r="AL43" s="91">
        <v>69.769999958385128</v>
      </c>
      <c r="AM43" s="91">
        <v>69.071590756503028</v>
      </c>
      <c r="AN43" s="91">
        <v>64.082045555114746</v>
      </c>
      <c r="AO43" s="91">
        <v>61.802592499167822</v>
      </c>
      <c r="AP43" s="91">
        <v>64.671527253256912</v>
      </c>
      <c r="AQ43" s="91">
        <v>56.459318189909958</v>
      </c>
      <c r="AR43" s="91">
        <v>106.73930512640212</v>
      </c>
      <c r="AS43" s="91">
        <v>89.498749917348221</v>
      </c>
      <c r="AT43" s="91" t="s">
        <v>28</v>
      </c>
      <c r="AV43" s="91" t="s">
        <v>28</v>
      </c>
      <c r="AW43" s="91" t="s">
        <v>28</v>
      </c>
      <c r="AX43" s="91" t="s">
        <v>28</v>
      </c>
      <c r="AY43" s="91" t="s">
        <v>28</v>
      </c>
      <c r="AZ43" s="91" t="s">
        <v>28</v>
      </c>
      <c r="BA43" s="91" t="s">
        <v>28</v>
      </c>
      <c r="BB43" s="91" t="s">
        <v>28</v>
      </c>
      <c r="BE43" s="128">
        <v>432</v>
      </c>
    </row>
    <row r="44" spans="1:57">
      <c r="A44" s="3">
        <v>2021</v>
      </c>
      <c r="B44" s="91">
        <v>267.37047348493411</v>
      </c>
      <c r="C44" s="91">
        <v>253.5326490614149</v>
      </c>
      <c r="D44" s="91">
        <v>286.50334207040288</v>
      </c>
      <c r="E44" s="91">
        <v>266.69030303030308</v>
      </c>
      <c r="F44" s="91">
        <v>275.86475409990476</v>
      </c>
      <c r="G44" s="91" t="s">
        <v>28</v>
      </c>
      <c r="H44" s="91">
        <v>271.26324410261935</v>
      </c>
      <c r="J44" s="91">
        <v>265.0749425181636</v>
      </c>
      <c r="K44" s="91">
        <v>290.45754771409219</v>
      </c>
      <c r="L44" s="91">
        <v>246.11824946933322</v>
      </c>
      <c r="M44" s="91">
        <v>248.67999267578125</v>
      </c>
      <c r="N44" s="91" t="s">
        <v>28</v>
      </c>
      <c r="O44" s="91">
        <v>266.36527205573185</v>
      </c>
      <c r="P44" s="91">
        <v>297.18938114378187</v>
      </c>
      <c r="Q44" s="91">
        <v>328.53328535291882</v>
      </c>
      <c r="R44" s="91">
        <v>260.44974762598673</v>
      </c>
      <c r="T44" s="91">
        <v>205.96639482710097</v>
      </c>
      <c r="U44" s="91">
        <v>211.90055560006036</v>
      </c>
      <c r="V44" s="91">
        <v>226.16059626473324</v>
      </c>
      <c r="W44" s="91">
        <v>230.83582814534506</v>
      </c>
      <c r="X44" s="91" t="s">
        <v>28</v>
      </c>
      <c r="Y44" s="91">
        <v>222.39867977566189</v>
      </c>
      <c r="Z44" s="91">
        <v>269.19322951634729</v>
      </c>
      <c r="AA44" s="91">
        <v>279.981130359791</v>
      </c>
      <c r="AC44" s="91">
        <v>111.23353200665225</v>
      </c>
      <c r="AD44" s="91">
        <v>116.92356221940781</v>
      </c>
      <c r="AE44" s="91">
        <v>80.996944003634994</v>
      </c>
      <c r="AF44" s="91">
        <v>106.65854176150428</v>
      </c>
      <c r="AG44" s="91">
        <v>88.312066739400237</v>
      </c>
      <c r="AH44" s="91">
        <v>57.767749754587818</v>
      </c>
      <c r="AI44" s="91">
        <v>105.98454854223463</v>
      </c>
      <c r="AJ44" s="91">
        <v>101.4879790465037</v>
      </c>
      <c r="AK44" s="91">
        <v>74.943646068043179</v>
      </c>
      <c r="AL44" s="91">
        <v>96.79246969696969</v>
      </c>
      <c r="AM44" s="91">
        <v>97.269909090909096</v>
      </c>
      <c r="AN44" s="91">
        <v>84.345151515151528</v>
      </c>
      <c r="AO44" s="91">
        <v>88.513830644113042</v>
      </c>
      <c r="AP44" s="91">
        <v>95.622384830757426</v>
      </c>
      <c r="AQ44" s="91">
        <v>75.334834098815904</v>
      </c>
      <c r="AR44" s="91">
        <v>129.78363398375336</v>
      </c>
      <c r="AS44" s="91">
        <v>100.5338433760184</v>
      </c>
      <c r="AT44" s="91" t="s">
        <v>28</v>
      </c>
      <c r="AV44" s="91" t="s">
        <v>28</v>
      </c>
      <c r="AW44" s="91" t="s">
        <v>28</v>
      </c>
      <c r="AX44" s="91" t="s">
        <v>28</v>
      </c>
      <c r="AY44" s="91" t="s">
        <v>28</v>
      </c>
      <c r="AZ44" s="91" t="s">
        <v>28</v>
      </c>
      <c r="BA44" s="91" t="s">
        <v>28</v>
      </c>
      <c r="BB44" s="91" t="s">
        <v>28</v>
      </c>
      <c r="BE44" s="128">
        <v>444</v>
      </c>
    </row>
    <row r="45" spans="1:57">
      <c r="A45" s="3">
        <v>2022</v>
      </c>
      <c r="B45" s="91">
        <v>220.82639100816516</v>
      </c>
      <c r="C45" s="91">
        <v>223.86101764678955</v>
      </c>
      <c r="D45" s="91">
        <v>237.6870197103481</v>
      </c>
      <c r="E45" s="91">
        <v>214.71135416666675</v>
      </c>
      <c r="F45" s="91">
        <v>214.83266529507105</v>
      </c>
      <c r="G45" s="91" t="s">
        <v>28</v>
      </c>
      <c r="H45" s="91">
        <v>232.98325449036966</v>
      </c>
      <c r="J45" s="91">
        <v>231.67916524321944</v>
      </c>
      <c r="K45" s="91">
        <v>271.18640275884559</v>
      </c>
      <c r="L45" s="91">
        <v>211.7028379952466</v>
      </c>
      <c r="M45" s="91" t="s">
        <v>28</v>
      </c>
      <c r="N45" s="91" t="s">
        <v>28</v>
      </c>
      <c r="O45" s="91">
        <v>242.88463206821021</v>
      </c>
      <c r="P45" s="91">
        <v>279.09663006817857</v>
      </c>
      <c r="Q45" s="91">
        <v>335.20374980855865</v>
      </c>
      <c r="R45" s="91">
        <v>222.01083860485642</v>
      </c>
      <c r="T45" s="91">
        <v>195.46590891751376</v>
      </c>
      <c r="U45" s="91">
        <v>178.44231204456756</v>
      </c>
      <c r="V45" s="91">
        <v>187.47930588192412</v>
      </c>
      <c r="W45" s="91">
        <v>147.97458648681641</v>
      </c>
      <c r="X45" s="91" t="s">
        <v>28</v>
      </c>
      <c r="Y45" s="91">
        <v>167.30400047302246</v>
      </c>
      <c r="Z45" s="91">
        <v>236.62559729682073</v>
      </c>
      <c r="AA45" s="91">
        <v>274.72075057559545</v>
      </c>
      <c r="AC45" s="91">
        <v>108.34573395340533</v>
      </c>
      <c r="AD45" s="91">
        <v>110.68266465752214</v>
      </c>
      <c r="AE45" s="91">
        <v>70.188021077050109</v>
      </c>
      <c r="AF45" s="91">
        <v>102.39597610597258</v>
      </c>
      <c r="AG45" s="91">
        <v>90.88875042279561</v>
      </c>
      <c r="AH45" s="91">
        <v>74.92812581857045</v>
      </c>
      <c r="AI45" s="91">
        <v>101.73067399130927</v>
      </c>
      <c r="AJ45" s="91">
        <v>100.30032652484046</v>
      </c>
      <c r="AK45" s="91">
        <v>62.007826463381456</v>
      </c>
      <c r="AL45" s="91">
        <v>100.38930555555555</v>
      </c>
      <c r="AM45" s="91">
        <v>82.400303030303022</v>
      </c>
      <c r="AN45" s="91">
        <v>52.05952380952381</v>
      </c>
      <c r="AO45" s="91">
        <v>88.870833066497184</v>
      </c>
      <c r="AP45" s="91">
        <v>103.9083327669086</v>
      </c>
      <c r="AQ45" s="91">
        <v>81.346999931335446</v>
      </c>
      <c r="AR45" s="91">
        <v>124.36226255381548</v>
      </c>
      <c r="AS45" s="91">
        <v>101.69474356527682</v>
      </c>
      <c r="AT45" s="91" t="s">
        <v>28</v>
      </c>
      <c r="AV45" s="91" t="s">
        <v>28</v>
      </c>
      <c r="AW45" s="91" t="s">
        <v>28</v>
      </c>
      <c r="AX45" s="91" t="s">
        <v>28</v>
      </c>
      <c r="AY45" s="91" t="s">
        <v>28</v>
      </c>
      <c r="AZ45" s="91" t="s">
        <v>28</v>
      </c>
      <c r="BA45" s="91" t="s">
        <v>28</v>
      </c>
      <c r="BB45" s="91" t="s">
        <v>28</v>
      </c>
      <c r="BE45" s="128">
        <v>456</v>
      </c>
    </row>
    <row r="46" spans="1:57">
      <c r="A46" s="3">
        <v>2023</v>
      </c>
      <c r="B46" s="91">
        <v>200.60399932861327</v>
      </c>
      <c r="C46" s="91">
        <v>173.64107240949357</v>
      </c>
      <c r="D46" s="91">
        <v>195.9798328611586</v>
      </c>
      <c r="E46" s="91">
        <v>198.3658796296296</v>
      </c>
      <c r="F46" s="91">
        <v>200.37493877646364</v>
      </c>
      <c r="G46" s="91" t="s">
        <v>28</v>
      </c>
      <c r="H46" s="91">
        <v>188.86151377006814</v>
      </c>
      <c r="J46" s="91">
        <v>204.48380093751129</v>
      </c>
      <c r="K46" s="91">
        <v>224.53975950876873</v>
      </c>
      <c r="L46" s="91">
        <v>179.49812293582491</v>
      </c>
      <c r="M46" s="91">
        <v>251.66999816894531</v>
      </c>
      <c r="N46" s="91">
        <v>180.26444498697916</v>
      </c>
      <c r="O46" s="91">
        <v>210.24772201114232</v>
      </c>
      <c r="P46" s="91">
        <v>236.71186098875822</v>
      </c>
      <c r="Q46" s="91">
        <v>288.87664605953074</v>
      </c>
      <c r="R46" s="91">
        <v>191.79118179391935</v>
      </c>
      <c r="T46" s="91">
        <v>172.52999979654948</v>
      </c>
      <c r="U46" s="91">
        <v>174.45947945912678</v>
      </c>
      <c r="V46" s="91">
        <v>159.3516663349036</v>
      </c>
      <c r="W46" s="91">
        <v>150.33750025431314</v>
      </c>
      <c r="X46" s="91">
        <v>172.7238883972168</v>
      </c>
      <c r="Y46" s="91">
        <v>177.78602665795219</v>
      </c>
      <c r="Z46" s="91">
        <v>213.65809870825873</v>
      </c>
      <c r="AA46" s="91">
        <v>264.62154153188072</v>
      </c>
      <c r="AC46" s="91">
        <v>79.438117988904324</v>
      </c>
      <c r="AD46" s="91">
        <v>76.419548741976413</v>
      </c>
      <c r="AE46" s="91">
        <v>46.591874996821083</v>
      </c>
      <c r="AF46" s="91">
        <v>77.707411917933712</v>
      </c>
      <c r="AG46" s="91">
        <v>72.19416729609172</v>
      </c>
      <c r="AH46" s="91">
        <v>43.782500267028809</v>
      </c>
      <c r="AI46" s="91">
        <v>63.244152469105188</v>
      </c>
      <c r="AJ46" s="91">
        <v>52.156513831350537</v>
      </c>
      <c r="AK46" s="91">
        <v>31.85248998728666</v>
      </c>
      <c r="AL46" s="91">
        <v>63.724930555555567</v>
      </c>
      <c r="AM46" s="91">
        <v>42.468518518518522</v>
      </c>
      <c r="AN46" s="91">
        <v>15.780303030303029</v>
      </c>
      <c r="AO46" s="91">
        <v>61.06252491112911</v>
      </c>
      <c r="AP46" s="91">
        <v>59.729469732804731</v>
      </c>
      <c r="AQ46" s="91">
        <v>45.421818473122336</v>
      </c>
      <c r="AR46" s="91">
        <v>95.890545372609736</v>
      </c>
      <c r="AS46" s="91">
        <v>71.707556670683402</v>
      </c>
      <c r="AT46" s="91" t="s">
        <v>28</v>
      </c>
      <c r="AV46" s="91" t="s">
        <v>28</v>
      </c>
      <c r="AW46" s="91" t="s">
        <v>28</v>
      </c>
      <c r="AX46" s="91" t="s">
        <v>28</v>
      </c>
      <c r="AY46" s="91" t="s">
        <v>28</v>
      </c>
      <c r="AZ46" s="91" t="s">
        <v>28</v>
      </c>
      <c r="BA46" s="91" t="s">
        <v>28</v>
      </c>
      <c r="BB46" s="91" t="s">
        <v>28</v>
      </c>
      <c r="BE46" s="128">
        <v>468</v>
      </c>
    </row>
    <row r="47" spans="1:57">
      <c r="A47" s="3">
        <v>2024</v>
      </c>
      <c r="B47" s="91" t="s">
        <v>28</v>
      </c>
      <c r="C47" s="91" t="s">
        <v>28</v>
      </c>
      <c r="D47" s="91" t="s">
        <v>28</v>
      </c>
      <c r="E47" s="91" t="s">
        <v>28</v>
      </c>
      <c r="F47" s="91" t="s">
        <v>28</v>
      </c>
      <c r="G47" s="91" t="s">
        <v>28</v>
      </c>
      <c r="H47" s="91" t="s">
        <v>28</v>
      </c>
      <c r="J47" s="91" t="s">
        <v>28</v>
      </c>
      <c r="K47" s="91" t="s">
        <v>28</v>
      </c>
      <c r="L47" s="91" t="s">
        <v>28</v>
      </c>
      <c r="M47" s="91" t="s">
        <v>28</v>
      </c>
      <c r="N47" s="91" t="s">
        <v>28</v>
      </c>
      <c r="O47" s="91" t="s">
        <v>28</v>
      </c>
      <c r="P47" s="91" t="s">
        <v>28</v>
      </c>
      <c r="Q47" s="91" t="s">
        <v>28</v>
      </c>
      <c r="R47" s="91" t="s">
        <v>28</v>
      </c>
      <c r="T47" s="91" t="s">
        <v>28</v>
      </c>
      <c r="U47" s="91" t="s">
        <v>28</v>
      </c>
      <c r="V47" s="91" t="s">
        <v>28</v>
      </c>
      <c r="W47" s="91" t="s">
        <v>28</v>
      </c>
      <c r="X47" s="91" t="s">
        <v>28</v>
      </c>
      <c r="Y47" s="91" t="s">
        <v>28</v>
      </c>
      <c r="Z47" s="91" t="s">
        <v>28</v>
      </c>
      <c r="AA47" s="91" t="s">
        <v>28</v>
      </c>
      <c r="AC47" s="91" t="s">
        <v>28</v>
      </c>
      <c r="AD47" s="91" t="s">
        <v>28</v>
      </c>
      <c r="AE47" s="91" t="s">
        <v>28</v>
      </c>
      <c r="AF47" s="91" t="s">
        <v>28</v>
      </c>
      <c r="AG47" s="91" t="s">
        <v>28</v>
      </c>
      <c r="AH47" s="91" t="s">
        <v>28</v>
      </c>
      <c r="AI47" s="91" t="s">
        <v>28</v>
      </c>
      <c r="AJ47" s="91" t="s">
        <v>28</v>
      </c>
      <c r="AK47" s="91" t="s">
        <v>28</v>
      </c>
      <c r="AL47" s="91" t="s">
        <v>28</v>
      </c>
      <c r="AM47" s="91" t="s">
        <v>28</v>
      </c>
      <c r="AN47" s="91" t="s">
        <v>28</v>
      </c>
      <c r="AO47" s="91" t="s">
        <v>28</v>
      </c>
      <c r="AP47" s="91" t="s">
        <v>28</v>
      </c>
      <c r="AQ47" s="91" t="s">
        <v>28</v>
      </c>
      <c r="AR47" s="91" t="s">
        <v>28</v>
      </c>
      <c r="AS47" s="91" t="s">
        <v>28</v>
      </c>
      <c r="AT47" s="91" t="s">
        <v>28</v>
      </c>
      <c r="AV47" s="91" t="s">
        <v>28</v>
      </c>
      <c r="AW47" s="91" t="s">
        <v>28</v>
      </c>
      <c r="AX47" s="91" t="s">
        <v>28</v>
      </c>
      <c r="AY47" s="91" t="s">
        <v>28</v>
      </c>
      <c r="AZ47" s="91" t="s">
        <v>28</v>
      </c>
      <c r="BA47" s="91" t="s">
        <v>28</v>
      </c>
      <c r="BB47" s="91" t="s">
        <v>28</v>
      </c>
      <c r="BE47" s="128">
        <v>480</v>
      </c>
    </row>
    <row r="48" spans="1:57">
      <c r="A48" s="3">
        <v>2025</v>
      </c>
      <c r="B48" s="91" t="s">
        <v>28</v>
      </c>
      <c r="C48" s="91" t="s">
        <v>28</v>
      </c>
      <c r="D48" s="91" t="s">
        <v>28</v>
      </c>
      <c r="E48" s="91" t="s">
        <v>28</v>
      </c>
      <c r="F48" s="91" t="s">
        <v>28</v>
      </c>
      <c r="G48" s="91" t="s">
        <v>28</v>
      </c>
      <c r="H48" s="91" t="s">
        <v>28</v>
      </c>
      <c r="J48" s="91" t="s">
        <v>28</v>
      </c>
      <c r="K48" s="91" t="s">
        <v>28</v>
      </c>
      <c r="L48" s="91" t="s">
        <v>28</v>
      </c>
      <c r="M48" s="91" t="s">
        <v>28</v>
      </c>
      <c r="N48" s="91" t="s">
        <v>28</v>
      </c>
      <c r="O48" s="91" t="s">
        <v>28</v>
      </c>
      <c r="P48" s="91" t="s">
        <v>28</v>
      </c>
      <c r="Q48" s="91" t="s">
        <v>28</v>
      </c>
      <c r="R48" s="91" t="s">
        <v>28</v>
      </c>
      <c r="T48" s="91" t="s">
        <v>28</v>
      </c>
      <c r="U48" s="91" t="s">
        <v>28</v>
      </c>
      <c r="V48" s="91" t="s">
        <v>28</v>
      </c>
      <c r="W48" s="91" t="s">
        <v>28</v>
      </c>
      <c r="X48" s="91" t="s">
        <v>28</v>
      </c>
      <c r="Y48" s="91" t="s">
        <v>28</v>
      </c>
      <c r="Z48" s="91" t="s">
        <v>28</v>
      </c>
      <c r="AA48" s="91" t="s">
        <v>28</v>
      </c>
      <c r="AC48" s="91" t="s">
        <v>28</v>
      </c>
      <c r="AD48" s="91" t="s">
        <v>28</v>
      </c>
      <c r="AE48" s="91" t="s">
        <v>28</v>
      </c>
      <c r="AF48" s="91" t="s">
        <v>28</v>
      </c>
      <c r="AG48" s="91" t="s">
        <v>28</v>
      </c>
      <c r="AH48" s="91" t="s">
        <v>28</v>
      </c>
      <c r="AI48" s="91" t="s">
        <v>28</v>
      </c>
      <c r="AJ48" s="91" t="s">
        <v>28</v>
      </c>
      <c r="AK48" s="91" t="s">
        <v>28</v>
      </c>
      <c r="AL48" s="91" t="s">
        <v>28</v>
      </c>
      <c r="AM48" s="91" t="s">
        <v>28</v>
      </c>
      <c r="AN48" s="91" t="s">
        <v>28</v>
      </c>
      <c r="AO48" s="91" t="s">
        <v>28</v>
      </c>
      <c r="AP48" s="91" t="s">
        <v>28</v>
      </c>
      <c r="AQ48" s="91" t="s">
        <v>28</v>
      </c>
      <c r="AR48" s="91" t="s">
        <v>28</v>
      </c>
      <c r="AS48" s="91" t="s">
        <v>28</v>
      </c>
      <c r="AT48" s="91" t="s">
        <v>28</v>
      </c>
      <c r="AV48" s="91" t="s">
        <v>28</v>
      </c>
      <c r="AW48" s="91" t="s">
        <v>28</v>
      </c>
      <c r="AX48" s="91" t="s">
        <v>28</v>
      </c>
      <c r="AY48" s="91" t="s">
        <v>28</v>
      </c>
      <c r="AZ48" s="91" t="s">
        <v>28</v>
      </c>
      <c r="BA48" s="91" t="s">
        <v>28</v>
      </c>
      <c r="BB48" s="91" t="s">
        <v>28</v>
      </c>
      <c r="BE48" s="128">
        <v>492</v>
      </c>
    </row>
    <row r="49" spans="1:57">
      <c r="A49" s="3">
        <v>2026</v>
      </c>
      <c r="B49" s="91" t="s">
        <v>28</v>
      </c>
      <c r="C49" s="91" t="s">
        <v>28</v>
      </c>
      <c r="D49" s="91" t="s">
        <v>28</v>
      </c>
      <c r="E49" s="91" t="s">
        <v>28</v>
      </c>
      <c r="F49" s="91" t="s">
        <v>28</v>
      </c>
      <c r="G49" s="91" t="s">
        <v>28</v>
      </c>
      <c r="H49" s="91" t="s">
        <v>28</v>
      </c>
      <c r="J49" s="91" t="s">
        <v>28</v>
      </c>
      <c r="K49" s="91" t="s">
        <v>28</v>
      </c>
      <c r="L49" s="91" t="s">
        <v>28</v>
      </c>
      <c r="M49" s="91" t="s">
        <v>28</v>
      </c>
      <c r="N49" s="91" t="s">
        <v>28</v>
      </c>
      <c r="O49" s="91" t="s">
        <v>28</v>
      </c>
      <c r="P49" s="91" t="s">
        <v>28</v>
      </c>
      <c r="Q49" s="91" t="s">
        <v>28</v>
      </c>
      <c r="R49" s="91" t="s">
        <v>28</v>
      </c>
      <c r="T49" s="91" t="s">
        <v>28</v>
      </c>
      <c r="U49" s="91" t="s">
        <v>28</v>
      </c>
      <c r="V49" s="91" t="s">
        <v>28</v>
      </c>
      <c r="W49" s="91" t="s">
        <v>28</v>
      </c>
      <c r="X49" s="91" t="s">
        <v>28</v>
      </c>
      <c r="Y49" s="91" t="s">
        <v>28</v>
      </c>
      <c r="Z49" s="91" t="s">
        <v>28</v>
      </c>
      <c r="AA49" s="91" t="s">
        <v>28</v>
      </c>
      <c r="AC49" s="91" t="s">
        <v>28</v>
      </c>
      <c r="AD49" s="91" t="s">
        <v>28</v>
      </c>
      <c r="AE49" s="91" t="s">
        <v>28</v>
      </c>
      <c r="AF49" s="91" t="s">
        <v>28</v>
      </c>
      <c r="AG49" s="91" t="s">
        <v>28</v>
      </c>
      <c r="AH49" s="91" t="s">
        <v>28</v>
      </c>
      <c r="AI49" s="91" t="s">
        <v>28</v>
      </c>
      <c r="AJ49" s="91" t="s">
        <v>28</v>
      </c>
      <c r="AK49" s="91" t="s">
        <v>28</v>
      </c>
      <c r="AL49" s="91" t="s">
        <v>28</v>
      </c>
      <c r="AM49" s="91" t="s">
        <v>28</v>
      </c>
      <c r="AN49" s="91" t="s">
        <v>28</v>
      </c>
      <c r="AO49" s="91" t="s">
        <v>28</v>
      </c>
      <c r="AP49" s="91" t="s">
        <v>28</v>
      </c>
      <c r="AQ49" s="91" t="s">
        <v>28</v>
      </c>
      <c r="AR49" s="91" t="s">
        <v>28</v>
      </c>
      <c r="AS49" s="91" t="s">
        <v>28</v>
      </c>
      <c r="AT49" s="91" t="s">
        <v>28</v>
      </c>
      <c r="AV49" s="91" t="s">
        <v>28</v>
      </c>
      <c r="AW49" s="91" t="s">
        <v>28</v>
      </c>
      <c r="AX49" s="91" t="s">
        <v>28</v>
      </c>
      <c r="AY49" s="91" t="s">
        <v>28</v>
      </c>
      <c r="AZ49" s="91" t="s">
        <v>28</v>
      </c>
      <c r="BA49" s="91" t="s">
        <v>28</v>
      </c>
      <c r="BB49" s="91" t="s">
        <v>28</v>
      </c>
      <c r="BE49" s="128">
        <v>504</v>
      </c>
    </row>
    <row r="50" spans="1:57">
      <c r="A50" s="3">
        <v>2027</v>
      </c>
      <c r="B50" s="91" t="s">
        <v>28</v>
      </c>
      <c r="C50" s="91" t="s">
        <v>28</v>
      </c>
      <c r="D50" s="91" t="s">
        <v>28</v>
      </c>
      <c r="E50" s="91" t="s">
        <v>28</v>
      </c>
      <c r="F50" s="91" t="s">
        <v>28</v>
      </c>
      <c r="G50" s="91" t="s">
        <v>28</v>
      </c>
      <c r="H50" s="91" t="s">
        <v>28</v>
      </c>
      <c r="J50" s="91" t="s">
        <v>28</v>
      </c>
      <c r="K50" s="91" t="s">
        <v>28</v>
      </c>
      <c r="L50" s="91" t="s">
        <v>28</v>
      </c>
      <c r="M50" s="91" t="s">
        <v>28</v>
      </c>
      <c r="N50" s="91" t="s">
        <v>28</v>
      </c>
      <c r="O50" s="91" t="s">
        <v>28</v>
      </c>
      <c r="P50" s="91" t="s">
        <v>28</v>
      </c>
      <c r="Q50" s="91" t="s">
        <v>28</v>
      </c>
      <c r="R50" s="91" t="s">
        <v>28</v>
      </c>
      <c r="T50" s="91" t="s">
        <v>28</v>
      </c>
      <c r="U50" s="91" t="s">
        <v>28</v>
      </c>
      <c r="V50" s="91" t="s">
        <v>28</v>
      </c>
      <c r="W50" s="91" t="s">
        <v>28</v>
      </c>
      <c r="X50" s="91" t="s">
        <v>28</v>
      </c>
      <c r="Y50" s="91" t="s">
        <v>28</v>
      </c>
      <c r="Z50" s="91" t="s">
        <v>28</v>
      </c>
      <c r="AA50" s="91" t="s">
        <v>28</v>
      </c>
      <c r="AC50" s="91" t="s">
        <v>28</v>
      </c>
      <c r="AD50" s="91" t="s">
        <v>28</v>
      </c>
      <c r="AE50" s="91" t="s">
        <v>28</v>
      </c>
      <c r="AF50" s="91" t="s">
        <v>28</v>
      </c>
      <c r="AG50" s="91" t="s">
        <v>28</v>
      </c>
      <c r="AH50" s="91" t="s">
        <v>28</v>
      </c>
      <c r="AI50" s="91" t="s">
        <v>28</v>
      </c>
      <c r="AJ50" s="91" t="s">
        <v>28</v>
      </c>
      <c r="AK50" s="91" t="s">
        <v>28</v>
      </c>
      <c r="AL50" s="91" t="s">
        <v>28</v>
      </c>
      <c r="AM50" s="91" t="s">
        <v>28</v>
      </c>
      <c r="AN50" s="91" t="s">
        <v>28</v>
      </c>
      <c r="AO50" s="91" t="s">
        <v>28</v>
      </c>
      <c r="AP50" s="91" t="s">
        <v>28</v>
      </c>
      <c r="AQ50" s="91" t="s">
        <v>28</v>
      </c>
      <c r="AR50" s="91" t="s">
        <v>28</v>
      </c>
      <c r="AS50" s="91" t="s">
        <v>28</v>
      </c>
      <c r="AT50" s="91" t="s">
        <v>28</v>
      </c>
      <c r="AV50" s="91" t="s">
        <v>28</v>
      </c>
      <c r="AW50" s="91" t="s">
        <v>28</v>
      </c>
      <c r="AX50" s="91" t="s">
        <v>28</v>
      </c>
      <c r="AY50" s="91" t="s">
        <v>28</v>
      </c>
      <c r="AZ50" s="91" t="s">
        <v>28</v>
      </c>
      <c r="BA50" s="91" t="s">
        <v>28</v>
      </c>
      <c r="BB50" s="91" t="s">
        <v>28</v>
      </c>
      <c r="BE50" s="128">
        <v>516</v>
      </c>
    </row>
    <row r="51" spans="1:57">
      <c r="A51" s="3">
        <v>2028</v>
      </c>
      <c r="B51" s="91" t="s">
        <v>28</v>
      </c>
      <c r="C51" s="91" t="s">
        <v>28</v>
      </c>
      <c r="D51" s="91" t="s">
        <v>28</v>
      </c>
      <c r="E51" s="91" t="s">
        <v>28</v>
      </c>
      <c r="F51" s="91" t="s">
        <v>28</v>
      </c>
      <c r="G51" s="91" t="s">
        <v>28</v>
      </c>
      <c r="H51" s="91" t="s">
        <v>28</v>
      </c>
      <c r="J51" s="91" t="s">
        <v>28</v>
      </c>
      <c r="K51" s="91" t="s">
        <v>28</v>
      </c>
      <c r="L51" s="91" t="s">
        <v>28</v>
      </c>
      <c r="M51" s="91" t="s">
        <v>28</v>
      </c>
      <c r="N51" s="91" t="s">
        <v>28</v>
      </c>
      <c r="O51" s="91" t="s">
        <v>28</v>
      </c>
      <c r="P51" s="91" t="s">
        <v>28</v>
      </c>
      <c r="Q51" s="91" t="s">
        <v>28</v>
      </c>
      <c r="R51" s="91" t="s">
        <v>28</v>
      </c>
      <c r="T51" s="91" t="s">
        <v>28</v>
      </c>
      <c r="U51" s="91" t="s">
        <v>28</v>
      </c>
      <c r="V51" s="91" t="s">
        <v>28</v>
      </c>
      <c r="W51" s="91" t="s">
        <v>28</v>
      </c>
      <c r="X51" s="91" t="s">
        <v>28</v>
      </c>
      <c r="Y51" s="91" t="s">
        <v>28</v>
      </c>
      <c r="Z51" s="91" t="s">
        <v>28</v>
      </c>
      <c r="AA51" s="91" t="s">
        <v>28</v>
      </c>
      <c r="AC51" s="91" t="s">
        <v>28</v>
      </c>
      <c r="AD51" s="91" t="s">
        <v>28</v>
      </c>
      <c r="AE51" s="91" t="s">
        <v>28</v>
      </c>
      <c r="AF51" s="91" t="s">
        <v>28</v>
      </c>
      <c r="AG51" s="91" t="s">
        <v>28</v>
      </c>
      <c r="AH51" s="91" t="s">
        <v>28</v>
      </c>
      <c r="AI51" s="91" t="s">
        <v>28</v>
      </c>
      <c r="AJ51" s="91" t="s">
        <v>28</v>
      </c>
      <c r="AK51" s="91" t="s">
        <v>28</v>
      </c>
      <c r="AL51" s="91" t="s">
        <v>28</v>
      </c>
      <c r="AM51" s="91" t="s">
        <v>28</v>
      </c>
      <c r="AN51" s="91" t="s">
        <v>28</v>
      </c>
      <c r="AO51" s="91" t="s">
        <v>28</v>
      </c>
      <c r="AP51" s="91" t="s">
        <v>28</v>
      </c>
      <c r="AQ51" s="91" t="s">
        <v>28</v>
      </c>
      <c r="AR51" s="91" t="s">
        <v>28</v>
      </c>
      <c r="AS51" s="91" t="s">
        <v>28</v>
      </c>
      <c r="AT51" s="91" t="s">
        <v>28</v>
      </c>
      <c r="AV51" s="91" t="s">
        <v>28</v>
      </c>
      <c r="AW51" s="91" t="s">
        <v>28</v>
      </c>
      <c r="AX51" s="91" t="s">
        <v>28</v>
      </c>
      <c r="AY51" s="91" t="s">
        <v>28</v>
      </c>
      <c r="AZ51" s="91" t="s">
        <v>28</v>
      </c>
      <c r="BA51" s="91" t="s">
        <v>28</v>
      </c>
      <c r="BB51" s="91" t="s">
        <v>28</v>
      </c>
      <c r="BE51" s="128">
        <v>528</v>
      </c>
    </row>
    <row r="52" spans="1:57">
      <c r="A52" s="3">
        <v>2029</v>
      </c>
      <c r="B52" s="91" t="s">
        <v>28</v>
      </c>
      <c r="C52" s="91" t="s">
        <v>28</v>
      </c>
      <c r="D52" s="91" t="s">
        <v>28</v>
      </c>
      <c r="E52" s="91" t="s">
        <v>28</v>
      </c>
      <c r="F52" s="91" t="s">
        <v>28</v>
      </c>
      <c r="G52" s="91" t="s">
        <v>28</v>
      </c>
      <c r="H52" s="91" t="s">
        <v>28</v>
      </c>
      <c r="J52" s="91" t="s">
        <v>28</v>
      </c>
      <c r="K52" s="91" t="s">
        <v>28</v>
      </c>
      <c r="L52" s="91" t="s">
        <v>28</v>
      </c>
      <c r="M52" s="91" t="s">
        <v>28</v>
      </c>
      <c r="N52" s="91" t="s">
        <v>28</v>
      </c>
      <c r="O52" s="91" t="s">
        <v>28</v>
      </c>
      <c r="P52" s="91" t="s">
        <v>28</v>
      </c>
      <c r="Q52" s="91" t="s">
        <v>28</v>
      </c>
      <c r="R52" s="91" t="s">
        <v>28</v>
      </c>
      <c r="T52" s="91" t="s">
        <v>28</v>
      </c>
      <c r="U52" s="91" t="s">
        <v>28</v>
      </c>
      <c r="V52" s="91" t="s">
        <v>28</v>
      </c>
      <c r="W52" s="91" t="s">
        <v>28</v>
      </c>
      <c r="X52" s="91" t="s">
        <v>28</v>
      </c>
      <c r="Y52" s="91" t="s">
        <v>28</v>
      </c>
      <c r="Z52" s="91" t="s">
        <v>28</v>
      </c>
      <c r="AA52" s="91" t="s">
        <v>28</v>
      </c>
      <c r="AC52" s="91" t="s">
        <v>28</v>
      </c>
      <c r="AD52" s="91" t="s">
        <v>28</v>
      </c>
      <c r="AE52" s="91" t="s">
        <v>28</v>
      </c>
      <c r="AF52" s="91" t="s">
        <v>28</v>
      </c>
      <c r="AG52" s="91" t="s">
        <v>28</v>
      </c>
      <c r="AH52" s="91" t="s">
        <v>28</v>
      </c>
      <c r="AI52" s="91" t="s">
        <v>28</v>
      </c>
      <c r="AJ52" s="91" t="s">
        <v>28</v>
      </c>
      <c r="AK52" s="91" t="s">
        <v>28</v>
      </c>
      <c r="AL52" s="91" t="s">
        <v>28</v>
      </c>
      <c r="AM52" s="91" t="s">
        <v>28</v>
      </c>
      <c r="AN52" s="91" t="s">
        <v>28</v>
      </c>
      <c r="AO52" s="91" t="s">
        <v>28</v>
      </c>
      <c r="AP52" s="91" t="s">
        <v>28</v>
      </c>
      <c r="AQ52" s="91" t="s">
        <v>28</v>
      </c>
      <c r="AR52" s="91" t="s">
        <v>28</v>
      </c>
      <c r="AS52" s="91" t="s">
        <v>28</v>
      </c>
      <c r="AT52" s="91" t="s">
        <v>28</v>
      </c>
      <c r="AV52" s="91" t="s">
        <v>28</v>
      </c>
      <c r="AW52" s="91" t="s">
        <v>28</v>
      </c>
      <c r="AX52" s="91" t="s">
        <v>28</v>
      </c>
      <c r="AY52" s="91" t="s">
        <v>28</v>
      </c>
      <c r="AZ52" s="91" t="s">
        <v>28</v>
      </c>
      <c r="BA52" s="91" t="s">
        <v>28</v>
      </c>
      <c r="BB52" s="91" t="s">
        <v>28</v>
      </c>
      <c r="BE52" s="128">
        <v>540</v>
      </c>
    </row>
    <row r="53" spans="1:57">
      <c r="A53" s="3">
        <v>2030</v>
      </c>
      <c r="B53" s="91" t="s">
        <v>28</v>
      </c>
      <c r="C53" s="91" t="s">
        <v>28</v>
      </c>
      <c r="D53" s="91" t="s">
        <v>28</v>
      </c>
      <c r="E53" s="91" t="s">
        <v>28</v>
      </c>
      <c r="F53" s="91" t="s">
        <v>28</v>
      </c>
      <c r="G53" s="91" t="s">
        <v>28</v>
      </c>
      <c r="H53" s="91" t="s">
        <v>28</v>
      </c>
      <c r="J53" s="91" t="s">
        <v>28</v>
      </c>
      <c r="K53" s="91" t="s">
        <v>28</v>
      </c>
      <c r="L53" s="91" t="s">
        <v>28</v>
      </c>
      <c r="M53" s="91" t="s">
        <v>28</v>
      </c>
      <c r="N53" s="91" t="s">
        <v>28</v>
      </c>
      <c r="O53" s="91" t="s">
        <v>28</v>
      </c>
      <c r="P53" s="91" t="s">
        <v>28</v>
      </c>
      <c r="Q53" s="91" t="s">
        <v>28</v>
      </c>
      <c r="R53" s="91" t="s">
        <v>28</v>
      </c>
      <c r="T53" s="91" t="s">
        <v>28</v>
      </c>
      <c r="U53" s="91" t="s">
        <v>28</v>
      </c>
      <c r="V53" s="91" t="s">
        <v>28</v>
      </c>
      <c r="W53" s="91" t="s">
        <v>28</v>
      </c>
      <c r="X53" s="91" t="s">
        <v>28</v>
      </c>
      <c r="Y53" s="91" t="s">
        <v>28</v>
      </c>
      <c r="Z53" s="91" t="s">
        <v>28</v>
      </c>
      <c r="AA53" s="91" t="s">
        <v>28</v>
      </c>
      <c r="AC53" s="91" t="s">
        <v>28</v>
      </c>
      <c r="AD53" s="91" t="s">
        <v>28</v>
      </c>
      <c r="AE53" s="91" t="s">
        <v>28</v>
      </c>
      <c r="AF53" s="91" t="s">
        <v>28</v>
      </c>
      <c r="AG53" s="91" t="s">
        <v>28</v>
      </c>
      <c r="AH53" s="91" t="s">
        <v>28</v>
      </c>
      <c r="AI53" s="91" t="s">
        <v>28</v>
      </c>
      <c r="AJ53" s="91" t="s">
        <v>28</v>
      </c>
      <c r="AK53" s="91" t="s">
        <v>28</v>
      </c>
      <c r="AL53" s="91" t="s">
        <v>28</v>
      </c>
      <c r="AM53" s="91" t="s">
        <v>28</v>
      </c>
      <c r="AN53" s="91" t="s">
        <v>28</v>
      </c>
      <c r="AO53" s="91" t="s">
        <v>28</v>
      </c>
      <c r="AP53" s="91" t="s">
        <v>28</v>
      </c>
      <c r="AQ53" s="91" t="s">
        <v>28</v>
      </c>
      <c r="AR53" s="91" t="s">
        <v>28</v>
      </c>
      <c r="AS53" s="91" t="s">
        <v>28</v>
      </c>
      <c r="AT53" s="91" t="s">
        <v>28</v>
      </c>
      <c r="AV53" s="91" t="s">
        <v>28</v>
      </c>
      <c r="AW53" s="91" t="s">
        <v>28</v>
      </c>
      <c r="AX53" s="91" t="s">
        <v>28</v>
      </c>
      <c r="AY53" s="91" t="s">
        <v>28</v>
      </c>
      <c r="AZ53" s="91" t="s">
        <v>28</v>
      </c>
      <c r="BA53" s="91" t="s">
        <v>28</v>
      </c>
      <c r="BB53" s="91" t="s">
        <v>28</v>
      </c>
      <c r="BE53" s="128">
        <v>552</v>
      </c>
    </row>
    <row r="54" spans="1:57">
      <c r="AC54" s="91" t="s">
        <v>28</v>
      </c>
      <c r="AD54" s="91" t="s">
        <v>28</v>
      </c>
      <c r="AE54" s="91" t="s">
        <v>28</v>
      </c>
      <c r="AF54" s="91" t="s">
        <v>28</v>
      </c>
      <c r="AG54" s="91" t="s">
        <v>28</v>
      </c>
      <c r="AH54" s="91" t="s">
        <v>28</v>
      </c>
      <c r="AI54" s="91" t="s">
        <v>28</v>
      </c>
      <c r="AJ54" s="91" t="s">
        <v>28</v>
      </c>
      <c r="AK54" s="91" t="s">
        <v>28</v>
      </c>
      <c r="AO54" s="91" t="s">
        <v>28</v>
      </c>
      <c r="AP54" s="91" t="s">
        <v>28</v>
      </c>
      <c r="AQ54" s="91" t="s">
        <v>28</v>
      </c>
      <c r="AR54" s="91" t="s">
        <v>28</v>
      </c>
      <c r="AS54" s="91" t="s">
        <v>28</v>
      </c>
      <c r="AT54" s="91" t="s">
        <v>28</v>
      </c>
      <c r="BE54" s="128">
        <v>564</v>
      </c>
    </row>
    <row r="55" spans="1:57">
      <c r="BE55" s="128">
        <v>576</v>
      </c>
    </row>
    <row r="56" spans="1:57">
      <c r="BE56" s="128">
        <v>588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C8B4-BC91-430D-8D09-A97FFE0EC3FE}">
  <sheetPr codeName="Sheet11">
    <pageSetUpPr autoPageBreaks="0"/>
  </sheetPr>
  <dimension ref="A1:Q978"/>
  <sheetViews>
    <sheetView workbookViewId="0">
      <pane xSplit="1" ySplit="7" topLeftCell="B957" activePane="bottomRight" state="frozen"/>
      <selection activeCell="D95" sqref="D95"/>
      <selection pane="topRight" activeCell="D95" sqref="D95"/>
      <selection pane="bottomLeft" activeCell="D95" sqref="D95"/>
      <selection pane="bottomRight" sqref="A1:R980"/>
    </sheetView>
  </sheetViews>
  <sheetFormatPr defaultColWidth="11.140625" defaultRowHeight="12.75"/>
  <cols>
    <col min="1" max="1" width="10.85546875" style="198" bestFit="1" customWidth="1"/>
    <col min="2" max="2" width="12.140625" style="91" customWidth="1"/>
    <col min="3" max="3" width="11.85546875" style="91" customWidth="1"/>
    <col min="4" max="5" width="10.42578125" style="91" customWidth="1"/>
    <col min="6" max="6" width="5" style="91" customWidth="1"/>
    <col min="7" max="7" width="12" style="198" customWidth="1"/>
    <col min="8" max="8" width="9.85546875" style="198" customWidth="1"/>
    <col min="9" max="9" width="10.42578125" style="198" customWidth="1"/>
    <col min="10" max="10" width="10" style="91" customWidth="1"/>
    <col min="11" max="11" width="10" style="198" customWidth="1"/>
    <col min="12" max="12" width="6" style="91" customWidth="1"/>
    <col min="13" max="13" width="12.42578125" style="198" customWidth="1"/>
    <col min="14" max="14" width="10" style="198" customWidth="1"/>
    <col min="15" max="15" width="10.5703125" style="198" customWidth="1"/>
    <col min="16" max="16" width="10" style="91" customWidth="1"/>
    <col min="17" max="17" width="10" style="198" customWidth="1"/>
    <col min="18" max="16384" width="11.140625" style="91"/>
  </cols>
  <sheetData>
    <row r="1" spans="1:17" ht="15.75">
      <c r="A1" s="127"/>
      <c r="B1" s="109" t="s">
        <v>114</v>
      </c>
      <c r="C1" s="109"/>
      <c r="D1" s="196"/>
      <c r="E1" s="109"/>
      <c r="G1" s="127" t="s">
        <v>25</v>
      </c>
      <c r="H1" s="127"/>
      <c r="I1" s="127"/>
      <c r="K1" s="127"/>
      <c r="M1" s="127"/>
      <c r="N1" s="127"/>
      <c r="O1" s="127"/>
      <c r="Q1" s="127"/>
    </row>
    <row r="2" spans="1:17">
      <c r="A2" s="127"/>
      <c r="G2" s="91"/>
      <c r="H2" s="91"/>
      <c r="I2" s="91"/>
      <c r="K2" s="91"/>
      <c r="M2" s="197"/>
      <c r="N2" s="197"/>
    </row>
    <row r="3" spans="1:17" ht="15.75">
      <c r="B3" s="30" t="s">
        <v>115</v>
      </c>
      <c r="C3" s="30"/>
      <c r="D3" s="199"/>
      <c r="E3" s="200"/>
      <c r="G3" s="47" t="s">
        <v>93</v>
      </c>
      <c r="H3" s="30"/>
      <c r="I3" s="199"/>
      <c r="J3" s="201"/>
      <c r="K3" s="200"/>
      <c r="M3" s="47" t="s">
        <v>116</v>
      </c>
      <c r="N3" s="30"/>
      <c r="O3" s="199"/>
      <c r="P3" s="201"/>
      <c r="Q3" s="202"/>
    </row>
    <row r="4" spans="1:17" ht="15">
      <c r="B4" s="203" t="s">
        <v>117</v>
      </c>
      <c r="C4" s="203"/>
      <c r="D4" s="204"/>
      <c r="E4" s="205"/>
      <c r="G4" s="206" t="s">
        <v>118</v>
      </c>
      <c r="H4" s="203"/>
      <c r="I4" s="207"/>
      <c r="J4" s="201"/>
      <c r="K4" s="208"/>
      <c r="M4" s="206" t="s">
        <v>119</v>
      </c>
      <c r="N4" s="203"/>
      <c r="O4" s="207"/>
      <c r="P4" s="201"/>
      <c r="Q4" s="208"/>
    </row>
    <row r="5" spans="1:17" ht="14.25" customHeight="1">
      <c r="A5" s="209"/>
      <c r="B5" s="210" t="s">
        <v>120</v>
      </c>
      <c r="C5" s="210"/>
      <c r="D5" s="210"/>
      <c r="E5" s="202"/>
      <c r="G5" s="211"/>
      <c r="H5" s="212"/>
      <c r="I5" s="212"/>
      <c r="J5" s="190"/>
      <c r="K5" s="213"/>
      <c r="M5" s="211" t="s">
        <v>78</v>
      </c>
      <c r="N5" s="212"/>
      <c r="O5" s="212"/>
      <c r="P5" s="190"/>
      <c r="Q5" s="213"/>
    </row>
    <row r="6" spans="1:17" s="214" customFormat="1" ht="27" customHeight="1">
      <c r="B6" s="215" t="s">
        <v>37</v>
      </c>
      <c r="C6" s="215" t="s">
        <v>39</v>
      </c>
      <c r="D6" s="215" t="s">
        <v>38</v>
      </c>
      <c r="E6" s="216" t="s">
        <v>121</v>
      </c>
      <c r="G6" s="215" t="s">
        <v>37</v>
      </c>
      <c r="H6" s="215" t="s">
        <v>72</v>
      </c>
      <c r="I6" s="215" t="s">
        <v>38</v>
      </c>
      <c r="J6" s="216" t="s">
        <v>73</v>
      </c>
      <c r="K6" s="216" t="s">
        <v>39</v>
      </c>
      <c r="L6" s="217"/>
      <c r="M6" s="215" t="s">
        <v>37</v>
      </c>
      <c r="N6" s="215" t="s">
        <v>72</v>
      </c>
      <c r="O6" s="215" t="s">
        <v>38</v>
      </c>
      <c r="P6" s="218" t="s">
        <v>73</v>
      </c>
      <c r="Q6" s="216" t="s">
        <v>39</v>
      </c>
    </row>
    <row r="7" spans="1:17" ht="14.25" customHeight="1">
      <c r="A7" s="209"/>
      <c r="B7" s="219" t="s">
        <v>122</v>
      </c>
      <c r="C7" s="219" t="s">
        <v>122</v>
      </c>
      <c r="D7" s="219" t="s">
        <v>122</v>
      </c>
      <c r="E7" s="220" t="s">
        <v>123</v>
      </c>
      <c r="G7" s="219" t="s">
        <v>122</v>
      </c>
      <c r="H7" s="219" t="s">
        <v>122</v>
      </c>
      <c r="I7" s="219" t="s">
        <v>122</v>
      </c>
      <c r="J7" s="219" t="s">
        <v>122</v>
      </c>
      <c r="K7" s="220" t="s">
        <v>123</v>
      </c>
      <c r="M7" s="219" t="s">
        <v>122</v>
      </c>
      <c r="N7" s="219" t="s">
        <v>122</v>
      </c>
      <c r="O7" s="219" t="s">
        <v>122</v>
      </c>
      <c r="P7" s="220" t="s">
        <v>123</v>
      </c>
      <c r="Q7" s="220" t="s">
        <v>123</v>
      </c>
    </row>
    <row r="8" spans="1:17">
      <c r="A8" s="127">
        <v>36533</v>
      </c>
      <c r="B8" s="91">
        <v>73</v>
      </c>
      <c r="G8" s="91"/>
      <c r="H8" s="91"/>
      <c r="I8" s="127"/>
      <c r="K8" s="127"/>
      <c r="M8" s="91">
        <v>82</v>
      </c>
      <c r="N8" s="91"/>
      <c r="O8" s="127"/>
      <c r="Q8" s="127"/>
    </row>
    <row r="9" spans="1:17">
      <c r="A9" s="127">
        <v>36540</v>
      </c>
      <c r="B9" s="91">
        <v>67.75</v>
      </c>
      <c r="G9" s="91"/>
      <c r="H9" s="91"/>
      <c r="I9" s="127"/>
      <c r="K9" s="127"/>
      <c r="M9" s="91">
        <v>80.5</v>
      </c>
      <c r="N9" s="91"/>
      <c r="O9" s="127"/>
      <c r="Q9" s="127"/>
    </row>
    <row r="10" spans="1:17">
      <c r="A10" s="127">
        <v>36547</v>
      </c>
      <c r="B10" s="91">
        <v>67.5</v>
      </c>
      <c r="G10" s="91"/>
      <c r="H10" s="91"/>
      <c r="I10" s="127"/>
      <c r="K10" s="127"/>
      <c r="M10" s="91">
        <v>78.25</v>
      </c>
      <c r="N10" s="91"/>
      <c r="O10" s="127"/>
      <c r="Q10" s="127"/>
    </row>
    <row r="11" spans="1:17">
      <c r="A11" s="127">
        <v>36554</v>
      </c>
      <c r="B11" s="91">
        <v>66.25</v>
      </c>
      <c r="G11" s="91"/>
      <c r="H11" s="91"/>
      <c r="I11" s="127"/>
      <c r="K11" s="127"/>
      <c r="M11" s="91">
        <v>77</v>
      </c>
      <c r="N11" s="91"/>
      <c r="O11" s="127"/>
      <c r="Q11" s="127"/>
    </row>
    <row r="12" spans="1:17">
      <c r="A12" s="127">
        <v>36561</v>
      </c>
      <c r="B12" s="91">
        <v>67.5</v>
      </c>
      <c r="G12" s="91"/>
      <c r="H12" s="91"/>
      <c r="I12" s="127"/>
      <c r="K12" s="127"/>
      <c r="M12" s="91">
        <v>79.5</v>
      </c>
      <c r="N12" s="91"/>
      <c r="O12" s="127"/>
      <c r="Q12" s="127"/>
    </row>
    <row r="13" spans="1:17">
      <c r="A13" s="127">
        <v>36568</v>
      </c>
      <c r="B13" s="91">
        <v>66</v>
      </c>
      <c r="G13" s="91"/>
      <c r="H13" s="91"/>
      <c r="I13" s="127"/>
      <c r="K13" s="127"/>
      <c r="M13" s="91"/>
      <c r="N13" s="91"/>
      <c r="O13" s="127"/>
      <c r="Q13" s="127"/>
    </row>
    <row r="14" spans="1:17">
      <c r="A14" s="127">
        <v>36575</v>
      </c>
      <c r="B14" s="91">
        <v>75</v>
      </c>
      <c r="G14" s="91"/>
      <c r="H14" s="91"/>
      <c r="I14" s="127"/>
      <c r="K14" s="127"/>
      <c r="M14" s="91"/>
      <c r="N14" s="91"/>
      <c r="O14" s="127"/>
      <c r="Q14" s="127"/>
    </row>
    <row r="15" spans="1:17">
      <c r="A15" s="127">
        <v>36582</v>
      </c>
      <c r="B15" s="91">
        <v>76</v>
      </c>
      <c r="G15" s="91"/>
      <c r="H15" s="91"/>
      <c r="I15" s="127"/>
      <c r="K15" s="127"/>
      <c r="M15" s="91">
        <v>94</v>
      </c>
      <c r="N15" s="91"/>
      <c r="O15" s="127"/>
      <c r="Q15" s="127"/>
    </row>
    <row r="16" spans="1:17">
      <c r="A16" s="127">
        <v>36589</v>
      </c>
      <c r="B16" s="91">
        <v>76.25</v>
      </c>
      <c r="G16" s="91"/>
      <c r="H16" s="91"/>
      <c r="I16" s="127"/>
      <c r="K16" s="127"/>
      <c r="M16" s="91">
        <v>91.75</v>
      </c>
      <c r="N16" s="91"/>
      <c r="O16" s="127"/>
      <c r="Q16" s="127"/>
    </row>
    <row r="17" spans="1:17">
      <c r="A17" s="127">
        <v>36596</v>
      </c>
      <c r="B17" s="91">
        <v>74.5</v>
      </c>
      <c r="G17" s="91"/>
      <c r="H17" s="91"/>
      <c r="I17" s="127"/>
      <c r="K17" s="127"/>
      <c r="M17" s="91"/>
      <c r="N17" s="91"/>
      <c r="O17" s="127"/>
      <c r="Q17" s="127"/>
    </row>
    <row r="18" spans="1:17">
      <c r="A18" s="127">
        <v>36603</v>
      </c>
      <c r="B18" s="91">
        <v>77.75</v>
      </c>
      <c r="G18" s="91"/>
      <c r="H18" s="91"/>
      <c r="I18" s="127"/>
      <c r="K18" s="127"/>
      <c r="M18" s="91">
        <v>92.75</v>
      </c>
      <c r="N18" s="91"/>
      <c r="O18" s="127"/>
      <c r="Q18" s="127"/>
    </row>
    <row r="19" spans="1:17">
      <c r="A19" s="127">
        <v>36610</v>
      </c>
      <c r="B19" s="91">
        <v>77.5</v>
      </c>
      <c r="G19" s="91"/>
      <c r="H19" s="91"/>
      <c r="I19" s="127"/>
      <c r="K19" s="127"/>
      <c r="M19" s="91"/>
      <c r="N19" s="91"/>
      <c r="O19" s="127"/>
      <c r="Q19" s="127"/>
    </row>
    <row r="20" spans="1:17">
      <c r="A20" s="127">
        <v>36617</v>
      </c>
      <c r="B20" s="91">
        <v>76.5</v>
      </c>
      <c r="G20" s="91"/>
      <c r="H20" s="91"/>
      <c r="I20" s="127"/>
      <c r="K20" s="127"/>
      <c r="M20" s="91">
        <v>97</v>
      </c>
      <c r="N20" s="91"/>
      <c r="O20" s="127"/>
      <c r="Q20" s="127"/>
    </row>
    <row r="21" spans="1:17">
      <c r="A21" s="127">
        <v>36624</v>
      </c>
      <c r="B21" s="91">
        <v>74.5</v>
      </c>
      <c r="G21" s="91"/>
      <c r="H21" s="91"/>
      <c r="I21" s="127"/>
      <c r="K21" s="127"/>
      <c r="M21" s="91">
        <v>105.25</v>
      </c>
      <c r="N21" s="91"/>
      <c r="O21" s="127"/>
      <c r="Q21" s="127"/>
    </row>
    <row r="22" spans="1:17">
      <c r="A22" s="127">
        <v>36631</v>
      </c>
      <c r="B22" s="91">
        <v>77.5</v>
      </c>
      <c r="G22" s="91"/>
      <c r="H22" s="91"/>
      <c r="I22" s="127"/>
      <c r="K22" s="127"/>
      <c r="M22" s="91">
        <v>89</v>
      </c>
      <c r="N22" s="91"/>
      <c r="O22" s="127"/>
      <c r="Q22" s="127"/>
    </row>
    <row r="23" spans="1:17">
      <c r="A23" s="127">
        <v>36638</v>
      </c>
      <c r="G23" s="91"/>
      <c r="H23" s="91"/>
      <c r="I23" s="127"/>
      <c r="K23" s="127"/>
      <c r="M23" s="91">
        <v>91</v>
      </c>
      <c r="N23" s="91"/>
      <c r="O23" s="127"/>
      <c r="Q23" s="127"/>
    </row>
    <row r="24" spans="1:17">
      <c r="A24" s="127">
        <v>36645</v>
      </c>
      <c r="B24" s="91">
        <v>79</v>
      </c>
      <c r="G24" s="91"/>
      <c r="H24" s="91"/>
      <c r="I24" s="127"/>
      <c r="K24" s="127"/>
      <c r="M24" s="91"/>
      <c r="N24" s="91"/>
      <c r="O24" s="127"/>
      <c r="Q24" s="127"/>
    </row>
    <row r="25" spans="1:17">
      <c r="A25" s="127">
        <v>36652</v>
      </c>
      <c r="B25" s="91">
        <v>88.5</v>
      </c>
      <c r="G25" s="91"/>
      <c r="H25" s="91"/>
      <c r="I25" s="127"/>
      <c r="K25" s="127"/>
      <c r="M25" s="91">
        <v>104.5</v>
      </c>
      <c r="N25" s="91"/>
      <c r="O25" s="127"/>
      <c r="Q25" s="127"/>
    </row>
    <row r="26" spans="1:17">
      <c r="A26" s="127">
        <v>36659</v>
      </c>
      <c r="B26" s="91">
        <v>96.5</v>
      </c>
      <c r="G26" s="91"/>
      <c r="H26" s="91"/>
      <c r="I26" s="127"/>
      <c r="K26" s="127"/>
      <c r="M26" s="91"/>
      <c r="N26" s="91"/>
      <c r="O26" s="127"/>
      <c r="Q26" s="127"/>
    </row>
    <row r="27" spans="1:17">
      <c r="A27" s="127">
        <v>36666</v>
      </c>
      <c r="B27" s="91">
        <v>94.75</v>
      </c>
      <c r="G27" s="91"/>
      <c r="H27" s="91"/>
      <c r="I27" s="127"/>
      <c r="K27" s="127"/>
      <c r="M27" s="91">
        <v>97</v>
      </c>
      <c r="N27" s="91"/>
      <c r="O27" s="127"/>
      <c r="Q27" s="127"/>
    </row>
    <row r="28" spans="1:17">
      <c r="A28" s="127">
        <v>36673</v>
      </c>
      <c r="G28" s="91"/>
      <c r="H28" s="91"/>
      <c r="I28" s="127"/>
      <c r="K28" s="127"/>
      <c r="M28" s="91">
        <v>92.5</v>
      </c>
      <c r="N28" s="91"/>
      <c r="O28" s="127"/>
      <c r="Q28" s="127"/>
    </row>
    <row r="29" spans="1:17">
      <c r="A29" s="127">
        <v>36680</v>
      </c>
      <c r="G29" s="91"/>
      <c r="H29" s="91"/>
      <c r="I29" s="127"/>
      <c r="K29" s="127"/>
      <c r="M29" s="91"/>
      <c r="N29" s="91"/>
      <c r="O29" s="127"/>
      <c r="Q29" s="127"/>
    </row>
    <row r="30" spans="1:17">
      <c r="A30" s="127">
        <v>36687</v>
      </c>
      <c r="G30" s="91"/>
      <c r="H30" s="91"/>
      <c r="I30" s="127"/>
      <c r="K30" s="127"/>
      <c r="M30" s="91"/>
      <c r="N30" s="91"/>
      <c r="O30" s="127"/>
      <c r="Q30" s="127"/>
    </row>
    <row r="31" spans="1:17">
      <c r="A31" s="127">
        <v>36694</v>
      </c>
      <c r="G31" s="91"/>
      <c r="H31" s="91"/>
      <c r="I31" s="127"/>
      <c r="K31" s="127"/>
      <c r="M31" s="91">
        <v>87.5</v>
      </c>
      <c r="N31" s="91"/>
      <c r="O31" s="127"/>
      <c r="Q31" s="127"/>
    </row>
    <row r="32" spans="1:17">
      <c r="A32" s="127">
        <v>36701</v>
      </c>
      <c r="G32" s="91"/>
      <c r="H32" s="91"/>
      <c r="I32" s="127"/>
      <c r="K32" s="127"/>
      <c r="M32" s="91">
        <v>87.5</v>
      </c>
      <c r="N32" s="91"/>
      <c r="O32" s="127"/>
      <c r="Q32" s="127"/>
    </row>
    <row r="33" spans="1:17">
      <c r="A33" s="127">
        <v>36708</v>
      </c>
      <c r="G33" s="91"/>
      <c r="H33" s="91"/>
      <c r="I33" s="127"/>
      <c r="K33" s="127"/>
      <c r="M33" s="91"/>
      <c r="N33" s="91"/>
      <c r="O33" s="127"/>
      <c r="Q33" s="127"/>
    </row>
    <row r="34" spans="1:17">
      <c r="A34" s="127">
        <v>36715</v>
      </c>
      <c r="G34" s="91"/>
      <c r="H34" s="91"/>
      <c r="I34" s="127"/>
      <c r="K34" s="127"/>
      <c r="M34" s="91"/>
      <c r="N34" s="91"/>
      <c r="O34" s="127"/>
      <c r="Q34" s="127"/>
    </row>
    <row r="35" spans="1:17">
      <c r="A35" s="127">
        <v>36722</v>
      </c>
      <c r="G35" s="91"/>
      <c r="H35" s="91"/>
      <c r="I35" s="127"/>
      <c r="K35" s="127"/>
      <c r="M35" s="91">
        <v>85.5</v>
      </c>
      <c r="N35" s="91"/>
      <c r="O35" s="127"/>
      <c r="Q35" s="127"/>
    </row>
    <row r="36" spans="1:17">
      <c r="A36" s="127">
        <v>36729</v>
      </c>
      <c r="G36" s="91"/>
      <c r="H36" s="91"/>
      <c r="I36" s="127"/>
      <c r="K36" s="127"/>
      <c r="M36" s="91">
        <v>86</v>
      </c>
      <c r="N36" s="91"/>
      <c r="O36" s="127"/>
      <c r="Q36" s="127"/>
    </row>
    <row r="37" spans="1:17">
      <c r="A37" s="127">
        <v>36736</v>
      </c>
      <c r="G37" s="91"/>
      <c r="H37" s="91"/>
      <c r="I37" s="127"/>
      <c r="K37" s="127"/>
      <c r="M37" s="91"/>
      <c r="N37" s="91"/>
      <c r="O37" s="127"/>
      <c r="Q37" s="127"/>
    </row>
    <row r="38" spans="1:17">
      <c r="A38" s="127">
        <v>36743</v>
      </c>
      <c r="G38" s="91"/>
      <c r="H38" s="91"/>
      <c r="I38" s="127"/>
      <c r="K38" s="127"/>
      <c r="M38" s="91">
        <v>85.5</v>
      </c>
      <c r="N38" s="91"/>
      <c r="O38" s="127"/>
      <c r="Q38" s="127"/>
    </row>
    <row r="39" spans="1:17">
      <c r="A39" s="127">
        <v>36750</v>
      </c>
      <c r="G39" s="91"/>
      <c r="H39" s="91"/>
      <c r="I39" s="127"/>
      <c r="K39" s="127"/>
      <c r="M39" s="91">
        <v>86</v>
      </c>
      <c r="N39" s="91"/>
      <c r="O39" s="127"/>
      <c r="Q39" s="127"/>
    </row>
    <row r="40" spans="1:17">
      <c r="A40" s="127">
        <v>36757</v>
      </c>
      <c r="G40" s="91"/>
      <c r="H40" s="91"/>
      <c r="I40" s="127"/>
      <c r="K40" s="127"/>
      <c r="M40" s="91"/>
      <c r="N40" s="91"/>
      <c r="O40" s="127"/>
      <c r="Q40" s="127"/>
    </row>
    <row r="41" spans="1:17">
      <c r="A41" s="127">
        <v>36764</v>
      </c>
      <c r="G41" s="91"/>
      <c r="H41" s="91"/>
      <c r="I41" s="127"/>
      <c r="K41" s="127"/>
      <c r="M41" s="91">
        <v>87.5</v>
      </c>
      <c r="N41" s="91"/>
      <c r="O41" s="127"/>
      <c r="Q41" s="127"/>
    </row>
    <row r="42" spans="1:17">
      <c r="A42" s="127">
        <v>36771</v>
      </c>
      <c r="G42" s="91"/>
      <c r="H42" s="91"/>
      <c r="I42" s="127"/>
      <c r="K42" s="127"/>
      <c r="M42" s="91">
        <v>81.5</v>
      </c>
      <c r="N42" s="91"/>
      <c r="O42" s="127"/>
      <c r="Q42" s="127"/>
    </row>
    <row r="43" spans="1:17">
      <c r="A43" s="127">
        <v>36778</v>
      </c>
      <c r="G43" s="91"/>
      <c r="H43" s="91"/>
      <c r="I43" s="127"/>
      <c r="K43" s="127"/>
      <c r="M43" s="91">
        <v>87.5</v>
      </c>
      <c r="N43" s="91"/>
      <c r="O43" s="127"/>
      <c r="Q43" s="127"/>
    </row>
    <row r="44" spans="1:17">
      <c r="A44" s="127">
        <v>36785</v>
      </c>
      <c r="G44" s="91"/>
      <c r="H44" s="91"/>
      <c r="I44" s="127"/>
      <c r="K44" s="127"/>
      <c r="M44" s="91">
        <v>86.5</v>
      </c>
      <c r="N44" s="91"/>
      <c r="O44" s="127"/>
      <c r="Q44" s="127"/>
    </row>
    <row r="45" spans="1:17">
      <c r="A45" s="127">
        <v>36792</v>
      </c>
      <c r="G45" s="91"/>
      <c r="H45" s="91"/>
      <c r="I45" s="127"/>
      <c r="K45" s="127"/>
      <c r="M45" s="91">
        <v>86</v>
      </c>
      <c r="N45" s="91"/>
      <c r="O45" s="127"/>
      <c r="Q45" s="127"/>
    </row>
    <row r="46" spans="1:17">
      <c r="A46" s="127">
        <v>36799</v>
      </c>
      <c r="G46" s="91"/>
      <c r="H46" s="91"/>
      <c r="I46" s="127"/>
      <c r="K46" s="127"/>
      <c r="M46" s="91">
        <v>85.5</v>
      </c>
      <c r="N46" s="91"/>
      <c r="O46" s="127"/>
      <c r="Q46" s="127"/>
    </row>
    <row r="47" spans="1:17">
      <c r="A47" s="127">
        <v>36806</v>
      </c>
      <c r="G47" s="91"/>
      <c r="H47" s="91"/>
      <c r="I47" s="127"/>
      <c r="K47" s="127"/>
      <c r="M47" s="91"/>
      <c r="N47" s="91"/>
      <c r="O47" s="127"/>
      <c r="Q47" s="127"/>
    </row>
    <row r="48" spans="1:17">
      <c r="A48" s="127">
        <v>36813</v>
      </c>
      <c r="G48" s="91"/>
      <c r="H48" s="91"/>
      <c r="I48" s="127"/>
      <c r="K48" s="127"/>
      <c r="M48" s="91"/>
      <c r="N48" s="91"/>
      <c r="O48" s="127"/>
      <c r="Q48" s="127"/>
    </row>
    <row r="49" spans="1:17">
      <c r="A49" s="127">
        <v>36820</v>
      </c>
      <c r="G49" s="91"/>
      <c r="H49" s="91"/>
      <c r="I49" s="127"/>
      <c r="K49" s="127"/>
      <c r="M49" s="91">
        <v>82.25</v>
      </c>
      <c r="N49" s="91"/>
      <c r="O49" s="127"/>
      <c r="Q49" s="127"/>
    </row>
    <row r="50" spans="1:17">
      <c r="A50" s="127">
        <v>36827</v>
      </c>
      <c r="B50" s="91">
        <v>67.5</v>
      </c>
      <c r="G50" s="91"/>
      <c r="H50" s="91"/>
      <c r="I50" s="127"/>
      <c r="K50" s="127"/>
      <c r="M50" s="91">
        <v>90.5</v>
      </c>
      <c r="N50" s="91"/>
      <c r="O50" s="127"/>
      <c r="Q50" s="127"/>
    </row>
    <row r="51" spans="1:17">
      <c r="A51" s="127">
        <v>36834</v>
      </c>
      <c r="G51" s="91"/>
      <c r="H51" s="91"/>
      <c r="I51" s="91"/>
      <c r="K51" s="127"/>
      <c r="M51" s="91">
        <v>86</v>
      </c>
      <c r="N51" s="91"/>
      <c r="O51" s="91"/>
      <c r="Q51" s="127"/>
    </row>
    <row r="52" spans="1:17">
      <c r="A52" s="127">
        <v>36841</v>
      </c>
      <c r="G52" s="91"/>
      <c r="H52" s="91"/>
      <c r="I52" s="91"/>
      <c r="K52" s="127"/>
      <c r="M52" s="91">
        <v>89</v>
      </c>
      <c r="N52" s="91"/>
      <c r="O52" s="91"/>
      <c r="Q52" s="127"/>
    </row>
    <row r="53" spans="1:17">
      <c r="A53" s="127">
        <v>36848</v>
      </c>
      <c r="B53" s="91">
        <v>72.5</v>
      </c>
      <c r="G53" s="91"/>
      <c r="H53" s="91"/>
      <c r="I53" s="91"/>
      <c r="K53" s="127"/>
      <c r="M53" s="91">
        <v>89</v>
      </c>
      <c r="N53" s="91"/>
      <c r="O53" s="91"/>
      <c r="Q53" s="127"/>
    </row>
    <row r="54" spans="1:17">
      <c r="A54" s="127">
        <v>36855</v>
      </c>
      <c r="G54" s="91"/>
      <c r="H54" s="91"/>
      <c r="I54" s="91"/>
      <c r="K54" s="127"/>
      <c r="M54" s="91"/>
      <c r="N54" s="91"/>
      <c r="O54" s="91"/>
      <c r="Q54" s="127"/>
    </row>
    <row r="55" spans="1:17">
      <c r="A55" s="127">
        <v>36862</v>
      </c>
      <c r="B55" s="91">
        <v>72.5</v>
      </c>
      <c r="G55" s="91"/>
      <c r="H55" s="91"/>
      <c r="I55" s="91"/>
      <c r="K55" s="127"/>
      <c r="M55" s="91">
        <v>89.5</v>
      </c>
      <c r="N55" s="91"/>
      <c r="O55" s="91"/>
      <c r="Q55" s="127"/>
    </row>
    <row r="56" spans="1:17">
      <c r="A56" s="127">
        <v>36869</v>
      </c>
      <c r="G56" s="91"/>
      <c r="H56" s="91"/>
      <c r="I56" s="91"/>
      <c r="K56" s="127"/>
      <c r="M56" s="91">
        <v>87.75</v>
      </c>
      <c r="N56" s="91"/>
      <c r="O56" s="91"/>
      <c r="Q56" s="127"/>
    </row>
    <row r="57" spans="1:17">
      <c r="A57" s="127">
        <v>36876</v>
      </c>
      <c r="G57" s="91"/>
      <c r="H57" s="91"/>
      <c r="I57" s="91"/>
      <c r="K57" s="127"/>
      <c r="M57" s="91"/>
      <c r="N57" s="91"/>
      <c r="O57" s="91"/>
      <c r="Q57" s="127"/>
    </row>
    <row r="58" spans="1:17">
      <c r="A58" s="127">
        <v>36883</v>
      </c>
      <c r="G58" s="91"/>
      <c r="H58" s="91"/>
      <c r="I58" s="91"/>
      <c r="K58" s="127"/>
      <c r="M58" s="91">
        <v>85.5</v>
      </c>
      <c r="N58" s="91"/>
      <c r="O58" s="91"/>
      <c r="Q58" s="127"/>
    </row>
    <row r="59" spans="1:17">
      <c r="A59" s="127">
        <v>36890</v>
      </c>
      <c r="G59" s="91"/>
      <c r="H59" s="91"/>
      <c r="I59" s="91"/>
      <c r="K59" s="127"/>
      <c r="M59" s="91"/>
      <c r="N59" s="91"/>
      <c r="O59" s="91"/>
      <c r="Q59" s="127"/>
    </row>
    <row r="60" spans="1:17">
      <c r="A60" s="127">
        <v>36897</v>
      </c>
      <c r="G60" s="91"/>
      <c r="H60" s="91"/>
      <c r="I60" s="91"/>
      <c r="K60" s="127"/>
      <c r="M60" s="91"/>
      <c r="N60" s="91"/>
      <c r="O60" s="91"/>
      <c r="Q60" s="127"/>
    </row>
    <row r="61" spans="1:17">
      <c r="A61" s="127">
        <v>36904</v>
      </c>
      <c r="G61" s="91"/>
      <c r="H61" s="91"/>
      <c r="I61" s="91"/>
      <c r="K61" s="127"/>
      <c r="M61" s="91">
        <v>86</v>
      </c>
      <c r="N61" s="91"/>
      <c r="O61" s="91"/>
      <c r="Q61" s="127"/>
    </row>
    <row r="62" spans="1:17">
      <c r="A62" s="127">
        <v>36911</v>
      </c>
      <c r="B62" s="91">
        <v>81.5</v>
      </c>
      <c r="G62" s="91"/>
      <c r="H62" s="91"/>
      <c r="I62" s="91"/>
      <c r="K62" s="127"/>
      <c r="M62" s="91">
        <v>89.5</v>
      </c>
      <c r="N62" s="91"/>
      <c r="O62" s="91"/>
      <c r="Q62" s="127"/>
    </row>
    <row r="63" spans="1:17">
      <c r="A63" s="127">
        <v>36918</v>
      </c>
      <c r="B63" s="91">
        <v>66.5</v>
      </c>
      <c r="G63" s="91"/>
      <c r="H63" s="91"/>
      <c r="I63" s="91"/>
      <c r="K63" s="127"/>
      <c r="M63" s="91">
        <v>90.5</v>
      </c>
      <c r="N63" s="91"/>
      <c r="O63" s="91"/>
      <c r="Q63" s="127"/>
    </row>
    <row r="64" spans="1:17">
      <c r="A64" s="127">
        <v>36925</v>
      </c>
      <c r="B64" s="91">
        <v>83</v>
      </c>
      <c r="G64" s="91"/>
      <c r="H64" s="91"/>
      <c r="I64" s="91"/>
      <c r="K64" s="127"/>
      <c r="M64" s="91">
        <v>89.5</v>
      </c>
      <c r="N64" s="91"/>
      <c r="O64" s="91"/>
      <c r="Q64" s="127"/>
    </row>
    <row r="65" spans="1:17">
      <c r="A65" s="127">
        <v>36932</v>
      </c>
      <c r="B65" s="91">
        <v>85</v>
      </c>
      <c r="G65" s="91"/>
      <c r="H65" s="91"/>
      <c r="I65" s="91"/>
      <c r="K65" s="127"/>
      <c r="M65" s="91">
        <v>92</v>
      </c>
      <c r="N65" s="91"/>
      <c r="O65" s="91"/>
      <c r="Q65" s="127"/>
    </row>
    <row r="66" spans="1:17">
      <c r="A66" s="127">
        <v>36939</v>
      </c>
      <c r="B66" s="91">
        <v>77</v>
      </c>
      <c r="G66" s="91"/>
      <c r="H66" s="91"/>
      <c r="I66" s="91"/>
      <c r="K66" s="127"/>
      <c r="M66" s="91">
        <v>97.5</v>
      </c>
      <c r="N66" s="91"/>
      <c r="O66" s="91"/>
      <c r="Q66" s="127"/>
    </row>
    <row r="67" spans="1:17">
      <c r="A67" s="127">
        <v>36946</v>
      </c>
      <c r="B67" s="91">
        <v>86</v>
      </c>
      <c r="G67" s="91"/>
      <c r="H67" s="91"/>
      <c r="I67" s="91"/>
      <c r="K67" s="127"/>
      <c r="M67" s="91">
        <v>97</v>
      </c>
      <c r="N67" s="91"/>
      <c r="O67" s="91"/>
      <c r="Q67" s="127"/>
    </row>
    <row r="68" spans="1:17">
      <c r="A68" s="127">
        <v>36953</v>
      </c>
      <c r="B68" s="91">
        <v>87</v>
      </c>
      <c r="G68" s="91"/>
      <c r="H68" s="91"/>
      <c r="I68" s="91"/>
      <c r="K68" s="127"/>
      <c r="M68" s="91">
        <v>103</v>
      </c>
      <c r="N68" s="91"/>
      <c r="O68" s="91"/>
      <c r="Q68" s="127"/>
    </row>
    <row r="69" spans="1:17">
      <c r="A69" s="127">
        <v>36960</v>
      </c>
      <c r="B69" s="91">
        <v>84</v>
      </c>
      <c r="G69" s="91"/>
      <c r="H69" s="91"/>
      <c r="I69" s="91"/>
      <c r="K69" s="127"/>
      <c r="M69" s="91">
        <v>105.5</v>
      </c>
      <c r="N69" s="91"/>
      <c r="O69" s="91"/>
      <c r="Q69" s="127"/>
    </row>
    <row r="70" spans="1:17">
      <c r="A70" s="127">
        <v>36967</v>
      </c>
      <c r="B70" s="91">
        <v>84</v>
      </c>
      <c r="G70" s="91"/>
      <c r="H70" s="91"/>
      <c r="I70" s="91"/>
      <c r="K70" s="127"/>
      <c r="M70" s="91">
        <v>105</v>
      </c>
      <c r="N70" s="91"/>
      <c r="O70" s="91"/>
      <c r="Q70" s="127"/>
    </row>
    <row r="71" spans="1:17">
      <c r="A71" s="127">
        <v>36974</v>
      </c>
      <c r="B71" s="91">
        <v>83</v>
      </c>
      <c r="G71" s="91"/>
      <c r="H71" s="91"/>
      <c r="I71" s="91"/>
      <c r="K71" s="127"/>
      <c r="M71" s="91">
        <v>95.5</v>
      </c>
      <c r="N71" s="91"/>
      <c r="O71" s="91"/>
      <c r="Q71" s="127"/>
    </row>
    <row r="72" spans="1:17">
      <c r="A72" s="127">
        <v>36981</v>
      </c>
      <c r="B72" s="91">
        <v>76.5</v>
      </c>
      <c r="G72" s="91"/>
      <c r="H72" s="91"/>
      <c r="I72" s="91"/>
      <c r="K72" s="127"/>
      <c r="M72" s="91">
        <v>105.5</v>
      </c>
      <c r="N72" s="91"/>
      <c r="O72" s="91"/>
      <c r="Q72" s="127"/>
    </row>
    <row r="73" spans="1:17">
      <c r="A73" s="127">
        <v>36988</v>
      </c>
      <c r="G73" s="91"/>
      <c r="H73" s="91"/>
      <c r="I73" s="91"/>
      <c r="K73" s="127"/>
      <c r="M73" s="91">
        <v>96</v>
      </c>
      <c r="N73" s="91"/>
      <c r="O73" s="91"/>
      <c r="Q73" s="127"/>
    </row>
    <row r="74" spans="1:17">
      <c r="A74" s="127">
        <v>36995</v>
      </c>
      <c r="B74" s="91">
        <v>82.5</v>
      </c>
      <c r="G74" s="91"/>
      <c r="H74" s="91"/>
      <c r="I74" s="91"/>
      <c r="K74" s="127"/>
      <c r="M74" s="91">
        <v>99.5</v>
      </c>
      <c r="N74" s="91"/>
      <c r="O74" s="91"/>
      <c r="Q74" s="127"/>
    </row>
    <row r="75" spans="1:17">
      <c r="A75" s="127">
        <v>37002</v>
      </c>
      <c r="G75" s="91"/>
      <c r="H75" s="91"/>
      <c r="I75" s="91"/>
      <c r="K75" s="127"/>
      <c r="M75" s="91">
        <v>105</v>
      </c>
      <c r="N75" s="91"/>
      <c r="O75" s="91"/>
      <c r="Q75" s="127"/>
    </row>
    <row r="76" spans="1:17">
      <c r="A76" s="127">
        <v>37009</v>
      </c>
      <c r="B76" s="91">
        <v>77</v>
      </c>
      <c r="G76" s="91"/>
      <c r="H76" s="91"/>
      <c r="I76" s="91"/>
      <c r="K76" s="127"/>
      <c r="M76" s="91">
        <v>113.5</v>
      </c>
      <c r="N76" s="91"/>
      <c r="O76" s="91"/>
      <c r="Q76" s="127"/>
    </row>
    <row r="77" spans="1:17">
      <c r="A77" s="127">
        <v>37016</v>
      </c>
      <c r="G77" s="91"/>
      <c r="H77" s="91"/>
      <c r="I77" s="91"/>
      <c r="K77" s="127"/>
      <c r="M77" s="91">
        <v>107.5</v>
      </c>
      <c r="N77" s="91"/>
      <c r="O77" s="91"/>
      <c r="Q77" s="127"/>
    </row>
    <row r="78" spans="1:17">
      <c r="A78" s="127">
        <v>37023</v>
      </c>
      <c r="B78" s="91">
        <v>82</v>
      </c>
      <c r="G78" s="91"/>
      <c r="H78" s="91"/>
      <c r="I78" s="91"/>
      <c r="K78" s="127"/>
      <c r="M78" s="91">
        <v>105</v>
      </c>
      <c r="N78" s="91"/>
      <c r="O78" s="91"/>
      <c r="Q78" s="127"/>
    </row>
    <row r="79" spans="1:17">
      <c r="A79" s="127">
        <v>37030</v>
      </c>
      <c r="G79" s="91"/>
      <c r="H79" s="91"/>
      <c r="I79" s="91"/>
      <c r="K79" s="127"/>
      <c r="M79" s="91">
        <v>93.5</v>
      </c>
      <c r="N79" s="91"/>
      <c r="O79" s="91"/>
      <c r="Q79" s="127"/>
    </row>
    <row r="80" spans="1:17">
      <c r="A80" s="127">
        <v>37037</v>
      </c>
      <c r="G80" s="91"/>
      <c r="H80" s="91"/>
      <c r="I80" s="91"/>
      <c r="K80" s="127"/>
      <c r="M80" s="91">
        <v>90.75</v>
      </c>
      <c r="N80" s="91"/>
      <c r="O80" s="91"/>
      <c r="Q80" s="127"/>
    </row>
    <row r="81" spans="1:17">
      <c r="A81" s="127">
        <v>37044</v>
      </c>
      <c r="G81" s="91"/>
      <c r="H81" s="91"/>
      <c r="I81" s="91"/>
      <c r="K81" s="127"/>
      <c r="M81" s="91">
        <v>87</v>
      </c>
      <c r="N81" s="91"/>
      <c r="O81" s="91"/>
      <c r="Q81" s="127"/>
    </row>
    <row r="82" spans="1:17">
      <c r="A82" s="127">
        <v>37051</v>
      </c>
      <c r="G82" s="91"/>
      <c r="H82" s="91"/>
      <c r="I82" s="91"/>
      <c r="K82" s="127"/>
      <c r="M82" s="91"/>
      <c r="N82" s="91"/>
      <c r="O82" s="91"/>
      <c r="Q82" s="127"/>
    </row>
    <row r="83" spans="1:17">
      <c r="A83" s="127">
        <v>37058</v>
      </c>
      <c r="G83" s="91"/>
      <c r="H83" s="91"/>
      <c r="I83" s="91"/>
      <c r="K83" s="127"/>
      <c r="M83" s="91">
        <v>77.75</v>
      </c>
      <c r="N83" s="91"/>
      <c r="O83" s="91"/>
      <c r="Q83" s="127"/>
    </row>
    <row r="84" spans="1:17">
      <c r="A84" s="127">
        <v>37065</v>
      </c>
      <c r="B84" s="91">
        <v>65</v>
      </c>
      <c r="G84" s="91"/>
      <c r="H84" s="91"/>
      <c r="I84" s="91"/>
      <c r="K84" s="127"/>
      <c r="M84" s="91">
        <v>71.75</v>
      </c>
      <c r="N84" s="91"/>
      <c r="O84" s="91"/>
      <c r="Q84" s="127"/>
    </row>
    <row r="85" spans="1:17">
      <c r="A85" s="127">
        <v>37072</v>
      </c>
      <c r="G85" s="91"/>
      <c r="H85" s="91"/>
      <c r="I85" s="91"/>
      <c r="K85" s="127"/>
      <c r="M85" s="91"/>
      <c r="N85" s="91"/>
      <c r="O85" s="91"/>
      <c r="Q85" s="127"/>
    </row>
    <row r="86" spans="1:17">
      <c r="A86" s="127">
        <v>37079</v>
      </c>
      <c r="G86" s="91"/>
      <c r="H86" s="91"/>
      <c r="I86" s="91"/>
      <c r="K86" s="127"/>
      <c r="M86" s="91"/>
      <c r="N86" s="91"/>
      <c r="O86" s="91"/>
      <c r="Q86" s="127"/>
    </row>
    <row r="87" spans="1:17">
      <c r="A87" s="127">
        <v>37086</v>
      </c>
      <c r="B87" s="91">
        <v>66</v>
      </c>
      <c r="G87" s="91"/>
      <c r="H87" s="91"/>
      <c r="I87" s="91"/>
      <c r="K87" s="127"/>
      <c r="M87" s="91">
        <v>71</v>
      </c>
      <c r="N87" s="91"/>
      <c r="O87" s="91"/>
      <c r="Q87" s="127"/>
    </row>
    <row r="88" spans="1:17">
      <c r="A88" s="127">
        <v>37093</v>
      </c>
      <c r="B88" s="91">
        <v>65.5</v>
      </c>
      <c r="G88" s="91"/>
      <c r="H88" s="91"/>
      <c r="I88" s="91"/>
      <c r="K88" s="127"/>
      <c r="M88" s="91">
        <v>68.5</v>
      </c>
      <c r="N88" s="91"/>
      <c r="O88" s="91"/>
      <c r="Q88" s="127"/>
    </row>
    <row r="89" spans="1:17">
      <c r="A89" s="127">
        <v>37100</v>
      </c>
      <c r="B89" s="91">
        <v>49</v>
      </c>
      <c r="G89" s="91"/>
      <c r="H89" s="91"/>
      <c r="I89" s="91"/>
      <c r="K89" s="127"/>
      <c r="M89" s="91">
        <v>65.75</v>
      </c>
      <c r="N89" s="91"/>
      <c r="O89" s="91"/>
      <c r="Q89" s="127"/>
    </row>
    <row r="90" spans="1:17">
      <c r="A90" s="127">
        <v>37107</v>
      </c>
      <c r="B90" s="91">
        <v>49.5</v>
      </c>
      <c r="G90" s="91"/>
      <c r="H90" s="91"/>
      <c r="I90" s="91"/>
      <c r="K90" s="127"/>
      <c r="M90" s="91">
        <v>64.38</v>
      </c>
      <c r="N90" s="91"/>
      <c r="O90" s="91"/>
      <c r="Q90" s="127"/>
    </row>
    <row r="91" spans="1:17">
      <c r="A91" s="127">
        <v>37114</v>
      </c>
      <c r="B91" s="91">
        <v>48</v>
      </c>
      <c r="G91" s="91"/>
      <c r="H91" s="91"/>
      <c r="I91" s="91"/>
      <c r="K91" s="127"/>
      <c r="M91" s="91">
        <v>64</v>
      </c>
      <c r="N91" s="91"/>
      <c r="O91" s="91"/>
      <c r="Q91" s="127"/>
    </row>
    <row r="92" spans="1:17" ht="15.75" customHeight="1">
      <c r="A92" s="127">
        <v>37121</v>
      </c>
      <c r="B92" s="91">
        <v>52</v>
      </c>
      <c r="G92" s="91"/>
      <c r="H92" s="91"/>
      <c r="I92" s="91"/>
      <c r="K92" s="127"/>
      <c r="M92" s="91">
        <v>64</v>
      </c>
      <c r="N92" s="91"/>
      <c r="O92" s="91"/>
      <c r="Q92" s="127"/>
    </row>
    <row r="93" spans="1:17" ht="15.75" customHeight="1">
      <c r="A93" s="127">
        <v>37128</v>
      </c>
      <c r="G93" s="91"/>
      <c r="H93" s="91"/>
      <c r="I93" s="91"/>
      <c r="K93" s="127"/>
      <c r="M93" s="91">
        <v>62.5</v>
      </c>
      <c r="N93" s="91"/>
      <c r="O93" s="91"/>
      <c r="Q93" s="127"/>
    </row>
    <row r="94" spans="1:17" ht="15.75" customHeight="1">
      <c r="A94" s="127">
        <v>37135</v>
      </c>
      <c r="B94" s="91">
        <v>59</v>
      </c>
      <c r="G94" s="91"/>
      <c r="H94" s="91"/>
      <c r="I94" s="91"/>
      <c r="K94" s="127"/>
      <c r="M94" s="91">
        <v>67</v>
      </c>
      <c r="N94" s="91"/>
      <c r="O94" s="91"/>
      <c r="Q94" s="127"/>
    </row>
    <row r="95" spans="1:17" ht="15.75" customHeight="1">
      <c r="A95" s="127">
        <v>37142</v>
      </c>
      <c r="B95" s="91">
        <v>57</v>
      </c>
      <c r="G95" s="91"/>
      <c r="H95" s="91"/>
      <c r="I95" s="91"/>
      <c r="K95" s="127"/>
      <c r="M95" s="91">
        <v>64</v>
      </c>
      <c r="N95" s="91"/>
      <c r="O95" s="91"/>
      <c r="Q95" s="127"/>
    </row>
    <row r="96" spans="1:17">
      <c r="A96" s="127">
        <v>37149</v>
      </c>
      <c r="B96" s="91">
        <v>53</v>
      </c>
      <c r="G96" s="91"/>
      <c r="H96" s="91"/>
      <c r="I96" s="91"/>
      <c r="K96" s="127"/>
      <c r="M96" s="91"/>
      <c r="N96" s="91"/>
      <c r="O96" s="91"/>
      <c r="Q96" s="127"/>
    </row>
    <row r="97" spans="1:17">
      <c r="A97" s="127">
        <v>37156</v>
      </c>
      <c r="B97" s="91">
        <v>48.5</v>
      </c>
      <c r="G97" s="91"/>
      <c r="H97" s="91"/>
      <c r="I97" s="91"/>
      <c r="K97" s="127"/>
      <c r="M97" s="91"/>
      <c r="N97" s="91"/>
      <c r="O97" s="91"/>
      <c r="Q97" s="127"/>
    </row>
    <row r="98" spans="1:17">
      <c r="A98" s="127">
        <v>37163</v>
      </c>
      <c r="B98" s="91">
        <v>53</v>
      </c>
      <c r="G98" s="91"/>
      <c r="H98" s="91"/>
      <c r="I98" s="91"/>
      <c r="K98" s="127"/>
      <c r="M98" s="91">
        <v>53.5</v>
      </c>
      <c r="N98" s="91"/>
      <c r="O98" s="91"/>
      <c r="Q98" s="127"/>
    </row>
    <row r="99" spans="1:17">
      <c r="A99" s="127">
        <v>37170</v>
      </c>
      <c r="B99" s="91">
        <v>47</v>
      </c>
      <c r="G99" s="91"/>
      <c r="H99" s="91"/>
      <c r="I99" s="91"/>
      <c r="K99" s="127"/>
      <c r="M99" s="91">
        <v>55.25</v>
      </c>
      <c r="N99" s="91"/>
      <c r="O99" s="91"/>
      <c r="Q99" s="127"/>
    </row>
    <row r="100" spans="1:17">
      <c r="A100" s="127">
        <v>37177</v>
      </c>
      <c r="B100" s="91">
        <v>55</v>
      </c>
      <c r="G100" s="91"/>
      <c r="H100" s="91"/>
      <c r="I100" s="91"/>
      <c r="K100" s="127"/>
      <c r="M100" s="91">
        <v>54</v>
      </c>
      <c r="N100" s="91"/>
      <c r="O100" s="91"/>
      <c r="Q100" s="127"/>
    </row>
    <row r="101" spans="1:17">
      <c r="A101" s="127">
        <v>37184</v>
      </c>
      <c r="G101" s="91"/>
      <c r="H101" s="91"/>
      <c r="I101" s="91"/>
      <c r="K101" s="127"/>
      <c r="M101" s="91">
        <v>55</v>
      </c>
      <c r="N101" s="91"/>
      <c r="O101" s="91"/>
      <c r="Q101" s="127"/>
    </row>
    <row r="102" spans="1:17">
      <c r="A102" s="127">
        <v>37191</v>
      </c>
      <c r="G102" s="91"/>
      <c r="H102" s="91"/>
      <c r="I102" s="91"/>
      <c r="K102" s="127"/>
      <c r="M102" s="91"/>
      <c r="N102" s="91"/>
      <c r="O102" s="91"/>
      <c r="Q102" s="127"/>
    </row>
    <row r="103" spans="1:17">
      <c r="A103" s="127">
        <v>37198</v>
      </c>
      <c r="B103" s="91">
        <v>50.13</v>
      </c>
      <c r="G103" s="91"/>
      <c r="H103" s="91"/>
      <c r="I103" s="91"/>
      <c r="K103" s="127"/>
      <c r="M103" s="91">
        <v>52</v>
      </c>
      <c r="N103" s="91"/>
      <c r="O103" s="91"/>
      <c r="Q103" s="127"/>
    </row>
    <row r="104" spans="1:17">
      <c r="A104" s="127">
        <v>37205</v>
      </c>
      <c r="G104" s="91"/>
      <c r="H104" s="91"/>
      <c r="I104" s="91"/>
      <c r="K104" s="127"/>
      <c r="M104" s="91"/>
      <c r="N104" s="91"/>
      <c r="O104" s="91"/>
      <c r="Q104" s="127"/>
    </row>
    <row r="105" spans="1:17">
      <c r="A105" s="127">
        <v>37212</v>
      </c>
      <c r="G105" s="91"/>
      <c r="H105" s="91"/>
      <c r="I105" s="91"/>
      <c r="K105" s="127"/>
      <c r="M105" s="91"/>
      <c r="N105" s="91"/>
      <c r="O105" s="91"/>
      <c r="Q105" s="127"/>
    </row>
    <row r="106" spans="1:17">
      <c r="A106" s="127">
        <v>37219</v>
      </c>
      <c r="G106" s="91"/>
      <c r="H106" s="91"/>
      <c r="I106" s="91"/>
      <c r="K106" s="127"/>
      <c r="M106" s="91"/>
      <c r="N106" s="91"/>
      <c r="O106" s="91"/>
      <c r="Q106" s="127"/>
    </row>
    <row r="107" spans="1:17">
      <c r="A107" s="127">
        <v>37226</v>
      </c>
      <c r="G107" s="91"/>
      <c r="H107" s="91"/>
      <c r="I107" s="91"/>
      <c r="K107" s="127"/>
      <c r="M107" s="91"/>
      <c r="N107" s="91"/>
      <c r="O107" s="91"/>
      <c r="Q107" s="127"/>
    </row>
    <row r="108" spans="1:17">
      <c r="A108" s="127">
        <v>37233</v>
      </c>
      <c r="G108" s="91"/>
      <c r="H108" s="91"/>
      <c r="I108" s="91"/>
      <c r="K108" s="127"/>
      <c r="M108" s="91"/>
      <c r="N108" s="91"/>
      <c r="O108" s="91"/>
      <c r="Q108" s="127"/>
    </row>
    <row r="109" spans="1:17">
      <c r="A109" s="127">
        <v>37240</v>
      </c>
      <c r="B109" s="91">
        <v>68</v>
      </c>
      <c r="G109" s="91"/>
      <c r="H109" s="91"/>
      <c r="I109" s="91"/>
      <c r="K109" s="127"/>
      <c r="M109" s="91">
        <v>67</v>
      </c>
      <c r="N109" s="91"/>
      <c r="O109" s="91"/>
      <c r="Q109" s="127"/>
    </row>
    <row r="110" spans="1:17">
      <c r="A110" s="127">
        <v>37247</v>
      </c>
      <c r="B110" s="91">
        <v>67</v>
      </c>
      <c r="G110" s="91"/>
      <c r="H110" s="91"/>
      <c r="I110" s="91"/>
      <c r="K110" s="127"/>
      <c r="M110" s="91">
        <v>67.5</v>
      </c>
      <c r="N110" s="91"/>
      <c r="O110" s="91"/>
      <c r="Q110" s="127"/>
    </row>
    <row r="111" spans="1:17">
      <c r="A111" s="127">
        <v>37254</v>
      </c>
      <c r="G111" s="91"/>
      <c r="H111" s="91"/>
      <c r="I111" s="91"/>
      <c r="K111" s="127"/>
      <c r="M111" s="91"/>
      <c r="N111" s="91"/>
      <c r="O111" s="91"/>
      <c r="Q111" s="127"/>
    </row>
    <row r="112" spans="1:17">
      <c r="A112" s="127">
        <v>37261</v>
      </c>
      <c r="G112" s="91"/>
      <c r="H112" s="91"/>
      <c r="I112" s="91"/>
      <c r="K112" s="127"/>
      <c r="M112" s="91"/>
      <c r="N112" s="91"/>
      <c r="O112" s="91"/>
      <c r="Q112" s="127"/>
    </row>
    <row r="113" spans="1:17">
      <c r="A113" s="127">
        <v>37268</v>
      </c>
      <c r="B113" s="91">
        <v>61.5</v>
      </c>
      <c r="G113" s="91"/>
      <c r="H113" s="91"/>
      <c r="I113" s="91"/>
      <c r="K113" s="127"/>
      <c r="M113" s="91">
        <v>65.25</v>
      </c>
      <c r="N113" s="91"/>
      <c r="O113" s="91">
        <v>65.5</v>
      </c>
      <c r="Q113" s="127"/>
    </row>
    <row r="114" spans="1:17">
      <c r="A114" s="127">
        <v>37275</v>
      </c>
      <c r="B114" s="91">
        <v>60</v>
      </c>
      <c r="G114" s="91"/>
      <c r="H114" s="91"/>
      <c r="I114" s="91"/>
      <c r="K114" s="127"/>
      <c r="M114" s="91">
        <v>66.25</v>
      </c>
      <c r="N114" s="91"/>
      <c r="O114" s="91">
        <v>69</v>
      </c>
      <c r="Q114" s="127"/>
    </row>
    <row r="115" spans="1:17">
      <c r="A115" s="127">
        <v>37282</v>
      </c>
      <c r="B115" s="91">
        <v>62</v>
      </c>
      <c r="G115" s="91"/>
      <c r="H115" s="91"/>
      <c r="I115" s="91"/>
      <c r="K115" s="127"/>
      <c r="M115" s="91">
        <v>63.5</v>
      </c>
      <c r="N115" s="91"/>
      <c r="O115" s="91">
        <v>70</v>
      </c>
      <c r="Q115" s="127"/>
    </row>
    <row r="116" spans="1:17">
      <c r="A116" s="127">
        <v>37289</v>
      </c>
      <c r="B116" s="91">
        <v>62.75</v>
      </c>
      <c r="G116" s="91"/>
      <c r="H116" s="91"/>
      <c r="I116" s="91"/>
      <c r="K116" s="127"/>
      <c r="M116" s="91"/>
      <c r="N116" s="91"/>
      <c r="O116" s="91"/>
      <c r="Q116" s="127"/>
    </row>
    <row r="117" spans="1:17">
      <c r="A117" s="127">
        <v>37296</v>
      </c>
      <c r="B117" s="91">
        <v>60.75</v>
      </c>
      <c r="G117" s="91"/>
      <c r="H117" s="91"/>
      <c r="I117" s="91"/>
      <c r="K117" s="127"/>
      <c r="M117" s="91"/>
      <c r="N117" s="91"/>
      <c r="O117" s="91">
        <v>79</v>
      </c>
      <c r="Q117" s="127"/>
    </row>
    <row r="118" spans="1:17">
      <c r="A118" s="127">
        <v>37303</v>
      </c>
      <c r="B118" s="91">
        <v>64.75</v>
      </c>
      <c r="D118" s="91">
        <v>60.75</v>
      </c>
      <c r="G118" s="91"/>
      <c r="H118" s="91"/>
      <c r="I118" s="91"/>
      <c r="K118" s="127"/>
      <c r="M118" s="91"/>
      <c r="N118" s="91"/>
      <c r="O118" s="91">
        <v>74.25</v>
      </c>
      <c r="Q118" s="127"/>
    </row>
    <row r="119" spans="1:17">
      <c r="A119" s="127">
        <v>37310</v>
      </c>
      <c r="B119" s="91">
        <v>70.5</v>
      </c>
      <c r="G119" s="91"/>
      <c r="H119" s="91"/>
      <c r="I119" s="91"/>
      <c r="K119" s="127"/>
      <c r="M119" s="91"/>
      <c r="N119" s="91"/>
      <c r="O119" s="91">
        <v>71.5</v>
      </c>
      <c r="Q119" s="127"/>
    </row>
    <row r="120" spans="1:17">
      <c r="A120" s="127">
        <v>37317</v>
      </c>
      <c r="B120" s="91">
        <v>70</v>
      </c>
      <c r="G120" s="91"/>
      <c r="H120" s="91"/>
      <c r="I120" s="91"/>
      <c r="K120" s="127"/>
      <c r="M120" s="91"/>
      <c r="N120" s="91"/>
      <c r="O120" s="91"/>
      <c r="Q120" s="127"/>
    </row>
    <row r="121" spans="1:17">
      <c r="A121" s="127">
        <v>37324</v>
      </c>
      <c r="B121" s="91">
        <v>70</v>
      </c>
      <c r="G121" s="91"/>
      <c r="H121" s="91"/>
      <c r="I121" s="91"/>
      <c r="K121" s="127"/>
      <c r="M121" s="91">
        <v>65.5</v>
      </c>
      <c r="N121" s="91"/>
      <c r="O121" s="91">
        <v>69.5</v>
      </c>
      <c r="Q121" s="127"/>
    </row>
    <row r="122" spans="1:17">
      <c r="A122" s="127">
        <v>37331</v>
      </c>
      <c r="B122" s="91">
        <v>66.75</v>
      </c>
      <c r="G122" s="91"/>
      <c r="H122" s="91"/>
      <c r="I122" s="91"/>
      <c r="K122" s="127"/>
      <c r="M122" s="91">
        <v>75.25</v>
      </c>
      <c r="N122" s="91"/>
      <c r="O122" s="91">
        <v>71.5</v>
      </c>
      <c r="Q122" s="127"/>
    </row>
    <row r="123" spans="1:17">
      <c r="A123" s="127">
        <v>37338</v>
      </c>
      <c r="B123" s="91">
        <v>63.5</v>
      </c>
      <c r="D123" s="91">
        <v>55</v>
      </c>
      <c r="G123" s="91"/>
      <c r="H123" s="91"/>
      <c r="I123" s="91"/>
      <c r="K123" s="127"/>
      <c r="M123" s="91">
        <v>70</v>
      </c>
      <c r="N123" s="91"/>
      <c r="O123" s="91"/>
      <c r="Q123" s="127"/>
    </row>
    <row r="124" spans="1:17">
      <c r="A124" s="127">
        <v>37345</v>
      </c>
      <c r="B124" s="91">
        <v>55</v>
      </c>
      <c r="D124" s="91">
        <v>49</v>
      </c>
      <c r="G124" s="91"/>
      <c r="H124" s="91"/>
      <c r="I124" s="91"/>
      <c r="K124" s="127"/>
      <c r="M124" s="91">
        <v>68.5</v>
      </c>
      <c r="N124" s="91"/>
      <c r="O124" s="91"/>
      <c r="Q124" s="127"/>
    </row>
    <row r="125" spans="1:17">
      <c r="A125" s="127">
        <v>37352</v>
      </c>
      <c r="B125" s="91">
        <v>57.5</v>
      </c>
      <c r="G125" s="91"/>
      <c r="H125" s="91"/>
      <c r="I125" s="91"/>
      <c r="K125" s="127"/>
      <c r="M125" s="91"/>
      <c r="N125" s="91"/>
      <c r="O125" s="91">
        <v>72.5</v>
      </c>
      <c r="Q125" s="127"/>
    </row>
    <row r="126" spans="1:17">
      <c r="A126" s="127">
        <v>37359</v>
      </c>
      <c r="B126" s="91">
        <v>61.5</v>
      </c>
      <c r="G126" s="91"/>
      <c r="H126" s="91"/>
      <c r="I126" s="91"/>
      <c r="K126" s="127"/>
      <c r="M126" s="91"/>
      <c r="N126" s="91"/>
      <c r="O126" s="91">
        <v>67.5</v>
      </c>
      <c r="Q126" s="127"/>
    </row>
    <row r="127" spans="1:17">
      <c r="A127" s="127">
        <v>37366</v>
      </c>
      <c r="B127" s="91">
        <v>56</v>
      </c>
      <c r="G127" s="91"/>
      <c r="H127" s="91"/>
      <c r="I127" s="91"/>
      <c r="K127" s="127"/>
      <c r="M127" s="91"/>
      <c r="N127" s="91"/>
      <c r="O127" s="91">
        <v>66.5</v>
      </c>
      <c r="Q127" s="127"/>
    </row>
    <row r="128" spans="1:17">
      <c r="A128" s="127">
        <v>37373</v>
      </c>
      <c r="B128" s="91">
        <v>55</v>
      </c>
      <c r="G128" s="91"/>
      <c r="H128" s="91"/>
      <c r="I128" s="91"/>
      <c r="K128" s="127"/>
      <c r="M128" s="91">
        <v>71.5</v>
      </c>
      <c r="N128" s="91"/>
      <c r="O128" s="91">
        <v>71.5</v>
      </c>
      <c r="Q128" s="127"/>
    </row>
    <row r="129" spans="1:17">
      <c r="A129" s="127">
        <v>37380</v>
      </c>
      <c r="G129" s="91"/>
      <c r="H129" s="91"/>
      <c r="I129" s="91"/>
      <c r="K129" s="127"/>
      <c r="M129" s="91">
        <v>69.5</v>
      </c>
      <c r="N129" s="91"/>
      <c r="O129" s="91">
        <v>69.25</v>
      </c>
      <c r="Q129" s="127"/>
    </row>
    <row r="130" spans="1:17">
      <c r="A130" s="127">
        <v>37387</v>
      </c>
      <c r="D130" s="91">
        <v>53</v>
      </c>
      <c r="G130" s="91"/>
      <c r="H130" s="91"/>
      <c r="I130" s="91"/>
      <c r="K130" s="127"/>
      <c r="M130" s="91"/>
      <c r="N130" s="91"/>
      <c r="O130" s="91">
        <v>70</v>
      </c>
      <c r="Q130" s="127"/>
    </row>
    <row r="131" spans="1:17">
      <c r="A131" s="127">
        <v>37394</v>
      </c>
      <c r="G131" s="91"/>
      <c r="H131" s="91"/>
      <c r="I131" s="91"/>
      <c r="K131" s="127"/>
      <c r="M131" s="91">
        <v>69.75</v>
      </c>
      <c r="N131" s="91"/>
      <c r="O131" s="91">
        <v>67.75</v>
      </c>
      <c r="Q131" s="127"/>
    </row>
    <row r="132" spans="1:17">
      <c r="A132" s="127">
        <v>37401</v>
      </c>
      <c r="G132" s="91"/>
      <c r="H132" s="91"/>
      <c r="I132" s="91"/>
      <c r="K132" s="127"/>
      <c r="M132" s="91"/>
      <c r="N132" s="91"/>
      <c r="O132" s="91"/>
      <c r="Q132" s="127"/>
    </row>
    <row r="133" spans="1:17">
      <c r="A133" s="127">
        <v>37408</v>
      </c>
      <c r="G133" s="91"/>
      <c r="H133" s="91"/>
      <c r="I133" s="91"/>
      <c r="K133" s="127"/>
      <c r="M133" s="91"/>
      <c r="N133" s="91"/>
      <c r="O133" s="91">
        <v>69</v>
      </c>
      <c r="Q133" s="127"/>
    </row>
    <row r="134" spans="1:17">
      <c r="A134" s="127">
        <v>37415</v>
      </c>
      <c r="G134" s="91"/>
      <c r="H134" s="91"/>
      <c r="I134" s="91"/>
      <c r="K134" s="127"/>
      <c r="M134" s="91"/>
      <c r="N134" s="91"/>
      <c r="O134" s="91">
        <v>70.5</v>
      </c>
      <c r="Q134" s="127"/>
    </row>
    <row r="135" spans="1:17">
      <c r="A135" s="127">
        <v>37422</v>
      </c>
      <c r="G135" s="91"/>
      <c r="H135" s="91"/>
      <c r="I135" s="91"/>
      <c r="K135" s="127"/>
      <c r="M135" s="91"/>
      <c r="N135" s="91"/>
      <c r="O135" s="91">
        <v>72.25</v>
      </c>
      <c r="Q135" s="127"/>
    </row>
    <row r="136" spans="1:17">
      <c r="A136" s="127">
        <v>37429</v>
      </c>
      <c r="G136" s="91"/>
      <c r="H136" s="91"/>
      <c r="I136" s="91"/>
      <c r="K136" s="127"/>
      <c r="M136" s="91"/>
      <c r="N136" s="91"/>
      <c r="O136" s="91">
        <v>80.25</v>
      </c>
      <c r="Q136" s="127"/>
    </row>
    <row r="137" spans="1:17">
      <c r="A137" s="127">
        <v>37436</v>
      </c>
      <c r="G137" s="91"/>
      <c r="H137" s="91"/>
      <c r="I137" s="91"/>
      <c r="K137" s="127"/>
      <c r="M137" s="91">
        <v>76</v>
      </c>
      <c r="N137" s="91"/>
      <c r="O137" s="91">
        <v>76.5</v>
      </c>
      <c r="Q137" s="127"/>
    </row>
    <row r="138" spans="1:17">
      <c r="A138" s="127">
        <v>37443</v>
      </c>
      <c r="G138" s="91"/>
      <c r="H138" s="91"/>
      <c r="I138" s="91"/>
      <c r="K138" s="127"/>
      <c r="M138" s="91"/>
      <c r="N138" s="91"/>
      <c r="O138" s="91"/>
      <c r="Q138" s="127"/>
    </row>
    <row r="139" spans="1:17">
      <c r="A139" s="127">
        <v>37450</v>
      </c>
      <c r="G139" s="91"/>
      <c r="H139" s="91"/>
      <c r="I139" s="91"/>
      <c r="K139" s="127"/>
      <c r="M139" s="91"/>
      <c r="N139" s="91"/>
      <c r="O139" s="91"/>
      <c r="Q139" s="127"/>
    </row>
    <row r="140" spans="1:17">
      <c r="A140" s="127">
        <v>37457</v>
      </c>
      <c r="B140" s="91">
        <v>66.5</v>
      </c>
      <c r="G140" s="91"/>
      <c r="H140" s="91"/>
      <c r="I140" s="91"/>
      <c r="K140" s="127"/>
      <c r="M140" s="91"/>
      <c r="N140" s="91"/>
      <c r="O140" s="91">
        <v>79.75</v>
      </c>
      <c r="Q140" s="127"/>
    </row>
    <row r="141" spans="1:17">
      <c r="A141" s="127">
        <v>37464</v>
      </c>
      <c r="G141" s="91"/>
      <c r="H141" s="91"/>
      <c r="I141" s="91"/>
      <c r="K141" s="127"/>
      <c r="M141" s="91">
        <v>80.5</v>
      </c>
      <c r="N141" s="91"/>
      <c r="O141" s="91">
        <v>79</v>
      </c>
      <c r="Q141" s="127"/>
    </row>
    <row r="142" spans="1:17">
      <c r="A142" s="127">
        <v>37471</v>
      </c>
      <c r="G142" s="91"/>
      <c r="H142" s="91"/>
      <c r="I142" s="91"/>
      <c r="K142" s="127"/>
      <c r="M142" s="91"/>
      <c r="N142" s="91"/>
      <c r="O142" s="91">
        <v>74.25</v>
      </c>
      <c r="Q142" s="127"/>
    </row>
    <row r="143" spans="1:17">
      <c r="A143" s="127">
        <v>37478</v>
      </c>
      <c r="G143" s="91"/>
      <c r="H143" s="91"/>
      <c r="I143" s="91"/>
      <c r="K143" s="127"/>
      <c r="M143" s="91">
        <v>75.38</v>
      </c>
      <c r="N143" s="91"/>
      <c r="O143" s="91"/>
      <c r="Q143" s="127"/>
    </row>
    <row r="144" spans="1:17">
      <c r="A144" s="127">
        <v>37485</v>
      </c>
      <c r="G144" s="91"/>
      <c r="H144" s="91"/>
      <c r="I144" s="91"/>
      <c r="K144" s="127"/>
      <c r="M144" s="91"/>
      <c r="N144" s="91"/>
      <c r="O144" s="91">
        <v>70.25</v>
      </c>
      <c r="Q144" s="127"/>
    </row>
    <row r="145" spans="1:17">
      <c r="A145" s="127">
        <v>37492</v>
      </c>
      <c r="D145" s="91">
        <v>74</v>
      </c>
      <c r="G145" s="91"/>
      <c r="H145" s="91"/>
      <c r="I145" s="91"/>
      <c r="K145" s="127"/>
      <c r="M145" s="91">
        <v>71</v>
      </c>
      <c r="N145" s="91"/>
      <c r="O145" s="91">
        <v>68</v>
      </c>
      <c r="Q145" s="127"/>
    </row>
    <row r="146" spans="1:17">
      <c r="A146" s="127">
        <v>37499</v>
      </c>
      <c r="G146" s="91"/>
      <c r="H146" s="91"/>
      <c r="I146" s="91"/>
      <c r="K146" s="127"/>
      <c r="M146" s="91">
        <v>70.25</v>
      </c>
      <c r="N146" s="91"/>
      <c r="O146" s="91">
        <v>69.25</v>
      </c>
      <c r="Q146" s="127"/>
    </row>
    <row r="147" spans="1:17">
      <c r="A147" s="127">
        <v>37506</v>
      </c>
      <c r="D147" s="91">
        <v>74</v>
      </c>
      <c r="G147" s="91"/>
      <c r="H147" s="91"/>
      <c r="I147" s="91"/>
      <c r="K147" s="127"/>
      <c r="M147" s="91"/>
      <c r="N147" s="91"/>
      <c r="O147" s="91">
        <v>71.5</v>
      </c>
      <c r="Q147" s="127"/>
    </row>
    <row r="148" spans="1:17">
      <c r="A148" s="127">
        <v>37513</v>
      </c>
      <c r="G148" s="91"/>
      <c r="H148" s="91"/>
      <c r="I148" s="91"/>
      <c r="K148" s="127"/>
      <c r="M148" s="91">
        <v>72.13</v>
      </c>
      <c r="N148" s="91"/>
      <c r="O148" s="91">
        <v>73.5</v>
      </c>
      <c r="Q148" s="127"/>
    </row>
    <row r="149" spans="1:17">
      <c r="A149" s="127">
        <v>37520</v>
      </c>
      <c r="G149" s="91"/>
      <c r="H149" s="91"/>
      <c r="I149" s="91"/>
      <c r="K149" s="127"/>
      <c r="M149" s="91">
        <v>72.88</v>
      </c>
      <c r="N149" s="91"/>
      <c r="O149" s="91">
        <v>73</v>
      </c>
      <c r="Q149" s="127"/>
    </row>
    <row r="150" spans="1:17">
      <c r="A150" s="127">
        <v>37527</v>
      </c>
      <c r="G150" s="91"/>
      <c r="H150" s="91"/>
      <c r="I150" s="91"/>
      <c r="K150" s="127"/>
      <c r="M150" s="91">
        <v>72.5</v>
      </c>
      <c r="N150" s="91"/>
      <c r="O150" s="91">
        <v>73.25</v>
      </c>
      <c r="Q150" s="127"/>
    </row>
    <row r="151" spans="1:17">
      <c r="A151" s="127">
        <v>37534</v>
      </c>
      <c r="G151" s="91"/>
      <c r="H151" s="91"/>
      <c r="I151" s="91"/>
      <c r="K151" s="127"/>
      <c r="M151" s="91">
        <v>72</v>
      </c>
      <c r="N151" s="91"/>
      <c r="O151" s="91">
        <v>75</v>
      </c>
      <c r="Q151" s="127"/>
    </row>
    <row r="152" spans="1:17">
      <c r="A152" s="127">
        <v>37541</v>
      </c>
      <c r="G152" s="91"/>
      <c r="H152" s="91"/>
      <c r="I152" s="91"/>
      <c r="K152" s="127"/>
      <c r="M152" s="91">
        <v>74.75</v>
      </c>
      <c r="N152" s="91"/>
      <c r="O152" s="91">
        <v>79</v>
      </c>
      <c r="Q152" s="127"/>
    </row>
    <row r="153" spans="1:17">
      <c r="A153" s="127">
        <v>37548</v>
      </c>
      <c r="G153" s="91"/>
      <c r="H153" s="91"/>
      <c r="I153" s="91"/>
      <c r="K153" s="127"/>
      <c r="M153" s="91">
        <v>77.25</v>
      </c>
      <c r="N153" s="91"/>
      <c r="O153" s="91">
        <v>80.75</v>
      </c>
      <c r="Q153" s="127"/>
    </row>
    <row r="154" spans="1:17">
      <c r="A154" s="127">
        <v>37555</v>
      </c>
      <c r="G154" s="91"/>
      <c r="H154" s="91"/>
      <c r="I154" s="91"/>
      <c r="K154" s="127"/>
      <c r="M154" s="91">
        <v>83.5</v>
      </c>
      <c r="N154" s="91"/>
      <c r="O154" s="91">
        <v>85</v>
      </c>
      <c r="Q154" s="127"/>
    </row>
    <row r="155" spans="1:17">
      <c r="A155" s="127">
        <v>37562</v>
      </c>
      <c r="G155" s="91"/>
      <c r="H155" s="91"/>
      <c r="I155" s="91"/>
      <c r="K155" s="127"/>
      <c r="M155" s="91">
        <v>88</v>
      </c>
      <c r="N155" s="91"/>
      <c r="O155" s="91">
        <v>83</v>
      </c>
      <c r="Q155" s="127"/>
    </row>
    <row r="156" spans="1:17">
      <c r="A156" s="127">
        <v>37569</v>
      </c>
      <c r="D156" s="91">
        <v>85</v>
      </c>
      <c r="G156" s="91"/>
      <c r="H156" s="91"/>
      <c r="I156" s="91"/>
      <c r="K156" s="127"/>
      <c r="M156" s="91"/>
      <c r="N156" s="91"/>
      <c r="O156" s="91">
        <v>87</v>
      </c>
      <c r="Q156" s="127"/>
    </row>
    <row r="157" spans="1:17">
      <c r="A157" s="127">
        <v>37576</v>
      </c>
      <c r="G157" s="91"/>
      <c r="H157" s="91"/>
      <c r="I157" s="91"/>
      <c r="K157" s="127"/>
      <c r="M157" s="91"/>
      <c r="N157" s="91"/>
      <c r="O157" s="91">
        <v>86.5</v>
      </c>
      <c r="Q157" s="127"/>
    </row>
    <row r="158" spans="1:17">
      <c r="A158" s="127">
        <v>37583</v>
      </c>
      <c r="G158" s="91"/>
      <c r="H158" s="91"/>
      <c r="I158" s="91"/>
      <c r="K158" s="127"/>
      <c r="M158" s="91"/>
      <c r="N158" s="91"/>
      <c r="O158" s="91">
        <v>88.5</v>
      </c>
      <c r="Q158" s="127"/>
    </row>
    <row r="159" spans="1:17">
      <c r="A159" s="127">
        <v>37590</v>
      </c>
      <c r="G159" s="91"/>
      <c r="H159" s="91"/>
      <c r="I159" s="91"/>
      <c r="K159" s="127"/>
      <c r="M159" s="91"/>
      <c r="N159" s="91"/>
      <c r="O159" s="91"/>
      <c r="Q159" s="127"/>
    </row>
    <row r="160" spans="1:17">
      <c r="A160" s="127">
        <v>37597</v>
      </c>
      <c r="B160" s="91" t="s">
        <v>28</v>
      </c>
      <c r="G160" s="91"/>
      <c r="H160" s="91"/>
      <c r="I160" s="91"/>
      <c r="K160" s="127"/>
      <c r="M160" s="91"/>
      <c r="N160" s="91"/>
      <c r="O160" s="91">
        <v>87.5</v>
      </c>
      <c r="Q160" s="127"/>
    </row>
    <row r="161" spans="1:17">
      <c r="A161" s="127">
        <v>37604</v>
      </c>
      <c r="G161" s="91"/>
      <c r="H161" s="91"/>
      <c r="I161" s="91"/>
      <c r="K161" s="127"/>
      <c r="M161" s="91"/>
      <c r="N161" s="91"/>
      <c r="O161" s="91">
        <v>89.5</v>
      </c>
      <c r="Q161" s="127"/>
    </row>
    <row r="162" spans="1:17">
      <c r="A162" s="127">
        <v>37611</v>
      </c>
      <c r="G162" s="91"/>
      <c r="H162" s="91"/>
      <c r="I162" s="91"/>
      <c r="K162" s="127"/>
      <c r="M162" s="91">
        <v>90.25</v>
      </c>
      <c r="N162" s="91"/>
      <c r="O162" s="91">
        <v>91</v>
      </c>
      <c r="Q162" s="127"/>
    </row>
    <row r="163" spans="1:17">
      <c r="A163" s="127">
        <v>37618</v>
      </c>
      <c r="G163" s="91"/>
      <c r="H163" s="91"/>
      <c r="I163" s="91"/>
      <c r="K163" s="127"/>
      <c r="M163" s="91"/>
      <c r="N163" s="91"/>
      <c r="O163" s="91"/>
      <c r="Q163" s="127"/>
    </row>
    <row r="164" spans="1:17">
      <c r="A164" s="127">
        <v>37625</v>
      </c>
      <c r="G164" s="91"/>
      <c r="H164" s="91"/>
      <c r="I164" s="91"/>
      <c r="K164" s="127"/>
      <c r="M164" s="91"/>
      <c r="N164" s="91"/>
      <c r="O164" s="91"/>
      <c r="Q164" s="127"/>
    </row>
    <row r="165" spans="1:17">
      <c r="A165" s="127">
        <v>37632</v>
      </c>
      <c r="G165" s="91"/>
      <c r="H165" s="91"/>
      <c r="I165" s="91"/>
      <c r="K165" s="127"/>
      <c r="M165" s="91">
        <v>92.5</v>
      </c>
      <c r="N165" s="91"/>
      <c r="O165" s="91">
        <v>91</v>
      </c>
      <c r="Q165" s="127"/>
    </row>
    <row r="166" spans="1:17">
      <c r="A166" s="127">
        <v>37639</v>
      </c>
      <c r="G166" s="91"/>
      <c r="H166" s="91"/>
      <c r="I166" s="91"/>
      <c r="K166" s="127"/>
      <c r="M166" s="91">
        <v>97</v>
      </c>
      <c r="N166" s="91"/>
      <c r="O166" s="91">
        <v>94.5</v>
      </c>
      <c r="Q166" s="127"/>
    </row>
    <row r="167" spans="1:17">
      <c r="A167" s="127">
        <v>37646</v>
      </c>
      <c r="G167" s="91"/>
      <c r="H167" s="91"/>
      <c r="I167" s="91"/>
      <c r="K167" s="127"/>
      <c r="M167" s="91"/>
      <c r="N167" s="91"/>
      <c r="O167" s="91">
        <v>95</v>
      </c>
      <c r="Q167" s="127"/>
    </row>
    <row r="168" spans="1:17">
      <c r="A168" s="127">
        <v>37653</v>
      </c>
      <c r="B168" s="91">
        <v>77</v>
      </c>
      <c r="D168" s="91">
        <v>80.5</v>
      </c>
      <c r="G168" s="91"/>
      <c r="H168" s="91"/>
      <c r="I168" s="91"/>
      <c r="K168" s="127"/>
      <c r="M168" s="91"/>
      <c r="N168" s="91"/>
      <c r="O168" s="91">
        <v>95.5</v>
      </c>
      <c r="Q168" s="127"/>
    </row>
    <row r="169" spans="1:17">
      <c r="A169" s="127">
        <v>37660</v>
      </c>
      <c r="B169" s="91">
        <v>75.5</v>
      </c>
      <c r="D169" s="91">
        <v>84</v>
      </c>
      <c r="G169" s="91"/>
      <c r="H169" s="91"/>
      <c r="I169" s="91"/>
      <c r="K169" s="127"/>
      <c r="M169" s="91">
        <v>103</v>
      </c>
      <c r="N169" s="91"/>
      <c r="O169" s="91"/>
      <c r="Q169" s="127"/>
    </row>
    <row r="170" spans="1:17">
      <c r="A170" s="127">
        <v>37667</v>
      </c>
      <c r="B170" s="91">
        <v>79.5</v>
      </c>
      <c r="G170" s="91"/>
      <c r="H170" s="91"/>
      <c r="I170" s="91"/>
      <c r="K170" s="127"/>
      <c r="M170" s="91">
        <v>99.75</v>
      </c>
      <c r="N170" s="91"/>
      <c r="O170" s="91">
        <v>90</v>
      </c>
      <c r="Q170" s="127"/>
    </row>
    <row r="171" spans="1:17">
      <c r="A171" s="127">
        <v>37674</v>
      </c>
      <c r="B171" s="91">
        <v>88.75</v>
      </c>
      <c r="G171" s="91"/>
      <c r="H171" s="91"/>
      <c r="I171" s="91"/>
      <c r="K171" s="127"/>
      <c r="M171" s="91">
        <v>98.5</v>
      </c>
      <c r="N171" s="91"/>
      <c r="O171" s="91">
        <v>88.5</v>
      </c>
      <c r="Q171" s="127"/>
    </row>
    <row r="172" spans="1:17">
      <c r="A172" s="127">
        <v>37681</v>
      </c>
      <c r="D172" s="91">
        <v>87.5</v>
      </c>
      <c r="G172" s="91"/>
      <c r="H172" s="91"/>
      <c r="I172" s="91"/>
      <c r="K172" s="127"/>
      <c r="M172" s="91"/>
      <c r="N172" s="91"/>
      <c r="O172" s="91">
        <v>97.5</v>
      </c>
      <c r="Q172" s="127"/>
    </row>
    <row r="173" spans="1:17">
      <c r="A173" s="127">
        <v>37688</v>
      </c>
      <c r="B173" s="91">
        <v>100.5</v>
      </c>
      <c r="D173" s="91">
        <v>93</v>
      </c>
      <c r="G173" s="91"/>
      <c r="H173" s="91"/>
      <c r="I173" s="91"/>
      <c r="K173" s="127"/>
      <c r="M173" s="91">
        <v>103.75</v>
      </c>
      <c r="N173" s="91"/>
      <c r="O173" s="91">
        <v>101</v>
      </c>
      <c r="Q173" s="127"/>
    </row>
    <row r="174" spans="1:17">
      <c r="A174" s="127">
        <v>37695</v>
      </c>
      <c r="B174" s="91">
        <v>95</v>
      </c>
      <c r="D174" s="91">
        <v>91.5</v>
      </c>
      <c r="G174" s="91"/>
      <c r="H174" s="91"/>
      <c r="I174" s="91"/>
      <c r="K174" s="127"/>
      <c r="M174" s="91">
        <v>105</v>
      </c>
      <c r="N174" s="91"/>
      <c r="O174" s="91">
        <v>105</v>
      </c>
      <c r="Q174" s="127"/>
    </row>
    <row r="175" spans="1:17">
      <c r="A175" s="127">
        <v>37702</v>
      </c>
      <c r="B175" s="91">
        <v>95</v>
      </c>
      <c r="G175" s="91"/>
      <c r="H175" s="91"/>
      <c r="I175" s="91"/>
      <c r="K175" s="127"/>
      <c r="M175" s="91">
        <v>101.5</v>
      </c>
      <c r="N175" s="91"/>
      <c r="O175" s="91"/>
      <c r="Q175" s="127"/>
    </row>
    <row r="176" spans="1:17">
      <c r="A176" s="127">
        <v>37709</v>
      </c>
      <c r="B176" s="91">
        <v>94.5</v>
      </c>
      <c r="G176" s="91"/>
      <c r="H176" s="91"/>
      <c r="I176" s="91"/>
      <c r="K176" s="127"/>
      <c r="M176" s="91">
        <v>102.75</v>
      </c>
      <c r="N176" s="91"/>
      <c r="O176" s="91">
        <v>100</v>
      </c>
      <c r="Q176" s="127"/>
    </row>
    <row r="177" spans="1:17">
      <c r="A177" s="127">
        <v>37716</v>
      </c>
      <c r="B177" s="91">
        <v>83.5</v>
      </c>
      <c r="G177" s="91"/>
      <c r="H177" s="91"/>
      <c r="I177" s="91"/>
      <c r="K177" s="127"/>
      <c r="M177" s="91">
        <v>102.75</v>
      </c>
      <c r="N177" s="91"/>
      <c r="O177" s="91">
        <v>100</v>
      </c>
      <c r="Q177" s="127"/>
    </row>
    <row r="178" spans="1:17">
      <c r="A178" s="127">
        <v>37723</v>
      </c>
      <c r="B178" s="91">
        <v>85</v>
      </c>
      <c r="G178" s="91"/>
      <c r="H178" s="91"/>
      <c r="I178" s="91"/>
      <c r="K178" s="127"/>
      <c r="M178" s="91">
        <v>99.75</v>
      </c>
      <c r="N178" s="91"/>
      <c r="O178" s="91">
        <v>90</v>
      </c>
      <c r="Q178" s="127"/>
    </row>
    <row r="179" spans="1:17">
      <c r="A179" s="127">
        <v>37730</v>
      </c>
      <c r="G179" s="91"/>
      <c r="H179" s="91"/>
      <c r="I179" s="91"/>
      <c r="K179" s="127"/>
      <c r="M179" s="91">
        <v>103.5</v>
      </c>
      <c r="N179" s="91"/>
      <c r="O179" s="91">
        <v>99</v>
      </c>
      <c r="Q179" s="127"/>
    </row>
    <row r="180" spans="1:17">
      <c r="A180" s="127">
        <v>37737</v>
      </c>
      <c r="G180" s="91"/>
      <c r="H180" s="91"/>
      <c r="I180" s="91"/>
      <c r="K180" s="127"/>
      <c r="M180" s="91">
        <v>105.25</v>
      </c>
      <c r="N180" s="91"/>
      <c r="O180" s="91">
        <v>95</v>
      </c>
      <c r="Q180" s="127"/>
    </row>
    <row r="181" spans="1:17">
      <c r="A181" s="127">
        <v>37744</v>
      </c>
      <c r="B181" s="91">
        <v>89</v>
      </c>
      <c r="G181" s="91"/>
      <c r="H181" s="91"/>
      <c r="I181" s="91"/>
      <c r="K181" s="127"/>
      <c r="M181" s="91">
        <v>104.5</v>
      </c>
      <c r="N181" s="91"/>
      <c r="O181" s="91">
        <v>95</v>
      </c>
      <c r="Q181" s="127"/>
    </row>
    <row r="182" spans="1:17">
      <c r="A182" s="127">
        <v>37751</v>
      </c>
      <c r="B182" s="91">
        <v>90.5</v>
      </c>
      <c r="G182" s="91"/>
      <c r="H182" s="91"/>
      <c r="I182" s="91"/>
      <c r="K182" s="127"/>
      <c r="M182" s="91">
        <v>106.25</v>
      </c>
      <c r="N182" s="91"/>
      <c r="O182" s="91">
        <v>100</v>
      </c>
      <c r="Q182" s="127"/>
    </row>
    <row r="183" spans="1:17">
      <c r="A183" s="127">
        <v>37758</v>
      </c>
      <c r="B183" s="91">
        <v>90</v>
      </c>
      <c r="G183" s="91"/>
      <c r="H183" s="91"/>
      <c r="I183" s="91"/>
      <c r="K183" s="127"/>
      <c r="M183" s="91">
        <v>104.75</v>
      </c>
      <c r="N183" s="91"/>
      <c r="O183" s="91"/>
      <c r="Q183" s="127"/>
    </row>
    <row r="184" spans="1:17">
      <c r="A184" s="127">
        <v>37765</v>
      </c>
      <c r="B184" s="91">
        <v>81.5</v>
      </c>
      <c r="G184" s="91"/>
      <c r="H184" s="91"/>
      <c r="I184" s="91"/>
      <c r="K184" s="127"/>
      <c r="M184" s="91">
        <v>105.25</v>
      </c>
      <c r="N184" s="91"/>
      <c r="O184" s="91">
        <v>96.25</v>
      </c>
      <c r="Q184" s="127"/>
    </row>
    <row r="185" spans="1:17">
      <c r="A185" s="127">
        <v>37772</v>
      </c>
      <c r="B185" s="91">
        <v>84.5</v>
      </c>
      <c r="G185" s="91"/>
      <c r="H185" s="91"/>
      <c r="I185" s="91"/>
      <c r="K185" s="127"/>
      <c r="M185" s="91">
        <v>107.5</v>
      </c>
      <c r="N185" s="91"/>
      <c r="O185" s="91">
        <v>101.5</v>
      </c>
      <c r="Q185" s="127"/>
    </row>
    <row r="186" spans="1:17">
      <c r="A186" s="127">
        <v>37779</v>
      </c>
      <c r="B186" s="91">
        <v>86</v>
      </c>
      <c r="G186" s="91"/>
      <c r="H186" s="91"/>
      <c r="I186" s="91"/>
      <c r="K186" s="127"/>
      <c r="M186" s="91"/>
      <c r="N186" s="91"/>
      <c r="O186" s="91">
        <v>106</v>
      </c>
      <c r="Q186" s="127"/>
    </row>
    <row r="187" spans="1:17">
      <c r="A187" s="127">
        <v>37786</v>
      </c>
      <c r="B187" s="91">
        <v>95</v>
      </c>
      <c r="G187" s="91"/>
      <c r="H187" s="91"/>
      <c r="I187" s="91"/>
      <c r="K187" s="127"/>
      <c r="M187" s="91">
        <v>104.75</v>
      </c>
      <c r="N187" s="91"/>
      <c r="O187" s="91">
        <v>99.5</v>
      </c>
      <c r="Q187" s="127"/>
    </row>
    <row r="188" spans="1:17">
      <c r="A188" s="127">
        <v>37793</v>
      </c>
      <c r="G188" s="91"/>
      <c r="H188" s="91"/>
      <c r="I188" s="91"/>
      <c r="K188" s="127"/>
      <c r="M188" s="91"/>
      <c r="N188" s="91"/>
      <c r="O188" s="91">
        <v>96</v>
      </c>
      <c r="Q188" s="127"/>
    </row>
    <row r="189" spans="1:17">
      <c r="A189" s="127">
        <v>37800</v>
      </c>
      <c r="G189" s="91"/>
      <c r="H189" s="91"/>
      <c r="I189" s="91"/>
      <c r="K189" s="127"/>
      <c r="M189" s="91">
        <v>102.5</v>
      </c>
      <c r="N189" s="91"/>
      <c r="O189" s="91">
        <v>95.5</v>
      </c>
      <c r="Q189" s="127"/>
    </row>
    <row r="190" spans="1:17">
      <c r="A190" s="127">
        <v>37807</v>
      </c>
      <c r="G190" s="91"/>
      <c r="H190" s="91"/>
      <c r="I190" s="91"/>
      <c r="K190" s="127"/>
      <c r="M190" s="91"/>
      <c r="N190" s="91"/>
      <c r="O190" s="91"/>
      <c r="Q190" s="127"/>
    </row>
    <row r="191" spans="1:17">
      <c r="A191" s="127">
        <v>37814</v>
      </c>
      <c r="G191" s="91"/>
      <c r="H191" s="91"/>
      <c r="I191" s="91"/>
      <c r="K191" s="127"/>
      <c r="M191" s="91">
        <v>92.5</v>
      </c>
      <c r="N191" s="91"/>
      <c r="O191" s="91"/>
      <c r="Q191" s="127"/>
    </row>
    <row r="192" spans="1:17">
      <c r="A192" s="127">
        <v>37821</v>
      </c>
      <c r="B192" s="91">
        <v>71.75</v>
      </c>
      <c r="G192" s="91"/>
      <c r="H192" s="91"/>
      <c r="I192" s="91"/>
      <c r="K192" s="127"/>
      <c r="M192" s="91"/>
      <c r="N192" s="91"/>
      <c r="O192" s="91">
        <v>87.5</v>
      </c>
      <c r="Q192" s="127"/>
    </row>
    <row r="193" spans="1:17">
      <c r="A193" s="127">
        <v>37828</v>
      </c>
      <c r="G193" s="91"/>
      <c r="H193" s="91"/>
      <c r="I193" s="91"/>
      <c r="K193" s="127"/>
      <c r="M193" s="91">
        <v>88.25</v>
      </c>
      <c r="N193" s="91"/>
      <c r="O193" s="91">
        <v>85</v>
      </c>
      <c r="Q193" s="127"/>
    </row>
    <row r="194" spans="1:17">
      <c r="A194" s="127">
        <v>37835</v>
      </c>
      <c r="G194" s="91"/>
      <c r="H194" s="91"/>
      <c r="I194" s="91"/>
      <c r="K194" s="127"/>
      <c r="M194" s="91">
        <v>90.5</v>
      </c>
      <c r="N194" s="91"/>
      <c r="O194" s="91">
        <v>88</v>
      </c>
      <c r="Q194" s="127"/>
    </row>
    <row r="195" spans="1:17">
      <c r="A195" s="127">
        <v>37842</v>
      </c>
      <c r="G195" s="91"/>
      <c r="H195" s="91"/>
      <c r="I195" s="91"/>
      <c r="K195" s="127"/>
      <c r="M195" s="91">
        <v>87.5</v>
      </c>
      <c r="N195" s="91"/>
      <c r="O195" s="91">
        <v>89</v>
      </c>
      <c r="Q195" s="127"/>
    </row>
    <row r="196" spans="1:17">
      <c r="A196" s="127">
        <v>37849</v>
      </c>
      <c r="D196" s="91">
        <v>77.5</v>
      </c>
      <c r="G196" s="91"/>
      <c r="H196" s="91"/>
      <c r="I196" s="91"/>
      <c r="K196" s="127"/>
      <c r="M196" s="91">
        <v>90</v>
      </c>
      <c r="N196" s="91"/>
      <c r="O196" s="91">
        <v>82</v>
      </c>
      <c r="Q196" s="127"/>
    </row>
    <row r="197" spans="1:17">
      <c r="A197" s="127">
        <v>37856</v>
      </c>
      <c r="D197" s="91">
        <v>78.5</v>
      </c>
      <c r="G197" s="91"/>
      <c r="H197" s="91"/>
      <c r="I197" s="91"/>
      <c r="K197" s="127"/>
      <c r="M197" s="91">
        <v>90</v>
      </c>
      <c r="N197" s="91"/>
      <c r="O197" s="91">
        <v>88.25</v>
      </c>
      <c r="Q197" s="127"/>
    </row>
    <row r="198" spans="1:17">
      <c r="A198" s="127">
        <v>37863</v>
      </c>
      <c r="G198" s="91"/>
      <c r="H198" s="91"/>
      <c r="I198" s="91"/>
      <c r="K198" s="127"/>
      <c r="M198" s="91">
        <v>92.5</v>
      </c>
      <c r="N198" s="91"/>
      <c r="O198" s="91">
        <v>94.5</v>
      </c>
      <c r="Q198" s="127"/>
    </row>
    <row r="199" spans="1:17">
      <c r="A199" s="127">
        <v>37870</v>
      </c>
      <c r="D199" s="91">
        <v>82.5</v>
      </c>
      <c r="G199" s="91"/>
      <c r="H199" s="91"/>
      <c r="I199" s="91"/>
      <c r="K199" s="127"/>
      <c r="M199" s="91">
        <v>96.75</v>
      </c>
      <c r="N199" s="91"/>
      <c r="O199" s="91">
        <v>87.75</v>
      </c>
      <c r="Q199" s="127"/>
    </row>
    <row r="200" spans="1:17">
      <c r="A200" s="127">
        <v>37877</v>
      </c>
      <c r="D200" s="91">
        <v>78</v>
      </c>
      <c r="G200" s="91"/>
      <c r="H200" s="91"/>
      <c r="I200" s="91"/>
      <c r="K200" s="127"/>
      <c r="M200" s="91">
        <v>99.5</v>
      </c>
      <c r="N200" s="91"/>
      <c r="O200" s="91">
        <v>86</v>
      </c>
      <c r="Q200" s="127"/>
    </row>
    <row r="201" spans="1:17">
      <c r="A201" s="127">
        <v>37884</v>
      </c>
      <c r="D201" s="91">
        <v>82</v>
      </c>
      <c r="G201" s="91"/>
      <c r="H201" s="91"/>
      <c r="I201" s="91"/>
      <c r="K201" s="127"/>
      <c r="M201" s="91">
        <v>99.5</v>
      </c>
      <c r="N201" s="91"/>
      <c r="O201" s="91">
        <v>95</v>
      </c>
      <c r="Q201" s="127"/>
    </row>
    <row r="202" spans="1:17">
      <c r="A202" s="127">
        <v>37891</v>
      </c>
      <c r="D202" s="91">
        <v>89.5</v>
      </c>
      <c r="G202" s="91"/>
      <c r="H202" s="91"/>
      <c r="I202" s="91"/>
      <c r="K202" s="127"/>
      <c r="M202" s="91">
        <v>98</v>
      </c>
      <c r="N202" s="91"/>
      <c r="O202" s="91">
        <v>98.5</v>
      </c>
      <c r="Q202" s="127"/>
    </row>
    <row r="203" spans="1:17">
      <c r="A203" s="127">
        <v>37898</v>
      </c>
      <c r="G203" s="91"/>
      <c r="H203" s="91"/>
      <c r="I203" s="91"/>
      <c r="K203" s="127"/>
      <c r="M203" s="91">
        <v>99.5</v>
      </c>
      <c r="N203" s="91"/>
      <c r="O203" s="91">
        <v>96.5</v>
      </c>
      <c r="Q203" s="127"/>
    </row>
    <row r="204" spans="1:17">
      <c r="A204" s="127">
        <v>37905</v>
      </c>
      <c r="G204" s="91"/>
      <c r="H204" s="91"/>
      <c r="I204" s="91"/>
      <c r="K204" s="127"/>
      <c r="M204" s="91">
        <v>100</v>
      </c>
      <c r="N204" s="91"/>
      <c r="O204" s="91">
        <v>92</v>
      </c>
      <c r="Q204" s="127"/>
    </row>
    <row r="205" spans="1:17">
      <c r="A205" s="127">
        <v>37912</v>
      </c>
      <c r="G205" s="91"/>
      <c r="H205" s="91"/>
      <c r="I205" s="91"/>
      <c r="K205" s="127"/>
      <c r="M205" s="91">
        <v>99.5</v>
      </c>
      <c r="N205" s="91"/>
      <c r="O205" s="91">
        <v>97.5</v>
      </c>
      <c r="Q205" s="127"/>
    </row>
    <row r="206" spans="1:17">
      <c r="A206" s="127">
        <v>37919</v>
      </c>
      <c r="G206" s="91"/>
      <c r="H206" s="91"/>
      <c r="I206" s="91"/>
      <c r="K206" s="127"/>
      <c r="M206" s="91">
        <v>93.5</v>
      </c>
      <c r="N206" s="91"/>
      <c r="O206" s="91">
        <v>101.5</v>
      </c>
      <c r="Q206" s="127"/>
    </row>
    <row r="207" spans="1:17">
      <c r="A207" s="127">
        <v>37926</v>
      </c>
      <c r="G207" s="91"/>
      <c r="H207" s="91"/>
      <c r="I207" s="91"/>
      <c r="K207" s="127"/>
      <c r="M207" s="91">
        <v>96</v>
      </c>
      <c r="N207" s="91"/>
      <c r="O207" s="91"/>
      <c r="Q207" s="127"/>
    </row>
    <row r="208" spans="1:17">
      <c r="A208" s="127">
        <v>37933</v>
      </c>
      <c r="G208" s="91"/>
      <c r="H208" s="91"/>
      <c r="I208" s="91"/>
      <c r="K208" s="127"/>
      <c r="M208" s="91">
        <v>102</v>
      </c>
      <c r="N208" s="91"/>
      <c r="O208" s="91">
        <v>99</v>
      </c>
      <c r="Q208" s="127"/>
    </row>
    <row r="209" spans="1:17">
      <c r="A209" s="127">
        <v>37940</v>
      </c>
      <c r="G209" s="91"/>
      <c r="H209" s="91"/>
      <c r="I209" s="91"/>
      <c r="K209" s="127"/>
      <c r="M209" s="91"/>
      <c r="N209" s="91"/>
      <c r="O209" s="91">
        <v>102.75</v>
      </c>
      <c r="Q209" s="127"/>
    </row>
    <row r="210" spans="1:17">
      <c r="A210" s="127">
        <v>37947</v>
      </c>
      <c r="G210" s="91"/>
      <c r="H210" s="91"/>
      <c r="I210" s="91"/>
      <c r="K210" s="127"/>
      <c r="M210" s="91"/>
      <c r="N210" s="91"/>
      <c r="O210" s="91">
        <v>100</v>
      </c>
      <c r="Q210" s="127"/>
    </row>
    <row r="211" spans="1:17">
      <c r="A211" s="127">
        <v>37954</v>
      </c>
      <c r="G211" s="91"/>
      <c r="H211" s="91"/>
      <c r="I211" s="91"/>
      <c r="K211" s="127"/>
      <c r="M211" s="91"/>
      <c r="N211" s="91"/>
      <c r="O211" s="91">
        <v>100</v>
      </c>
      <c r="Q211" s="127"/>
    </row>
    <row r="212" spans="1:17">
      <c r="A212" s="127">
        <v>37961</v>
      </c>
      <c r="G212" s="91"/>
      <c r="H212" s="91"/>
      <c r="I212" s="91"/>
      <c r="K212" s="127"/>
      <c r="M212" s="91"/>
      <c r="N212" s="91"/>
      <c r="O212" s="91"/>
      <c r="Q212" s="127"/>
    </row>
    <row r="213" spans="1:17">
      <c r="A213" s="127">
        <v>37968</v>
      </c>
      <c r="G213" s="91"/>
      <c r="H213" s="91"/>
      <c r="I213" s="91"/>
      <c r="K213" s="127"/>
      <c r="M213" s="91">
        <v>102.5</v>
      </c>
      <c r="N213" s="91"/>
      <c r="O213" s="91">
        <v>102.5</v>
      </c>
      <c r="Q213" s="127"/>
    </row>
    <row r="214" spans="1:17">
      <c r="A214" s="127">
        <v>37975</v>
      </c>
      <c r="D214" s="91">
        <v>85.75</v>
      </c>
      <c r="G214" s="91"/>
      <c r="H214" s="91"/>
      <c r="I214" s="91"/>
      <c r="K214" s="127"/>
      <c r="M214" s="91">
        <v>106.25</v>
      </c>
      <c r="N214" s="91"/>
      <c r="O214" s="91">
        <v>108</v>
      </c>
      <c r="Q214" s="127"/>
    </row>
    <row r="215" spans="1:17">
      <c r="A215" s="127">
        <v>37982</v>
      </c>
      <c r="G215" s="91"/>
      <c r="H215" s="91"/>
      <c r="I215" s="91"/>
      <c r="K215" s="127"/>
      <c r="M215" s="91"/>
      <c r="N215" s="91"/>
      <c r="O215" s="91"/>
      <c r="Q215" s="127"/>
    </row>
    <row r="216" spans="1:17">
      <c r="A216" s="127">
        <v>37989</v>
      </c>
      <c r="G216" s="91"/>
      <c r="H216" s="91"/>
      <c r="I216" s="91"/>
      <c r="K216" s="127"/>
      <c r="M216" s="91"/>
      <c r="N216" s="91"/>
      <c r="O216" s="91"/>
      <c r="Q216" s="127"/>
    </row>
    <row r="217" spans="1:17">
      <c r="A217" s="127">
        <v>37996</v>
      </c>
      <c r="G217" s="91"/>
      <c r="H217" s="91"/>
      <c r="I217" s="91"/>
      <c r="K217" s="127"/>
      <c r="M217" s="91"/>
      <c r="N217" s="91"/>
      <c r="O217" s="91">
        <v>117</v>
      </c>
      <c r="Q217" s="127"/>
    </row>
    <row r="218" spans="1:17">
      <c r="A218" s="127">
        <v>38003</v>
      </c>
      <c r="B218" s="91">
        <v>92.5</v>
      </c>
      <c r="G218" s="91"/>
      <c r="H218" s="91"/>
      <c r="I218" s="91"/>
      <c r="K218" s="127"/>
      <c r="M218" s="91">
        <v>107.75</v>
      </c>
      <c r="N218" s="91"/>
      <c r="O218" s="91"/>
      <c r="Q218" s="127"/>
    </row>
    <row r="219" spans="1:17">
      <c r="A219" s="127">
        <v>38010</v>
      </c>
      <c r="G219" s="91"/>
      <c r="H219" s="91"/>
      <c r="I219" s="91"/>
      <c r="K219" s="127"/>
      <c r="M219" s="91"/>
      <c r="N219" s="91"/>
      <c r="O219" s="91">
        <v>110.25</v>
      </c>
      <c r="Q219" s="127"/>
    </row>
    <row r="220" spans="1:17">
      <c r="A220" s="127">
        <v>38017</v>
      </c>
      <c r="G220" s="91"/>
      <c r="H220" s="91"/>
      <c r="I220" s="91"/>
      <c r="K220" s="127"/>
      <c r="M220" s="91">
        <v>104.75</v>
      </c>
      <c r="N220" s="91"/>
      <c r="O220" s="91">
        <v>107.5</v>
      </c>
      <c r="Q220" s="127"/>
    </row>
    <row r="221" spans="1:17">
      <c r="A221" s="127">
        <v>38024</v>
      </c>
      <c r="G221" s="91"/>
      <c r="H221" s="91"/>
      <c r="I221" s="91"/>
      <c r="K221" s="127"/>
      <c r="M221" s="91"/>
      <c r="N221" s="91"/>
      <c r="O221" s="91"/>
      <c r="Q221" s="127"/>
    </row>
    <row r="222" spans="1:17">
      <c r="A222" s="127">
        <v>38031</v>
      </c>
      <c r="B222" s="91">
        <v>88</v>
      </c>
      <c r="G222" s="91"/>
      <c r="H222" s="91"/>
      <c r="I222" s="91"/>
      <c r="K222" s="127"/>
      <c r="M222" s="91">
        <v>122</v>
      </c>
      <c r="N222" s="91"/>
      <c r="O222" s="91">
        <v>110</v>
      </c>
      <c r="Q222" s="127"/>
    </row>
    <row r="223" spans="1:17">
      <c r="A223" s="127">
        <v>38038</v>
      </c>
      <c r="B223" s="91">
        <v>100.25</v>
      </c>
      <c r="G223" s="91"/>
      <c r="H223" s="91"/>
      <c r="I223" s="91"/>
      <c r="K223" s="127"/>
      <c r="M223" s="91">
        <v>110</v>
      </c>
      <c r="N223" s="91"/>
      <c r="O223" s="91">
        <v>108</v>
      </c>
      <c r="Q223" s="127"/>
    </row>
    <row r="224" spans="1:17">
      <c r="A224" s="127">
        <v>38045</v>
      </c>
      <c r="B224" s="91">
        <v>100.5</v>
      </c>
      <c r="G224" s="91"/>
      <c r="H224" s="91"/>
      <c r="I224" s="91"/>
      <c r="K224" s="127"/>
      <c r="M224" s="91">
        <v>122.25</v>
      </c>
      <c r="N224" s="91"/>
      <c r="O224" s="91"/>
      <c r="Q224" s="127"/>
    </row>
    <row r="225" spans="1:17">
      <c r="A225" s="127">
        <v>38052</v>
      </c>
      <c r="B225" s="91">
        <v>102</v>
      </c>
      <c r="G225" s="91"/>
      <c r="H225" s="91"/>
      <c r="I225" s="91"/>
      <c r="K225" s="127"/>
      <c r="M225" s="91">
        <v>112.5</v>
      </c>
      <c r="N225" s="91"/>
      <c r="O225" s="91"/>
      <c r="Q225" s="127"/>
    </row>
    <row r="226" spans="1:17">
      <c r="A226" s="127">
        <v>38059</v>
      </c>
      <c r="B226" s="91">
        <v>102.5</v>
      </c>
      <c r="G226" s="91"/>
      <c r="H226" s="91"/>
      <c r="I226" s="91"/>
      <c r="K226" s="127"/>
      <c r="M226" s="91">
        <v>116</v>
      </c>
      <c r="N226" s="91"/>
      <c r="O226" s="91"/>
      <c r="Q226" s="127"/>
    </row>
    <row r="227" spans="1:17">
      <c r="A227" s="127">
        <v>38066</v>
      </c>
      <c r="B227" s="91">
        <v>92</v>
      </c>
      <c r="D227" s="91">
        <v>95.5</v>
      </c>
      <c r="G227" s="91"/>
      <c r="H227" s="91"/>
      <c r="I227" s="91"/>
      <c r="K227" s="127"/>
      <c r="M227" s="91">
        <v>123</v>
      </c>
      <c r="N227" s="91"/>
      <c r="O227" s="91">
        <v>112.5</v>
      </c>
      <c r="Q227" s="127"/>
    </row>
    <row r="228" spans="1:17">
      <c r="A228" s="127">
        <v>38073</v>
      </c>
      <c r="B228" s="91">
        <v>92</v>
      </c>
      <c r="G228" s="91"/>
      <c r="H228" s="91"/>
      <c r="I228" s="91"/>
      <c r="K228" s="127"/>
      <c r="M228" s="91">
        <v>117.5</v>
      </c>
      <c r="N228" s="91"/>
      <c r="O228" s="91">
        <v>108.5</v>
      </c>
      <c r="Q228" s="127"/>
    </row>
    <row r="229" spans="1:17">
      <c r="A229" s="127">
        <v>38080</v>
      </c>
      <c r="B229" s="91">
        <v>88</v>
      </c>
      <c r="G229" s="91"/>
      <c r="H229" s="91"/>
      <c r="I229" s="91"/>
      <c r="K229" s="127"/>
      <c r="M229" s="91">
        <v>105</v>
      </c>
      <c r="N229" s="91"/>
      <c r="O229" s="91">
        <v>112</v>
      </c>
      <c r="Q229" s="127"/>
    </row>
    <row r="230" spans="1:17">
      <c r="A230" s="127">
        <v>38087</v>
      </c>
      <c r="B230" s="91">
        <v>85</v>
      </c>
      <c r="G230" s="91"/>
      <c r="H230" s="91"/>
      <c r="I230" s="91"/>
      <c r="K230" s="127"/>
      <c r="M230" s="91">
        <v>112.25</v>
      </c>
      <c r="N230" s="91"/>
      <c r="O230" s="91"/>
      <c r="Q230" s="127"/>
    </row>
    <row r="231" spans="1:17">
      <c r="A231" s="127">
        <v>38094</v>
      </c>
      <c r="B231" s="91">
        <v>84.5</v>
      </c>
      <c r="G231" s="91"/>
      <c r="H231" s="91"/>
      <c r="I231" s="91"/>
      <c r="K231" s="127"/>
      <c r="M231" s="91">
        <v>117.5</v>
      </c>
      <c r="N231" s="91"/>
      <c r="O231" s="91"/>
      <c r="Q231" s="127"/>
    </row>
    <row r="232" spans="1:17">
      <c r="A232" s="127">
        <v>38101</v>
      </c>
      <c r="B232" s="91">
        <v>84</v>
      </c>
      <c r="G232" s="91"/>
      <c r="H232" s="91"/>
      <c r="I232" s="91"/>
      <c r="K232" s="127"/>
      <c r="M232" s="91">
        <v>116.5</v>
      </c>
      <c r="N232" s="91"/>
      <c r="O232" s="91"/>
      <c r="Q232" s="127"/>
    </row>
    <row r="233" spans="1:17">
      <c r="A233" s="127">
        <v>38108</v>
      </c>
      <c r="B233" s="91">
        <v>83</v>
      </c>
      <c r="G233" s="91"/>
      <c r="H233" s="91"/>
      <c r="I233" s="91"/>
      <c r="K233" s="127"/>
      <c r="M233" s="91">
        <v>112.25</v>
      </c>
      <c r="N233" s="91"/>
      <c r="O233" s="91"/>
      <c r="Q233" s="127"/>
    </row>
    <row r="234" spans="1:17">
      <c r="A234" s="127">
        <v>38115</v>
      </c>
      <c r="B234" s="91">
        <v>87</v>
      </c>
      <c r="G234" s="91"/>
      <c r="H234" s="91"/>
      <c r="I234" s="91"/>
      <c r="K234" s="127"/>
      <c r="M234" s="91">
        <v>113.25</v>
      </c>
      <c r="N234" s="91"/>
      <c r="O234" s="91"/>
      <c r="Q234" s="127"/>
    </row>
    <row r="235" spans="1:17">
      <c r="A235" s="127">
        <v>38122</v>
      </c>
      <c r="B235" s="91">
        <v>87</v>
      </c>
      <c r="G235" s="91"/>
      <c r="H235" s="91"/>
      <c r="I235" s="91"/>
      <c r="K235" s="127"/>
      <c r="M235" s="91">
        <v>109.25</v>
      </c>
      <c r="N235" s="91"/>
      <c r="O235" s="91">
        <v>100</v>
      </c>
      <c r="Q235" s="127"/>
    </row>
    <row r="236" spans="1:17">
      <c r="A236" s="127">
        <v>38129</v>
      </c>
      <c r="B236" s="91">
        <v>86.5</v>
      </c>
      <c r="G236" s="91"/>
      <c r="H236" s="91"/>
      <c r="I236" s="91"/>
      <c r="K236" s="127"/>
      <c r="M236" s="91">
        <v>109.5</v>
      </c>
      <c r="N236" s="91"/>
      <c r="O236" s="91">
        <v>105.5</v>
      </c>
      <c r="Q236" s="127"/>
    </row>
    <row r="237" spans="1:17">
      <c r="A237" s="127">
        <v>38136</v>
      </c>
      <c r="B237" s="91">
        <v>86</v>
      </c>
      <c r="G237" s="91"/>
      <c r="H237" s="91"/>
      <c r="I237" s="91"/>
      <c r="K237" s="127"/>
      <c r="M237" s="91">
        <v>106.5</v>
      </c>
      <c r="N237" s="91"/>
      <c r="O237" s="91">
        <v>109.25</v>
      </c>
      <c r="Q237" s="127"/>
    </row>
    <row r="238" spans="1:17">
      <c r="A238" s="127">
        <v>38143</v>
      </c>
      <c r="G238" s="91"/>
      <c r="H238" s="91"/>
      <c r="I238" s="91"/>
      <c r="K238" s="127"/>
      <c r="M238" s="91">
        <v>109</v>
      </c>
      <c r="N238" s="91"/>
      <c r="O238" s="91">
        <v>106.5</v>
      </c>
      <c r="Q238" s="127"/>
    </row>
    <row r="239" spans="1:17">
      <c r="A239" s="127">
        <v>38150</v>
      </c>
      <c r="B239" s="91">
        <v>91</v>
      </c>
      <c r="G239" s="91"/>
      <c r="H239" s="91"/>
      <c r="I239" s="91"/>
      <c r="K239" s="127"/>
      <c r="M239" s="91"/>
      <c r="N239" s="91"/>
      <c r="O239" s="91">
        <v>116</v>
      </c>
      <c r="Q239" s="127"/>
    </row>
    <row r="240" spans="1:17">
      <c r="A240" s="127">
        <v>38157</v>
      </c>
      <c r="G240" s="91"/>
      <c r="H240" s="91"/>
      <c r="I240" s="91"/>
      <c r="K240" s="127"/>
      <c r="M240" s="91">
        <v>107.75</v>
      </c>
      <c r="N240" s="91"/>
      <c r="O240" s="91">
        <v>110</v>
      </c>
      <c r="Q240" s="127"/>
    </row>
    <row r="241" spans="1:17">
      <c r="A241" s="127">
        <v>38164</v>
      </c>
      <c r="G241" s="91"/>
      <c r="H241" s="91"/>
      <c r="I241" s="91"/>
      <c r="K241" s="127"/>
      <c r="M241" s="91">
        <v>104.75</v>
      </c>
      <c r="N241" s="91"/>
      <c r="O241" s="91">
        <v>103.5</v>
      </c>
      <c r="Q241" s="127"/>
    </row>
    <row r="242" spans="1:17">
      <c r="A242" s="127">
        <v>38171</v>
      </c>
      <c r="G242" s="91"/>
      <c r="H242" s="91"/>
      <c r="I242" s="91"/>
      <c r="K242" s="127"/>
      <c r="M242" s="91">
        <v>106.75</v>
      </c>
      <c r="N242" s="91"/>
      <c r="O242" s="91"/>
      <c r="Q242" s="127"/>
    </row>
    <row r="243" spans="1:17">
      <c r="A243" s="127">
        <v>38178</v>
      </c>
      <c r="G243" s="91"/>
      <c r="H243" s="91"/>
      <c r="I243" s="91"/>
      <c r="K243" s="127"/>
      <c r="M243" s="91"/>
      <c r="N243" s="91"/>
      <c r="O243" s="91"/>
      <c r="Q243" s="127"/>
    </row>
    <row r="244" spans="1:17">
      <c r="A244" s="127">
        <v>38185</v>
      </c>
      <c r="G244" s="91"/>
      <c r="H244" s="91"/>
      <c r="I244" s="91"/>
      <c r="K244" s="127"/>
      <c r="M244" s="91">
        <v>107.5</v>
      </c>
      <c r="N244" s="91"/>
      <c r="O244" s="91">
        <v>103</v>
      </c>
      <c r="Q244" s="127"/>
    </row>
    <row r="245" spans="1:17">
      <c r="A245" s="127">
        <v>38192</v>
      </c>
      <c r="G245" s="91"/>
      <c r="H245" s="91"/>
      <c r="I245" s="91"/>
      <c r="K245" s="127"/>
      <c r="M245" s="91">
        <v>106</v>
      </c>
      <c r="N245" s="91"/>
      <c r="O245" s="91">
        <v>109.5</v>
      </c>
      <c r="Q245" s="127"/>
    </row>
    <row r="246" spans="1:17">
      <c r="A246" s="127">
        <v>38199</v>
      </c>
      <c r="G246" s="91"/>
      <c r="H246" s="91"/>
      <c r="I246" s="91"/>
      <c r="K246" s="127"/>
      <c r="M246" s="91"/>
      <c r="N246" s="91"/>
      <c r="O246" s="91">
        <v>97.5</v>
      </c>
      <c r="Q246" s="127"/>
    </row>
    <row r="247" spans="1:17">
      <c r="A247" s="127">
        <v>38206</v>
      </c>
      <c r="G247" s="91"/>
      <c r="H247" s="91"/>
      <c r="I247" s="91"/>
      <c r="K247" s="127"/>
      <c r="M247" s="91">
        <v>106</v>
      </c>
      <c r="N247" s="91"/>
      <c r="O247" s="91">
        <v>98.5</v>
      </c>
      <c r="Q247" s="127"/>
    </row>
    <row r="248" spans="1:17">
      <c r="A248" s="127">
        <v>38213</v>
      </c>
      <c r="G248" s="91"/>
      <c r="H248" s="91"/>
      <c r="I248" s="91"/>
      <c r="K248" s="127"/>
      <c r="M248" s="91">
        <v>108.75</v>
      </c>
      <c r="N248" s="91"/>
      <c r="O248" s="91">
        <v>93.5</v>
      </c>
      <c r="Q248" s="127"/>
    </row>
    <row r="249" spans="1:17">
      <c r="A249" s="127">
        <v>38220</v>
      </c>
      <c r="G249" s="91"/>
      <c r="H249" s="91"/>
      <c r="I249" s="91"/>
      <c r="K249" s="127"/>
      <c r="M249" s="91">
        <v>106</v>
      </c>
      <c r="N249" s="91"/>
      <c r="O249" s="91"/>
      <c r="Q249" s="127"/>
    </row>
    <row r="250" spans="1:17">
      <c r="A250" s="127">
        <v>38227</v>
      </c>
      <c r="D250" s="91">
        <v>83</v>
      </c>
      <c r="G250" s="91"/>
      <c r="H250" s="91"/>
      <c r="I250" s="91"/>
      <c r="K250" s="127"/>
      <c r="M250" s="91">
        <v>101</v>
      </c>
      <c r="N250" s="91"/>
      <c r="O250" s="91">
        <v>105</v>
      </c>
      <c r="Q250" s="127"/>
    </row>
    <row r="251" spans="1:17">
      <c r="A251" s="127">
        <v>38234</v>
      </c>
      <c r="G251" s="91"/>
      <c r="H251" s="91"/>
      <c r="I251" s="91"/>
      <c r="K251" s="127"/>
      <c r="M251" s="91">
        <v>105.5</v>
      </c>
      <c r="N251" s="91"/>
      <c r="O251" s="91">
        <v>109</v>
      </c>
      <c r="Q251" s="127"/>
    </row>
    <row r="252" spans="1:17">
      <c r="A252" s="127">
        <v>38241</v>
      </c>
      <c r="G252" s="91"/>
      <c r="H252" s="91"/>
      <c r="I252" s="91"/>
      <c r="K252" s="127"/>
      <c r="M252" s="91">
        <v>111</v>
      </c>
      <c r="N252" s="91"/>
      <c r="O252" s="91"/>
      <c r="Q252" s="127"/>
    </row>
    <row r="253" spans="1:17">
      <c r="A253" s="127">
        <v>38248</v>
      </c>
      <c r="G253" s="91"/>
      <c r="H253" s="91"/>
      <c r="I253" s="91"/>
      <c r="K253" s="127"/>
      <c r="M253" s="91">
        <v>107</v>
      </c>
      <c r="N253" s="91"/>
      <c r="O253" s="91">
        <v>106.5</v>
      </c>
      <c r="Q253" s="127"/>
    </row>
    <row r="254" spans="1:17">
      <c r="A254" s="127">
        <v>38255</v>
      </c>
      <c r="G254" s="91"/>
      <c r="H254" s="91"/>
      <c r="I254" s="91"/>
      <c r="K254" s="127"/>
      <c r="M254" s="91">
        <v>105.5</v>
      </c>
      <c r="N254" s="91"/>
      <c r="O254" s="91">
        <v>103</v>
      </c>
      <c r="Q254" s="127"/>
    </row>
    <row r="255" spans="1:17">
      <c r="A255" s="127">
        <v>38262</v>
      </c>
      <c r="D255" s="91">
        <v>92.5</v>
      </c>
      <c r="G255" s="91"/>
      <c r="H255" s="91"/>
      <c r="I255" s="91"/>
      <c r="K255" s="127"/>
      <c r="M255" s="91">
        <v>105</v>
      </c>
      <c r="N255" s="91"/>
      <c r="O255" s="91">
        <v>106.63</v>
      </c>
      <c r="Q255" s="127"/>
    </row>
    <row r="256" spans="1:17">
      <c r="A256" s="127">
        <v>38269</v>
      </c>
      <c r="G256" s="91"/>
      <c r="H256" s="91"/>
      <c r="I256" s="91"/>
      <c r="K256" s="127"/>
      <c r="M256" s="91">
        <v>106</v>
      </c>
      <c r="N256" s="91"/>
      <c r="O256" s="91">
        <v>103</v>
      </c>
      <c r="Q256" s="127"/>
    </row>
    <row r="257" spans="1:17">
      <c r="A257" s="127">
        <v>38276</v>
      </c>
      <c r="B257" s="91">
        <v>86</v>
      </c>
      <c r="D257" s="91">
        <v>86.5</v>
      </c>
      <c r="G257" s="91"/>
      <c r="H257" s="91"/>
      <c r="I257" s="91"/>
      <c r="K257" s="127"/>
      <c r="M257" s="91">
        <v>102.5</v>
      </c>
      <c r="N257" s="91"/>
      <c r="O257" s="91">
        <v>101.5</v>
      </c>
      <c r="Q257" s="127"/>
    </row>
    <row r="258" spans="1:17">
      <c r="A258" s="127">
        <v>38283</v>
      </c>
      <c r="B258" s="91">
        <v>87.25</v>
      </c>
      <c r="G258" s="91"/>
      <c r="H258" s="91"/>
      <c r="I258" s="91"/>
      <c r="K258" s="127"/>
      <c r="M258" s="91">
        <v>102.5</v>
      </c>
      <c r="N258" s="91"/>
      <c r="O258" s="91">
        <v>102.5</v>
      </c>
      <c r="Q258" s="127"/>
    </row>
    <row r="259" spans="1:17">
      <c r="A259" s="127">
        <v>38290</v>
      </c>
      <c r="B259" s="91">
        <v>85.25</v>
      </c>
      <c r="G259" s="91"/>
      <c r="H259" s="91"/>
      <c r="I259" s="91"/>
      <c r="K259" s="127"/>
      <c r="M259" s="91"/>
      <c r="N259" s="91"/>
      <c r="O259" s="91">
        <v>103.5</v>
      </c>
      <c r="Q259" s="127"/>
    </row>
    <row r="260" spans="1:17">
      <c r="A260" s="127">
        <v>38297</v>
      </c>
      <c r="D260" s="91">
        <v>86</v>
      </c>
      <c r="G260" s="91"/>
      <c r="H260" s="91"/>
      <c r="I260" s="91"/>
      <c r="K260" s="127"/>
      <c r="M260" s="91"/>
      <c r="N260" s="91"/>
      <c r="O260" s="91">
        <v>107.5</v>
      </c>
      <c r="Q260" s="127"/>
    </row>
    <row r="261" spans="1:17">
      <c r="A261" s="127">
        <v>38304</v>
      </c>
      <c r="B261" s="91">
        <v>85</v>
      </c>
      <c r="G261" s="91"/>
      <c r="H261" s="91"/>
      <c r="I261" s="91"/>
      <c r="K261" s="127"/>
      <c r="M261" s="91"/>
      <c r="N261" s="91"/>
      <c r="O261" s="91">
        <v>102.5</v>
      </c>
      <c r="Q261" s="127"/>
    </row>
    <row r="262" spans="1:17">
      <c r="A262" s="127">
        <v>38311</v>
      </c>
      <c r="G262" s="91"/>
      <c r="H262" s="91"/>
      <c r="I262" s="91"/>
      <c r="K262" s="127"/>
      <c r="M262" s="91"/>
      <c r="N262" s="91"/>
      <c r="O262" s="91">
        <v>98</v>
      </c>
      <c r="Q262" s="127"/>
    </row>
    <row r="263" spans="1:17">
      <c r="A263" s="127">
        <v>38318</v>
      </c>
      <c r="G263" s="91"/>
      <c r="H263" s="91"/>
      <c r="I263" s="91"/>
      <c r="K263" s="127"/>
      <c r="M263" s="91"/>
      <c r="N263" s="91"/>
      <c r="O263" s="91">
        <v>115</v>
      </c>
      <c r="Q263" s="127"/>
    </row>
    <row r="264" spans="1:17">
      <c r="A264" s="127">
        <v>38325</v>
      </c>
      <c r="G264" s="91"/>
      <c r="H264" s="91"/>
      <c r="I264" s="91"/>
      <c r="K264" s="127"/>
      <c r="M264" s="91">
        <v>109</v>
      </c>
      <c r="N264" s="91"/>
      <c r="O264" s="91"/>
      <c r="Q264" s="127"/>
    </row>
    <row r="265" spans="1:17">
      <c r="A265" s="127">
        <v>38332</v>
      </c>
      <c r="G265" s="91"/>
      <c r="H265" s="91"/>
      <c r="I265" s="91"/>
      <c r="K265" s="127"/>
      <c r="M265" s="91"/>
      <c r="N265" s="91"/>
      <c r="O265" s="91">
        <v>110</v>
      </c>
      <c r="Q265" s="127"/>
    </row>
    <row r="266" spans="1:17">
      <c r="A266" s="127">
        <v>38339</v>
      </c>
      <c r="G266" s="91"/>
      <c r="H266" s="91"/>
      <c r="I266" s="91"/>
      <c r="K266" s="127"/>
      <c r="M266" s="91"/>
      <c r="N266" s="91"/>
      <c r="O266" s="91">
        <v>116.5</v>
      </c>
      <c r="Q266" s="127"/>
    </row>
    <row r="267" spans="1:17">
      <c r="A267" s="127">
        <v>38346</v>
      </c>
      <c r="B267" s="91">
        <v>89.5</v>
      </c>
      <c r="G267" s="91"/>
      <c r="H267" s="91"/>
      <c r="I267" s="91"/>
      <c r="K267" s="127"/>
      <c r="M267" s="91">
        <v>114.5</v>
      </c>
      <c r="N267" s="91"/>
      <c r="O267" s="91"/>
      <c r="Q267" s="127"/>
    </row>
    <row r="268" spans="1:17">
      <c r="A268" s="127">
        <v>38353</v>
      </c>
      <c r="G268" s="91"/>
      <c r="H268" s="91"/>
      <c r="I268" s="91"/>
      <c r="K268" s="127"/>
      <c r="M268" s="91"/>
      <c r="N268" s="91"/>
      <c r="O268" s="91"/>
      <c r="Q268" s="127"/>
    </row>
    <row r="269" spans="1:17">
      <c r="A269" s="127">
        <v>38360</v>
      </c>
      <c r="B269" s="91">
        <v>82.5</v>
      </c>
      <c r="G269" s="91"/>
      <c r="H269" s="91"/>
      <c r="I269" s="91"/>
      <c r="K269" s="127"/>
      <c r="M269" s="91">
        <v>111</v>
      </c>
      <c r="N269" s="91"/>
      <c r="O269" s="91">
        <v>116</v>
      </c>
      <c r="Q269" s="127"/>
    </row>
    <row r="270" spans="1:17">
      <c r="A270" s="127">
        <v>38367</v>
      </c>
      <c r="G270" s="91"/>
      <c r="H270" s="91"/>
      <c r="I270" s="91"/>
      <c r="K270" s="127"/>
      <c r="M270" s="91">
        <v>117</v>
      </c>
      <c r="N270" s="91"/>
      <c r="O270" s="91"/>
      <c r="Q270" s="127"/>
    </row>
    <row r="271" spans="1:17">
      <c r="A271" s="127">
        <v>38374</v>
      </c>
      <c r="B271" s="91">
        <v>112.5</v>
      </c>
      <c r="G271" s="91"/>
      <c r="H271" s="91"/>
      <c r="I271" s="91"/>
      <c r="K271" s="127"/>
      <c r="M271" s="91">
        <v>121.5</v>
      </c>
      <c r="N271" s="91"/>
      <c r="O271" s="91"/>
      <c r="Q271" s="127"/>
    </row>
    <row r="272" spans="1:17">
      <c r="A272" s="127">
        <v>38381</v>
      </c>
      <c r="B272" s="91">
        <v>109</v>
      </c>
      <c r="D272" s="91">
        <v>97.5</v>
      </c>
      <c r="G272" s="91"/>
      <c r="H272" s="91"/>
      <c r="I272" s="91"/>
      <c r="K272" s="127"/>
      <c r="M272" s="91">
        <v>123.5</v>
      </c>
      <c r="N272" s="91"/>
      <c r="O272" s="91">
        <v>117.5</v>
      </c>
      <c r="Q272" s="127"/>
    </row>
    <row r="273" spans="1:17">
      <c r="A273" s="127">
        <v>38388</v>
      </c>
      <c r="B273" s="91">
        <v>109.75</v>
      </c>
      <c r="G273" s="91"/>
      <c r="H273" s="91"/>
      <c r="I273" s="91"/>
      <c r="K273" s="127"/>
      <c r="M273" s="91">
        <v>119.25</v>
      </c>
      <c r="N273" s="91"/>
      <c r="O273" s="91">
        <v>120</v>
      </c>
      <c r="Q273" s="127"/>
    </row>
    <row r="274" spans="1:17">
      <c r="A274" s="127">
        <v>38395</v>
      </c>
      <c r="B274" s="91">
        <v>109.5</v>
      </c>
      <c r="G274" s="91"/>
      <c r="H274" s="91"/>
      <c r="I274" s="91"/>
      <c r="K274" s="127"/>
      <c r="M274" s="91">
        <v>120.75</v>
      </c>
      <c r="N274" s="91"/>
      <c r="O274" s="91">
        <v>124.5</v>
      </c>
      <c r="Q274" s="127"/>
    </row>
    <row r="275" spans="1:17">
      <c r="A275" s="127">
        <v>38402</v>
      </c>
      <c r="B275" s="91">
        <v>109.5</v>
      </c>
      <c r="D275" s="91">
        <v>108.5</v>
      </c>
      <c r="G275" s="91"/>
      <c r="H275" s="91"/>
      <c r="I275" s="91"/>
      <c r="K275" s="127"/>
      <c r="M275" s="91">
        <v>118</v>
      </c>
      <c r="N275" s="91"/>
      <c r="O275" s="91"/>
      <c r="Q275" s="127"/>
    </row>
    <row r="276" spans="1:17">
      <c r="A276" s="127">
        <v>38409</v>
      </c>
      <c r="B276" s="91">
        <v>110</v>
      </c>
      <c r="G276" s="91"/>
      <c r="H276" s="91"/>
      <c r="I276" s="91"/>
      <c r="K276" s="127"/>
      <c r="M276" s="91">
        <v>113</v>
      </c>
      <c r="N276" s="91"/>
      <c r="O276" s="91"/>
      <c r="Q276" s="127"/>
    </row>
    <row r="277" spans="1:17">
      <c r="A277" s="127">
        <v>38416</v>
      </c>
      <c r="B277" s="91">
        <v>106.5</v>
      </c>
      <c r="G277" s="91"/>
      <c r="H277" s="91"/>
      <c r="I277" s="91"/>
      <c r="K277" s="127"/>
      <c r="M277" s="91">
        <v>117.75</v>
      </c>
      <c r="N277" s="91"/>
      <c r="O277" s="91">
        <v>122.5</v>
      </c>
      <c r="Q277" s="127"/>
    </row>
    <row r="278" spans="1:17">
      <c r="A278" s="127">
        <v>38423</v>
      </c>
      <c r="B278" s="91">
        <v>101.5</v>
      </c>
      <c r="G278" s="91"/>
      <c r="H278" s="91"/>
      <c r="I278" s="91"/>
      <c r="K278" s="127"/>
      <c r="M278" s="91">
        <v>125</v>
      </c>
      <c r="N278" s="91"/>
      <c r="O278" s="91">
        <v>122</v>
      </c>
      <c r="Q278" s="127"/>
    </row>
    <row r="279" spans="1:17">
      <c r="A279" s="127">
        <v>38430</v>
      </c>
      <c r="G279" s="91"/>
      <c r="H279" s="91"/>
      <c r="I279" s="91"/>
      <c r="K279" s="127"/>
      <c r="M279" s="91">
        <v>122.25</v>
      </c>
      <c r="N279" s="91"/>
      <c r="O279" s="91"/>
      <c r="Q279" s="127"/>
    </row>
    <row r="280" spans="1:17">
      <c r="A280" s="127">
        <v>38437</v>
      </c>
      <c r="B280" s="91">
        <v>99.75</v>
      </c>
      <c r="G280" s="91"/>
      <c r="H280" s="91"/>
      <c r="I280" s="91"/>
      <c r="K280" s="127"/>
      <c r="M280" s="91">
        <v>122.5</v>
      </c>
      <c r="N280" s="91"/>
      <c r="O280" s="91"/>
      <c r="Q280" s="127"/>
    </row>
    <row r="281" spans="1:17">
      <c r="A281" s="127">
        <v>38444</v>
      </c>
      <c r="B281" s="91">
        <v>85</v>
      </c>
      <c r="G281" s="91"/>
      <c r="H281" s="91"/>
      <c r="I281" s="91"/>
      <c r="K281" s="127"/>
      <c r="M281" s="91">
        <v>130.5</v>
      </c>
      <c r="N281" s="91"/>
      <c r="O281" s="91"/>
      <c r="Q281" s="127"/>
    </row>
    <row r="282" spans="1:17">
      <c r="A282" s="127">
        <v>38451</v>
      </c>
      <c r="B282" s="91">
        <v>86</v>
      </c>
      <c r="G282" s="91"/>
      <c r="H282" s="91"/>
      <c r="I282" s="91"/>
      <c r="K282" s="127"/>
      <c r="M282" s="91">
        <v>120</v>
      </c>
      <c r="N282" s="91"/>
      <c r="O282" s="91"/>
      <c r="Q282" s="127"/>
    </row>
    <row r="283" spans="1:17">
      <c r="A283" s="127">
        <v>38458</v>
      </c>
      <c r="B283" s="91">
        <v>99</v>
      </c>
      <c r="G283" s="91"/>
      <c r="H283" s="91"/>
      <c r="I283" s="91"/>
      <c r="K283" s="127"/>
      <c r="M283" s="91">
        <v>125</v>
      </c>
      <c r="N283" s="91"/>
      <c r="O283" s="91"/>
      <c r="Q283" s="127"/>
    </row>
    <row r="284" spans="1:17">
      <c r="A284" s="127">
        <v>38465</v>
      </c>
      <c r="B284" s="91">
        <v>98.5</v>
      </c>
      <c r="G284" s="91"/>
      <c r="H284" s="91"/>
      <c r="I284" s="91"/>
      <c r="K284" s="127"/>
      <c r="M284" s="91">
        <v>126</v>
      </c>
      <c r="N284" s="91"/>
      <c r="O284" s="91"/>
      <c r="Q284" s="127"/>
    </row>
    <row r="285" spans="1:17">
      <c r="A285" s="127">
        <v>38472</v>
      </c>
      <c r="B285" s="91">
        <v>89.5</v>
      </c>
      <c r="G285" s="91"/>
      <c r="H285" s="91"/>
      <c r="I285" s="91"/>
      <c r="K285" s="127"/>
      <c r="M285" s="91">
        <v>121.5</v>
      </c>
      <c r="N285" s="91"/>
      <c r="O285" s="91">
        <v>115</v>
      </c>
      <c r="Q285" s="127"/>
    </row>
    <row r="286" spans="1:17">
      <c r="A286" s="127">
        <v>38479</v>
      </c>
      <c r="B286" s="91">
        <v>90</v>
      </c>
      <c r="G286" s="91"/>
      <c r="H286" s="91"/>
      <c r="I286" s="91"/>
      <c r="K286" s="127"/>
      <c r="M286" s="91">
        <v>121</v>
      </c>
      <c r="N286" s="91"/>
      <c r="O286" s="91">
        <v>117.5</v>
      </c>
      <c r="Q286" s="127"/>
    </row>
    <row r="287" spans="1:17">
      <c r="A287" s="127">
        <v>38486</v>
      </c>
      <c r="B287" s="91">
        <v>98</v>
      </c>
      <c r="G287" s="91"/>
      <c r="H287" s="91"/>
      <c r="I287" s="91"/>
      <c r="K287" s="127"/>
      <c r="M287" s="91">
        <v>125</v>
      </c>
      <c r="N287" s="91"/>
      <c r="O287" s="91"/>
      <c r="Q287" s="127"/>
    </row>
    <row r="288" spans="1:17">
      <c r="A288" s="127">
        <v>38493</v>
      </c>
      <c r="B288" s="91">
        <v>96.5</v>
      </c>
      <c r="G288" s="91"/>
      <c r="H288" s="91"/>
      <c r="I288" s="91"/>
      <c r="K288" s="127"/>
      <c r="M288" s="91">
        <v>130</v>
      </c>
      <c r="N288" s="91"/>
      <c r="O288" s="91"/>
      <c r="Q288" s="127"/>
    </row>
    <row r="289" spans="1:17">
      <c r="A289" s="127">
        <v>38500</v>
      </c>
      <c r="G289" s="91"/>
      <c r="H289" s="91"/>
      <c r="I289" s="91"/>
      <c r="K289" s="127"/>
      <c r="M289" s="91">
        <v>126</v>
      </c>
      <c r="N289" s="91"/>
      <c r="O289" s="91">
        <v>120.5</v>
      </c>
      <c r="Q289" s="127"/>
    </row>
    <row r="290" spans="1:17">
      <c r="A290" s="127">
        <v>38507</v>
      </c>
      <c r="G290" s="91"/>
      <c r="H290" s="91"/>
      <c r="I290" s="91"/>
      <c r="K290" s="127"/>
      <c r="M290" s="91">
        <v>124.25</v>
      </c>
      <c r="N290" s="91"/>
      <c r="O290" s="91"/>
      <c r="Q290" s="127"/>
    </row>
    <row r="291" spans="1:17">
      <c r="A291" s="127">
        <v>38514</v>
      </c>
      <c r="B291" s="91">
        <v>94.5</v>
      </c>
      <c r="G291" s="91"/>
      <c r="H291" s="91"/>
      <c r="I291" s="91"/>
      <c r="K291" s="127"/>
      <c r="M291" s="91">
        <v>129</v>
      </c>
      <c r="N291" s="91"/>
      <c r="O291" s="91"/>
      <c r="Q291" s="127"/>
    </row>
    <row r="292" spans="1:17">
      <c r="A292" s="127">
        <v>38521</v>
      </c>
      <c r="G292" s="91"/>
      <c r="H292" s="91"/>
      <c r="I292" s="91"/>
      <c r="K292" s="127"/>
      <c r="M292" s="91">
        <v>124</v>
      </c>
      <c r="N292" s="91"/>
      <c r="O292" s="91"/>
      <c r="Q292" s="127"/>
    </row>
    <row r="293" spans="1:17">
      <c r="A293" s="127">
        <v>38528</v>
      </c>
      <c r="G293" s="91"/>
      <c r="H293" s="91"/>
      <c r="I293" s="91"/>
      <c r="K293" s="127"/>
      <c r="M293" s="91">
        <v>128</v>
      </c>
      <c r="N293" s="91"/>
      <c r="O293" s="91">
        <v>115</v>
      </c>
      <c r="Q293" s="127"/>
    </row>
    <row r="294" spans="1:17">
      <c r="A294" s="127">
        <v>38535</v>
      </c>
      <c r="G294" s="91"/>
      <c r="H294" s="91"/>
      <c r="I294" s="91"/>
      <c r="K294" s="127"/>
      <c r="M294" s="91">
        <v>122.5</v>
      </c>
      <c r="N294" s="91"/>
      <c r="O294" s="91">
        <v>113</v>
      </c>
      <c r="Q294" s="127"/>
    </row>
    <row r="295" spans="1:17">
      <c r="A295" s="127">
        <v>38542</v>
      </c>
      <c r="G295" s="91"/>
      <c r="H295" s="91"/>
      <c r="I295" s="91"/>
      <c r="K295" s="127"/>
      <c r="M295" s="91"/>
      <c r="N295" s="91"/>
      <c r="O295" s="91"/>
      <c r="Q295" s="127"/>
    </row>
    <row r="296" spans="1:17">
      <c r="A296" s="127">
        <v>38549</v>
      </c>
      <c r="G296" s="91"/>
      <c r="H296" s="91"/>
      <c r="I296" s="91"/>
      <c r="K296" s="127"/>
      <c r="M296" s="91">
        <v>119</v>
      </c>
      <c r="N296" s="91"/>
      <c r="O296" s="91"/>
      <c r="Q296" s="127"/>
    </row>
    <row r="297" spans="1:17">
      <c r="A297" s="127">
        <v>38556</v>
      </c>
      <c r="G297" s="91"/>
      <c r="H297" s="91"/>
      <c r="I297" s="91"/>
      <c r="K297" s="127"/>
      <c r="M297" s="91">
        <v>117.5</v>
      </c>
      <c r="N297" s="91"/>
      <c r="O297" s="91">
        <v>111.5</v>
      </c>
      <c r="Q297" s="127"/>
    </row>
    <row r="298" spans="1:17">
      <c r="A298" s="127">
        <v>38563</v>
      </c>
      <c r="G298" s="91"/>
      <c r="H298" s="91"/>
      <c r="I298" s="91"/>
      <c r="K298" s="127"/>
      <c r="M298" s="91">
        <v>117.5</v>
      </c>
      <c r="N298" s="91"/>
      <c r="O298" s="91">
        <v>115.5</v>
      </c>
      <c r="Q298" s="127"/>
    </row>
    <row r="299" spans="1:17">
      <c r="A299" s="127">
        <v>38570</v>
      </c>
      <c r="G299" s="91"/>
      <c r="H299" s="91"/>
      <c r="I299" s="91"/>
      <c r="K299" s="127"/>
      <c r="M299" s="91">
        <v>108.5</v>
      </c>
      <c r="N299" s="91"/>
      <c r="O299" s="91">
        <v>115</v>
      </c>
      <c r="Q299" s="127"/>
    </row>
    <row r="300" spans="1:17">
      <c r="A300" s="127">
        <v>38577</v>
      </c>
      <c r="D300" s="91">
        <v>95</v>
      </c>
      <c r="G300" s="91"/>
      <c r="H300" s="91"/>
      <c r="I300" s="91"/>
      <c r="K300" s="127"/>
      <c r="M300" s="91">
        <v>117.5</v>
      </c>
      <c r="N300" s="91"/>
      <c r="O300" s="91">
        <v>114</v>
      </c>
      <c r="Q300" s="127"/>
    </row>
    <row r="301" spans="1:17">
      <c r="A301" s="127">
        <v>38584</v>
      </c>
      <c r="G301" s="91"/>
      <c r="H301" s="91"/>
      <c r="I301" s="91"/>
      <c r="K301" s="127"/>
      <c r="M301" s="91">
        <v>116.5</v>
      </c>
      <c r="N301" s="91"/>
      <c r="O301" s="91">
        <v>112.5</v>
      </c>
      <c r="Q301" s="127"/>
    </row>
    <row r="302" spans="1:17">
      <c r="A302" s="127">
        <v>38591</v>
      </c>
      <c r="D302" s="91">
        <v>97.5</v>
      </c>
      <c r="G302" s="91"/>
      <c r="H302" s="91"/>
      <c r="I302" s="91"/>
      <c r="K302" s="127"/>
      <c r="M302" s="91">
        <v>118.75</v>
      </c>
      <c r="N302" s="91"/>
      <c r="O302" s="91">
        <v>115.5</v>
      </c>
      <c r="Q302" s="127"/>
    </row>
    <row r="303" spans="1:17">
      <c r="A303" s="127">
        <v>38598</v>
      </c>
      <c r="D303" s="91">
        <v>93</v>
      </c>
      <c r="G303" s="91"/>
      <c r="H303" s="91"/>
      <c r="I303" s="91"/>
      <c r="K303" s="127"/>
      <c r="M303" s="91">
        <v>117.5</v>
      </c>
      <c r="N303" s="91"/>
      <c r="O303" s="91">
        <v>109</v>
      </c>
      <c r="Q303" s="127"/>
    </row>
    <row r="304" spans="1:17">
      <c r="A304" s="127">
        <v>38605</v>
      </c>
      <c r="D304" s="91">
        <v>90.5</v>
      </c>
      <c r="G304" s="91"/>
      <c r="H304" s="91"/>
      <c r="I304" s="91"/>
      <c r="K304" s="127"/>
      <c r="M304" s="91">
        <v>115</v>
      </c>
      <c r="N304" s="91"/>
      <c r="O304" s="91">
        <v>105.5</v>
      </c>
      <c r="Q304" s="127"/>
    </row>
    <row r="305" spans="1:17">
      <c r="A305" s="127">
        <v>38612</v>
      </c>
      <c r="D305" s="91">
        <v>88</v>
      </c>
      <c r="G305" s="91"/>
      <c r="H305" s="91"/>
      <c r="I305" s="91"/>
      <c r="K305" s="127"/>
      <c r="M305" s="91">
        <v>115</v>
      </c>
      <c r="N305" s="91"/>
      <c r="O305" s="91">
        <v>117</v>
      </c>
      <c r="Q305" s="127"/>
    </row>
    <row r="306" spans="1:17">
      <c r="A306" s="127">
        <v>38619</v>
      </c>
      <c r="D306" s="91">
        <v>93</v>
      </c>
      <c r="G306" s="91"/>
      <c r="H306" s="91"/>
      <c r="I306" s="91"/>
      <c r="K306" s="127"/>
      <c r="M306" s="91">
        <v>116</v>
      </c>
      <c r="N306" s="91"/>
      <c r="O306" s="91">
        <v>117</v>
      </c>
      <c r="Q306" s="127"/>
    </row>
    <row r="307" spans="1:17">
      <c r="A307" s="127">
        <v>38626</v>
      </c>
      <c r="D307" s="91">
        <v>90.5</v>
      </c>
      <c r="G307" s="91"/>
      <c r="H307" s="91"/>
      <c r="I307" s="91"/>
      <c r="K307" s="127"/>
      <c r="M307" s="91">
        <v>115</v>
      </c>
      <c r="N307" s="91"/>
      <c r="O307" s="91">
        <v>110</v>
      </c>
      <c r="Q307" s="127"/>
    </row>
    <row r="308" spans="1:17">
      <c r="A308" s="127">
        <v>38633</v>
      </c>
      <c r="G308" s="91"/>
      <c r="H308" s="91"/>
      <c r="I308" s="91"/>
      <c r="K308" s="127"/>
      <c r="M308" s="91">
        <v>117.5</v>
      </c>
      <c r="N308" s="91"/>
      <c r="O308" s="91">
        <v>108.25</v>
      </c>
      <c r="Q308" s="127"/>
    </row>
    <row r="309" spans="1:17">
      <c r="A309" s="127">
        <v>38640</v>
      </c>
      <c r="G309" s="91"/>
      <c r="H309" s="91"/>
      <c r="I309" s="91"/>
      <c r="K309" s="127"/>
      <c r="M309" s="91"/>
      <c r="N309" s="91"/>
      <c r="O309" s="91">
        <v>103.5</v>
      </c>
      <c r="Q309" s="127"/>
    </row>
    <row r="310" spans="1:17">
      <c r="A310" s="127">
        <v>38647</v>
      </c>
      <c r="D310" s="91">
        <v>94.75</v>
      </c>
      <c r="G310" s="91"/>
      <c r="H310" s="91"/>
      <c r="I310" s="91"/>
      <c r="K310" s="127"/>
      <c r="M310" s="91">
        <v>112.5</v>
      </c>
      <c r="N310" s="91"/>
      <c r="O310" s="91">
        <v>107.5</v>
      </c>
      <c r="Q310" s="127"/>
    </row>
    <row r="311" spans="1:17">
      <c r="A311" s="127">
        <v>38654</v>
      </c>
      <c r="B311" s="91">
        <v>93.5</v>
      </c>
      <c r="G311" s="91"/>
      <c r="H311" s="91"/>
      <c r="I311" s="91"/>
      <c r="K311" s="127"/>
      <c r="M311" s="91">
        <v>120</v>
      </c>
      <c r="N311" s="91"/>
      <c r="O311" s="91">
        <v>110</v>
      </c>
      <c r="Q311" s="127"/>
    </row>
    <row r="312" spans="1:17">
      <c r="A312" s="127">
        <v>38661</v>
      </c>
      <c r="G312" s="91"/>
      <c r="H312" s="91"/>
      <c r="I312" s="91"/>
      <c r="K312" s="127"/>
      <c r="M312" s="91">
        <v>115</v>
      </c>
      <c r="N312" s="91"/>
      <c r="O312" s="91">
        <v>112</v>
      </c>
      <c r="Q312" s="127"/>
    </row>
    <row r="313" spans="1:17">
      <c r="A313" s="127">
        <v>38668</v>
      </c>
      <c r="D313" s="91">
        <v>91.5</v>
      </c>
      <c r="G313" s="91"/>
      <c r="H313" s="91"/>
      <c r="I313" s="91"/>
      <c r="K313" s="127"/>
      <c r="M313" s="91">
        <v>116.5</v>
      </c>
      <c r="N313" s="91"/>
      <c r="O313" s="91">
        <v>115</v>
      </c>
      <c r="Q313" s="127"/>
    </row>
    <row r="314" spans="1:17">
      <c r="A314" s="127">
        <v>38675</v>
      </c>
      <c r="G314" s="91"/>
      <c r="H314" s="91"/>
      <c r="I314" s="91"/>
      <c r="K314" s="127"/>
      <c r="M314" s="91">
        <v>114</v>
      </c>
      <c r="N314" s="91"/>
      <c r="O314" s="91"/>
      <c r="Q314" s="127"/>
    </row>
    <row r="315" spans="1:17">
      <c r="A315" s="127">
        <v>38682</v>
      </c>
      <c r="G315" s="91"/>
      <c r="H315" s="91"/>
      <c r="I315" s="91"/>
      <c r="K315" s="127"/>
      <c r="M315" s="91"/>
      <c r="N315" s="91"/>
      <c r="O315" s="91"/>
      <c r="Q315" s="127"/>
    </row>
    <row r="316" spans="1:17">
      <c r="A316" s="127">
        <v>38689</v>
      </c>
      <c r="G316" s="91"/>
      <c r="H316" s="91"/>
      <c r="I316" s="91"/>
      <c r="K316" s="127"/>
      <c r="M316" s="91">
        <v>115.5</v>
      </c>
      <c r="N316" s="91"/>
      <c r="O316" s="91"/>
      <c r="Q316" s="127"/>
    </row>
    <row r="317" spans="1:17">
      <c r="A317" s="127">
        <v>38696</v>
      </c>
      <c r="G317" s="91"/>
      <c r="H317" s="91"/>
      <c r="I317" s="91"/>
      <c r="K317" s="127"/>
      <c r="M317" s="91">
        <v>110</v>
      </c>
      <c r="N317" s="91"/>
      <c r="O317" s="91"/>
      <c r="Q317" s="127"/>
    </row>
    <row r="318" spans="1:17">
      <c r="A318" s="127">
        <v>38703</v>
      </c>
      <c r="D318" s="91">
        <v>75.5</v>
      </c>
      <c r="G318" s="91"/>
      <c r="H318" s="91"/>
      <c r="I318" s="91"/>
      <c r="K318" s="127"/>
      <c r="M318" s="91">
        <v>116</v>
      </c>
      <c r="N318" s="91"/>
      <c r="O318" s="91">
        <v>110</v>
      </c>
      <c r="Q318" s="127"/>
    </row>
    <row r="319" spans="1:17">
      <c r="A319" s="127">
        <v>38710</v>
      </c>
      <c r="B319" s="91">
        <v>84.5</v>
      </c>
      <c r="G319" s="91"/>
      <c r="H319" s="91"/>
      <c r="I319" s="91"/>
      <c r="K319" s="127"/>
      <c r="M319" s="91">
        <v>114.5</v>
      </c>
      <c r="N319" s="91"/>
      <c r="O319" s="91"/>
      <c r="Q319" s="127"/>
    </row>
    <row r="320" spans="1:17">
      <c r="A320" s="127">
        <v>38717</v>
      </c>
      <c r="G320" s="91">
        <v>58</v>
      </c>
      <c r="H320" s="91"/>
      <c r="I320" s="91"/>
      <c r="K320" s="127"/>
      <c r="M320" s="91"/>
      <c r="N320" s="91"/>
      <c r="O320" s="91"/>
      <c r="Q320" s="127"/>
    </row>
    <row r="321" spans="1:17">
      <c r="A321" s="127">
        <v>38724</v>
      </c>
      <c r="B321" s="91">
        <v>80.5</v>
      </c>
      <c r="G321" s="91">
        <v>61.5</v>
      </c>
      <c r="H321" s="91"/>
      <c r="I321" s="91">
        <v>80.5</v>
      </c>
      <c r="K321" s="127"/>
      <c r="M321" s="91"/>
      <c r="N321" s="91"/>
      <c r="O321" s="91"/>
      <c r="Q321" s="127"/>
    </row>
    <row r="322" spans="1:17">
      <c r="A322" s="127">
        <v>38731</v>
      </c>
      <c r="B322" s="91">
        <v>68</v>
      </c>
      <c r="C322" s="91">
        <v>80.5</v>
      </c>
      <c r="G322" s="91">
        <v>51.5</v>
      </c>
      <c r="H322" s="91"/>
      <c r="I322" s="91">
        <v>54</v>
      </c>
      <c r="J322" s="91">
        <v>48.5</v>
      </c>
      <c r="K322" s="91">
        <v>55</v>
      </c>
      <c r="M322" s="91">
        <v>100.25</v>
      </c>
      <c r="N322" s="91"/>
      <c r="O322" s="91"/>
      <c r="P322" s="91">
        <v>96.5</v>
      </c>
      <c r="Q322" s="91"/>
    </row>
    <row r="323" spans="1:17">
      <c r="A323" s="127">
        <v>38738</v>
      </c>
      <c r="B323" s="91">
        <v>76.5</v>
      </c>
      <c r="G323" s="91">
        <v>52</v>
      </c>
      <c r="H323" s="91"/>
      <c r="I323" s="91">
        <v>49</v>
      </c>
      <c r="K323" s="91">
        <v>57</v>
      </c>
      <c r="M323" s="91">
        <v>95</v>
      </c>
      <c r="N323" s="91"/>
      <c r="O323" s="91"/>
      <c r="Q323" s="91">
        <v>97</v>
      </c>
    </row>
    <row r="324" spans="1:17">
      <c r="A324" s="127">
        <v>38745</v>
      </c>
      <c r="B324" s="91">
        <v>74</v>
      </c>
      <c r="C324" s="91">
        <v>78</v>
      </c>
      <c r="G324" s="91">
        <v>53.5</v>
      </c>
      <c r="H324" s="91"/>
      <c r="I324" s="91"/>
      <c r="J324" s="91">
        <v>47</v>
      </c>
      <c r="K324" s="91">
        <v>53.5</v>
      </c>
      <c r="M324" s="91">
        <v>93.75</v>
      </c>
      <c r="N324" s="91"/>
      <c r="O324" s="91"/>
      <c r="P324" s="91">
        <v>97.75</v>
      </c>
      <c r="Q324" s="91">
        <v>100</v>
      </c>
    </row>
    <row r="325" spans="1:17">
      <c r="A325" s="127">
        <v>38752</v>
      </c>
      <c r="B325" s="91">
        <v>80</v>
      </c>
      <c r="C325" s="91">
        <v>80.5</v>
      </c>
      <c r="G325" s="91">
        <v>53.5</v>
      </c>
      <c r="H325" s="91"/>
      <c r="I325" s="91">
        <v>51.5</v>
      </c>
      <c r="K325" s="91">
        <v>44.5</v>
      </c>
      <c r="M325" s="91">
        <v>95</v>
      </c>
      <c r="N325" s="91"/>
      <c r="O325" s="91"/>
      <c r="Q325" s="91"/>
    </row>
    <row r="326" spans="1:17">
      <c r="A326" s="127">
        <v>38759</v>
      </c>
      <c r="B326" s="91">
        <v>66.5</v>
      </c>
      <c r="G326" s="91">
        <v>57</v>
      </c>
      <c r="H326" s="91"/>
      <c r="I326" s="91"/>
      <c r="K326" s="91">
        <v>50.5</v>
      </c>
      <c r="M326" s="91">
        <v>100</v>
      </c>
      <c r="N326" s="91"/>
      <c r="O326" s="91"/>
      <c r="P326" s="91">
        <v>99.5</v>
      </c>
      <c r="Q326" s="91">
        <v>94</v>
      </c>
    </row>
    <row r="327" spans="1:17">
      <c r="A327" s="127">
        <v>38766</v>
      </c>
      <c r="B327" s="91">
        <v>63</v>
      </c>
      <c r="G327" s="91">
        <v>55</v>
      </c>
      <c r="H327" s="91"/>
      <c r="I327" s="91"/>
      <c r="K327" s="91">
        <v>50.5</v>
      </c>
      <c r="M327" s="91">
        <v>104.5</v>
      </c>
      <c r="N327" s="91"/>
      <c r="O327" s="91"/>
      <c r="Q327" s="91"/>
    </row>
    <row r="328" spans="1:17">
      <c r="A328" s="127">
        <v>38773</v>
      </c>
      <c r="C328" s="91">
        <v>80</v>
      </c>
      <c r="G328" s="91">
        <v>55</v>
      </c>
      <c r="H328" s="91"/>
      <c r="I328" s="91">
        <v>44</v>
      </c>
      <c r="J328" s="91">
        <v>38.5</v>
      </c>
      <c r="K328" s="91">
        <v>54.5</v>
      </c>
      <c r="M328" s="91">
        <v>107</v>
      </c>
      <c r="N328" s="91"/>
      <c r="O328" s="91"/>
      <c r="P328" s="91">
        <v>94.25</v>
      </c>
      <c r="Q328" s="91">
        <v>87.5</v>
      </c>
    </row>
    <row r="329" spans="1:17">
      <c r="A329" s="127">
        <v>38780</v>
      </c>
      <c r="B329" s="91">
        <v>82.75</v>
      </c>
      <c r="C329" s="91">
        <v>72.5</v>
      </c>
      <c r="G329" s="91">
        <v>52.5</v>
      </c>
      <c r="H329" s="91"/>
      <c r="I329" s="91">
        <v>44</v>
      </c>
      <c r="K329" s="91">
        <v>43.5</v>
      </c>
      <c r="M329" s="91">
        <v>121.5</v>
      </c>
      <c r="N329" s="91"/>
      <c r="O329" s="91"/>
      <c r="Q329" s="91">
        <v>95.5</v>
      </c>
    </row>
    <row r="330" spans="1:17">
      <c r="A330" s="127">
        <v>38787</v>
      </c>
      <c r="B330" s="91">
        <v>72.5</v>
      </c>
      <c r="G330" s="91">
        <v>52.5</v>
      </c>
      <c r="H330" s="91"/>
      <c r="I330" s="91">
        <v>39</v>
      </c>
      <c r="K330" s="91">
        <v>43</v>
      </c>
      <c r="M330" s="91">
        <v>90</v>
      </c>
      <c r="N330" s="91"/>
      <c r="O330" s="91"/>
      <c r="Q330" s="91">
        <v>101</v>
      </c>
    </row>
    <row r="331" spans="1:17">
      <c r="A331" s="127">
        <v>38794</v>
      </c>
      <c r="B331" s="91">
        <v>58.5</v>
      </c>
      <c r="G331" s="91">
        <v>47</v>
      </c>
      <c r="H331" s="91"/>
      <c r="I331" s="91">
        <v>27</v>
      </c>
      <c r="J331" s="91">
        <v>37.75</v>
      </c>
      <c r="K331" s="91">
        <v>32</v>
      </c>
      <c r="M331" s="91">
        <v>84</v>
      </c>
      <c r="N331" s="91"/>
      <c r="O331" s="91"/>
      <c r="P331" s="91">
        <v>93</v>
      </c>
      <c r="Q331" s="91">
        <v>94.5</v>
      </c>
    </row>
    <row r="332" spans="1:17">
      <c r="A332" s="127">
        <v>38801</v>
      </c>
      <c r="B332" s="91">
        <v>64</v>
      </c>
      <c r="G332" s="91">
        <v>47</v>
      </c>
      <c r="H332" s="91"/>
      <c r="I332" s="91"/>
      <c r="K332" s="91">
        <v>39.5</v>
      </c>
      <c r="M332" s="91">
        <v>70</v>
      </c>
      <c r="N332" s="91"/>
      <c r="O332" s="91"/>
      <c r="Q332" s="91"/>
    </row>
    <row r="333" spans="1:17">
      <c r="A333" s="127">
        <v>38808</v>
      </c>
      <c r="B333" s="91">
        <v>62.5</v>
      </c>
      <c r="C333" s="91">
        <v>68.75</v>
      </c>
      <c r="G333" s="91">
        <v>48</v>
      </c>
      <c r="H333" s="91"/>
      <c r="I333" s="91">
        <v>38</v>
      </c>
      <c r="K333" s="91">
        <v>40.5</v>
      </c>
      <c r="M333" s="91">
        <v>91.5</v>
      </c>
      <c r="N333" s="91"/>
      <c r="O333" s="91"/>
      <c r="Q333" s="91">
        <v>85.5</v>
      </c>
    </row>
    <row r="334" spans="1:17">
      <c r="A334" s="127">
        <v>38815</v>
      </c>
      <c r="B334" s="91">
        <v>57.5</v>
      </c>
      <c r="G334" s="91">
        <v>50</v>
      </c>
      <c r="H334" s="91"/>
      <c r="I334" s="91"/>
      <c r="J334" s="91">
        <v>26.5</v>
      </c>
      <c r="K334" s="91">
        <v>39</v>
      </c>
      <c r="M334" s="91">
        <v>93.25</v>
      </c>
      <c r="N334" s="91"/>
      <c r="O334" s="91"/>
      <c r="P334" s="91">
        <v>71</v>
      </c>
      <c r="Q334" s="91"/>
    </row>
    <row r="335" spans="1:17">
      <c r="A335" s="127">
        <v>38822</v>
      </c>
      <c r="B335" s="91">
        <v>55</v>
      </c>
      <c r="G335" s="91">
        <v>47.25</v>
      </c>
      <c r="H335" s="91"/>
      <c r="I335" s="91">
        <v>42.5</v>
      </c>
      <c r="K335" s="91">
        <v>33.5</v>
      </c>
      <c r="M335" s="91">
        <v>98</v>
      </c>
      <c r="N335" s="91"/>
      <c r="O335" s="91"/>
      <c r="Q335" s="91"/>
    </row>
    <row r="336" spans="1:17">
      <c r="A336" s="127">
        <v>38829</v>
      </c>
      <c r="B336" s="91">
        <v>53.5</v>
      </c>
      <c r="G336" s="91">
        <v>46</v>
      </c>
      <c r="H336" s="91"/>
      <c r="I336" s="91">
        <v>44.75</v>
      </c>
      <c r="J336" s="91">
        <v>25.25</v>
      </c>
      <c r="K336" s="91">
        <v>36.5</v>
      </c>
      <c r="M336" s="91">
        <v>103.5</v>
      </c>
      <c r="N336" s="91"/>
      <c r="O336" s="91"/>
      <c r="Q336" s="91"/>
    </row>
    <row r="337" spans="1:17">
      <c r="A337" s="127">
        <v>38836</v>
      </c>
      <c r="B337" s="91">
        <v>57.5</v>
      </c>
      <c r="G337" s="91">
        <v>43</v>
      </c>
      <c r="H337" s="91"/>
      <c r="I337" s="91">
        <v>37.5</v>
      </c>
      <c r="K337" s="91">
        <v>40.5</v>
      </c>
      <c r="M337" s="91">
        <v>85</v>
      </c>
      <c r="N337" s="91"/>
      <c r="O337" s="91"/>
      <c r="Q337" s="91">
        <v>93</v>
      </c>
    </row>
    <row r="338" spans="1:17">
      <c r="A338" s="127">
        <v>38843</v>
      </c>
      <c r="B338" s="91">
        <v>63</v>
      </c>
      <c r="G338" s="91">
        <v>42</v>
      </c>
      <c r="H338" s="91"/>
      <c r="I338" s="91">
        <v>42</v>
      </c>
      <c r="J338" s="91">
        <v>29.25</v>
      </c>
      <c r="K338" s="91">
        <v>41.5</v>
      </c>
      <c r="M338" s="91"/>
      <c r="N338" s="91"/>
      <c r="O338" s="91">
        <v>92.5</v>
      </c>
      <c r="P338" s="91">
        <v>89.5</v>
      </c>
      <c r="Q338" s="91"/>
    </row>
    <row r="339" spans="1:17">
      <c r="A339" s="127">
        <v>38850</v>
      </c>
      <c r="G339" s="91">
        <v>44</v>
      </c>
      <c r="H339" s="91"/>
      <c r="I339" s="91">
        <v>28</v>
      </c>
      <c r="K339" s="91">
        <v>35</v>
      </c>
      <c r="M339" s="91">
        <v>95</v>
      </c>
      <c r="N339" s="91"/>
      <c r="O339" s="91"/>
      <c r="Q339" s="91">
        <v>90</v>
      </c>
    </row>
    <row r="340" spans="1:17">
      <c r="A340" s="127">
        <v>38857</v>
      </c>
      <c r="G340" s="91">
        <v>43</v>
      </c>
      <c r="H340" s="91"/>
      <c r="I340" s="91">
        <v>31.5</v>
      </c>
      <c r="J340" s="91">
        <v>24.5</v>
      </c>
      <c r="K340" s="91">
        <v>40</v>
      </c>
      <c r="M340" s="91">
        <v>97.5</v>
      </c>
      <c r="N340" s="91"/>
      <c r="O340" s="91">
        <v>94</v>
      </c>
      <c r="P340" s="91">
        <v>79</v>
      </c>
      <c r="Q340" s="91">
        <v>100</v>
      </c>
    </row>
    <row r="341" spans="1:17">
      <c r="A341" s="127">
        <v>38864</v>
      </c>
      <c r="B341" s="91">
        <v>67</v>
      </c>
      <c r="G341" s="91">
        <v>41.5</v>
      </c>
      <c r="H341" s="91"/>
      <c r="I341" s="91">
        <v>30.75</v>
      </c>
      <c r="K341" s="91">
        <v>40</v>
      </c>
      <c r="M341" s="91">
        <v>92.5</v>
      </c>
      <c r="N341" s="91"/>
      <c r="O341" s="91">
        <v>81</v>
      </c>
      <c r="Q341" s="91"/>
    </row>
    <row r="342" spans="1:17">
      <c r="A342" s="127">
        <v>38871</v>
      </c>
      <c r="G342" s="91">
        <v>34</v>
      </c>
      <c r="H342" s="91"/>
      <c r="I342" s="91">
        <v>26</v>
      </c>
      <c r="K342" s="91">
        <v>36.5</v>
      </c>
      <c r="M342" s="91">
        <v>95</v>
      </c>
      <c r="N342" s="91"/>
      <c r="O342" s="91">
        <v>92</v>
      </c>
      <c r="Q342" s="91">
        <v>94.5</v>
      </c>
    </row>
    <row r="343" spans="1:17">
      <c r="A343" s="127">
        <v>38878</v>
      </c>
      <c r="G343" s="91">
        <v>35.5</v>
      </c>
      <c r="H343" s="91"/>
      <c r="I343" s="91">
        <v>23</v>
      </c>
      <c r="J343" s="91">
        <v>28.5</v>
      </c>
      <c r="K343" s="91">
        <v>33.75</v>
      </c>
      <c r="M343" s="91">
        <v>99</v>
      </c>
      <c r="N343" s="91"/>
      <c r="O343" s="91">
        <v>95.25</v>
      </c>
      <c r="P343" s="91">
        <v>95.25</v>
      </c>
      <c r="Q343" s="91">
        <v>103.5</v>
      </c>
    </row>
    <row r="344" spans="1:17">
      <c r="A344" s="127">
        <v>38885</v>
      </c>
      <c r="G344" s="91">
        <v>36</v>
      </c>
      <c r="H344" s="91"/>
      <c r="I344" s="91">
        <v>23</v>
      </c>
      <c r="K344" s="91">
        <v>32</v>
      </c>
      <c r="M344" s="91">
        <v>99.5</v>
      </c>
      <c r="N344" s="91"/>
      <c r="O344" s="91">
        <v>93</v>
      </c>
      <c r="Q344" s="91"/>
    </row>
    <row r="345" spans="1:17">
      <c r="A345" s="127">
        <v>38892</v>
      </c>
      <c r="G345" s="91">
        <v>33</v>
      </c>
      <c r="H345" s="91"/>
      <c r="I345" s="91">
        <v>20</v>
      </c>
      <c r="J345" s="91">
        <v>26</v>
      </c>
      <c r="K345" s="91">
        <v>29.5</v>
      </c>
      <c r="M345" s="91">
        <v>100</v>
      </c>
      <c r="N345" s="91"/>
      <c r="O345" s="91">
        <v>94.5</v>
      </c>
      <c r="P345" s="91">
        <v>100.25</v>
      </c>
      <c r="Q345" s="91">
        <v>97</v>
      </c>
    </row>
    <row r="346" spans="1:17">
      <c r="A346" s="127">
        <v>38899</v>
      </c>
      <c r="B346" s="91">
        <v>74.5</v>
      </c>
      <c r="G346" s="91">
        <v>33.5</v>
      </c>
      <c r="H346" s="91"/>
      <c r="I346" s="91">
        <v>34.5</v>
      </c>
      <c r="K346" s="91">
        <v>33</v>
      </c>
      <c r="M346" s="91">
        <v>94.5</v>
      </c>
      <c r="N346" s="91"/>
      <c r="O346" s="91">
        <v>98.75</v>
      </c>
      <c r="Q346" s="91">
        <v>98</v>
      </c>
    </row>
    <row r="347" spans="1:17">
      <c r="A347" s="127">
        <v>38906</v>
      </c>
      <c r="G347" s="91"/>
      <c r="H347" s="91"/>
      <c r="I347" s="91"/>
      <c r="K347" s="91">
        <v>32.5</v>
      </c>
      <c r="M347" s="91"/>
      <c r="N347" s="91"/>
      <c r="O347" s="91"/>
      <c r="Q347" s="91">
        <v>96.5</v>
      </c>
    </row>
    <row r="348" spans="1:17">
      <c r="A348" s="127">
        <v>38913</v>
      </c>
      <c r="C348" s="91">
        <v>100.5</v>
      </c>
      <c r="G348" s="91">
        <v>33.5</v>
      </c>
      <c r="H348" s="91"/>
      <c r="I348" s="91"/>
      <c r="J348" s="91">
        <v>23.5</v>
      </c>
      <c r="K348" s="91">
        <v>27.5</v>
      </c>
      <c r="M348" s="91">
        <v>96.75</v>
      </c>
      <c r="N348" s="91"/>
      <c r="O348" s="91"/>
      <c r="P348" s="91">
        <v>100.5</v>
      </c>
      <c r="Q348" s="91">
        <v>97.5</v>
      </c>
    </row>
    <row r="349" spans="1:17">
      <c r="A349" s="127">
        <v>38920</v>
      </c>
      <c r="C349" s="91">
        <v>99.5</v>
      </c>
      <c r="G349" s="91">
        <v>34.25</v>
      </c>
      <c r="H349" s="91"/>
      <c r="I349" s="91">
        <v>24.5</v>
      </c>
      <c r="K349" s="91">
        <v>26.5</v>
      </c>
      <c r="M349" s="91">
        <v>96.75</v>
      </c>
      <c r="N349" s="91"/>
      <c r="O349" s="91">
        <v>101.88</v>
      </c>
      <c r="Q349" s="91">
        <v>98.5</v>
      </c>
    </row>
    <row r="350" spans="1:17">
      <c r="A350" s="127">
        <v>38927</v>
      </c>
      <c r="C350" s="91">
        <v>99.5</v>
      </c>
      <c r="D350" s="91">
        <v>87.5</v>
      </c>
      <c r="G350" s="91">
        <v>34.5</v>
      </c>
      <c r="H350" s="91"/>
      <c r="I350" s="91">
        <v>21.5</v>
      </c>
      <c r="J350" s="91">
        <v>18.5</v>
      </c>
      <c r="K350" s="91">
        <v>29</v>
      </c>
      <c r="M350" s="91">
        <v>95.75</v>
      </c>
      <c r="N350" s="91"/>
      <c r="O350" s="91">
        <v>99</v>
      </c>
      <c r="P350" s="91">
        <v>99.25</v>
      </c>
      <c r="Q350" s="91">
        <v>98.5</v>
      </c>
    </row>
    <row r="351" spans="1:17">
      <c r="A351" s="127">
        <v>38934</v>
      </c>
      <c r="C351" s="91">
        <v>99</v>
      </c>
      <c r="G351" s="91">
        <v>35.5</v>
      </c>
      <c r="H351" s="91"/>
      <c r="I351" s="91">
        <v>21</v>
      </c>
      <c r="K351" s="91">
        <v>23.75</v>
      </c>
      <c r="M351" s="91">
        <v>97.5</v>
      </c>
      <c r="N351" s="91"/>
      <c r="O351" s="91">
        <v>99.5</v>
      </c>
      <c r="Q351" s="91">
        <v>98</v>
      </c>
    </row>
    <row r="352" spans="1:17">
      <c r="A352" s="127">
        <v>38941</v>
      </c>
      <c r="G352" s="91">
        <v>35.5</v>
      </c>
      <c r="H352" s="91"/>
      <c r="I352" s="91">
        <v>33</v>
      </c>
      <c r="J352" s="91">
        <v>18.38</v>
      </c>
      <c r="K352" s="91">
        <v>28.75</v>
      </c>
      <c r="M352" s="91">
        <v>93</v>
      </c>
      <c r="N352" s="91"/>
      <c r="O352" s="91"/>
      <c r="P352" s="91">
        <v>98.75</v>
      </c>
      <c r="Q352" s="91">
        <v>96.5</v>
      </c>
    </row>
    <row r="353" spans="1:17">
      <c r="A353" s="127">
        <v>38948</v>
      </c>
      <c r="C353" s="91">
        <v>92</v>
      </c>
      <c r="D353" s="91">
        <v>92</v>
      </c>
      <c r="G353" s="91">
        <v>36</v>
      </c>
      <c r="H353" s="91"/>
      <c r="I353" s="91">
        <v>26</v>
      </c>
      <c r="J353" s="91">
        <v>21.25</v>
      </c>
      <c r="K353" s="91">
        <v>28</v>
      </c>
      <c r="M353" s="91">
        <v>88.5</v>
      </c>
      <c r="N353" s="91"/>
      <c r="O353" s="91">
        <v>91</v>
      </c>
      <c r="P353" s="91">
        <v>96.63</v>
      </c>
      <c r="Q353" s="91">
        <v>92.5</v>
      </c>
    </row>
    <row r="354" spans="1:17">
      <c r="A354" s="127">
        <v>38955</v>
      </c>
      <c r="C354" s="91">
        <v>95.25</v>
      </c>
      <c r="D354" s="91">
        <v>84.5</v>
      </c>
      <c r="G354" s="91">
        <v>36</v>
      </c>
      <c r="H354" s="91"/>
      <c r="I354" s="91">
        <v>44.75</v>
      </c>
      <c r="J354" s="91">
        <v>21</v>
      </c>
      <c r="K354" s="91">
        <v>27.5</v>
      </c>
      <c r="M354" s="91">
        <v>92.5</v>
      </c>
      <c r="N354" s="91"/>
      <c r="O354" s="91">
        <v>94.5</v>
      </c>
      <c r="P354" s="91">
        <v>98.13</v>
      </c>
      <c r="Q354" s="91">
        <v>89</v>
      </c>
    </row>
    <row r="355" spans="1:17">
      <c r="A355" s="127">
        <v>38962</v>
      </c>
      <c r="C355" s="91">
        <v>98</v>
      </c>
      <c r="G355" s="91">
        <v>38</v>
      </c>
      <c r="H355" s="91"/>
      <c r="I355" s="91"/>
      <c r="J355" s="91">
        <v>22.25</v>
      </c>
      <c r="K355" s="91">
        <v>31.5</v>
      </c>
      <c r="M355" s="91"/>
      <c r="N355" s="91"/>
      <c r="O355" s="91"/>
      <c r="P355" s="91">
        <v>96.63</v>
      </c>
      <c r="Q355" s="91">
        <v>97</v>
      </c>
    </row>
    <row r="356" spans="1:17">
      <c r="A356" s="127">
        <v>38969</v>
      </c>
      <c r="C356" s="91">
        <v>99.5</v>
      </c>
      <c r="G356" s="91">
        <v>39</v>
      </c>
      <c r="H356" s="91"/>
      <c r="I356" s="91">
        <v>40</v>
      </c>
      <c r="K356" s="91">
        <v>31.5</v>
      </c>
      <c r="M356" s="91">
        <v>92</v>
      </c>
      <c r="N356" s="91"/>
      <c r="O356" s="91">
        <v>96.5</v>
      </c>
      <c r="Q356" s="91">
        <v>108.5</v>
      </c>
    </row>
    <row r="357" spans="1:17">
      <c r="A357" s="127">
        <v>38976</v>
      </c>
      <c r="C357" s="91">
        <v>99</v>
      </c>
      <c r="G357" s="91">
        <v>42</v>
      </c>
      <c r="H357" s="91"/>
      <c r="I357" s="91"/>
      <c r="K357" s="91">
        <v>37</v>
      </c>
      <c r="M357" s="91">
        <v>95</v>
      </c>
      <c r="N357" s="91"/>
      <c r="O357" s="91"/>
      <c r="P357" s="91">
        <v>96.75</v>
      </c>
      <c r="Q357" s="91">
        <v>103.5</v>
      </c>
    </row>
    <row r="358" spans="1:17">
      <c r="A358" s="127">
        <v>38983</v>
      </c>
      <c r="C358" s="91">
        <v>98</v>
      </c>
      <c r="D358" s="91">
        <v>89.25</v>
      </c>
      <c r="G358" s="91">
        <v>44</v>
      </c>
      <c r="H358" s="91"/>
      <c r="I358" s="91">
        <v>26</v>
      </c>
      <c r="J358" s="91">
        <v>28.5</v>
      </c>
      <c r="K358" s="91">
        <v>39</v>
      </c>
      <c r="M358" s="91">
        <v>92.5</v>
      </c>
      <c r="N358" s="91"/>
      <c r="O358" s="91">
        <v>98.5</v>
      </c>
      <c r="P358" s="91">
        <v>101</v>
      </c>
      <c r="Q358" s="91">
        <v>103.25</v>
      </c>
    </row>
    <row r="359" spans="1:17">
      <c r="A359" s="127">
        <v>38990</v>
      </c>
      <c r="C359" s="91">
        <v>100.5</v>
      </c>
      <c r="G359" s="91">
        <v>44</v>
      </c>
      <c r="H359" s="91"/>
      <c r="I359" s="91">
        <v>40</v>
      </c>
      <c r="J359" s="91">
        <v>29.5</v>
      </c>
      <c r="K359" s="91">
        <v>36.25</v>
      </c>
      <c r="M359" s="91"/>
      <c r="N359" s="91"/>
      <c r="O359" s="91">
        <v>103.5</v>
      </c>
      <c r="P359" s="91">
        <v>99.75</v>
      </c>
      <c r="Q359" s="91">
        <v>99.5</v>
      </c>
    </row>
    <row r="360" spans="1:17">
      <c r="A360" s="127">
        <v>38997</v>
      </c>
      <c r="C360" s="91">
        <v>97</v>
      </c>
      <c r="D360" s="91">
        <v>92.5</v>
      </c>
      <c r="G360" s="91">
        <v>42.5</v>
      </c>
      <c r="H360" s="91"/>
      <c r="I360" s="91">
        <v>28</v>
      </c>
      <c r="J360" s="91">
        <v>30.75</v>
      </c>
      <c r="K360" s="91">
        <v>37</v>
      </c>
      <c r="M360" s="91">
        <v>98</v>
      </c>
      <c r="N360" s="91"/>
      <c r="O360" s="91"/>
      <c r="P360" s="91">
        <v>99.38</v>
      </c>
      <c r="Q360" s="91">
        <v>97.5</v>
      </c>
    </row>
    <row r="361" spans="1:17">
      <c r="A361" s="127">
        <v>39004</v>
      </c>
      <c r="C361" s="91">
        <v>97.5</v>
      </c>
      <c r="D361" s="91">
        <v>99</v>
      </c>
      <c r="G361" s="91">
        <v>41.5</v>
      </c>
      <c r="H361" s="91"/>
      <c r="I361" s="91">
        <v>30</v>
      </c>
      <c r="J361" s="91">
        <v>28.75</v>
      </c>
      <c r="K361" s="91">
        <v>40.5</v>
      </c>
      <c r="M361" s="91">
        <v>95</v>
      </c>
      <c r="N361" s="91"/>
      <c r="O361" s="91">
        <v>97.5</v>
      </c>
      <c r="P361" s="91">
        <v>95.63</v>
      </c>
      <c r="Q361" s="91"/>
    </row>
    <row r="362" spans="1:17">
      <c r="A362" s="127">
        <v>39011</v>
      </c>
      <c r="C362" s="91">
        <v>96.5</v>
      </c>
      <c r="G362" s="91">
        <v>41</v>
      </c>
      <c r="H362" s="91"/>
      <c r="I362" s="91">
        <v>29.25</v>
      </c>
      <c r="K362" s="91">
        <v>32</v>
      </c>
      <c r="M362" s="91">
        <v>95</v>
      </c>
      <c r="N362" s="91"/>
      <c r="O362" s="91"/>
      <c r="Q362" s="91">
        <v>98.5</v>
      </c>
    </row>
    <row r="363" spans="1:17">
      <c r="A363" s="127">
        <v>39018</v>
      </c>
      <c r="C363" s="91">
        <v>94</v>
      </c>
      <c r="G363" s="91">
        <v>41</v>
      </c>
      <c r="H363" s="91"/>
      <c r="I363" s="91"/>
      <c r="J363" s="91">
        <v>25.75</v>
      </c>
      <c r="K363" s="91">
        <v>36</v>
      </c>
      <c r="M363" s="91">
        <v>95</v>
      </c>
      <c r="N363" s="91"/>
      <c r="O363" s="91"/>
      <c r="P363" s="91">
        <v>93.25</v>
      </c>
      <c r="Q363" s="91">
        <v>89</v>
      </c>
    </row>
    <row r="364" spans="1:17">
      <c r="A364" s="127">
        <v>39025</v>
      </c>
      <c r="C364" s="91">
        <v>96</v>
      </c>
      <c r="G364" s="91">
        <v>39</v>
      </c>
      <c r="H364" s="91"/>
      <c r="I364" s="91">
        <v>22</v>
      </c>
      <c r="K364" s="91">
        <v>27.5</v>
      </c>
      <c r="M364" s="91">
        <v>97</v>
      </c>
      <c r="N364" s="91"/>
      <c r="O364" s="91"/>
      <c r="Q364" s="91">
        <v>99.5</v>
      </c>
    </row>
    <row r="365" spans="1:17">
      <c r="A365" s="127">
        <v>39032</v>
      </c>
      <c r="C365" s="91">
        <v>95.25</v>
      </c>
      <c r="G365" s="91">
        <v>38.25</v>
      </c>
      <c r="H365" s="91"/>
      <c r="I365" s="91">
        <v>27.5</v>
      </c>
      <c r="K365" s="91">
        <v>38</v>
      </c>
      <c r="M365" s="91">
        <v>93.25</v>
      </c>
      <c r="N365" s="91"/>
      <c r="O365" s="91">
        <v>90</v>
      </c>
      <c r="Q365" s="91">
        <v>90</v>
      </c>
    </row>
    <row r="366" spans="1:17">
      <c r="A366" s="127">
        <v>39039</v>
      </c>
      <c r="B366" s="91">
        <v>57.5</v>
      </c>
      <c r="C366" s="91">
        <v>94.5</v>
      </c>
      <c r="G366" s="91">
        <v>36</v>
      </c>
      <c r="H366" s="91"/>
      <c r="I366" s="91"/>
      <c r="K366" s="91">
        <v>28.5</v>
      </c>
      <c r="M366" s="91">
        <v>91</v>
      </c>
      <c r="N366" s="91"/>
      <c r="O366" s="91"/>
      <c r="Q366" s="91">
        <v>89</v>
      </c>
    </row>
    <row r="367" spans="1:17">
      <c r="A367" s="127">
        <v>39046</v>
      </c>
      <c r="C367" s="91">
        <v>95</v>
      </c>
      <c r="G367" s="91">
        <v>38.25</v>
      </c>
      <c r="H367" s="91"/>
      <c r="I367" s="91"/>
      <c r="J367" s="91">
        <v>28.25</v>
      </c>
      <c r="K367" s="91">
        <v>29</v>
      </c>
      <c r="M367" s="91"/>
      <c r="N367" s="91"/>
      <c r="O367" s="91"/>
      <c r="P367" s="91">
        <v>93.63</v>
      </c>
      <c r="Q367" s="91">
        <v>98.5</v>
      </c>
    </row>
    <row r="368" spans="1:17">
      <c r="A368" s="127">
        <v>39053</v>
      </c>
      <c r="C368" s="91">
        <v>93.25</v>
      </c>
      <c r="G368" s="91">
        <v>42.5</v>
      </c>
      <c r="H368" s="91"/>
      <c r="I368" s="91"/>
      <c r="K368" s="91">
        <v>35.5</v>
      </c>
      <c r="M368" s="91">
        <v>89.75</v>
      </c>
      <c r="N368" s="91"/>
      <c r="O368" s="91"/>
      <c r="Q368" s="91">
        <v>98.5</v>
      </c>
    </row>
    <row r="369" spans="1:17">
      <c r="A369" s="127">
        <v>39060</v>
      </c>
      <c r="C369" s="91">
        <v>93</v>
      </c>
      <c r="G369" s="91">
        <v>43.5</v>
      </c>
      <c r="H369" s="91"/>
      <c r="I369" s="91">
        <v>39</v>
      </c>
      <c r="K369" s="91">
        <v>37.5</v>
      </c>
      <c r="M369" s="91">
        <v>91.25</v>
      </c>
      <c r="N369" s="91"/>
      <c r="O369" s="91">
        <v>95</v>
      </c>
      <c r="Q369" s="91">
        <v>95</v>
      </c>
    </row>
    <row r="370" spans="1:17">
      <c r="A370" s="127">
        <v>39067</v>
      </c>
      <c r="C370" s="91">
        <v>90.5</v>
      </c>
      <c r="G370" s="91">
        <v>44</v>
      </c>
      <c r="H370" s="91"/>
      <c r="I370" s="91">
        <v>43.5</v>
      </c>
      <c r="J370" s="91">
        <v>37.630000000000003</v>
      </c>
      <c r="K370" s="91">
        <v>38.5</v>
      </c>
      <c r="M370" s="91">
        <v>87</v>
      </c>
      <c r="N370" s="91"/>
      <c r="O370" s="91">
        <v>101.13</v>
      </c>
      <c r="P370" s="91">
        <v>98.88</v>
      </c>
      <c r="Q370" s="91">
        <v>93</v>
      </c>
    </row>
    <row r="371" spans="1:17">
      <c r="A371" s="127">
        <v>39074</v>
      </c>
      <c r="C371" s="91">
        <v>91</v>
      </c>
      <c r="G371" s="91">
        <v>42.5</v>
      </c>
      <c r="H371" s="91"/>
      <c r="I371" s="91"/>
      <c r="K371" s="91">
        <v>37.75</v>
      </c>
      <c r="M371" s="91">
        <v>88</v>
      </c>
      <c r="N371" s="91"/>
      <c r="O371" s="91"/>
      <c r="Q371" s="91">
        <v>97</v>
      </c>
    </row>
    <row r="372" spans="1:17">
      <c r="A372" s="127">
        <v>39081</v>
      </c>
      <c r="G372" s="91"/>
      <c r="H372" s="91"/>
      <c r="I372" s="91"/>
      <c r="K372" s="91"/>
      <c r="M372" s="91"/>
      <c r="N372" s="91"/>
      <c r="O372" s="91"/>
      <c r="Q372" s="91"/>
    </row>
    <row r="373" spans="1:17">
      <c r="A373" s="127">
        <v>39088</v>
      </c>
      <c r="G373" s="91"/>
      <c r="H373" s="91"/>
      <c r="I373" s="91">
        <v>54.25</v>
      </c>
      <c r="K373" s="91"/>
      <c r="M373" s="91"/>
      <c r="N373" s="91"/>
      <c r="O373" s="91"/>
      <c r="Q373" s="91">
        <v>95.5</v>
      </c>
    </row>
    <row r="374" spans="1:17">
      <c r="A374" s="127">
        <v>39095</v>
      </c>
      <c r="C374" s="91">
        <v>89.5</v>
      </c>
      <c r="G374" s="91">
        <v>44</v>
      </c>
      <c r="H374" s="91"/>
      <c r="I374" s="91">
        <v>35.5</v>
      </c>
      <c r="K374" s="91">
        <v>51.5</v>
      </c>
      <c r="M374" s="91">
        <v>94</v>
      </c>
      <c r="N374" s="91"/>
      <c r="O374" s="91"/>
      <c r="Q374" s="91">
        <v>108.5</v>
      </c>
    </row>
    <row r="375" spans="1:17">
      <c r="A375" s="127">
        <v>39102</v>
      </c>
      <c r="G375" s="91">
        <v>48.5</v>
      </c>
      <c r="H375" s="91"/>
      <c r="I375" s="91">
        <v>34.5</v>
      </c>
      <c r="K375" s="91">
        <v>49</v>
      </c>
      <c r="M375" s="91"/>
      <c r="N375" s="91"/>
      <c r="O375" s="91">
        <v>93.75</v>
      </c>
      <c r="Q375" s="91">
        <v>93.5</v>
      </c>
    </row>
    <row r="376" spans="1:17">
      <c r="A376" s="127">
        <v>39109</v>
      </c>
      <c r="C376" s="91">
        <v>88</v>
      </c>
      <c r="G376" s="91">
        <v>45.25</v>
      </c>
      <c r="H376" s="91"/>
      <c r="I376" s="91">
        <v>31</v>
      </c>
      <c r="J376" s="91">
        <v>38.75</v>
      </c>
      <c r="K376" s="91"/>
      <c r="M376" s="91"/>
      <c r="N376" s="91"/>
      <c r="O376" s="91"/>
      <c r="P376" s="91">
        <v>95.88</v>
      </c>
      <c r="Q376" s="91"/>
    </row>
    <row r="377" spans="1:17">
      <c r="A377" s="127">
        <v>39116</v>
      </c>
      <c r="B377" s="91">
        <v>77.5</v>
      </c>
      <c r="C377" s="91">
        <v>89</v>
      </c>
      <c r="G377" s="91">
        <v>45</v>
      </c>
      <c r="H377" s="91"/>
      <c r="I377" s="91">
        <v>33</v>
      </c>
      <c r="K377" s="91">
        <v>48</v>
      </c>
      <c r="M377" s="91"/>
      <c r="N377" s="91"/>
      <c r="O377" s="91"/>
      <c r="Q377" s="91">
        <v>100</v>
      </c>
    </row>
    <row r="378" spans="1:17">
      <c r="A378" s="127">
        <v>39123</v>
      </c>
      <c r="G378" s="91">
        <v>44.5</v>
      </c>
      <c r="H378" s="91"/>
      <c r="I378" s="91">
        <v>48.5</v>
      </c>
      <c r="K378" s="91">
        <v>46</v>
      </c>
      <c r="M378" s="91">
        <v>87.5</v>
      </c>
      <c r="N378" s="91"/>
      <c r="O378" s="91"/>
      <c r="Q378" s="91">
        <v>102.5</v>
      </c>
    </row>
    <row r="379" spans="1:17">
      <c r="A379" s="127">
        <v>39130</v>
      </c>
      <c r="B379" s="91">
        <v>87.5</v>
      </c>
      <c r="G379" s="91">
        <v>45.25</v>
      </c>
      <c r="H379" s="91"/>
      <c r="I379" s="91">
        <v>36.5</v>
      </c>
      <c r="J379" s="91">
        <v>36</v>
      </c>
      <c r="K379" s="91">
        <v>44.25</v>
      </c>
      <c r="M379" s="91">
        <v>95.5</v>
      </c>
      <c r="N379" s="91"/>
      <c r="O379" s="91"/>
      <c r="P379" s="91">
        <v>93.63</v>
      </c>
      <c r="Q379" s="91">
        <v>100.5</v>
      </c>
    </row>
    <row r="380" spans="1:17">
      <c r="A380" s="127">
        <v>39137</v>
      </c>
      <c r="G380" s="91">
        <v>47</v>
      </c>
      <c r="H380" s="91"/>
      <c r="I380" s="91">
        <v>45</v>
      </c>
      <c r="K380" s="91">
        <v>42.5</v>
      </c>
      <c r="M380" s="91">
        <v>96.5</v>
      </c>
      <c r="N380" s="91"/>
      <c r="O380" s="91"/>
      <c r="Q380" s="91"/>
    </row>
    <row r="381" spans="1:17">
      <c r="A381" s="127">
        <v>39144</v>
      </c>
      <c r="B381" s="91">
        <v>85</v>
      </c>
      <c r="G381" s="91">
        <v>47.5</v>
      </c>
      <c r="H381" s="91"/>
      <c r="I381" s="91">
        <v>43</v>
      </c>
      <c r="K381" s="91">
        <v>40.5</v>
      </c>
      <c r="M381" s="91">
        <v>101.5</v>
      </c>
      <c r="N381" s="91"/>
      <c r="O381" s="91"/>
      <c r="Q381" s="91"/>
    </row>
    <row r="382" spans="1:17">
      <c r="A382" s="127">
        <v>39151</v>
      </c>
      <c r="B382" s="91">
        <v>83</v>
      </c>
      <c r="C382" s="91">
        <v>86.5</v>
      </c>
      <c r="G382" s="91">
        <v>46.5</v>
      </c>
      <c r="H382" s="91"/>
      <c r="I382" s="91">
        <v>29.5</v>
      </c>
      <c r="J382" s="91">
        <v>35.75</v>
      </c>
      <c r="K382" s="91">
        <v>36</v>
      </c>
      <c r="M382" s="91">
        <v>97.25</v>
      </c>
      <c r="N382" s="91"/>
      <c r="O382" s="91"/>
      <c r="P382" s="91">
        <v>95.63</v>
      </c>
      <c r="Q382" s="91">
        <v>100.5</v>
      </c>
    </row>
    <row r="383" spans="1:17">
      <c r="A383" s="127">
        <v>39158</v>
      </c>
      <c r="B383" s="91">
        <v>84</v>
      </c>
      <c r="C383" s="91">
        <v>89.5</v>
      </c>
      <c r="G383" s="91">
        <v>47.5</v>
      </c>
      <c r="H383" s="91"/>
      <c r="I383" s="91">
        <v>37.5</v>
      </c>
      <c r="K383" s="91">
        <v>34.5</v>
      </c>
      <c r="M383" s="91">
        <v>95.25</v>
      </c>
      <c r="N383" s="91"/>
      <c r="O383" s="91"/>
      <c r="Q383" s="91">
        <v>100.5</v>
      </c>
    </row>
    <row r="384" spans="1:17">
      <c r="A384" s="127">
        <v>39165</v>
      </c>
      <c r="B384" s="91">
        <v>86.5</v>
      </c>
      <c r="G384" s="91">
        <v>48.25</v>
      </c>
      <c r="H384" s="91"/>
      <c r="I384" s="91">
        <v>38</v>
      </c>
      <c r="K384" s="91">
        <v>34.5</v>
      </c>
      <c r="M384" s="91">
        <v>92.25</v>
      </c>
      <c r="N384" s="91"/>
      <c r="O384" s="91"/>
      <c r="Q384" s="91"/>
    </row>
    <row r="385" spans="1:17">
      <c r="A385" s="127">
        <v>39172</v>
      </c>
      <c r="B385" s="91">
        <v>84.5</v>
      </c>
      <c r="G385" s="91">
        <v>48.5</v>
      </c>
      <c r="H385" s="91"/>
      <c r="I385" s="91">
        <v>39.5</v>
      </c>
      <c r="K385" s="91">
        <v>31.5</v>
      </c>
      <c r="M385" s="91">
        <v>97.5</v>
      </c>
      <c r="N385" s="91"/>
      <c r="O385" s="91"/>
      <c r="Q385" s="91"/>
    </row>
    <row r="386" spans="1:17">
      <c r="A386" s="127">
        <v>39179</v>
      </c>
      <c r="B386" s="91">
        <v>87.5</v>
      </c>
      <c r="G386" s="91">
        <v>47.75</v>
      </c>
      <c r="H386" s="91"/>
      <c r="I386" s="91">
        <v>49</v>
      </c>
      <c r="J386" s="91">
        <v>32.25</v>
      </c>
      <c r="K386" s="91">
        <v>34.5</v>
      </c>
      <c r="M386" s="91">
        <v>94.5</v>
      </c>
      <c r="N386" s="91"/>
      <c r="O386" s="91"/>
      <c r="Q386" s="91"/>
    </row>
    <row r="387" spans="1:17">
      <c r="A387" s="127">
        <v>39186</v>
      </c>
      <c r="B387" s="91">
        <v>85.5</v>
      </c>
      <c r="G387" s="91">
        <v>48.75</v>
      </c>
      <c r="H387" s="91"/>
      <c r="I387" s="91">
        <v>36</v>
      </c>
      <c r="K387" s="91">
        <v>34.5</v>
      </c>
      <c r="M387" s="91"/>
      <c r="N387" s="91"/>
      <c r="O387" s="91"/>
      <c r="Q387" s="91"/>
    </row>
    <row r="388" spans="1:17">
      <c r="A388" s="127">
        <v>39193</v>
      </c>
      <c r="G388" s="91">
        <v>48.5</v>
      </c>
      <c r="H388" s="91"/>
      <c r="I388" s="91">
        <v>41.75</v>
      </c>
      <c r="K388" s="91">
        <v>33.25</v>
      </c>
      <c r="M388" s="91">
        <v>108.5</v>
      </c>
      <c r="N388" s="91"/>
      <c r="O388" s="91"/>
      <c r="Q388" s="91">
        <v>117</v>
      </c>
    </row>
    <row r="389" spans="1:17">
      <c r="A389" s="127">
        <v>39200</v>
      </c>
      <c r="G389" s="91">
        <v>45.5</v>
      </c>
      <c r="H389" s="91"/>
      <c r="I389" s="91">
        <v>34.5</v>
      </c>
      <c r="K389" s="91">
        <v>39.5</v>
      </c>
      <c r="M389" s="91"/>
      <c r="N389" s="91"/>
      <c r="O389" s="91"/>
      <c r="Q389" s="91">
        <v>92.5</v>
      </c>
    </row>
    <row r="390" spans="1:17">
      <c r="A390" s="127">
        <v>39207</v>
      </c>
      <c r="G390" s="91">
        <v>40</v>
      </c>
      <c r="H390" s="91"/>
      <c r="I390" s="91">
        <v>31.25</v>
      </c>
      <c r="J390" s="91">
        <v>31.75</v>
      </c>
      <c r="K390" s="91">
        <v>35</v>
      </c>
      <c r="M390" s="91">
        <v>100</v>
      </c>
      <c r="N390" s="91"/>
      <c r="O390" s="91"/>
      <c r="Q390" s="91"/>
    </row>
    <row r="391" spans="1:17">
      <c r="A391" s="127">
        <v>39214</v>
      </c>
      <c r="C391" s="91">
        <v>89.5</v>
      </c>
      <c r="G391" s="91">
        <v>39</v>
      </c>
      <c r="H391" s="91"/>
      <c r="I391" s="91">
        <v>36</v>
      </c>
      <c r="K391" s="91">
        <v>32.25</v>
      </c>
      <c r="M391" s="91">
        <v>97.5</v>
      </c>
      <c r="N391" s="91"/>
      <c r="O391" s="91"/>
      <c r="Q391" s="91">
        <v>105</v>
      </c>
    </row>
    <row r="392" spans="1:17">
      <c r="A392" s="127">
        <v>39221</v>
      </c>
      <c r="G392" s="91">
        <v>39.75</v>
      </c>
      <c r="H392" s="91"/>
      <c r="I392" s="91">
        <v>36</v>
      </c>
      <c r="K392" s="91">
        <v>35</v>
      </c>
      <c r="M392" s="91">
        <v>102.5</v>
      </c>
      <c r="N392" s="91"/>
      <c r="O392" s="91"/>
      <c r="Q392" s="91">
        <v>95</v>
      </c>
    </row>
    <row r="393" spans="1:17">
      <c r="A393" s="127">
        <v>39228</v>
      </c>
      <c r="G393" s="91">
        <v>41.5</v>
      </c>
      <c r="H393" s="91"/>
      <c r="I393" s="91">
        <v>31</v>
      </c>
      <c r="J393" s="91">
        <v>30.5</v>
      </c>
      <c r="K393" s="91">
        <v>39</v>
      </c>
      <c r="M393" s="91">
        <v>106.25</v>
      </c>
      <c r="N393" s="91"/>
      <c r="O393" s="91"/>
      <c r="P393" s="91">
        <v>97.75</v>
      </c>
      <c r="Q393" s="91"/>
    </row>
    <row r="394" spans="1:17">
      <c r="A394" s="127">
        <v>39235</v>
      </c>
      <c r="C394" s="91">
        <v>94</v>
      </c>
      <c r="G394" s="91">
        <v>36.25</v>
      </c>
      <c r="H394" s="91"/>
      <c r="I394" s="91">
        <v>30.5</v>
      </c>
      <c r="K394" s="91">
        <v>32</v>
      </c>
      <c r="M394" s="91">
        <v>108.25</v>
      </c>
      <c r="N394" s="91"/>
      <c r="O394" s="91">
        <v>105</v>
      </c>
      <c r="Q394" s="91">
        <v>112</v>
      </c>
    </row>
    <row r="395" spans="1:17">
      <c r="A395" s="127">
        <v>39242</v>
      </c>
      <c r="C395" s="91">
        <v>98</v>
      </c>
      <c r="G395" s="91">
        <v>37.25</v>
      </c>
      <c r="H395" s="91"/>
      <c r="I395" s="91">
        <v>29.5</v>
      </c>
      <c r="K395" s="91">
        <v>25.5</v>
      </c>
      <c r="M395" s="91">
        <v>105</v>
      </c>
      <c r="N395" s="91"/>
      <c r="O395" s="91">
        <v>103</v>
      </c>
      <c r="Q395" s="91"/>
    </row>
    <row r="396" spans="1:17">
      <c r="A396" s="127">
        <v>39249</v>
      </c>
      <c r="G396" s="91">
        <v>37.5</v>
      </c>
      <c r="H396" s="91"/>
      <c r="I396" s="91">
        <v>24.75</v>
      </c>
      <c r="J396" s="91">
        <v>25</v>
      </c>
      <c r="K396" s="91">
        <v>30.5</v>
      </c>
      <c r="M396" s="91">
        <v>104</v>
      </c>
      <c r="N396" s="91"/>
      <c r="O396" s="91"/>
      <c r="P396" s="91">
        <v>99</v>
      </c>
      <c r="Q396" s="91"/>
    </row>
    <row r="397" spans="1:17">
      <c r="A397" s="127">
        <v>39256</v>
      </c>
      <c r="C397" s="91">
        <v>105</v>
      </c>
      <c r="G397" s="91">
        <v>36.25</v>
      </c>
      <c r="H397" s="91"/>
      <c r="I397" s="91">
        <v>26</v>
      </c>
      <c r="K397" s="91">
        <v>26.5</v>
      </c>
      <c r="M397" s="91">
        <v>103</v>
      </c>
      <c r="N397" s="91"/>
      <c r="O397" s="91">
        <v>98</v>
      </c>
      <c r="Q397" s="91"/>
    </row>
    <row r="398" spans="1:17">
      <c r="A398" s="127">
        <v>39263</v>
      </c>
      <c r="G398" s="91">
        <v>35.75</v>
      </c>
      <c r="H398" s="91"/>
      <c r="I398" s="91">
        <v>27.25</v>
      </c>
      <c r="J398" s="91">
        <v>26.5</v>
      </c>
      <c r="K398" s="91">
        <v>25.5</v>
      </c>
      <c r="M398" s="91">
        <v>101</v>
      </c>
      <c r="N398" s="91"/>
      <c r="O398" s="91">
        <v>105</v>
      </c>
      <c r="P398" s="91">
        <v>96.25</v>
      </c>
      <c r="Q398" s="91">
        <v>105.5</v>
      </c>
    </row>
    <row r="399" spans="1:17">
      <c r="A399" s="127">
        <v>39270</v>
      </c>
      <c r="C399" s="91">
        <v>104</v>
      </c>
      <c r="G399" s="91"/>
      <c r="H399" s="91"/>
      <c r="I399" s="91"/>
      <c r="K399" s="91">
        <v>25.5</v>
      </c>
      <c r="M399" s="91"/>
      <c r="N399" s="91"/>
      <c r="O399" s="91"/>
      <c r="Q399" s="91">
        <v>106.5</v>
      </c>
    </row>
    <row r="400" spans="1:17">
      <c r="A400" s="127">
        <v>39277</v>
      </c>
      <c r="C400" s="91">
        <v>105.5</v>
      </c>
      <c r="G400" s="91">
        <v>41</v>
      </c>
      <c r="H400" s="91"/>
      <c r="I400" s="91"/>
      <c r="J400" s="91">
        <v>26</v>
      </c>
      <c r="K400" s="91">
        <v>30.75</v>
      </c>
      <c r="M400" s="91">
        <v>97.5</v>
      </c>
      <c r="N400" s="91"/>
      <c r="O400" s="91"/>
      <c r="P400" s="91">
        <v>100.5</v>
      </c>
      <c r="Q400" s="91">
        <v>104</v>
      </c>
    </row>
    <row r="401" spans="1:17">
      <c r="A401" s="127">
        <v>39284</v>
      </c>
      <c r="C401" s="91">
        <v>105</v>
      </c>
      <c r="G401" s="91">
        <v>43</v>
      </c>
      <c r="H401" s="91"/>
      <c r="I401" s="91">
        <v>37.5</v>
      </c>
      <c r="K401" s="91">
        <v>33</v>
      </c>
      <c r="M401" s="91">
        <v>96.5</v>
      </c>
      <c r="N401" s="91"/>
      <c r="O401" s="91">
        <v>104</v>
      </c>
      <c r="Q401" s="91"/>
    </row>
    <row r="402" spans="1:17">
      <c r="A402" s="127">
        <v>39291</v>
      </c>
      <c r="C402" s="91">
        <v>104.75</v>
      </c>
      <c r="G402" s="91">
        <v>43.5</v>
      </c>
      <c r="H402" s="91"/>
      <c r="I402" s="91">
        <v>33.75</v>
      </c>
      <c r="J402" s="91">
        <v>24.75</v>
      </c>
      <c r="K402" s="91">
        <v>31.5</v>
      </c>
      <c r="M402" s="91">
        <v>97.5</v>
      </c>
      <c r="N402" s="91"/>
      <c r="O402" s="91">
        <v>99.5</v>
      </c>
      <c r="P402" s="91">
        <v>99.88</v>
      </c>
      <c r="Q402" s="91">
        <v>101.5</v>
      </c>
    </row>
    <row r="403" spans="1:17">
      <c r="A403" s="127">
        <v>39298</v>
      </c>
      <c r="C403" s="91">
        <v>105</v>
      </c>
      <c r="D403" s="91">
        <v>94.5</v>
      </c>
      <c r="G403" s="91">
        <v>43</v>
      </c>
      <c r="H403" s="91"/>
      <c r="I403" s="91">
        <v>32</v>
      </c>
      <c r="K403" s="91">
        <v>30.5</v>
      </c>
      <c r="M403" s="91">
        <v>95</v>
      </c>
      <c r="N403" s="91"/>
      <c r="O403" s="91">
        <v>101</v>
      </c>
      <c r="Q403" s="91">
        <v>102</v>
      </c>
    </row>
    <row r="404" spans="1:17">
      <c r="A404" s="127">
        <v>39305</v>
      </c>
      <c r="C404" s="91">
        <v>105</v>
      </c>
      <c r="D404" s="91">
        <v>95</v>
      </c>
      <c r="G404" s="91">
        <v>42.5</v>
      </c>
      <c r="H404" s="91"/>
      <c r="I404" s="91">
        <v>34.5</v>
      </c>
      <c r="K404" s="91">
        <v>35.5</v>
      </c>
      <c r="M404" s="91">
        <v>97.5</v>
      </c>
      <c r="N404" s="91"/>
      <c r="O404" s="91">
        <v>96</v>
      </c>
      <c r="P404" s="91">
        <v>102.5</v>
      </c>
      <c r="Q404" s="91">
        <v>101.5</v>
      </c>
    </row>
    <row r="405" spans="1:17">
      <c r="A405" s="127">
        <v>39312</v>
      </c>
      <c r="C405" s="91">
        <v>105</v>
      </c>
      <c r="G405" s="91">
        <v>41.5</v>
      </c>
      <c r="H405" s="91"/>
      <c r="I405" s="91">
        <v>36</v>
      </c>
      <c r="K405" s="91">
        <v>34</v>
      </c>
      <c r="M405" s="91">
        <v>93</v>
      </c>
      <c r="N405" s="91"/>
      <c r="O405" s="91">
        <v>98</v>
      </c>
      <c r="P405" s="91">
        <v>98.5</v>
      </c>
      <c r="Q405" s="91">
        <v>102</v>
      </c>
    </row>
    <row r="406" spans="1:17">
      <c r="A406" s="127">
        <v>39319</v>
      </c>
      <c r="C406" s="91">
        <v>106</v>
      </c>
      <c r="G406" s="91">
        <v>37.5</v>
      </c>
      <c r="H406" s="91"/>
      <c r="I406" s="91">
        <v>32.5</v>
      </c>
      <c r="K406" s="91">
        <v>33.5</v>
      </c>
      <c r="M406" s="91">
        <v>96</v>
      </c>
      <c r="N406" s="91"/>
      <c r="O406" s="91"/>
      <c r="Q406" s="91">
        <v>100.75</v>
      </c>
    </row>
    <row r="407" spans="1:17">
      <c r="A407" s="127">
        <v>39326</v>
      </c>
      <c r="C407" s="91">
        <v>105</v>
      </c>
      <c r="G407" s="91">
        <v>37</v>
      </c>
      <c r="H407" s="91"/>
      <c r="I407" s="91">
        <v>31.75</v>
      </c>
      <c r="J407" s="91">
        <v>22</v>
      </c>
      <c r="K407" s="91">
        <v>28.5</v>
      </c>
      <c r="M407" s="91">
        <v>96.5</v>
      </c>
      <c r="N407" s="91"/>
      <c r="O407" s="91">
        <v>101.25</v>
      </c>
      <c r="P407" s="91">
        <v>97.63</v>
      </c>
      <c r="Q407" s="91">
        <v>99.5</v>
      </c>
    </row>
    <row r="408" spans="1:17">
      <c r="A408" s="127">
        <v>39333</v>
      </c>
      <c r="C408" s="91">
        <v>104</v>
      </c>
      <c r="D408" s="91">
        <v>95</v>
      </c>
      <c r="G408" s="91">
        <v>37.5</v>
      </c>
      <c r="H408" s="91"/>
      <c r="I408" s="91">
        <v>32</v>
      </c>
      <c r="K408" s="91">
        <v>26.5</v>
      </c>
      <c r="M408" s="91"/>
      <c r="N408" s="91"/>
      <c r="O408" s="91">
        <v>102.25</v>
      </c>
      <c r="Q408" s="91"/>
    </row>
    <row r="409" spans="1:17">
      <c r="A409" s="127">
        <v>39340</v>
      </c>
      <c r="C409" s="91">
        <v>104</v>
      </c>
      <c r="G409" s="91">
        <v>38.5</v>
      </c>
      <c r="H409" s="91"/>
      <c r="I409" s="91"/>
      <c r="K409" s="91"/>
      <c r="M409" s="91"/>
      <c r="N409" s="91"/>
      <c r="O409" s="91"/>
      <c r="P409" s="91">
        <v>98.75</v>
      </c>
      <c r="Q409" s="91">
        <v>98</v>
      </c>
    </row>
    <row r="410" spans="1:17">
      <c r="A410" s="127">
        <v>39347</v>
      </c>
      <c r="C410" s="91">
        <v>105</v>
      </c>
      <c r="G410" s="91">
        <v>35</v>
      </c>
      <c r="H410" s="91"/>
      <c r="I410" s="91">
        <v>31</v>
      </c>
      <c r="K410" s="91">
        <v>25</v>
      </c>
      <c r="M410" s="91">
        <v>102</v>
      </c>
      <c r="N410" s="91"/>
      <c r="O410" s="91">
        <v>99</v>
      </c>
      <c r="P410" s="91">
        <v>98.75</v>
      </c>
      <c r="Q410" s="91">
        <v>100</v>
      </c>
    </row>
    <row r="411" spans="1:17">
      <c r="A411" s="127">
        <v>39354</v>
      </c>
      <c r="C411" s="91">
        <v>101.5</v>
      </c>
      <c r="G411" s="91">
        <v>34</v>
      </c>
      <c r="H411" s="91"/>
      <c r="I411" s="91">
        <v>30.5</v>
      </c>
      <c r="K411" s="91">
        <v>29.75</v>
      </c>
      <c r="M411" s="91">
        <v>99</v>
      </c>
      <c r="N411" s="91"/>
      <c r="O411" s="91"/>
      <c r="Q411" s="91">
        <v>100.25</v>
      </c>
    </row>
    <row r="412" spans="1:17">
      <c r="A412" s="127">
        <v>39361</v>
      </c>
      <c r="C412" s="91">
        <v>101.5</v>
      </c>
      <c r="G412" s="91">
        <v>34</v>
      </c>
      <c r="H412" s="91"/>
      <c r="I412" s="91">
        <v>26</v>
      </c>
      <c r="K412" s="91">
        <v>25.75</v>
      </c>
      <c r="M412" s="91">
        <v>95.5</v>
      </c>
      <c r="N412" s="91"/>
      <c r="O412" s="91">
        <v>99.5</v>
      </c>
      <c r="Q412" s="91">
        <v>95</v>
      </c>
    </row>
    <row r="413" spans="1:17">
      <c r="A413" s="127">
        <v>39368</v>
      </c>
      <c r="C413" s="91">
        <v>95</v>
      </c>
      <c r="G413" s="91">
        <v>34.5</v>
      </c>
      <c r="H413" s="91"/>
      <c r="I413" s="91">
        <v>27.75</v>
      </c>
      <c r="J413" s="91">
        <v>20</v>
      </c>
      <c r="K413" s="91">
        <v>24.5</v>
      </c>
      <c r="M413" s="91">
        <v>100.25</v>
      </c>
      <c r="N413" s="91"/>
      <c r="O413" s="91">
        <v>100</v>
      </c>
      <c r="P413" s="91">
        <v>95.88</v>
      </c>
      <c r="Q413" s="91">
        <v>94</v>
      </c>
    </row>
    <row r="414" spans="1:17">
      <c r="A414" s="127">
        <v>39375</v>
      </c>
      <c r="C414" s="91">
        <v>96</v>
      </c>
      <c r="G414" s="91">
        <v>35</v>
      </c>
      <c r="H414" s="91"/>
      <c r="I414" s="91">
        <v>26.5</v>
      </c>
      <c r="J414" s="91">
        <v>19.27</v>
      </c>
      <c r="K414" s="91">
        <v>31.25</v>
      </c>
      <c r="M414" s="91">
        <v>97.5</v>
      </c>
      <c r="N414" s="91"/>
      <c r="O414" s="91">
        <v>97.75</v>
      </c>
      <c r="P414" s="91">
        <v>97.13</v>
      </c>
      <c r="Q414" s="91">
        <v>96.5</v>
      </c>
    </row>
    <row r="415" spans="1:17">
      <c r="A415" s="127">
        <v>39382</v>
      </c>
      <c r="G415" s="91">
        <v>34.5</v>
      </c>
      <c r="H415" s="91"/>
      <c r="I415" s="91">
        <v>34</v>
      </c>
      <c r="J415" s="91">
        <v>22.63</v>
      </c>
      <c r="K415" s="91">
        <v>33</v>
      </c>
      <c r="M415" s="91">
        <v>97.5</v>
      </c>
      <c r="N415" s="91"/>
      <c r="O415" s="91"/>
      <c r="P415" s="91">
        <v>94.13</v>
      </c>
      <c r="Q415" s="91"/>
    </row>
    <row r="416" spans="1:17">
      <c r="A416" s="127">
        <v>39389</v>
      </c>
      <c r="C416" s="91">
        <v>93.5</v>
      </c>
      <c r="G416" s="91">
        <v>32.5</v>
      </c>
      <c r="H416" s="91"/>
      <c r="I416" s="91"/>
      <c r="K416" s="91">
        <v>31</v>
      </c>
      <c r="M416" s="91">
        <v>92.5</v>
      </c>
      <c r="N416" s="91"/>
      <c r="O416" s="91">
        <v>95.25</v>
      </c>
      <c r="Q416" s="91">
        <v>92.75</v>
      </c>
    </row>
    <row r="417" spans="1:17">
      <c r="A417" s="127">
        <v>39396</v>
      </c>
      <c r="C417" s="91">
        <v>94.5</v>
      </c>
      <c r="G417" s="91">
        <v>34.5</v>
      </c>
      <c r="H417" s="91"/>
      <c r="I417" s="91"/>
      <c r="J417" s="91">
        <v>19.75</v>
      </c>
      <c r="K417" s="91">
        <v>29</v>
      </c>
      <c r="M417" s="91"/>
      <c r="N417" s="91"/>
      <c r="O417" s="91">
        <v>99.13</v>
      </c>
      <c r="P417" s="91">
        <v>94.25</v>
      </c>
      <c r="Q417" s="91">
        <v>86.25</v>
      </c>
    </row>
    <row r="418" spans="1:17">
      <c r="A418" s="127">
        <v>39403</v>
      </c>
      <c r="B418" s="91">
        <v>83</v>
      </c>
      <c r="C418" s="91">
        <v>92</v>
      </c>
      <c r="G418" s="91">
        <v>43.5</v>
      </c>
      <c r="H418" s="91"/>
      <c r="I418" s="91">
        <v>29.5</v>
      </c>
      <c r="K418" s="91">
        <v>24.5</v>
      </c>
      <c r="M418" s="91">
        <v>93.5</v>
      </c>
      <c r="N418" s="91"/>
      <c r="O418" s="91">
        <v>97.25</v>
      </c>
      <c r="Q418" s="91">
        <v>89.5</v>
      </c>
    </row>
    <row r="419" spans="1:17">
      <c r="A419" s="127">
        <v>39410</v>
      </c>
      <c r="C419" s="91">
        <v>94</v>
      </c>
      <c r="G419" s="91"/>
      <c r="H419" s="91"/>
      <c r="I419" s="91">
        <v>28</v>
      </c>
      <c r="J419" s="91">
        <v>22.25</v>
      </c>
      <c r="K419" s="91">
        <v>25.5</v>
      </c>
      <c r="M419" s="91"/>
      <c r="N419" s="91"/>
      <c r="O419" s="91"/>
      <c r="P419" s="91">
        <v>90.63</v>
      </c>
      <c r="Q419" s="91"/>
    </row>
    <row r="420" spans="1:17">
      <c r="A420" s="127">
        <v>39417</v>
      </c>
      <c r="C420" s="91">
        <v>92</v>
      </c>
      <c r="G420" s="91">
        <v>39</v>
      </c>
      <c r="H420" s="91"/>
      <c r="I420" s="91">
        <v>30</v>
      </c>
      <c r="K420" s="91">
        <v>32.5</v>
      </c>
      <c r="M420" s="91"/>
      <c r="N420" s="91"/>
      <c r="O420" s="91"/>
      <c r="Q420" s="91">
        <v>94.25</v>
      </c>
    </row>
    <row r="421" spans="1:17">
      <c r="A421" s="127">
        <v>39424</v>
      </c>
      <c r="C421" s="91">
        <v>94</v>
      </c>
      <c r="G421" s="91">
        <v>40</v>
      </c>
      <c r="H421" s="91"/>
      <c r="I421" s="91">
        <v>32.25</v>
      </c>
      <c r="K421" s="91">
        <v>27.5</v>
      </c>
      <c r="M421" s="91">
        <v>102.25</v>
      </c>
      <c r="N421" s="91"/>
      <c r="O421" s="91">
        <v>99.25</v>
      </c>
      <c r="Q421" s="91">
        <v>92.5</v>
      </c>
    </row>
    <row r="422" spans="1:17">
      <c r="A422" s="127">
        <v>39431</v>
      </c>
      <c r="C422" s="91">
        <v>91</v>
      </c>
      <c r="G422" s="91">
        <v>44.25</v>
      </c>
      <c r="H422" s="91"/>
      <c r="I422" s="91">
        <v>29.5</v>
      </c>
      <c r="J422" s="91">
        <v>25.5</v>
      </c>
      <c r="K422" s="91">
        <v>25.75</v>
      </c>
      <c r="M422" s="91"/>
      <c r="N422" s="91"/>
      <c r="O422" s="91"/>
      <c r="P422" s="91">
        <v>100.56</v>
      </c>
      <c r="Q422" s="91">
        <v>95.5</v>
      </c>
    </row>
    <row r="423" spans="1:17">
      <c r="A423" s="127">
        <v>39438</v>
      </c>
      <c r="C423" s="91">
        <v>93.25</v>
      </c>
      <c r="G423" s="91">
        <v>41</v>
      </c>
      <c r="H423" s="91"/>
      <c r="I423" s="91">
        <v>27</v>
      </c>
      <c r="K423" s="91">
        <v>36.75</v>
      </c>
      <c r="M423" s="91"/>
      <c r="N423" s="91"/>
      <c r="O423" s="91"/>
      <c r="Q423" s="91">
        <v>93.5</v>
      </c>
    </row>
    <row r="424" spans="1:17">
      <c r="A424" s="127">
        <v>39445</v>
      </c>
      <c r="G424" s="91"/>
      <c r="H424" s="91"/>
      <c r="I424" s="91"/>
      <c r="K424" s="91"/>
      <c r="M424" s="91"/>
      <c r="N424" s="91"/>
      <c r="O424" s="91"/>
      <c r="Q424" s="91"/>
    </row>
    <row r="425" spans="1:17">
      <c r="A425" s="127">
        <v>39452</v>
      </c>
      <c r="C425" s="91">
        <v>95</v>
      </c>
      <c r="G425" s="91"/>
      <c r="H425" s="91"/>
      <c r="I425" s="91"/>
      <c r="K425" s="91">
        <v>40.5</v>
      </c>
      <c r="M425" s="91"/>
      <c r="N425" s="91"/>
      <c r="O425" s="91"/>
      <c r="P425" s="221" t="s">
        <v>28</v>
      </c>
      <c r="Q425" s="91">
        <v>100</v>
      </c>
    </row>
    <row r="426" spans="1:17">
      <c r="A426" s="127">
        <v>39459</v>
      </c>
      <c r="C426" s="91">
        <v>90.25</v>
      </c>
      <c r="G426" s="91">
        <v>45</v>
      </c>
      <c r="H426" s="91"/>
      <c r="I426" s="91">
        <v>42.5</v>
      </c>
      <c r="J426" s="91">
        <v>28.5</v>
      </c>
      <c r="K426" s="91">
        <v>33.75</v>
      </c>
      <c r="M426" s="91">
        <v>99</v>
      </c>
      <c r="N426" s="91"/>
      <c r="O426" s="91"/>
      <c r="P426" s="221">
        <v>113.25</v>
      </c>
      <c r="Q426" s="91">
        <v>91.75</v>
      </c>
    </row>
    <row r="427" spans="1:17">
      <c r="A427" s="127">
        <v>39466</v>
      </c>
      <c r="C427" s="91">
        <v>82</v>
      </c>
      <c r="G427" s="91">
        <v>40.25</v>
      </c>
      <c r="H427" s="91"/>
      <c r="I427" s="91">
        <v>27.5</v>
      </c>
      <c r="K427" s="91">
        <v>35</v>
      </c>
      <c r="M427" s="91">
        <v>99</v>
      </c>
      <c r="N427" s="91"/>
      <c r="O427" s="91"/>
      <c r="P427" s="221" t="s">
        <v>28</v>
      </c>
      <c r="Q427" s="91"/>
    </row>
    <row r="428" spans="1:17">
      <c r="A428" s="127">
        <v>39473</v>
      </c>
      <c r="C428" s="91">
        <v>90</v>
      </c>
      <c r="G428" s="91">
        <v>41</v>
      </c>
      <c r="H428" s="91"/>
      <c r="I428" s="91">
        <v>30</v>
      </c>
      <c r="K428" s="91">
        <v>35</v>
      </c>
      <c r="M428" s="91">
        <v>102.5</v>
      </c>
      <c r="N428" s="91"/>
      <c r="O428" s="91"/>
      <c r="P428" s="221" t="s">
        <v>28</v>
      </c>
      <c r="Q428" s="91"/>
    </row>
    <row r="429" spans="1:17">
      <c r="A429" s="127">
        <v>39480</v>
      </c>
      <c r="C429" s="91">
        <v>90</v>
      </c>
      <c r="G429" s="91">
        <v>40.5</v>
      </c>
      <c r="H429" s="91"/>
      <c r="I429" s="91">
        <v>34</v>
      </c>
      <c r="J429" s="91">
        <v>27.5</v>
      </c>
      <c r="K429" s="91">
        <v>33.5</v>
      </c>
      <c r="M429" s="91">
        <v>100.5</v>
      </c>
      <c r="N429" s="91"/>
      <c r="O429" s="91">
        <v>93</v>
      </c>
      <c r="P429" s="221">
        <v>100.25</v>
      </c>
      <c r="Q429" s="91"/>
    </row>
    <row r="430" spans="1:17">
      <c r="A430" s="127">
        <v>39487</v>
      </c>
      <c r="G430" s="91">
        <v>38</v>
      </c>
      <c r="H430" s="91"/>
      <c r="I430" s="91">
        <v>26.5</v>
      </c>
      <c r="K430" s="91">
        <v>36.5</v>
      </c>
      <c r="M430" s="91">
        <v>106.5</v>
      </c>
      <c r="N430" s="91"/>
      <c r="O430" s="91"/>
      <c r="P430" s="221" t="s">
        <v>28</v>
      </c>
      <c r="Q430" s="91">
        <v>101</v>
      </c>
    </row>
    <row r="431" spans="1:17">
      <c r="A431" s="127">
        <v>39494</v>
      </c>
      <c r="C431" s="91">
        <v>90</v>
      </c>
      <c r="G431" s="91">
        <v>37.5</v>
      </c>
      <c r="H431" s="91"/>
      <c r="I431" s="91">
        <v>32</v>
      </c>
      <c r="K431" s="91">
        <v>42</v>
      </c>
      <c r="M431" s="91">
        <v>112.5</v>
      </c>
      <c r="N431" s="91"/>
      <c r="O431" s="91"/>
      <c r="P431" s="221" t="s">
        <v>28</v>
      </c>
      <c r="Q431" s="91">
        <v>97.5</v>
      </c>
    </row>
    <row r="432" spans="1:17">
      <c r="A432" s="127">
        <v>39501</v>
      </c>
      <c r="B432" s="91">
        <v>92.5</v>
      </c>
      <c r="C432" s="91">
        <v>92</v>
      </c>
      <c r="G432" s="91">
        <v>39</v>
      </c>
      <c r="H432" s="91"/>
      <c r="I432" s="91">
        <v>34.5</v>
      </c>
      <c r="J432" s="91">
        <v>19</v>
      </c>
      <c r="K432" s="91">
        <v>42.75</v>
      </c>
      <c r="M432" s="91">
        <v>116.25</v>
      </c>
      <c r="N432" s="91"/>
      <c r="O432" s="91"/>
      <c r="P432" s="221">
        <v>104</v>
      </c>
      <c r="Q432" s="91">
        <v>103</v>
      </c>
    </row>
    <row r="433" spans="1:17">
      <c r="A433" s="127">
        <v>39508</v>
      </c>
      <c r="B433" s="91">
        <v>85</v>
      </c>
      <c r="G433" s="91">
        <v>36.5</v>
      </c>
      <c r="H433" s="91"/>
      <c r="I433" s="91">
        <v>31.5</v>
      </c>
      <c r="K433" s="91">
        <v>36.5</v>
      </c>
      <c r="M433" s="91">
        <v>117.5</v>
      </c>
      <c r="N433" s="91"/>
      <c r="O433" s="91"/>
      <c r="P433" s="221" t="s">
        <v>28</v>
      </c>
      <c r="Q433" s="91">
        <v>114</v>
      </c>
    </row>
    <row r="434" spans="1:17">
      <c r="A434" s="127">
        <v>39515</v>
      </c>
      <c r="B434" s="91">
        <v>84</v>
      </c>
      <c r="G434" s="91">
        <v>41</v>
      </c>
      <c r="H434" s="91"/>
      <c r="I434" s="91">
        <v>29.5</v>
      </c>
      <c r="K434" s="91">
        <v>29</v>
      </c>
      <c r="M434" s="91">
        <v>109</v>
      </c>
      <c r="N434" s="91"/>
      <c r="O434" s="91">
        <v>115.5</v>
      </c>
      <c r="P434" s="221" t="s">
        <v>28</v>
      </c>
      <c r="Q434" s="91">
        <v>93</v>
      </c>
    </row>
    <row r="435" spans="1:17">
      <c r="A435" s="127">
        <v>39522</v>
      </c>
      <c r="B435" s="91">
        <v>83</v>
      </c>
      <c r="C435" s="91">
        <v>94</v>
      </c>
      <c r="G435" s="91">
        <v>30.5</v>
      </c>
      <c r="H435" s="91"/>
      <c r="I435" s="91">
        <v>28.25</v>
      </c>
      <c r="K435" s="91">
        <v>24.75</v>
      </c>
      <c r="M435" s="91">
        <v>120.5</v>
      </c>
      <c r="N435" s="91"/>
      <c r="O435" s="91"/>
      <c r="P435" s="221" t="s">
        <v>28</v>
      </c>
      <c r="Q435" s="91">
        <v>110</v>
      </c>
    </row>
    <row r="436" spans="1:17">
      <c r="A436" s="127">
        <v>39529</v>
      </c>
      <c r="B436" s="91">
        <v>83.5</v>
      </c>
      <c r="C436" s="91">
        <v>96</v>
      </c>
      <c r="G436" s="91">
        <v>39.75</v>
      </c>
      <c r="H436" s="91"/>
      <c r="I436" s="91">
        <v>31.5</v>
      </c>
      <c r="J436" s="91">
        <v>21.5</v>
      </c>
      <c r="K436" s="91">
        <v>25</v>
      </c>
      <c r="M436" s="91">
        <v>99</v>
      </c>
      <c r="N436" s="91"/>
      <c r="O436" s="91"/>
      <c r="P436" s="221">
        <v>100.75</v>
      </c>
      <c r="Q436" s="91">
        <v>104</v>
      </c>
    </row>
    <row r="437" spans="1:17">
      <c r="A437" s="127">
        <v>39536</v>
      </c>
      <c r="B437" s="91">
        <v>75.5</v>
      </c>
      <c r="G437" s="91">
        <v>39.5</v>
      </c>
      <c r="H437" s="91"/>
      <c r="I437" s="91">
        <v>30</v>
      </c>
      <c r="K437" s="91">
        <v>24.75</v>
      </c>
      <c r="M437" s="91">
        <v>96</v>
      </c>
      <c r="N437" s="91"/>
      <c r="O437" s="91"/>
      <c r="P437" s="221" t="s">
        <v>28</v>
      </c>
      <c r="Q437" s="91"/>
    </row>
    <row r="438" spans="1:17">
      <c r="A438" s="127">
        <v>39543</v>
      </c>
      <c r="B438" s="91">
        <v>72</v>
      </c>
      <c r="G438" s="91">
        <v>39</v>
      </c>
      <c r="H438" s="91"/>
      <c r="I438" s="91">
        <v>31</v>
      </c>
      <c r="K438" s="91"/>
      <c r="M438" s="91">
        <v>93</v>
      </c>
      <c r="N438" s="91"/>
      <c r="O438" s="91"/>
      <c r="P438" s="221" t="s">
        <v>28</v>
      </c>
      <c r="Q438" s="91"/>
    </row>
    <row r="439" spans="1:17">
      <c r="A439" s="127">
        <v>39550</v>
      </c>
      <c r="B439" s="91">
        <v>76</v>
      </c>
      <c r="G439" s="91">
        <v>42</v>
      </c>
      <c r="H439" s="91"/>
      <c r="I439" s="91">
        <v>43.5</v>
      </c>
      <c r="K439" s="91">
        <v>30</v>
      </c>
      <c r="M439" s="91">
        <v>104.75</v>
      </c>
      <c r="N439" s="91"/>
      <c r="O439" s="91"/>
      <c r="P439" s="221" t="s">
        <v>28</v>
      </c>
      <c r="Q439" s="91"/>
    </row>
    <row r="440" spans="1:17">
      <c r="A440" s="127">
        <v>39557</v>
      </c>
      <c r="B440" s="91">
        <v>74</v>
      </c>
      <c r="G440" s="91">
        <v>41</v>
      </c>
      <c r="H440" s="91"/>
      <c r="I440" s="91">
        <v>28.25</v>
      </c>
      <c r="J440" s="91">
        <v>29.5</v>
      </c>
      <c r="K440" s="91">
        <v>29.25</v>
      </c>
      <c r="M440" s="91"/>
      <c r="N440" s="91"/>
      <c r="O440" s="91"/>
      <c r="P440" s="221">
        <v>108</v>
      </c>
      <c r="Q440" s="91">
        <v>111</v>
      </c>
    </row>
    <row r="441" spans="1:17">
      <c r="A441" s="127">
        <v>39564</v>
      </c>
      <c r="B441" s="91">
        <v>77.5</v>
      </c>
      <c r="G441" s="91">
        <v>40.5</v>
      </c>
      <c r="H441" s="91"/>
      <c r="I441" s="91">
        <v>34.5</v>
      </c>
      <c r="K441" s="91">
        <v>28.5</v>
      </c>
      <c r="M441" s="91">
        <v>108.5</v>
      </c>
      <c r="N441" s="91"/>
      <c r="O441" s="91"/>
      <c r="P441" s="221" t="s">
        <v>28</v>
      </c>
      <c r="Q441" s="91">
        <v>95</v>
      </c>
    </row>
    <row r="442" spans="1:17">
      <c r="A442" s="127">
        <v>39571</v>
      </c>
      <c r="B442" s="91">
        <v>72.5</v>
      </c>
      <c r="C442" s="91">
        <v>90</v>
      </c>
      <c r="G442" s="91">
        <v>39</v>
      </c>
      <c r="H442" s="91"/>
      <c r="I442" s="91">
        <v>36</v>
      </c>
      <c r="K442" s="91">
        <v>25.5</v>
      </c>
      <c r="M442" s="91">
        <v>116</v>
      </c>
      <c r="N442" s="91"/>
      <c r="O442" s="91"/>
      <c r="P442" s="221" t="s">
        <v>28</v>
      </c>
      <c r="Q442" s="91"/>
    </row>
    <row r="443" spans="1:17">
      <c r="A443" s="127">
        <v>39578</v>
      </c>
      <c r="B443" s="91">
        <v>81.25</v>
      </c>
      <c r="G443" s="91">
        <v>37.25</v>
      </c>
      <c r="H443" s="91"/>
      <c r="I443" s="91">
        <v>35.5</v>
      </c>
      <c r="K443" s="91">
        <v>24.5</v>
      </c>
      <c r="M443" s="91">
        <v>117.5</v>
      </c>
      <c r="N443" s="91"/>
      <c r="O443" s="91"/>
      <c r="P443" s="221" t="s">
        <v>28</v>
      </c>
      <c r="Q443" s="91">
        <v>108</v>
      </c>
    </row>
    <row r="444" spans="1:17">
      <c r="A444" s="127">
        <v>39585</v>
      </c>
      <c r="B444" s="91">
        <v>77</v>
      </c>
      <c r="C444" s="91">
        <v>90</v>
      </c>
      <c r="G444" s="91">
        <v>38</v>
      </c>
      <c r="H444" s="91"/>
      <c r="I444" s="91">
        <v>40.25</v>
      </c>
      <c r="J444" s="91">
        <v>22.75</v>
      </c>
      <c r="K444" s="91">
        <v>29</v>
      </c>
      <c r="M444" s="91">
        <v>113</v>
      </c>
      <c r="N444" s="91"/>
      <c r="O444" s="91">
        <v>107</v>
      </c>
      <c r="P444" s="221">
        <v>108.75</v>
      </c>
      <c r="Q444" s="91">
        <v>113.5</v>
      </c>
    </row>
    <row r="445" spans="1:17">
      <c r="A445" s="127">
        <v>39592</v>
      </c>
      <c r="B445" s="91">
        <v>75</v>
      </c>
      <c r="G445" s="91">
        <v>40</v>
      </c>
      <c r="H445" s="91"/>
      <c r="I445" s="91">
        <v>38.5</v>
      </c>
      <c r="K445" s="91"/>
      <c r="M445" s="91">
        <v>117.5</v>
      </c>
      <c r="N445" s="91"/>
      <c r="O445" s="91"/>
      <c r="P445" s="221" t="s">
        <v>28</v>
      </c>
      <c r="Q445" s="91">
        <v>118</v>
      </c>
    </row>
    <row r="446" spans="1:17">
      <c r="A446" s="127">
        <v>39599</v>
      </c>
      <c r="G446" s="91">
        <v>37.75</v>
      </c>
      <c r="H446" s="91"/>
      <c r="I446" s="91">
        <v>33.5</v>
      </c>
      <c r="K446" s="91">
        <v>27.5</v>
      </c>
      <c r="M446" s="91">
        <v>117.5</v>
      </c>
      <c r="N446" s="91"/>
      <c r="O446" s="91"/>
      <c r="P446" s="221" t="s">
        <v>28</v>
      </c>
      <c r="Q446" s="91">
        <v>111.5</v>
      </c>
    </row>
    <row r="447" spans="1:17">
      <c r="A447" s="127">
        <v>39606</v>
      </c>
      <c r="B447" s="91" t="s">
        <v>28</v>
      </c>
      <c r="D447" s="91" t="s">
        <v>28</v>
      </c>
      <c r="G447" s="91">
        <v>38.5</v>
      </c>
      <c r="H447" s="91"/>
      <c r="I447" s="91">
        <v>18.5</v>
      </c>
      <c r="K447" s="91">
        <v>29.75</v>
      </c>
      <c r="M447" s="91" t="s">
        <v>28</v>
      </c>
      <c r="N447" s="91"/>
      <c r="O447" s="91">
        <v>102.5</v>
      </c>
      <c r="P447" s="221" t="s">
        <v>28</v>
      </c>
      <c r="Q447" s="91"/>
    </row>
    <row r="448" spans="1:17">
      <c r="A448" s="127">
        <v>39613</v>
      </c>
      <c r="B448" s="91" t="s">
        <v>28</v>
      </c>
      <c r="D448" s="91" t="s">
        <v>28</v>
      </c>
      <c r="G448" s="91">
        <v>35.5</v>
      </c>
      <c r="H448" s="91"/>
      <c r="I448" s="91">
        <v>26</v>
      </c>
      <c r="J448" s="91">
        <v>24.75</v>
      </c>
      <c r="K448" s="91">
        <v>22</v>
      </c>
      <c r="M448" s="91" t="s">
        <v>28</v>
      </c>
      <c r="N448" s="91"/>
      <c r="O448" s="91">
        <v>104.25</v>
      </c>
      <c r="P448" s="221">
        <v>111.5</v>
      </c>
      <c r="Q448" s="91"/>
    </row>
    <row r="449" spans="1:17">
      <c r="A449" s="127">
        <v>39620</v>
      </c>
      <c r="B449" s="91" t="s">
        <v>28</v>
      </c>
      <c r="C449" s="91">
        <v>117.25</v>
      </c>
      <c r="D449" s="91" t="s">
        <v>28</v>
      </c>
      <c r="G449" s="91">
        <v>34</v>
      </c>
      <c r="H449" s="91"/>
      <c r="I449" s="91">
        <v>29.5</v>
      </c>
      <c r="K449" s="91">
        <v>27.5</v>
      </c>
      <c r="M449" s="91" t="s">
        <v>28</v>
      </c>
      <c r="N449" s="91"/>
      <c r="O449" s="91"/>
      <c r="P449" s="221" t="s">
        <v>28</v>
      </c>
      <c r="Q449" s="91">
        <v>112.5</v>
      </c>
    </row>
    <row r="450" spans="1:17">
      <c r="A450" s="127">
        <v>39627</v>
      </c>
      <c r="B450" s="91" t="s">
        <v>28</v>
      </c>
      <c r="C450" s="91">
        <v>117.5</v>
      </c>
      <c r="D450" s="91" t="s">
        <v>28</v>
      </c>
      <c r="G450" s="91">
        <v>34.25</v>
      </c>
      <c r="H450" s="91"/>
      <c r="I450" s="91">
        <v>28.75</v>
      </c>
      <c r="K450" s="91">
        <v>23.5</v>
      </c>
      <c r="M450" s="91">
        <v>100</v>
      </c>
      <c r="N450" s="91"/>
      <c r="O450" s="91"/>
      <c r="P450" s="221" t="s">
        <v>28</v>
      </c>
      <c r="Q450" s="91"/>
    </row>
    <row r="451" spans="1:17">
      <c r="A451" s="127">
        <v>39634</v>
      </c>
      <c r="C451" s="91">
        <v>115.5</v>
      </c>
      <c r="D451" s="91" t="s">
        <v>28</v>
      </c>
      <c r="G451" s="91"/>
      <c r="H451" s="91"/>
      <c r="I451" s="91" t="s">
        <v>28</v>
      </c>
      <c r="K451" s="91">
        <v>25.5</v>
      </c>
      <c r="M451" s="91"/>
      <c r="N451" s="91"/>
      <c r="O451" s="91" t="s">
        <v>28</v>
      </c>
      <c r="P451" s="221">
        <v>109.5</v>
      </c>
      <c r="Q451" s="91">
        <v>103.75</v>
      </c>
    </row>
    <row r="452" spans="1:17">
      <c r="A452" s="127">
        <v>39641</v>
      </c>
      <c r="B452" s="91" t="s">
        <v>28</v>
      </c>
      <c r="D452" s="91" t="s">
        <v>28</v>
      </c>
      <c r="G452" s="91">
        <v>35.75</v>
      </c>
      <c r="H452" s="91"/>
      <c r="I452" s="91" t="s">
        <v>28</v>
      </c>
      <c r="K452" s="91">
        <v>31</v>
      </c>
      <c r="M452" s="91" t="s">
        <v>28</v>
      </c>
      <c r="N452" s="91"/>
      <c r="O452" s="91" t="s">
        <v>28</v>
      </c>
      <c r="P452" s="221" t="s">
        <v>28</v>
      </c>
      <c r="Q452" s="91">
        <v>100.5</v>
      </c>
    </row>
    <row r="453" spans="1:17">
      <c r="A453" s="127">
        <v>39648</v>
      </c>
      <c r="B453" s="91" t="s">
        <v>28</v>
      </c>
      <c r="C453" s="91">
        <v>112</v>
      </c>
      <c r="D453" s="91" t="s">
        <v>28</v>
      </c>
      <c r="G453" s="91">
        <v>40.75</v>
      </c>
      <c r="H453" s="91"/>
      <c r="I453" s="91">
        <v>35</v>
      </c>
      <c r="J453" s="91">
        <v>28.75</v>
      </c>
      <c r="K453" s="91">
        <v>27.25</v>
      </c>
      <c r="M453" s="91" t="s">
        <v>28</v>
      </c>
      <c r="N453" s="91"/>
      <c r="O453" s="91" t="s">
        <v>28</v>
      </c>
      <c r="P453" s="221">
        <v>107</v>
      </c>
      <c r="Q453" s="91"/>
    </row>
    <row r="454" spans="1:17">
      <c r="A454" s="127">
        <v>39655</v>
      </c>
      <c r="B454" s="91" t="s">
        <v>28</v>
      </c>
      <c r="C454" s="91">
        <v>111.25</v>
      </c>
      <c r="D454" s="91" t="s">
        <v>28</v>
      </c>
      <c r="G454" s="91">
        <v>40.75</v>
      </c>
      <c r="H454" s="91"/>
      <c r="I454" s="91">
        <v>36</v>
      </c>
      <c r="K454" s="91">
        <v>27.5</v>
      </c>
      <c r="M454" s="91" t="s">
        <v>28</v>
      </c>
      <c r="N454" s="91"/>
      <c r="O454" s="91" t="s">
        <v>28</v>
      </c>
      <c r="P454" s="221" t="s">
        <v>28</v>
      </c>
      <c r="Q454" s="91">
        <v>101</v>
      </c>
    </row>
    <row r="455" spans="1:17">
      <c r="A455" s="127">
        <v>39662</v>
      </c>
      <c r="B455" s="91" t="s">
        <v>28</v>
      </c>
      <c r="C455" s="91">
        <v>111</v>
      </c>
      <c r="D455" s="91">
        <v>104</v>
      </c>
      <c r="G455" s="91">
        <v>35.5</v>
      </c>
      <c r="H455" s="91"/>
      <c r="I455" s="91">
        <v>34.5</v>
      </c>
      <c r="K455" s="91">
        <v>31.5</v>
      </c>
      <c r="M455" s="91" t="s">
        <v>28</v>
      </c>
      <c r="N455" s="91"/>
      <c r="O455" s="91" t="s">
        <v>28</v>
      </c>
      <c r="P455" s="221">
        <v>104.5</v>
      </c>
      <c r="Q455" s="91">
        <v>93.25</v>
      </c>
    </row>
    <row r="456" spans="1:17">
      <c r="A456" s="127">
        <v>39669</v>
      </c>
      <c r="B456" s="91" t="s">
        <v>28</v>
      </c>
      <c r="C456" s="91">
        <v>109.5</v>
      </c>
      <c r="D456" s="91">
        <v>96</v>
      </c>
      <c r="G456" s="91">
        <v>37.75</v>
      </c>
      <c r="H456" s="91"/>
      <c r="I456" s="91">
        <v>33.5</v>
      </c>
      <c r="K456" s="91">
        <v>23.75</v>
      </c>
      <c r="M456" s="91" t="s">
        <v>28</v>
      </c>
      <c r="N456" s="91"/>
      <c r="O456" s="91" t="s">
        <v>28</v>
      </c>
      <c r="P456" s="221" t="s">
        <v>28</v>
      </c>
      <c r="Q456" s="91">
        <v>99</v>
      </c>
    </row>
    <row r="457" spans="1:17">
      <c r="A457" s="127">
        <v>39676</v>
      </c>
      <c r="B457" s="91" t="s">
        <v>28</v>
      </c>
      <c r="C457" s="91">
        <v>104</v>
      </c>
      <c r="D457" s="91">
        <v>101.5</v>
      </c>
      <c r="G457" s="91">
        <v>36</v>
      </c>
      <c r="H457" s="91"/>
      <c r="I457" s="91">
        <v>34</v>
      </c>
      <c r="J457" s="91">
        <v>19.5</v>
      </c>
      <c r="K457" s="91">
        <v>28</v>
      </c>
      <c r="M457" s="91" t="s">
        <v>28</v>
      </c>
      <c r="N457" s="91"/>
      <c r="O457" s="91" t="s">
        <v>28</v>
      </c>
      <c r="P457" s="221">
        <v>102.38</v>
      </c>
      <c r="Q457" s="91"/>
    </row>
    <row r="458" spans="1:17">
      <c r="A458" s="127">
        <v>39683</v>
      </c>
      <c r="B458" s="91" t="s">
        <v>28</v>
      </c>
      <c r="C458" s="91">
        <v>101</v>
      </c>
      <c r="D458" s="91">
        <v>92.75</v>
      </c>
      <c r="G458" s="91">
        <v>38.5</v>
      </c>
      <c r="H458" s="91"/>
      <c r="I458" s="91">
        <v>34.5</v>
      </c>
      <c r="J458" s="91">
        <v>14.75</v>
      </c>
      <c r="K458" s="91">
        <v>26</v>
      </c>
      <c r="M458" s="91" t="s">
        <v>28</v>
      </c>
      <c r="N458" s="91"/>
      <c r="O458" s="91" t="s">
        <v>28</v>
      </c>
      <c r="P458" s="221">
        <v>99.75</v>
      </c>
      <c r="Q458" s="91">
        <v>91.5</v>
      </c>
    </row>
    <row r="459" spans="1:17">
      <c r="A459" s="127">
        <v>39690</v>
      </c>
      <c r="B459" s="91" t="s">
        <v>28</v>
      </c>
      <c r="D459" s="91">
        <v>93</v>
      </c>
      <c r="G459" s="91">
        <v>41.75</v>
      </c>
      <c r="H459" s="91"/>
      <c r="I459" s="91">
        <v>34.5</v>
      </c>
      <c r="K459" s="91">
        <v>36.5</v>
      </c>
      <c r="M459" s="91" t="s">
        <v>28</v>
      </c>
      <c r="N459" s="91"/>
      <c r="O459" s="91" t="s">
        <v>28</v>
      </c>
      <c r="P459" s="221" t="s">
        <v>28</v>
      </c>
      <c r="Q459" s="91">
        <v>92.25</v>
      </c>
    </row>
    <row r="460" spans="1:17">
      <c r="A460" s="127">
        <v>39697</v>
      </c>
      <c r="B460" s="91" t="s">
        <v>28</v>
      </c>
      <c r="C460" s="91">
        <v>97.5</v>
      </c>
      <c r="D460" s="91" t="s">
        <v>28</v>
      </c>
      <c r="G460" s="91">
        <v>40.75</v>
      </c>
      <c r="H460" s="91"/>
      <c r="I460" s="91">
        <v>38.5</v>
      </c>
      <c r="K460" s="91">
        <v>29</v>
      </c>
      <c r="M460" s="91" t="s">
        <v>28</v>
      </c>
      <c r="N460" s="91"/>
      <c r="O460" s="91" t="s">
        <v>28</v>
      </c>
      <c r="P460" s="221" t="s">
        <v>28</v>
      </c>
      <c r="Q460" s="91">
        <v>96.5</v>
      </c>
    </row>
    <row r="461" spans="1:17">
      <c r="A461" s="127">
        <v>39704</v>
      </c>
      <c r="B461" s="91" t="s">
        <v>28</v>
      </c>
      <c r="C461" s="91">
        <v>97.63</v>
      </c>
      <c r="D461" s="91" t="s">
        <v>28</v>
      </c>
      <c r="G461" s="91">
        <v>35.5</v>
      </c>
      <c r="H461" s="91"/>
      <c r="I461" s="91">
        <v>25.5</v>
      </c>
      <c r="J461" s="91">
        <v>16</v>
      </c>
      <c r="K461" s="91">
        <v>26.5</v>
      </c>
      <c r="M461" s="91" t="s">
        <v>28</v>
      </c>
      <c r="N461" s="91"/>
      <c r="O461" s="91" t="s">
        <v>28</v>
      </c>
      <c r="P461" s="221">
        <v>94.5</v>
      </c>
      <c r="Q461" s="91">
        <v>94.63</v>
      </c>
    </row>
    <row r="462" spans="1:17">
      <c r="A462" s="127">
        <v>39711</v>
      </c>
      <c r="B462" s="91" t="s">
        <v>28</v>
      </c>
      <c r="C462" s="91">
        <v>96.5</v>
      </c>
      <c r="D462" s="91" t="s">
        <v>28</v>
      </c>
      <c r="G462" s="91">
        <v>35.5</v>
      </c>
      <c r="H462" s="91"/>
      <c r="I462" s="91">
        <v>33</v>
      </c>
      <c r="J462" s="91">
        <v>16</v>
      </c>
      <c r="K462" s="91">
        <v>24.5</v>
      </c>
      <c r="M462" s="91" t="s">
        <v>28</v>
      </c>
      <c r="N462" s="91"/>
      <c r="O462" s="91" t="s">
        <v>28</v>
      </c>
      <c r="P462" s="221">
        <v>95</v>
      </c>
      <c r="Q462" s="91">
        <v>94.5</v>
      </c>
    </row>
    <row r="463" spans="1:17">
      <c r="A463" s="127">
        <v>39718</v>
      </c>
      <c r="B463" s="91" t="s">
        <v>28</v>
      </c>
      <c r="C463" s="91">
        <v>96.5</v>
      </c>
      <c r="D463" s="91">
        <v>93</v>
      </c>
      <c r="G463" s="91">
        <v>27</v>
      </c>
      <c r="H463" s="91"/>
      <c r="I463" s="91">
        <v>28.25</v>
      </c>
      <c r="J463" s="91">
        <v>17.25</v>
      </c>
      <c r="K463" s="91">
        <v>31</v>
      </c>
      <c r="M463" s="91" t="s">
        <v>28</v>
      </c>
      <c r="N463" s="91"/>
      <c r="O463" s="91" t="s">
        <v>28</v>
      </c>
      <c r="P463" s="221">
        <v>98.25</v>
      </c>
      <c r="Q463" s="91">
        <v>94</v>
      </c>
    </row>
    <row r="464" spans="1:17">
      <c r="A464" s="127">
        <v>39725</v>
      </c>
      <c r="B464" s="91" t="s">
        <v>28</v>
      </c>
      <c r="C464" s="91">
        <v>95</v>
      </c>
      <c r="D464" s="91">
        <v>91.5</v>
      </c>
      <c r="G464" s="91">
        <v>32</v>
      </c>
      <c r="H464" s="91"/>
      <c r="I464" s="91">
        <v>22</v>
      </c>
      <c r="J464" s="91">
        <v>14.25</v>
      </c>
      <c r="K464" s="91">
        <v>26</v>
      </c>
      <c r="M464" s="91" t="s">
        <v>28</v>
      </c>
      <c r="N464" s="91"/>
      <c r="O464" s="91" t="s">
        <v>28</v>
      </c>
      <c r="P464" s="221">
        <v>98.75</v>
      </c>
      <c r="Q464" s="91">
        <v>91.75</v>
      </c>
    </row>
    <row r="465" spans="1:17">
      <c r="A465" s="127">
        <v>39732</v>
      </c>
      <c r="B465" s="91" t="s">
        <v>28</v>
      </c>
      <c r="C465" s="91">
        <v>98</v>
      </c>
      <c r="D465" s="91" t="s">
        <v>28</v>
      </c>
      <c r="G465" s="91">
        <v>30.5</v>
      </c>
      <c r="H465" s="91"/>
      <c r="I465" s="91">
        <v>25</v>
      </c>
      <c r="J465" s="91">
        <v>14.25</v>
      </c>
      <c r="K465" s="91"/>
      <c r="M465" s="91" t="s">
        <v>28</v>
      </c>
      <c r="N465" s="91"/>
      <c r="O465" s="91" t="s">
        <v>28</v>
      </c>
      <c r="P465" s="221">
        <v>97.5</v>
      </c>
      <c r="Q465" s="91">
        <v>90</v>
      </c>
    </row>
    <row r="466" spans="1:17">
      <c r="A466" s="127">
        <v>39739</v>
      </c>
      <c r="B466" s="91" t="s">
        <v>28</v>
      </c>
      <c r="C466" s="91">
        <v>97</v>
      </c>
      <c r="D466" s="91">
        <v>92</v>
      </c>
      <c r="G466" s="91">
        <v>30</v>
      </c>
      <c r="H466" s="91"/>
      <c r="I466" s="91">
        <v>22</v>
      </c>
      <c r="K466" s="91">
        <v>21</v>
      </c>
      <c r="M466" s="91" t="s">
        <v>28</v>
      </c>
      <c r="N466" s="91"/>
      <c r="O466" s="91" t="s">
        <v>28</v>
      </c>
      <c r="P466" s="221" t="s">
        <v>28</v>
      </c>
      <c r="Q466" s="91">
        <v>91.5</v>
      </c>
    </row>
    <row r="467" spans="1:17">
      <c r="A467" s="127">
        <v>39746</v>
      </c>
      <c r="B467" s="91" t="s">
        <v>28</v>
      </c>
      <c r="C467" s="91">
        <v>95.5</v>
      </c>
      <c r="D467" s="91" t="s">
        <v>28</v>
      </c>
      <c r="G467" s="91">
        <v>30.5</v>
      </c>
      <c r="H467" s="91"/>
      <c r="I467" s="91">
        <v>31.5</v>
      </c>
      <c r="J467" s="91">
        <v>17.25</v>
      </c>
      <c r="K467" s="91">
        <v>25.75</v>
      </c>
      <c r="M467" s="91" t="s">
        <v>28</v>
      </c>
      <c r="N467" s="91"/>
      <c r="O467" s="91" t="s">
        <v>28</v>
      </c>
      <c r="P467" s="221">
        <v>95.75</v>
      </c>
      <c r="Q467" s="91">
        <v>94</v>
      </c>
    </row>
    <row r="468" spans="1:17">
      <c r="A468" s="127">
        <v>39753</v>
      </c>
      <c r="B468" s="91">
        <v>85.5</v>
      </c>
      <c r="C468" s="91">
        <v>97</v>
      </c>
      <c r="D468" s="91" t="s">
        <v>28</v>
      </c>
      <c r="G468" s="91">
        <v>31</v>
      </c>
      <c r="H468" s="91"/>
      <c r="I468" s="91">
        <v>20.25</v>
      </c>
      <c r="K468" s="91">
        <v>23</v>
      </c>
      <c r="M468" s="91" t="s">
        <v>28</v>
      </c>
      <c r="N468" s="91"/>
      <c r="O468" s="91" t="s">
        <v>28</v>
      </c>
      <c r="P468" s="221" t="s">
        <v>28</v>
      </c>
      <c r="Q468" s="91">
        <v>96.5</v>
      </c>
    </row>
    <row r="469" spans="1:17">
      <c r="A469" s="127">
        <v>39760</v>
      </c>
      <c r="B469" s="91">
        <v>83</v>
      </c>
      <c r="D469" s="91" t="s">
        <v>28</v>
      </c>
      <c r="G469" s="91">
        <v>35.25</v>
      </c>
      <c r="H469" s="91"/>
      <c r="I469" s="91">
        <v>33.5</v>
      </c>
      <c r="J469" s="91">
        <v>17.25</v>
      </c>
      <c r="K469" s="91">
        <v>25.5</v>
      </c>
      <c r="M469" s="91" t="s">
        <v>28</v>
      </c>
      <c r="N469" s="91"/>
      <c r="O469" s="91" t="s">
        <v>28</v>
      </c>
      <c r="P469" s="221">
        <v>94</v>
      </c>
      <c r="Q469" s="91"/>
    </row>
    <row r="470" spans="1:17">
      <c r="A470" s="127">
        <v>39767</v>
      </c>
      <c r="B470" s="91" t="s">
        <v>28</v>
      </c>
      <c r="D470" s="91" t="s">
        <v>28</v>
      </c>
      <c r="G470" s="91">
        <v>35</v>
      </c>
      <c r="H470" s="91"/>
      <c r="I470" s="91">
        <v>36</v>
      </c>
      <c r="K470" s="91">
        <v>34.5</v>
      </c>
      <c r="M470" s="91" t="s">
        <v>28</v>
      </c>
      <c r="N470" s="91"/>
      <c r="O470" s="91" t="s">
        <v>28</v>
      </c>
      <c r="P470" s="221" t="s">
        <v>28</v>
      </c>
      <c r="Q470" s="91">
        <v>95</v>
      </c>
    </row>
    <row r="471" spans="1:17">
      <c r="A471" s="127">
        <v>39774</v>
      </c>
      <c r="B471" s="91">
        <v>88.5</v>
      </c>
      <c r="C471" s="91">
        <v>100</v>
      </c>
      <c r="D471" s="91">
        <v>101</v>
      </c>
      <c r="G471" s="91">
        <v>39.75</v>
      </c>
      <c r="H471" s="91"/>
      <c r="I471" s="91">
        <v>31</v>
      </c>
      <c r="J471" s="91">
        <v>23</v>
      </c>
      <c r="K471" s="91">
        <v>32.5</v>
      </c>
      <c r="M471" s="91" t="s">
        <v>28</v>
      </c>
      <c r="N471" s="91"/>
      <c r="O471" s="91" t="s">
        <v>28</v>
      </c>
      <c r="P471" s="221">
        <v>96.25</v>
      </c>
      <c r="Q471" s="91">
        <v>95</v>
      </c>
    </row>
    <row r="472" spans="1:17">
      <c r="A472" s="127">
        <v>39781</v>
      </c>
      <c r="B472" s="91" t="s">
        <v>28</v>
      </c>
      <c r="D472" s="91" t="s">
        <v>28</v>
      </c>
      <c r="G472" s="91" t="s">
        <v>28</v>
      </c>
      <c r="H472" s="91"/>
      <c r="I472" s="91">
        <v>38.5</v>
      </c>
      <c r="K472" s="91">
        <v>25.5</v>
      </c>
      <c r="M472" s="91" t="s">
        <v>28</v>
      </c>
      <c r="N472" s="91"/>
      <c r="O472" s="91" t="s">
        <v>28</v>
      </c>
      <c r="P472" s="221" t="s">
        <v>28</v>
      </c>
      <c r="Q472" s="91">
        <v>97</v>
      </c>
    </row>
    <row r="473" spans="1:17">
      <c r="A473" s="127">
        <v>39788</v>
      </c>
      <c r="B473" s="91" t="s">
        <v>28</v>
      </c>
      <c r="D473" s="91" t="s">
        <v>28</v>
      </c>
      <c r="G473" s="91">
        <v>39.5</v>
      </c>
      <c r="H473" s="91"/>
      <c r="I473" s="91">
        <v>36</v>
      </c>
      <c r="K473" s="91">
        <v>40.5</v>
      </c>
      <c r="M473" s="91" t="s">
        <v>28</v>
      </c>
      <c r="N473" s="91"/>
      <c r="O473" s="91" t="s">
        <v>28</v>
      </c>
      <c r="P473" s="221" t="s">
        <v>28</v>
      </c>
      <c r="Q473" s="91"/>
    </row>
    <row r="474" spans="1:17">
      <c r="A474" s="127">
        <v>39795</v>
      </c>
      <c r="B474" s="91" t="s">
        <v>28</v>
      </c>
      <c r="D474" s="91" t="s">
        <v>28</v>
      </c>
      <c r="G474" s="91">
        <v>39.5</v>
      </c>
      <c r="H474" s="91"/>
      <c r="I474" s="91" t="s">
        <v>28</v>
      </c>
      <c r="K474" s="91"/>
      <c r="M474" s="91" t="s">
        <v>28</v>
      </c>
      <c r="N474" s="91"/>
      <c r="O474" s="91" t="s">
        <v>28</v>
      </c>
      <c r="P474" s="221" t="s">
        <v>28</v>
      </c>
      <c r="Q474" s="91"/>
    </row>
    <row r="475" spans="1:17">
      <c r="A475" s="127">
        <v>39802</v>
      </c>
      <c r="B475" s="91" t="s">
        <v>28</v>
      </c>
      <c r="D475" s="91" t="s">
        <v>28</v>
      </c>
      <c r="G475" s="91">
        <v>34</v>
      </c>
      <c r="H475" s="91"/>
      <c r="I475" s="91">
        <v>36.5</v>
      </c>
      <c r="K475" s="91">
        <v>26</v>
      </c>
      <c r="M475" s="91" t="s">
        <v>28</v>
      </c>
      <c r="N475" s="91"/>
      <c r="O475" s="91" t="s">
        <v>28</v>
      </c>
      <c r="P475" s="221">
        <v>102.13</v>
      </c>
      <c r="Q475" s="91">
        <v>99</v>
      </c>
    </row>
    <row r="476" spans="1:17">
      <c r="A476" s="127">
        <v>39809</v>
      </c>
      <c r="B476" s="91" t="s">
        <v>28</v>
      </c>
      <c r="D476" s="91" t="s">
        <v>28</v>
      </c>
      <c r="G476" s="91" t="s">
        <v>28</v>
      </c>
      <c r="H476" s="91"/>
      <c r="I476" s="91" t="s">
        <v>28</v>
      </c>
      <c r="K476" s="91"/>
      <c r="M476" s="91" t="s">
        <v>28</v>
      </c>
      <c r="N476" s="91"/>
      <c r="O476" s="91" t="s">
        <v>28</v>
      </c>
      <c r="P476" s="221" t="s">
        <v>28</v>
      </c>
      <c r="Q476" s="91"/>
    </row>
    <row r="477" spans="1:17">
      <c r="A477" s="127">
        <v>39816</v>
      </c>
      <c r="B477" s="91" t="s">
        <v>28</v>
      </c>
      <c r="D477" s="91" t="s">
        <v>28</v>
      </c>
      <c r="G477" s="91" t="s">
        <v>28</v>
      </c>
      <c r="H477" s="91"/>
      <c r="I477" s="91" t="s">
        <v>28</v>
      </c>
      <c r="K477" s="91">
        <v>34</v>
      </c>
      <c r="M477" s="91" t="s">
        <v>28</v>
      </c>
      <c r="N477" s="91"/>
      <c r="O477" s="91" t="s">
        <v>28</v>
      </c>
      <c r="P477" s="221" t="s">
        <v>28</v>
      </c>
      <c r="Q477" s="91">
        <v>99</v>
      </c>
    </row>
    <row r="478" spans="1:17">
      <c r="A478" s="127">
        <v>39823</v>
      </c>
      <c r="B478" s="91" t="s">
        <v>28</v>
      </c>
      <c r="D478" s="91" t="s">
        <v>28</v>
      </c>
      <c r="G478" s="91">
        <v>38.5</v>
      </c>
      <c r="H478" s="91"/>
      <c r="I478" s="91">
        <v>37</v>
      </c>
      <c r="K478" s="91">
        <v>40</v>
      </c>
      <c r="M478" s="91" t="s">
        <v>28</v>
      </c>
      <c r="N478" s="91"/>
      <c r="O478" s="91" t="s">
        <v>28</v>
      </c>
      <c r="P478" s="221" t="s">
        <v>28</v>
      </c>
      <c r="Q478" s="91"/>
    </row>
    <row r="479" spans="1:17">
      <c r="A479" s="127">
        <v>39830</v>
      </c>
      <c r="B479" s="91">
        <v>91.5</v>
      </c>
      <c r="D479" s="91" t="s">
        <v>28</v>
      </c>
      <c r="G479" s="91">
        <v>37.5</v>
      </c>
      <c r="H479" s="91"/>
      <c r="I479" s="91">
        <v>36</v>
      </c>
      <c r="K479" s="91">
        <v>33</v>
      </c>
      <c r="M479" s="91" t="s">
        <v>28</v>
      </c>
      <c r="N479" s="91"/>
      <c r="O479" s="91" t="s">
        <v>28</v>
      </c>
      <c r="P479" s="221" t="s">
        <v>28</v>
      </c>
      <c r="Q479" s="91">
        <v>104</v>
      </c>
    </row>
    <row r="480" spans="1:17">
      <c r="A480" s="127">
        <v>39837</v>
      </c>
      <c r="B480" s="91">
        <v>81</v>
      </c>
      <c r="D480" s="91" t="s">
        <v>28</v>
      </c>
      <c r="G480" s="91">
        <v>39</v>
      </c>
      <c r="H480" s="91"/>
      <c r="I480" s="91">
        <v>36.5</v>
      </c>
      <c r="J480" s="91">
        <v>28.5</v>
      </c>
      <c r="K480" s="91">
        <v>33.5</v>
      </c>
      <c r="M480" s="91" t="s">
        <v>28</v>
      </c>
      <c r="N480" s="91"/>
      <c r="O480" s="91" t="s">
        <v>28</v>
      </c>
      <c r="P480" s="221">
        <v>108.75</v>
      </c>
      <c r="Q480" s="91">
        <v>90</v>
      </c>
    </row>
    <row r="481" spans="1:17">
      <c r="A481" s="127">
        <v>39844</v>
      </c>
      <c r="B481" s="91">
        <v>89</v>
      </c>
      <c r="D481" s="91" t="s">
        <v>28</v>
      </c>
      <c r="G481" s="91">
        <v>39.75</v>
      </c>
      <c r="H481" s="91"/>
      <c r="I481" s="91" t="s">
        <v>28</v>
      </c>
      <c r="J481" s="91">
        <v>31.5</v>
      </c>
      <c r="K481" s="91">
        <v>31.5</v>
      </c>
      <c r="M481" s="91" t="s">
        <v>28</v>
      </c>
      <c r="N481" s="91"/>
      <c r="O481" s="91" t="s">
        <v>28</v>
      </c>
      <c r="P481" s="221">
        <v>109.5</v>
      </c>
      <c r="Q481" s="91">
        <v>99</v>
      </c>
    </row>
    <row r="482" spans="1:17">
      <c r="A482" s="127">
        <v>39851</v>
      </c>
      <c r="B482" s="91">
        <v>89</v>
      </c>
      <c r="D482" s="91" t="s">
        <v>28</v>
      </c>
      <c r="G482" s="91">
        <v>36.5</v>
      </c>
      <c r="H482" s="91"/>
      <c r="I482" s="91">
        <v>37.5</v>
      </c>
      <c r="K482" s="91">
        <v>35</v>
      </c>
      <c r="M482" s="91" t="s">
        <v>28</v>
      </c>
      <c r="N482" s="91"/>
      <c r="O482" s="91" t="s">
        <v>28</v>
      </c>
      <c r="P482" s="221" t="s">
        <v>28</v>
      </c>
      <c r="Q482" s="91"/>
    </row>
    <row r="483" spans="1:17">
      <c r="A483" s="127">
        <v>39858</v>
      </c>
      <c r="B483" s="91">
        <v>89</v>
      </c>
      <c r="D483" s="91" t="s">
        <v>28</v>
      </c>
      <c r="G483" s="91">
        <v>38.5</v>
      </c>
      <c r="H483" s="91"/>
      <c r="I483" s="91">
        <v>36.5</v>
      </c>
      <c r="K483" s="91">
        <v>40</v>
      </c>
      <c r="M483" s="91" t="s">
        <v>28</v>
      </c>
      <c r="N483" s="91"/>
      <c r="O483" s="91" t="s">
        <v>28</v>
      </c>
      <c r="P483" s="221" t="s">
        <v>28</v>
      </c>
      <c r="Q483" s="91"/>
    </row>
    <row r="484" spans="1:17">
      <c r="A484" s="127">
        <v>39865</v>
      </c>
      <c r="B484" s="91">
        <v>88</v>
      </c>
      <c r="D484" s="91" t="s">
        <v>28</v>
      </c>
      <c r="G484" s="91">
        <v>39.5</v>
      </c>
      <c r="H484" s="91"/>
      <c r="I484" s="91">
        <v>43.5</v>
      </c>
      <c r="J484" s="91">
        <v>26.25</v>
      </c>
      <c r="K484" s="91">
        <v>34.5</v>
      </c>
      <c r="M484" s="91" t="s">
        <v>28</v>
      </c>
      <c r="N484" s="91"/>
      <c r="O484" s="91" t="s">
        <v>28</v>
      </c>
      <c r="P484" s="221" t="s">
        <v>28</v>
      </c>
      <c r="Q484" s="91">
        <v>99.5</v>
      </c>
    </row>
    <row r="485" spans="1:17">
      <c r="A485" s="127">
        <v>39872</v>
      </c>
      <c r="B485" s="91">
        <v>89.5</v>
      </c>
      <c r="D485" s="91" t="s">
        <v>28</v>
      </c>
      <c r="G485" s="91">
        <v>39.25</v>
      </c>
      <c r="H485" s="91"/>
      <c r="I485" s="91">
        <v>40.5</v>
      </c>
      <c r="K485" s="91">
        <v>42</v>
      </c>
      <c r="M485" s="91" t="s">
        <v>28</v>
      </c>
      <c r="N485" s="91"/>
      <c r="O485" s="91" t="s">
        <v>28</v>
      </c>
      <c r="P485" s="221">
        <v>110.25</v>
      </c>
      <c r="Q485" s="91">
        <v>100.5</v>
      </c>
    </row>
    <row r="486" spans="1:17">
      <c r="A486" s="127">
        <v>39879</v>
      </c>
      <c r="B486" s="91">
        <v>92</v>
      </c>
      <c r="D486" s="91" t="s">
        <v>28</v>
      </c>
      <c r="G486" s="91">
        <v>39</v>
      </c>
      <c r="H486" s="91"/>
      <c r="I486" s="91">
        <v>38.5</v>
      </c>
      <c r="K486" s="91">
        <v>32</v>
      </c>
      <c r="M486" s="91" t="s">
        <v>28</v>
      </c>
      <c r="N486" s="91"/>
      <c r="O486" s="91" t="s">
        <v>28</v>
      </c>
      <c r="P486" s="221" t="s">
        <v>28</v>
      </c>
      <c r="Q486" s="91">
        <v>100</v>
      </c>
    </row>
    <row r="487" spans="1:17">
      <c r="A487" s="127">
        <v>39886</v>
      </c>
      <c r="B487" s="91">
        <v>92.5</v>
      </c>
      <c r="D487" s="91" t="s">
        <v>28</v>
      </c>
      <c r="G487" s="91">
        <v>38.5</v>
      </c>
      <c r="H487" s="91"/>
      <c r="I487" s="91">
        <v>39.5</v>
      </c>
      <c r="K487" s="91">
        <v>30</v>
      </c>
      <c r="M487" s="91" t="s">
        <v>28</v>
      </c>
      <c r="N487" s="91"/>
      <c r="O487" s="91" t="s">
        <v>28</v>
      </c>
      <c r="P487" s="221" t="s">
        <v>28</v>
      </c>
      <c r="Q487" s="91"/>
    </row>
    <row r="488" spans="1:17">
      <c r="A488" s="127">
        <v>39893</v>
      </c>
      <c r="B488" s="91">
        <v>94</v>
      </c>
      <c r="D488" s="91" t="s">
        <v>28</v>
      </c>
      <c r="G488" s="91">
        <v>39.75</v>
      </c>
      <c r="H488" s="91"/>
      <c r="I488" s="91">
        <v>40</v>
      </c>
      <c r="J488" s="91">
        <v>30.25</v>
      </c>
      <c r="K488" s="91">
        <v>34.5</v>
      </c>
      <c r="M488" s="91" t="s">
        <v>28</v>
      </c>
      <c r="N488" s="91"/>
      <c r="O488" s="91" t="s">
        <v>28</v>
      </c>
      <c r="P488" s="221">
        <v>115.5</v>
      </c>
      <c r="Q488" s="91">
        <v>109</v>
      </c>
    </row>
    <row r="489" spans="1:17">
      <c r="A489" s="127">
        <v>39900</v>
      </c>
      <c r="B489" s="91">
        <v>93</v>
      </c>
      <c r="D489" s="91" t="s">
        <v>28</v>
      </c>
      <c r="G489" s="91">
        <v>40</v>
      </c>
      <c r="H489" s="91"/>
      <c r="I489" s="91">
        <v>38.5</v>
      </c>
      <c r="K489" s="91">
        <v>23.75</v>
      </c>
      <c r="M489" s="91" t="s">
        <v>28</v>
      </c>
      <c r="N489" s="91"/>
      <c r="O489" s="91" t="s">
        <v>28</v>
      </c>
      <c r="P489" s="221" t="s">
        <v>28</v>
      </c>
      <c r="Q489" s="91"/>
    </row>
    <row r="490" spans="1:17">
      <c r="A490" s="127">
        <v>39907</v>
      </c>
      <c r="B490" s="91">
        <v>90.5</v>
      </c>
      <c r="D490" s="91" t="s">
        <v>28</v>
      </c>
      <c r="G490" s="91">
        <v>40</v>
      </c>
      <c r="H490" s="91"/>
      <c r="I490" s="91">
        <v>44.5</v>
      </c>
      <c r="K490" s="91">
        <v>33.5</v>
      </c>
      <c r="M490" s="91" t="s">
        <v>28</v>
      </c>
      <c r="N490" s="91"/>
      <c r="O490" s="91" t="s">
        <v>28</v>
      </c>
      <c r="P490" s="221" t="s">
        <v>28</v>
      </c>
      <c r="Q490" s="91"/>
    </row>
    <row r="491" spans="1:17">
      <c r="A491" s="127">
        <v>39914</v>
      </c>
      <c r="B491" s="91">
        <v>85</v>
      </c>
      <c r="D491" s="91" t="s">
        <v>28</v>
      </c>
      <c r="G491" s="91">
        <v>40</v>
      </c>
      <c r="H491" s="91"/>
      <c r="I491" s="91">
        <v>44.5</v>
      </c>
      <c r="K491" s="91">
        <v>31</v>
      </c>
      <c r="M491" s="91" t="s">
        <v>28</v>
      </c>
      <c r="N491" s="91"/>
      <c r="O491" s="91" t="s">
        <v>28</v>
      </c>
      <c r="P491" s="221" t="s">
        <v>28</v>
      </c>
      <c r="Q491" s="91"/>
    </row>
    <row r="492" spans="1:17">
      <c r="A492" s="127">
        <v>39921</v>
      </c>
      <c r="B492" s="91">
        <v>89</v>
      </c>
      <c r="D492" s="91" t="s">
        <v>28</v>
      </c>
      <c r="G492" s="91">
        <v>43.5</v>
      </c>
      <c r="H492" s="91"/>
      <c r="I492" s="91">
        <v>44.5</v>
      </c>
      <c r="J492" s="91">
        <v>39</v>
      </c>
      <c r="K492" s="91">
        <v>31.5</v>
      </c>
      <c r="M492" s="91" t="s">
        <v>28</v>
      </c>
      <c r="N492" s="91"/>
      <c r="O492" s="91" t="s">
        <v>28</v>
      </c>
      <c r="P492" s="221">
        <v>101.25</v>
      </c>
      <c r="Q492" s="91"/>
    </row>
    <row r="493" spans="1:17">
      <c r="A493" s="127">
        <v>39928</v>
      </c>
      <c r="B493" s="91">
        <v>93</v>
      </c>
      <c r="D493" s="91" t="s">
        <v>28</v>
      </c>
      <c r="G493" s="91">
        <v>44.25</v>
      </c>
      <c r="H493" s="91"/>
      <c r="I493" s="91">
        <v>45</v>
      </c>
      <c r="J493" s="91" t="s">
        <v>28</v>
      </c>
      <c r="K493" s="91">
        <v>33</v>
      </c>
      <c r="M493" s="91" t="s">
        <v>28</v>
      </c>
      <c r="N493" s="91"/>
      <c r="O493" s="91" t="s">
        <v>28</v>
      </c>
      <c r="P493" s="221" t="s">
        <v>28</v>
      </c>
      <c r="Q493" s="91"/>
    </row>
    <row r="494" spans="1:17">
      <c r="A494" s="127">
        <v>39935</v>
      </c>
      <c r="B494" s="91">
        <v>90.5</v>
      </c>
      <c r="D494" s="91" t="s">
        <v>28</v>
      </c>
      <c r="G494" s="91">
        <v>41.5</v>
      </c>
      <c r="H494" s="91"/>
      <c r="I494" s="91">
        <v>42</v>
      </c>
      <c r="J494" s="91" t="s">
        <v>28</v>
      </c>
      <c r="K494" s="91">
        <v>38.5</v>
      </c>
      <c r="M494" s="91" t="s">
        <v>28</v>
      </c>
      <c r="N494" s="91"/>
      <c r="O494" s="91" t="s">
        <v>28</v>
      </c>
      <c r="P494" s="221" t="s">
        <v>28</v>
      </c>
      <c r="Q494" s="91">
        <v>104</v>
      </c>
    </row>
    <row r="495" spans="1:17">
      <c r="A495" s="127">
        <v>39942</v>
      </c>
      <c r="B495" s="91">
        <v>88.5</v>
      </c>
      <c r="D495" s="91" t="s">
        <v>28</v>
      </c>
      <c r="G495" s="91">
        <v>37</v>
      </c>
      <c r="H495" s="91"/>
      <c r="I495" s="91">
        <v>39.5</v>
      </c>
      <c r="J495" s="91" t="s">
        <v>28</v>
      </c>
      <c r="K495" s="91">
        <v>34.5</v>
      </c>
      <c r="M495" s="91" t="s">
        <v>28</v>
      </c>
      <c r="N495" s="91"/>
      <c r="O495" s="91" t="s">
        <v>28</v>
      </c>
      <c r="P495" s="221" t="s">
        <v>28</v>
      </c>
      <c r="Q495" s="91"/>
    </row>
    <row r="496" spans="1:17">
      <c r="A496" s="127">
        <v>39949</v>
      </c>
      <c r="B496" s="91">
        <v>93</v>
      </c>
      <c r="D496" s="91" t="s">
        <v>28</v>
      </c>
      <c r="G496" s="91">
        <v>36.75</v>
      </c>
      <c r="H496" s="91"/>
      <c r="I496" s="91">
        <v>35.75</v>
      </c>
      <c r="J496" s="91">
        <v>32.5</v>
      </c>
      <c r="K496" s="91">
        <v>33.75</v>
      </c>
      <c r="M496" s="91" t="s">
        <v>28</v>
      </c>
      <c r="N496" s="91"/>
      <c r="O496" s="91" t="s">
        <v>28</v>
      </c>
      <c r="P496" s="221">
        <v>110.5</v>
      </c>
      <c r="Q496" s="91">
        <v>111</v>
      </c>
    </row>
    <row r="497" spans="1:17">
      <c r="A497" s="127">
        <v>39956</v>
      </c>
      <c r="B497" s="91">
        <v>91.5</v>
      </c>
      <c r="D497" s="91" t="s">
        <v>28</v>
      </c>
      <c r="G497" s="91">
        <v>37.5</v>
      </c>
      <c r="H497" s="91"/>
      <c r="I497" s="91">
        <v>34</v>
      </c>
      <c r="J497" s="91" t="s">
        <v>28</v>
      </c>
      <c r="K497" s="91">
        <v>34.5</v>
      </c>
      <c r="M497" s="91" t="s">
        <v>28</v>
      </c>
      <c r="N497" s="91"/>
      <c r="O497" s="91" t="s">
        <v>28</v>
      </c>
      <c r="P497" s="221" t="s">
        <v>28</v>
      </c>
      <c r="Q497" s="91"/>
    </row>
    <row r="498" spans="1:17">
      <c r="A498" s="127">
        <v>39963</v>
      </c>
      <c r="B498" s="91" t="s">
        <v>28</v>
      </c>
      <c r="D498" s="91" t="s">
        <v>28</v>
      </c>
      <c r="G498" s="91">
        <v>37.5</v>
      </c>
      <c r="H498" s="91"/>
      <c r="I498" s="91">
        <v>35</v>
      </c>
      <c r="J498" s="91" t="s">
        <v>28</v>
      </c>
      <c r="K498" s="91">
        <v>31</v>
      </c>
      <c r="M498" s="91" t="s">
        <v>28</v>
      </c>
      <c r="N498" s="91"/>
      <c r="O498" s="91" t="s">
        <v>28</v>
      </c>
      <c r="P498" s="221" t="s">
        <v>28</v>
      </c>
      <c r="Q498" s="91">
        <v>116</v>
      </c>
    </row>
    <row r="499" spans="1:17">
      <c r="A499" s="127">
        <v>39970</v>
      </c>
      <c r="B499" s="91">
        <v>102.16</v>
      </c>
      <c r="D499" s="91" t="s">
        <v>28</v>
      </c>
      <c r="E499" s="91">
        <v>105.25</v>
      </c>
      <c r="G499" s="91">
        <v>35.86</v>
      </c>
      <c r="H499" s="91">
        <v>27.99</v>
      </c>
      <c r="I499" s="91">
        <v>34.69</v>
      </c>
      <c r="J499" s="91" t="s">
        <v>28</v>
      </c>
      <c r="K499" s="91">
        <v>33.5</v>
      </c>
      <c r="M499" s="91" t="s">
        <v>28</v>
      </c>
      <c r="N499" s="91"/>
      <c r="O499" s="91">
        <v>117.5</v>
      </c>
      <c r="P499" s="221" t="s">
        <v>28</v>
      </c>
      <c r="Q499" s="91">
        <v>120</v>
      </c>
    </row>
    <row r="500" spans="1:17">
      <c r="A500" s="127">
        <v>39977</v>
      </c>
      <c r="B500" s="91">
        <v>94.25</v>
      </c>
      <c r="D500" s="91" t="s">
        <v>28</v>
      </c>
      <c r="E500" s="91">
        <v>92</v>
      </c>
      <c r="G500" s="91">
        <v>36.51</v>
      </c>
      <c r="H500" s="91"/>
      <c r="I500" s="91">
        <v>35.76</v>
      </c>
      <c r="J500" s="91" t="s">
        <v>28</v>
      </c>
      <c r="K500" s="91">
        <v>22.5</v>
      </c>
      <c r="M500" s="91">
        <v>106</v>
      </c>
      <c r="N500" s="91"/>
      <c r="O500" s="91" t="s">
        <v>28</v>
      </c>
      <c r="P500" s="221" t="s">
        <v>28</v>
      </c>
      <c r="Q500" s="91">
        <v>108</v>
      </c>
    </row>
    <row r="501" spans="1:17">
      <c r="A501" s="127">
        <v>39984</v>
      </c>
      <c r="B501" s="91">
        <v>86.5</v>
      </c>
      <c r="D501" s="91" t="s">
        <v>28</v>
      </c>
      <c r="E501" s="91">
        <v>92</v>
      </c>
      <c r="G501" s="91">
        <v>30.79</v>
      </c>
      <c r="H501" s="91"/>
      <c r="I501" s="91">
        <v>35.76</v>
      </c>
      <c r="J501" s="91" t="s">
        <v>28</v>
      </c>
      <c r="K501" s="91">
        <v>28.5</v>
      </c>
      <c r="M501" s="91">
        <v>109.86</v>
      </c>
      <c r="N501" s="91"/>
      <c r="O501" s="91" t="s">
        <v>28</v>
      </c>
      <c r="P501" s="221" t="s">
        <v>28</v>
      </c>
      <c r="Q501" s="91"/>
    </row>
    <row r="502" spans="1:17">
      <c r="A502" s="127">
        <v>39991</v>
      </c>
      <c r="B502" s="91">
        <v>88</v>
      </c>
      <c r="D502" s="91">
        <v>106</v>
      </c>
      <c r="G502" s="91">
        <v>32.93</v>
      </c>
      <c r="H502" s="91">
        <v>29.69</v>
      </c>
      <c r="I502" s="91">
        <v>39.049999999999997</v>
      </c>
      <c r="J502" s="91" t="s">
        <v>28</v>
      </c>
      <c r="K502" s="91">
        <v>32</v>
      </c>
      <c r="M502" s="91" t="s">
        <v>28</v>
      </c>
      <c r="N502" s="91">
        <v>102.08</v>
      </c>
      <c r="O502" s="91">
        <v>119.16</v>
      </c>
      <c r="P502" s="221" t="s">
        <v>28</v>
      </c>
      <c r="Q502" s="91">
        <v>99</v>
      </c>
    </row>
    <row r="503" spans="1:17">
      <c r="A503" s="127">
        <v>39998</v>
      </c>
      <c r="B503" s="91" t="s">
        <v>28</v>
      </c>
      <c r="D503" s="91" t="s">
        <v>28</v>
      </c>
      <c r="E503" s="91">
        <v>93</v>
      </c>
      <c r="G503" s="91" t="s">
        <v>28</v>
      </c>
      <c r="H503" s="91"/>
      <c r="I503" s="91" t="s">
        <v>28</v>
      </c>
      <c r="J503" s="91">
        <v>29.08</v>
      </c>
      <c r="K503" s="91">
        <v>29.5</v>
      </c>
      <c r="M503" s="91" t="s">
        <v>28</v>
      </c>
      <c r="N503" s="91"/>
      <c r="O503" s="91" t="s">
        <v>28</v>
      </c>
      <c r="P503" s="221">
        <v>107.75</v>
      </c>
      <c r="Q503" s="91"/>
    </row>
    <row r="504" spans="1:17">
      <c r="A504" s="127">
        <v>40005</v>
      </c>
      <c r="B504" s="91" t="s">
        <v>28</v>
      </c>
      <c r="D504" s="91" t="s">
        <v>28</v>
      </c>
      <c r="G504" s="91">
        <v>36.85</v>
      </c>
      <c r="H504" s="91">
        <v>31.49</v>
      </c>
      <c r="I504" s="91" t="s">
        <v>28</v>
      </c>
      <c r="J504" s="91" t="s">
        <v>28</v>
      </c>
      <c r="K504" s="91">
        <v>34.5</v>
      </c>
      <c r="M504" s="91">
        <v>95</v>
      </c>
      <c r="N504" s="91">
        <v>105.83</v>
      </c>
      <c r="O504" s="91" t="s">
        <v>28</v>
      </c>
      <c r="P504" s="221" t="s">
        <v>28</v>
      </c>
      <c r="Q504" s="91">
        <v>101</v>
      </c>
    </row>
    <row r="505" spans="1:17">
      <c r="A505" s="127">
        <v>40012</v>
      </c>
      <c r="B505" s="91" t="s">
        <v>28</v>
      </c>
      <c r="C505" s="91">
        <v>105</v>
      </c>
      <c r="D505" s="91" t="s">
        <v>28</v>
      </c>
      <c r="G505" s="91">
        <v>40.85</v>
      </c>
      <c r="H505" s="91">
        <v>30.5</v>
      </c>
      <c r="I505" s="91">
        <v>35.700000000000003</v>
      </c>
      <c r="J505" s="91">
        <v>29.31</v>
      </c>
      <c r="K505" s="91">
        <v>37.5</v>
      </c>
      <c r="M505" s="91"/>
      <c r="N505" s="91">
        <v>99.67</v>
      </c>
      <c r="O505" s="91">
        <v>100.5</v>
      </c>
      <c r="P505" s="221">
        <v>104.5</v>
      </c>
      <c r="Q505" s="91">
        <v>103</v>
      </c>
    </row>
    <row r="506" spans="1:17">
      <c r="A506" s="127">
        <v>40019</v>
      </c>
      <c r="B506" s="91">
        <v>82</v>
      </c>
      <c r="C506" s="91">
        <v>103</v>
      </c>
      <c r="D506" s="91" t="s">
        <v>28</v>
      </c>
      <c r="G506" s="91">
        <v>36.090000000000003</v>
      </c>
      <c r="H506" s="91">
        <v>29.37</v>
      </c>
      <c r="I506" s="91">
        <v>36.56</v>
      </c>
      <c r="J506" s="91" t="s">
        <v>28</v>
      </c>
      <c r="K506" s="91">
        <v>35</v>
      </c>
      <c r="M506" s="91">
        <v>95</v>
      </c>
      <c r="N506" s="91">
        <v>98.32</v>
      </c>
      <c r="O506" s="91">
        <v>100.75</v>
      </c>
      <c r="P506" s="221" t="s">
        <v>28</v>
      </c>
      <c r="Q506" s="91">
        <v>99</v>
      </c>
    </row>
    <row r="507" spans="1:17">
      <c r="A507" s="127">
        <v>40026</v>
      </c>
      <c r="B507" s="91" t="s">
        <v>28</v>
      </c>
      <c r="C507" s="91">
        <v>101.5</v>
      </c>
      <c r="D507" s="91" t="s">
        <v>28</v>
      </c>
      <c r="G507" s="91">
        <v>37.380000000000003</v>
      </c>
      <c r="H507" s="91">
        <v>29.37</v>
      </c>
      <c r="I507" s="91">
        <v>35.24</v>
      </c>
      <c r="J507" s="91">
        <v>31.73</v>
      </c>
      <c r="K507" s="91">
        <v>33.5</v>
      </c>
      <c r="M507" s="91">
        <v>96.5</v>
      </c>
      <c r="N507" s="91">
        <v>98.32</v>
      </c>
      <c r="O507" s="91">
        <v>98.92</v>
      </c>
      <c r="P507" s="221">
        <v>93.88</v>
      </c>
      <c r="Q507" s="91">
        <v>94</v>
      </c>
    </row>
    <row r="508" spans="1:17">
      <c r="A508" s="127">
        <v>40033</v>
      </c>
      <c r="B508" s="91" t="s">
        <v>28</v>
      </c>
      <c r="D508" s="91" t="s">
        <v>28</v>
      </c>
      <c r="G508" s="91">
        <v>36</v>
      </c>
      <c r="H508" s="91"/>
      <c r="I508" s="91">
        <v>35.119999999999997</v>
      </c>
      <c r="J508" s="91" t="s">
        <v>28</v>
      </c>
      <c r="K508" s="91">
        <v>45</v>
      </c>
      <c r="M508" s="91">
        <v>96</v>
      </c>
      <c r="N508" s="91"/>
      <c r="O508" s="91">
        <v>93.53</v>
      </c>
      <c r="P508" s="221" t="s">
        <v>28</v>
      </c>
      <c r="Q508" s="91">
        <v>91.25</v>
      </c>
    </row>
    <row r="509" spans="1:17">
      <c r="A509" s="127">
        <v>40040</v>
      </c>
      <c r="B509" s="91" t="s">
        <v>28</v>
      </c>
      <c r="C509" s="91">
        <v>93</v>
      </c>
      <c r="D509" s="91">
        <v>90.31</v>
      </c>
      <c r="G509" s="91">
        <v>35.46</v>
      </c>
      <c r="H509" s="91">
        <v>30.67</v>
      </c>
      <c r="I509" s="91">
        <v>47.63</v>
      </c>
      <c r="J509" s="91">
        <v>25.21</v>
      </c>
      <c r="K509" s="91">
        <v>34</v>
      </c>
      <c r="M509" s="91" t="s">
        <v>28</v>
      </c>
      <c r="N509" s="91">
        <v>98.47</v>
      </c>
      <c r="O509" s="91" t="s">
        <v>28</v>
      </c>
      <c r="P509" s="221">
        <v>91.75</v>
      </c>
      <c r="Q509" s="91"/>
    </row>
    <row r="510" spans="1:17">
      <c r="A510" s="127">
        <v>40047</v>
      </c>
      <c r="B510" s="91" t="s">
        <v>28</v>
      </c>
      <c r="G510" s="91">
        <v>45.5</v>
      </c>
      <c r="H510" s="91">
        <v>30.25</v>
      </c>
      <c r="I510" s="91">
        <v>42.5</v>
      </c>
      <c r="J510" s="91">
        <v>34</v>
      </c>
      <c r="K510" s="91">
        <v>34</v>
      </c>
      <c r="M510" s="91">
        <v>99.75</v>
      </c>
      <c r="N510" s="91">
        <v>94</v>
      </c>
      <c r="O510" s="91">
        <v>95</v>
      </c>
      <c r="P510" s="221">
        <v>93</v>
      </c>
      <c r="Q510" s="91">
        <v>91</v>
      </c>
    </row>
    <row r="511" spans="1:17">
      <c r="A511" s="127">
        <v>40054</v>
      </c>
      <c r="B511" s="91">
        <v>87.01</v>
      </c>
      <c r="C511" s="91">
        <v>91.5</v>
      </c>
      <c r="D511" s="91" t="s">
        <v>28</v>
      </c>
      <c r="G511" s="91">
        <v>34.090000000000003</v>
      </c>
      <c r="H511" s="91">
        <v>31.25</v>
      </c>
      <c r="I511" s="91">
        <v>34.9</v>
      </c>
      <c r="J511" s="91" t="s">
        <v>28</v>
      </c>
      <c r="K511" s="91">
        <v>35.5</v>
      </c>
      <c r="M511" s="91">
        <v>94.78</v>
      </c>
      <c r="N511" s="91">
        <v>96.12</v>
      </c>
      <c r="O511" s="91">
        <v>92.93</v>
      </c>
      <c r="P511" s="221" t="s">
        <v>28</v>
      </c>
      <c r="Q511" s="91">
        <v>92.25</v>
      </c>
    </row>
    <row r="512" spans="1:17">
      <c r="A512" s="127">
        <v>40061</v>
      </c>
      <c r="B512" s="91">
        <v>85.81</v>
      </c>
      <c r="C512" s="91">
        <v>92</v>
      </c>
      <c r="D512" s="91" t="s">
        <v>28</v>
      </c>
      <c r="E512" s="91">
        <v>86.5</v>
      </c>
      <c r="G512" s="91">
        <v>35.83</v>
      </c>
      <c r="H512" s="91">
        <v>34.75</v>
      </c>
      <c r="I512" s="91">
        <v>33.229999999999997</v>
      </c>
      <c r="J512" s="91">
        <v>27.35</v>
      </c>
      <c r="K512" s="91">
        <v>41</v>
      </c>
      <c r="M512" s="91">
        <v>95.62</v>
      </c>
      <c r="N512" s="91">
        <v>94.99</v>
      </c>
      <c r="O512" s="91">
        <v>91</v>
      </c>
      <c r="P512" s="221">
        <v>101.5</v>
      </c>
      <c r="Q512" s="91">
        <v>89.75</v>
      </c>
    </row>
    <row r="513" spans="1:17">
      <c r="A513" s="127">
        <v>40068</v>
      </c>
      <c r="B513" s="91" t="s">
        <v>28</v>
      </c>
      <c r="C513" s="91">
        <v>91.75</v>
      </c>
      <c r="D513" s="91" t="s">
        <v>28</v>
      </c>
      <c r="G513" s="91">
        <v>32.1</v>
      </c>
      <c r="H513" s="91">
        <v>35.130000000000003</v>
      </c>
      <c r="I513" s="91">
        <v>33.56</v>
      </c>
      <c r="J513" s="91" t="s">
        <v>28</v>
      </c>
      <c r="K513" s="91">
        <v>34.75</v>
      </c>
      <c r="M513" s="91">
        <v>96.61</v>
      </c>
      <c r="N513" s="91">
        <v>92.65</v>
      </c>
      <c r="O513" s="91">
        <v>99.33</v>
      </c>
      <c r="P513" s="221" t="s">
        <v>28</v>
      </c>
      <c r="Q513" s="91"/>
    </row>
    <row r="514" spans="1:17">
      <c r="A514" s="127">
        <v>40075</v>
      </c>
      <c r="B514" s="91" t="s">
        <v>28</v>
      </c>
      <c r="C514" s="91">
        <v>93.25</v>
      </c>
      <c r="D514" s="91" t="s">
        <v>28</v>
      </c>
      <c r="G514" s="91">
        <v>40.75</v>
      </c>
      <c r="H514" s="91"/>
      <c r="I514" s="91">
        <v>37.75</v>
      </c>
      <c r="J514" s="91">
        <v>25.25</v>
      </c>
      <c r="K514" s="91">
        <v>33</v>
      </c>
      <c r="M514" s="91" t="s">
        <v>28</v>
      </c>
      <c r="N514" s="91"/>
      <c r="O514" s="91" t="s">
        <v>28</v>
      </c>
      <c r="P514" s="221">
        <v>105</v>
      </c>
      <c r="Q514" s="91"/>
    </row>
    <row r="515" spans="1:17">
      <c r="A515" s="127">
        <v>40082</v>
      </c>
      <c r="B515" s="91" t="s">
        <v>28</v>
      </c>
      <c r="D515" s="91" t="s">
        <v>28</v>
      </c>
      <c r="G515" s="91">
        <v>32.1</v>
      </c>
      <c r="H515" s="91">
        <v>35.130000000000003</v>
      </c>
      <c r="I515" s="91">
        <v>33.56</v>
      </c>
      <c r="J515" s="91">
        <v>27</v>
      </c>
      <c r="K515" s="91">
        <v>33</v>
      </c>
      <c r="M515" s="91">
        <v>96.61</v>
      </c>
      <c r="N515" s="91">
        <v>92.65</v>
      </c>
      <c r="O515" s="91">
        <v>99.33</v>
      </c>
      <c r="P515" s="221">
        <v>100</v>
      </c>
      <c r="Q515" s="91"/>
    </row>
    <row r="516" spans="1:17">
      <c r="A516" s="127">
        <v>40089</v>
      </c>
      <c r="B516" s="91" t="s">
        <v>28</v>
      </c>
      <c r="C516" s="91">
        <v>95</v>
      </c>
      <c r="D516" s="91" t="s">
        <v>28</v>
      </c>
      <c r="G516" s="91">
        <v>30.22</v>
      </c>
      <c r="H516" s="91">
        <v>30.5</v>
      </c>
      <c r="I516" s="91">
        <v>32.450000000000003</v>
      </c>
      <c r="J516" s="91" t="s">
        <v>28</v>
      </c>
      <c r="K516" s="91">
        <v>35</v>
      </c>
      <c r="M516" s="91" t="s">
        <v>28</v>
      </c>
      <c r="N516" s="91"/>
      <c r="O516" s="91">
        <v>95.32</v>
      </c>
      <c r="P516" s="221" t="s">
        <v>28</v>
      </c>
      <c r="Q516" s="91">
        <v>92</v>
      </c>
    </row>
    <row r="517" spans="1:17">
      <c r="A517" s="127">
        <v>40096</v>
      </c>
      <c r="B517" s="91">
        <v>83.49</v>
      </c>
      <c r="C517" s="91">
        <v>93.25</v>
      </c>
      <c r="D517" s="91" t="s">
        <v>28</v>
      </c>
      <c r="E517" s="91">
        <v>87.5</v>
      </c>
      <c r="G517" s="91">
        <v>27.06</v>
      </c>
      <c r="H517" s="91">
        <v>30.04</v>
      </c>
      <c r="I517" s="91">
        <v>31.7</v>
      </c>
      <c r="J517" s="91">
        <v>30.04</v>
      </c>
      <c r="K517" s="91">
        <v>31.25</v>
      </c>
      <c r="M517" s="91" t="s">
        <v>28</v>
      </c>
      <c r="N517" s="91">
        <v>84.54</v>
      </c>
      <c r="O517" s="91">
        <v>93</v>
      </c>
      <c r="P517" s="221">
        <v>101.13</v>
      </c>
      <c r="Q517" s="91">
        <v>92</v>
      </c>
    </row>
    <row r="518" spans="1:17">
      <c r="A518" s="127">
        <v>40103</v>
      </c>
      <c r="B518" s="91" t="s">
        <v>28</v>
      </c>
      <c r="C518" s="91">
        <v>93.5</v>
      </c>
      <c r="D518" s="91">
        <v>84.5</v>
      </c>
      <c r="G518" s="91">
        <v>34.5</v>
      </c>
      <c r="H518" s="91">
        <v>34</v>
      </c>
      <c r="I518" s="91">
        <v>29.5</v>
      </c>
      <c r="J518" s="91">
        <v>38</v>
      </c>
      <c r="K518" s="91">
        <v>38</v>
      </c>
      <c r="M518" s="91">
        <v>96.5</v>
      </c>
      <c r="N518" s="91">
        <v>94.63</v>
      </c>
      <c r="O518" s="91">
        <v>95</v>
      </c>
      <c r="P518" s="221" t="s">
        <v>28</v>
      </c>
      <c r="Q518" s="91">
        <v>90.5</v>
      </c>
    </row>
    <row r="519" spans="1:17">
      <c r="A519" s="127">
        <v>40110</v>
      </c>
      <c r="B519" s="91" t="s">
        <v>28</v>
      </c>
      <c r="C519" s="91">
        <v>90.25</v>
      </c>
      <c r="D519" s="91" t="s">
        <v>28</v>
      </c>
      <c r="E519" s="91">
        <v>83.5</v>
      </c>
      <c r="G519" s="91">
        <v>33.479999999999997</v>
      </c>
      <c r="H519" s="91">
        <v>31.14</v>
      </c>
      <c r="I519" s="91">
        <v>41.88</v>
      </c>
      <c r="J519" s="91">
        <v>33.25</v>
      </c>
      <c r="K519" s="91">
        <v>52.5</v>
      </c>
      <c r="M519" s="91">
        <v>95.19</v>
      </c>
      <c r="N519" s="91">
        <v>90.25</v>
      </c>
      <c r="O519" s="91">
        <v>99.5</v>
      </c>
      <c r="P519" s="221">
        <v>103.25</v>
      </c>
      <c r="Q519" s="91"/>
    </row>
    <row r="520" spans="1:17">
      <c r="A520" s="127">
        <v>40117</v>
      </c>
      <c r="B520" s="91">
        <v>90.38</v>
      </c>
      <c r="C520" s="91">
        <v>92.75</v>
      </c>
      <c r="D520" s="91" t="s">
        <v>28</v>
      </c>
      <c r="G520" s="91">
        <v>35.92</v>
      </c>
      <c r="H520" s="91">
        <v>35.9</v>
      </c>
      <c r="I520" s="91">
        <v>27.74</v>
      </c>
      <c r="J520" s="91" t="s">
        <v>28</v>
      </c>
      <c r="K520" s="91">
        <v>39</v>
      </c>
      <c r="M520" s="91" t="s">
        <v>28</v>
      </c>
      <c r="N520" s="91">
        <v>89.87</v>
      </c>
      <c r="O520" s="91">
        <v>91.94</v>
      </c>
      <c r="P520" s="221" t="s">
        <v>28</v>
      </c>
      <c r="Q520" s="91"/>
    </row>
    <row r="521" spans="1:17">
      <c r="A521" s="127">
        <v>40124</v>
      </c>
      <c r="B521" s="91">
        <v>87.35</v>
      </c>
      <c r="D521" s="91" t="s">
        <v>28</v>
      </c>
      <c r="E521" s="91">
        <v>90.5</v>
      </c>
      <c r="G521" s="91"/>
      <c r="H521" s="91">
        <v>37.229999999999997</v>
      </c>
      <c r="I521" s="91">
        <v>40</v>
      </c>
      <c r="J521" s="91">
        <v>30.31</v>
      </c>
      <c r="K521" s="91">
        <v>37.5</v>
      </c>
      <c r="M521" s="91" t="s">
        <v>28</v>
      </c>
      <c r="N521" s="91">
        <v>97.36</v>
      </c>
      <c r="O521" s="91">
        <v>94</v>
      </c>
      <c r="P521" s="221">
        <v>108.5</v>
      </c>
      <c r="Q521" s="91">
        <v>96</v>
      </c>
    </row>
    <row r="522" spans="1:17">
      <c r="A522" s="127">
        <v>40131</v>
      </c>
      <c r="C522" s="91">
        <v>94</v>
      </c>
      <c r="D522" s="91">
        <v>93.44</v>
      </c>
      <c r="G522" s="91">
        <v>52</v>
      </c>
      <c r="H522" s="91">
        <v>42</v>
      </c>
      <c r="I522" s="91">
        <v>48</v>
      </c>
      <c r="J522" s="91">
        <v>39.25</v>
      </c>
      <c r="K522" s="91">
        <v>40.5</v>
      </c>
      <c r="M522" s="91" t="s">
        <v>28</v>
      </c>
      <c r="N522" s="91">
        <v>99.44</v>
      </c>
      <c r="O522" s="91" t="s">
        <v>28</v>
      </c>
      <c r="P522" s="221" t="s">
        <v>28</v>
      </c>
      <c r="Q522" s="91">
        <v>96.5</v>
      </c>
    </row>
    <row r="523" spans="1:17">
      <c r="A523" s="127">
        <v>40138</v>
      </c>
      <c r="B523" s="91">
        <v>97.86</v>
      </c>
      <c r="C523" s="91">
        <v>94.5</v>
      </c>
      <c r="D523" s="91" t="s">
        <v>28</v>
      </c>
      <c r="G523" s="91">
        <v>47.78</v>
      </c>
      <c r="H523" s="91">
        <v>42</v>
      </c>
      <c r="I523" s="91">
        <v>48.16</v>
      </c>
      <c r="J523" s="91">
        <v>45.79</v>
      </c>
      <c r="K523" s="91">
        <v>39.25</v>
      </c>
      <c r="M523" s="91" t="s">
        <v>28</v>
      </c>
      <c r="N523" s="91">
        <v>99.99</v>
      </c>
      <c r="O523" s="91" t="s">
        <v>28</v>
      </c>
      <c r="P523" s="221">
        <v>108.75</v>
      </c>
      <c r="Q523" s="91">
        <v>95</v>
      </c>
    </row>
    <row r="524" spans="1:17">
      <c r="A524" s="127">
        <v>40145</v>
      </c>
      <c r="B524" s="91" t="s">
        <v>28</v>
      </c>
      <c r="C524" s="91">
        <v>93</v>
      </c>
      <c r="D524" s="91" t="s">
        <v>28</v>
      </c>
      <c r="G524" s="91" t="s">
        <v>28</v>
      </c>
      <c r="H524" s="91"/>
      <c r="I524" s="91">
        <v>40.5</v>
      </c>
      <c r="J524" s="91" t="s">
        <v>28</v>
      </c>
      <c r="K524" s="91">
        <v>39</v>
      </c>
      <c r="M524" s="91" t="s">
        <v>28</v>
      </c>
      <c r="N524" s="91"/>
      <c r="O524" s="91" t="s">
        <v>28</v>
      </c>
      <c r="P524" s="221" t="s">
        <v>28</v>
      </c>
      <c r="Q524" s="91">
        <v>97</v>
      </c>
    </row>
    <row r="525" spans="1:17">
      <c r="A525" s="127">
        <v>40152</v>
      </c>
      <c r="B525" s="91">
        <v>94.59</v>
      </c>
      <c r="C525" s="91">
        <v>95</v>
      </c>
      <c r="D525" s="91" t="s">
        <v>28</v>
      </c>
      <c r="G525" s="91">
        <v>46.36</v>
      </c>
      <c r="H525" s="91">
        <v>52.58</v>
      </c>
      <c r="I525" s="91">
        <v>45.38</v>
      </c>
      <c r="J525" s="91" t="s">
        <v>28</v>
      </c>
      <c r="K525" s="91">
        <v>43.5</v>
      </c>
      <c r="M525" s="91" t="s">
        <v>28</v>
      </c>
      <c r="N525" s="91">
        <v>107.34</v>
      </c>
      <c r="O525" s="91" t="s">
        <v>28</v>
      </c>
      <c r="P525" s="221" t="s">
        <v>28</v>
      </c>
      <c r="Q525" s="91">
        <v>97</v>
      </c>
    </row>
    <row r="526" spans="1:17">
      <c r="A526" s="127">
        <v>40159</v>
      </c>
      <c r="B526" s="91">
        <v>93</v>
      </c>
      <c r="D526" s="91" t="s">
        <v>28</v>
      </c>
      <c r="E526" s="91">
        <v>105.5</v>
      </c>
      <c r="G526" s="91">
        <v>49.11</v>
      </c>
      <c r="H526" s="91">
        <v>53.5</v>
      </c>
      <c r="I526" s="91">
        <v>50.44</v>
      </c>
      <c r="J526" s="91" t="s">
        <v>28</v>
      </c>
      <c r="K526" s="91">
        <v>47</v>
      </c>
      <c r="M526" s="91" t="s">
        <v>28</v>
      </c>
      <c r="N526" s="91">
        <v>98.22</v>
      </c>
      <c r="O526" s="91" t="s">
        <v>28</v>
      </c>
      <c r="P526" s="221" t="s">
        <v>28</v>
      </c>
      <c r="Q526" s="91"/>
    </row>
    <row r="527" spans="1:17">
      <c r="A527" s="127">
        <v>40166</v>
      </c>
      <c r="B527" s="91">
        <v>90</v>
      </c>
      <c r="C527" s="91">
        <v>96</v>
      </c>
      <c r="D527" s="91" t="s">
        <v>28</v>
      </c>
      <c r="G527" s="91"/>
      <c r="H527" s="91">
        <v>48.72</v>
      </c>
      <c r="I527" s="91">
        <v>54.51</v>
      </c>
      <c r="J527" s="91">
        <v>44.55</v>
      </c>
      <c r="K527" s="91">
        <v>46.5</v>
      </c>
      <c r="M527" s="91" t="s">
        <v>28</v>
      </c>
      <c r="N527" s="91">
        <v>107.5</v>
      </c>
      <c r="O527" s="91">
        <v>104.61</v>
      </c>
      <c r="P527" s="221">
        <v>114.75</v>
      </c>
      <c r="Q527" s="91"/>
    </row>
    <row r="528" spans="1:17">
      <c r="A528" s="127">
        <v>40173</v>
      </c>
      <c r="B528" s="91">
        <v>92.25</v>
      </c>
      <c r="D528" s="91" t="s">
        <v>28</v>
      </c>
      <c r="G528" s="91">
        <v>53.26</v>
      </c>
      <c r="H528" s="91"/>
      <c r="I528" s="91" t="s">
        <v>28</v>
      </c>
      <c r="J528" s="91" t="s">
        <v>28</v>
      </c>
      <c r="K528" s="91"/>
      <c r="M528" s="91">
        <v>105</v>
      </c>
      <c r="N528" s="91"/>
      <c r="O528" s="91"/>
      <c r="P528" s="221" t="s">
        <v>28</v>
      </c>
      <c r="Q528" s="91"/>
    </row>
    <row r="529" spans="1:17">
      <c r="A529" s="127">
        <v>40180</v>
      </c>
      <c r="B529" s="91" t="s">
        <v>28</v>
      </c>
      <c r="D529" s="91" t="s">
        <v>28</v>
      </c>
      <c r="G529" s="91" t="s">
        <v>28</v>
      </c>
      <c r="H529" s="91"/>
      <c r="I529" s="91" t="s">
        <v>28</v>
      </c>
      <c r="J529" s="91" t="s">
        <v>28</v>
      </c>
      <c r="K529" s="91"/>
      <c r="M529" s="91" t="s">
        <v>28</v>
      </c>
      <c r="N529" s="91"/>
      <c r="O529" s="91" t="s">
        <v>28</v>
      </c>
      <c r="P529" s="221" t="s">
        <v>28</v>
      </c>
      <c r="Q529" s="91"/>
    </row>
    <row r="530" spans="1:17">
      <c r="A530" s="127">
        <v>40187</v>
      </c>
      <c r="B530" s="91" t="s">
        <v>28</v>
      </c>
      <c r="C530" s="91">
        <v>99.75</v>
      </c>
      <c r="D530" s="91" t="s">
        <v>28</v>
      </c>
      <c r="G530" s="91"/>
      <c r="H530" s="91"/>
      <c r="I530" s="91"/>
      <c r="K530" s="91">
        <v>50</v>
      </c>
      <c r="M530" s="91" t="s">
        <v>28</v>
      </c>
      <c r="N530" s="91"/>
      <c r="O530" s="91" t="s">
        <v>28</v>
      </c>
      <c r="P530" s="221" t="s">
        <v>28</v>
      </c>
      <c r="Q530" s="91"/>
    </row>
    <row r="531" spans="1:17">
      <c r="A531" s="127">
        <v>40194</v>
      </c>
      <c r="B531" s="91">
        <v>94.09</v>
      </c>
      <c r="C531" s="91">
        <v>96.5</v>
      </c>
      <c r="D531" s="91" t="s">
        <v>28</v>
      </c>
      <c r="G531" s="91">
        <v>63.41</v>
      </c>
      <c r="H531" s="91"/>
      <c r="I531" s="91"/>
      <c r="J531" s="91" t="s">
        <v>28</v>
      </c>
      <c r="K531" s="91">
        <v>56</v>
      </c>
      <c r="M531" s="91">
        <v>114.8</v>
      </c>
      <c r="N531" s="91"/>
      <c r="O531" s="91" t="s">
        <v>28</v>
      </c>
      <c r="P531" s="221" t="s">
        <v>28</v>
      </c>
      <c r="Q531" s="91"/>
    </row>
    <row r="532" spans="1:17">
      <c r="A532" s="127">
        <v>40201</v>
      </c>
      <c r="B532" s="91">
        <v>94.03</v>
      </c>
      <c r="D532" s="91" t="s">
        <v>28</v>
      </c>
      <c r="E532" s="91">
        <v>86</v>
      </c>
      <c r="G532" s="91">
        <v>66.62</v>
      </c>
      <c r="H532" s="91"/>
      <c r="I532" s="91"/>
      <c r="K532" s="91">
        <v>49.5</v>
      </c>
      <c r="M532" s="91">
        <v>116.77</v>
      </c>
      <c r="N532" s="91"/>
      <c r="O532" s="91" t="s">
        <v>28</v>
      </c>
      <c r="P532" s="221">
        <v>123</v>
      </c>
      <c r="Q532" s="91">
        <v>112.07</v>
      </c>
    </row>
    <row r="533" spans="1:17">
      <c r="A533" s="127">
        <v>40208</v>
      </c>
      <c r="B533" s="91">
        <v>93.31</v>
      </c>
      <c r="D533" s="91" t="s">
        <v>28</v>
      </c>
      <c r="G533" s="91">
        <v>69.27</v>
      </c>
      <c r="H533" s="91">
        <v>65.099999999999994</v>
      </c>
      <c r="I533" s="91">
        <v>62.5</v>
      </c>
      <c r="J533" s="91">
        <v>62.09</v>
      </c>
      <c r="K533" s="91">
        <v>59.5</v>
      </c>
      <c r="M533" s="91">
        <v>113.52</v>
      </c>
      <c r="N533" s="91">
        <v>110.25</v>
      </c>
      <c r="O533" s="91">
        <v>115</v>
      </c>
      <c r="P533" s="221">
        <v>114.5</v>
      </c>
      <c r="Q533" s="91"/>
    </row>
    <row r="534" spans="1:17">
      <c r="A534" s="127">
        <v>40215</v>
      </c>
      <c r="B534" s="91">
        <v>107.66</v>
      </c>
      <c r="D534" s="91">
        <v>93</v>
      </c>
      <c r="G534" s="91">
        <v>64.739999999999995</v>
      </c>
      <c r="H534" s="91">
        <v>67.5</v>
      </c>
      <c r="I534" s="91">
        <v>57.5</v>
      </c>
      <c r="J534" s="91" t="s">
        <v>28</v>
      </c>
      <c r="K534" s="91">
        <v>56.5</v>
      </c>
      <c r="M534" s="91" t="s">
        <v>28</v>
      </c>
      <c r="N534" s="91">
        <v>116.08</v>
      </c>
      <c r="O534" s="91" t="s">
        <v>28</v>
      </c>
      <c r="P534" s="221" t="s">
        <v>28</v>
      </c>
      <c r="Q534" s="91"/>
    </row>
    <row r="535" spans="1:17">
      <c r="A535" s="127">
        <v>40222</v>
      </c>
      <c r="B535" s="91">
        <v>106</v>
      </c>
      <c r="C535" s="91">
        <v>106.5</v>
      </c>
      <c r="D535" s="91">
        <v>107</v>
      </c>
      <c r="G535" s="91"/>
      <c r="H535" s="91">
        <v>63.1</v>
      </c>
      <c r="I535" s="91">
        <v>68.72</v>
      </c>
      <c r="J535" s="91" t="s">
        <v>28</v>
      </c>
      <c r="K535" s="91">
        <v>53.5</v>
      </c>
      <c r="M535" s="91" t="s">
        <v>28</v>
      </c>
      <c r="N535" s="91">
        <v>123.74</v>
      </c>
      <c r="O535" s="91" t="s">
        <v>28</v>
      </c>
      <c r="P535" s="221" t="s">
        <v>28</v>
      </c>
      <c r="Q535" s="91"/>
    </row>
    <row r="536" spans="1:17">
      <c r="A536" s="127">
        <v>40229</v>
      </c>
      <c r="B536" s="91" t="s">
        <v>28</v>
      </c>
      <c r="D536" s="91" t="s">
        <v>28</v>
      </c>
      <c r="E536" s="91">
        <v>110</v>
      </c>
      <c r="G536" s="91"/>
      <c r="H536" s="91">
        <v>53</v>
      </c>
      <c r="I536" s="91">
        <v>60.66</v>
      </c>
      <c r="J536" s="91">
        <v>63.5</v>
      </c>
      <c r="K536" s="91">
        <v>55</v>
      </c>
      <c r="M536" s="91" t="s">
        <v>28</v>
      </c>
      <c r="N536" s="91">
        <v>125.5</v>
      </c>
      <c r="O536" s="91" t="s">
        <v>28</v>
      </c>
      <c r="P536" s="221">
        <v>130</v>
      </c>
      <c r="Q536" s="91"/>
    </row>
    <row r="537" spans="1:17">
      <c r="A537" s="127">
        <v>40236</v>
      </c>
      <c r="B537" s="91">
        <v>117.61</v>
      </c>
      <c r="C537" s="91">
        <v>121.5</v>
      </c>
      <c r="D537" s="91">
        <v>110.63</v>
      </c>
      <c r="G537" s="91">
        <v>65.38</v>
      </c>
      <c r="H537" s="91">
        <v>60</v>
      </c>
      <c r="I537" s="91">
        <v>61.25</v>
      </c>
      <c r="J537" s="91" t="s">
        <v>28</v>
      </c>
      <c r="K537" s="91">
        <v>52.75</v>
      </c>
      <c r="M537" s="91" t="s">
        <v>28</v>
      </c>
      <c r="N537" s="91">
        <v>131.07</v>
      </c>
      <c r="O537" s="91">
        <v>134.5</v>
      </c>
      <c r="P537" s="221" t="s">
        <v>28</v>
      </c>
      <c r="Q537" s="91">
        <v>126.5</v>
      </c>
    </row>
    <row r="538" spans="1:17">
      <c r="A538" s="127">
        <v>40243</v>
      </c>
      <c r="B538" s="91">
        <v>118.55</v>
      </c>
      <c r="C538" s="91">
        <v>121.5</v>
      </c>
      <c r="D538" s="91" t="s">
        <v>28</v>
      </c>
      <c r="E538" s="91">
        <v>117.5</v>
      </c>
      <c r="G538" s="91"/>
      <c r="H538" s="91">
        <v>57</v>
      </c>
      <c r="I538" s="91">
        <v>64.86</v>
      </c>
      <c r="J538" s="91" t="s">
        <v>28</v>
      </c>
      <c r="K538" s="91">
        <v>55.25</v>
      </c>
      <c r="M538" s="91" t="s">
        <v>28</v>
      </c>
      <c r="N538" s="91">
        <v>136.12</v>
      </c>
      <c r="O538" s="91">
        <v>135.55000000000001</v>
      </c>
      <c r="P538" s="221" t="s">
        <v>28</v>
      </c>
      <c r="Q538" s="91"/>
    </row>
    <row r="539" spans="1:17">
      <c r="A539" s="127">
        <v>40250</v>
      </c>
      <c r="B539" s="91">
        <v>106.5</v>
      </c>
      <c r="D539" s="91" t="s">
        <v>28</v>
      </c>
      <c r="G539" s="91">
        <v>63.5</v>
      </c>
      <c r="H539" s="91"/>
      <c r="I539" s="91">
        <v>62.75</v>
      </c>
      <c r="J539" s="91" t="s">
        <v>28</v>
      </c>
      <c r="K539" s="91">
        <v>56</v>
      </c>
      <c r="M539" s="91" t="s">
        <v>28</v>
      </c>
      <c r="N539" s="91"/>
      <c r="O539" s="91" t="s">
        <v>28</v>
      </c>
      <c r="P539" s="221" t="s">
        <v>28</v>
      </c>
      <c r="Q539" s="91"/>
    </row>
    <row r="540" spans="1:17">
      <c r="A540" s="127">
        <v>40257</v>
      </c>
      <c r="B540" s="91">
        <v>108</v>
      </c>
      <c r="D540" s="91" t="s">
        <v>28</v>
      </c>
      <c r="G540" s="91"/>
      <c r="H540" s="91">
        <v>51.25</v>
      </c>
      <c r="I540" s="91">
        <v>53.88</v>
      </c>
      <c r="J540" s="91">
        <v>53.47</v>
      </c>
      <c r="K540" s="91">
        <v>51.5</v>
      </c>
      <c r="M540" s="91" t="s">
        <v>28</v>
      </c>
      <c r="N540" s="91">
        <v>127.47</v>
      </c>
      <c r="O540" s="91">
        <v>131.94999999999999</v>
      </c>
      <c r="P540" s="221">
        <v>134</v>
      </c>
      <c r="Q540" s="91"/>
    </row>
    <row r="541" spans="1:17">
      <c r="A541" s="127">
        <v>40264</v>
      </c>
      <c r="B541" s="91">
        <v>110</v>
      </c>
      <c r="C541" s="91">
        <v>118</v>
      </c>
      <c r="D541" s="91" t="s">
        <v>28</v>
      </c>
      <c r="G541" s="91">
        <v>47.36</v>
      </c>
      <c r="H541" s="91">
        <v>52</v>
      </c>
      <c r="I541" s="91">
        <v>55.47</v>
      </c>
      <c r="J541" s="91" t="s">
        <v>28</v>
      </c>
      <c r="K541" s="91">
        <v>53.5</v>
      </c>
      <c r="M541" s="91" t="s">
        <v>28</v>
      </c>
      <c r="N541" s="91">
        <v>117.5</v>
      </c>
      <c r="O541" s="91" t="s">
        <v>28</v>
      </c>
      <c r="P541" s="221" t="s">
        <v>28</v>
      </c>
    </row>
    <row r="542" spans="1:17">
      <c r="A542" s="127">
        <v>40271</v>
      </c>
      <c r="B542" s="91">
        <v>106.46</v>
      </c>
      <c r="C542" s="91">
        <v>122.25</v>
      </c>
      <c r="D542" s="91" t="s">
        <v>28</v>
      </c>
      <c r="G542" s="91">
        <v>46.78</v>
      </c>
      <c r="H542" s="91">
        <v>44.5</v>
      </c>
      <c r="I542" s="91">
        <v>52.17</v>
      </c>
      <c r="J542" s="91" t="s">
        <v>28</v>
      </c>
      <c r="K542" s="91">
        <v>44.5</v>
      </c>
      <c r="M542" s="91">
        <v>145.28</v>
      </c>
      <c r="N542" s="91"/>
      <c r="O542" s="91">
        <v>124.63</v>
      </c>
      <c r="P542" s="221" t="s">
        <v>28</v>
      </c>
      <c r="Q542" s="91">
        <v>128</v>
      </c>
    </row>
    <row r="543" spans="1:17">
      <c r="A543" s="127">
        <v>40278</v>
      </c>
      <c r="B543" s="91">
        <v>116.87</v>
      </c>
      <c r="D543" s="91" t="s">
        <v>28</v>
      </c>
      <c r="G543" s="91">
        <v>52.02</v>
      </c>
      <c r="H543" s="91">
        <v>41</v>
      </c>
      <c r="I543" s="91">
        <v>51.47</v>
      </c>
      <c r="J543" s="91" t="s">
        <v>28</v>
      </c>
      <c r="K543" s="91">
        <v>51</v>
      </c>
      <c r="M543" s="91" t="s">
        <v>28</v>
      </c>
      <c r="N543" s="91">
        <v>133.07</v>
      </c>
      <c r="O543" s="91" t="s">
        <v>28</v>
      </c>
      <c r="P543" s="221" t="s">
        <v>28</v>
      </c>
      <c r="Q543" s="91"/>
    </row>
    <row r="544" spans="1:17">
      <c r="A544" s="127">
        <v>40285</v>
      </c>
      <c r="B544" s="91">
        <v>114.08</v>
      </c>
      <c r="C544" s="91">
        <v>120</v>
      </c>
      <c r="D544" s="91" t="s">
        <v>28</v>
      </c>
      <c r="G544" s="91">
        <v>42.94</v>
      </c>
      <c r="H544" s="91">
        <v>44.5</v>
      </c>
      <c r="I544" s="91">
        <v>49.78</v>
      </c>
      <c r="J544" s="91">
        <v>46.1</v>
      </c>
      <c r="K544" s="91"/>
      <c r="M544" s="91">
        <v>154</v>
      </c>
      <c r="N544" s="91">
        <v>131.03</v>
      </c>
      <c r="O544" s="91" t="s">
        <v>28</v>
      </c>
      <c r="P544" s="221">
        <v>129.5</v>
      </c>
      <c r="Q544" s="91"/>
    </row>
    <row r="545" spans="1:17">
      <c r="A545" s="127">
        <v>40292</v>
      </c>
      <c r="B545" s="91">
        <v>105</v>
      </c>
      <c r="D545" s="91" t="s">
        <v>28</v>
      </c>
      <c r="G545" s="91">
        <v>38.979999999999997</v>
      </c>
      <c r="H545" s="91">
        <v>47</v>
      </c>
      <c r="I545" s="91">
        <v>50.69</v>
      </c>
      <c r="J545" s="91" t="s">
        <v>28</v>
      </c>
      <c r="K545" s="91">
        <v>42.5</v>
      </c>
      <c r="M545" s="91" t="s">
        <v>28</v>
      </c>
      <c r="N545" s="91"/>
      <c r="O545" s="91" t="s">
        <v>28</v>
      </c>
      <c r="P545" s="221" t="s">
        <v>28</v>
      </c>
      <c r="Q545" s="91"/>
    </row>
    <row r="546" spans="1:17">
      <c r="A546" s="127">
        <v>40299</v>
      </c>
      <c r="B546" s="91">
        <v>108</v>
      </c>
      <c r="C546" s="91">
        <v>124</v>
      </c>
      <c r="D546" s="91" t="s">
        <v>28</v>
      </c>
      <c r="G546" s="91">
        <v>45.77</v>
      </c>
      <c r="H546" s="91">
        <v>49.11</v>
      </c>
      <c r="I546" s="91">
        <v>49.51</v>
      </c>
      <c r="J546" s="91" t="s">
        <v>28</v>
      </c>
      <c r="K546" s="221">
        <v>47.4</v>
      </c>
      <c r="M546" s="91" t="s">
        <v>28</v>
      </c>
      <c r="N546" s="91">
        <v>137.05000000000001</v>
      </c>
      <c r="O546" s="91">
        <v>137.35</v>
      </c>
      <c r="P546" s="221" t="s">
        <v>28</v>
      </c>
      <c r="Q546" s="221" t="s">
        <v>28</v>
      </c>
    </row>
    <row r="547" spans="1:17">
      <c r="A547" s="127">
        <v>40306</v>
      </c>
      <c r="B547" s="91">
        <v>112.32</v>
      </c>
      <c r="C547" s="91">
        <v>127.54</v>
      </c>
      <c r="D547" s="91" t="s">
        <v>28</v>
      </c>
      <c r="G547" s="91">
        <v>47.68</v>
      </c>
      <c r="H547" s="91"/>
      <c r="I547" s="91">
        <v>57.24</v>
      </c>
      <c r="J547" s="91" t="s">
        <v>28</v>
      </c>
      <c r="K547" s="221">
        <v>47.995000000000005</v>
      </c>
      <c r="M547" s="91">
        <v>143</v>
      </c>
      <c r="N547" s="91"/>
      <c r="O547" s="91">
        <v>147</v>
      </c>
      <c r="P547" s="221" t="s">
        <v>28</v>
      </c>
      <c r="Q547" s="221" t="s">
        <v>28</v>
      </c>
    </row>
    <row r="548" spans="1:17">
      <c r="A548" s="127">
        <v>40313</v>
      </c>
      <c r="B548" s="91">
        <v>104.64</v>
      </c>
      <c r="C548" s="91">
        <v>128</v>
      </c>
      <c r="D548" s="91" t="s">
        <v>28</v>
      </c>
      <c r="E548" s="91">
        <v>110.5</v>
      </c>
      <c r="G548" s="91">
        <v>42.65</v>
      </c>
      <c r="H548" s="91"/>
      <c r="I548" s="91" t="s">
        <v>28</v>
      </c>
      <c r="J548" s="91" t="s">
        <v>28</v>
      </c>
      <c r="K548" s="221">
        <v>50.594999999999999</v>
      </c>
      <c r="M548" s="91">
        <v>138.41999999999999</v>
      </c>
      <c r="N548" s="91"/>
      <c r="O548" s="91" t="s">
        <v>28</v>
      </c>
      <c r="P548" s="221" t="s">
        <v>28</v>
      </c>
      <c r="Q548" s="221" t="s">
        <v>28</v>
      </c>
    </row>
    <row r="549" spans="1:17">
      <c r="A549" s="127">
        <v>40320</v>
      </c>
      <c r="B549" s="91">
        <v>98</v>
      </c>
      <c r="C549" s="91">
        <v>133.5</v>
      </c>
      <c r="D549" s="91" t="s">
        <v>28</v>
      </c>
      <c r="G549" s="91">
        <v>48.04</v>
      </c>
      <c r="H549" s="91"/>
      <c r="I549" s="91">
        <v>58.64</v>
      </c>
      <c r="J549" s="91">
        <v>51.18</v>
      </c>
      <c r="K549" s="221">
        <v>55.28</v>
      </c>
      <c r="M549" s="91">
        <v>143.28</v>
      </c>
      <c r="N549" s="91"/>
      <c r="O549" s="91">
        <v>142.22</v>
      </c>
      <c r="P549" s="221">
        <v>141</v>
      </c>
      <c r="Q549" s="221" t="s">
        <v>28</v>
      </c>
    </row>
    <row r="550" spans="1:17">
      <c r="A550" s="127">
        <v>40327</v>
      </c>
      <c r="B550" s="91">
        <v>93.54</v>
      </c>
      <c r="C550" s="91" t="s">
        <v>28</v>
      </c>
      <c r="D550" s="91">
        <v>119.03</v>
      </c>
      <c r="G550" s="91">
        <v>51.85</v>
      </c>
      <c r="H550" s="91">
        <v>36</v>
      </c>
      <c r="I550" s="91">
        <v>52.83</v>
      </c>
      <c r="J550" s="91" t="s">
        <v>28</v>
      </c>
      <c r="K550" s="221">
        <v>40.74</v>
      </c>
      <c r="M550" s="91">
        <v>138.57</v>
      </c>
      <c r="N550" s="91">
        <v>134</v>
      </c>
      <c r="O550" s="91">
        <v>133.18</v>
      </c>
      <c r="P550" s="221" t="s">
        <v>28</v>
      </c>
      <c r="Q550" s="221" t="s">
        <v>28</v>
      </c>
    </row>
    <row r="551" spans="1:17">
      <c r="A551" s="127">
        <v>40334</v>
      </c>
      <c r="C551" s="91">
        <v>130</v>
      </c>
      <c r="D551" s="91" t="s">
        <v>28</v>
      </c>
      <c r="G551" s="91"/>
      <c r="H551" s="91">
        <v>41</v>
      </c>
      <c r="I551" s="91">
        <v>46.76</v>
      </c>
      <c r="J551" s="91" t="s">
        <v>28</v>
      </c>
      <c r="K551" s="221">
        <v>42.064999999999998</v>
      </c>
      <c r="M551" s="91" t="s">
        <v>28</v>
      </c>
      <c r="N551" s="91">
        <v>137.04</v>
      </c>
      <c r="O551" s="91" t="s">
        <v>28</v>
      </c>
      <c r="P551" s="221" t="s">
        <v>28</v>
      </c>
      <c r="Q551" s="221" t="s">
        <v>28</v>
      </c>
    </row>
    <row r="552" spans="1:17">
      <c r="A552" s="127">
        <v>40341</v>
      </c>
      <c r="B552" s="91">
        <v>104.83</v>
      </c>
      <c r="C552" s="91">
        <v>135.57</v>
      </c>
      <c r="D552" s="91">
        <v>123</v>
      </c>
      <c r="G552" s="91">
        <v>49.14</v>
      </c>
      <c r="H552" s="91">
        <v>40.840000000000003</v>
      </c>
      <c r="I552" s="91">
        <v>34.119999999999997</v>
      </c>
      <c r="J552" s="91">
        <v>42.75</v>
      </c>
      <c r="K552" s="221">
        <v>39.265000000000001</v>
      </c>
      <c r="M552" s="91">
        <v>135.87</v>
      </c>
      <c r="N552" s="91">
        <v>135.19</v>
      </c>
      <c r="O552" s="91">
        <v>131.18</v>
      </c>
      <c r="P552" s="221">
        <v>129.5</v>
      </c>
      <c r="Q552" s="221" t="s">
        <v>28</v>
      </c>
    </row>
    <row r="553" spans="1:17">
      <c r="A553" s="127">
        <v>40348</v>
      </c>
      <c r="B553" s="91">
        <v>110.55</v>
      </c>
      <c r="C553" s="91">
        <v>131.19</v>
      </c>
      <c r="D553" s="91">
        <v>111.25</v>
      </c>
      <c r="G553" s="91"/>
      <c r="H553" s="91">
        <v>40</v>
      </c>
      <c r="I553" s="91">
        <v>42.44</v>
      </c>
      <c r="J553" s="91" t="s">
        <v>28</v>
      </c>
      <c r="K553" s="221">
        <v>41.93</v>
      </c>
      <c r="M553" s="91">
        <v>111.25</v>
      </c>
      <c r="N553" s="91">
        <v>131</v>
      </c>
      <c r="O553" s="91">
        <v>121</v>
      </c>
      <c r="P553" s="221" t="s">
        <v>28</v>
      </c>
      <c r="Q553" s="221" t="s">
        <v>28</v>
      </c>
    </row>
    <row r="554" spans="1:17">
      <c r="A554" s="127">
        <v>40355</v>
      </c>
      <c r="B554" s="91">
        <v>106.06</v>
      </c>
      <c r="C554" s="91">
        <v>132.61000000000001</v>
      </c>
      <c r="G554" s="91">
        <v>47.91</v>
      </c>
      <c r="H554" s="91">
        <v>40</v>
      </c>
      <c r="I554" s="91">
        <v>48.75</v>
      </c>
      <c r="J554" s="91">
        <v>38.76</v>
      </c>
      <c r="K554" s="221">
        <v>48.364999999999995</v>
      </c>
      <c r="M554" s="91" t="s">
        <v>28</v>
      </c>
      <c r="N554" s="91">
        <v>129.16</v>
      </c>
      <c r="O554" s="91">
        <v>127.5</v>
      </c>
      <c r="P554" s="221">
        <v>125.75</v>
      </c>
      <c r="Q554" s="221" t="s">
        <v>28</v>
      </c>
    </row>
    <row r="555" spans="1:17">
      <c r="A555" s="127">
        <v>40362</v>
      </c>
      <c r="B555" s="91">
        <v>96.25</v>
      </c>
      <c r="C555" s="91">
        <v>138.28</v>
      </c>
      <c r="D555" s="91" t="s">
        <v>28</v>
      </c>
      <c r="G555" s="91">
        <v>48.23</v>
      </c>
      <c r="H555" s="91"/>
      <c r="I555" s="91"/>
      <c r="K555" s="221">
        <v>38.409999999999997</v>
      </c>
      <c r="M555" s="91" t="s">
        <v>28</v>
      </c>
      <c r="N555" s="91"/>
      <c r="O555" s="91" t="s">
        <v>28</v>
      </c>
      <c r="P555" s="221" t="s">
        <v>28</v>
      </c>
      <c r="Q555" s="221" t="s">
        <v>28</v>
      </c>
    </row>
    <row r="556" spans="1:17">
      <c r="A556" s="127">
        <v>40369</v>
      </c>
      <c r="B556" s="91" t="s">
        <v>28</v>
      </c>
      <c r="C556" s="91">
        <v>136.59</v>
      </c>
      <c r="D556" s="91" t="s">
        <v>28</v>
      </c>
      <c r="G556" s="91"/>
      <c r="H556" s="91">
        <v>40.53</v>
      </c>
      <c r="I556" s="91"/>
      <c r="K556" s="221">
        <v>41.254999999999995</v>
      </c>
      <c r="M556" s="91" t="s">
        <v>28</v>
      </c>
      <c r="N556" s="91">
        <v>123.18</v>
      </c>
      <c r="O556" s="91" t="s">
        <v>28</v>
      </c>
      <c r="P556" s="221" t="s">
        <v>28</v>
      </c>
      <c r="Q556" s="221" t="s">
        <v>28</v>
      </c>
    </row>
    <row r="557" spans="1:17">
      <c r="A557" s="127">
        <v>40376</v>
      </c>
      <c r="B557" s="91" t="s">
        <v>28</v>
      </c>
      <c r="C557" s="91">
        <v>136.59666666666666</v>
      </c>
      <c r="D557" s="91" t="s">
        <v>28</v>
      </c>
      <c r="G557" s="91">
        <v>46.8</v>
      </c>
      <c r="H557" s="91">
        <v>40</v>
      </c>
      <c r="I557" s="91">
        <v>47.38</v>
      </c>
      <c r="J557" s="91">
        <v>46.14</v>
      </c>
      <c r="K557" s="221">
        <v>54.676666666666669</v>
      </c>
      <c r="M557" s="91">
        <v>137.36000000000001</v>
      </c>
      <c r="N557" s="91">
        <v>131.25</v>
      </c>
      <c r="O557" s="91">
        <v>131.11000000000001</v>
      </c>
      <c r="P557" s="221">
        <v>127</v>
      </c>
      <c r="Q557" s="221" t="s">
        <v>28</v>
      </c>
    </row>
    <row r="558" spans="1:17">
      <c r="A558" s="127">
        <v>40383</v>
      </c>
      <c r="B558" s="91">
        <v>109.3</v>
      </c>
      <c r="C558" s="91">
        <v>129.89499999999998</v>
      </c>
      <c r="D558" s="91">
        <v>127.5</v>
      </c>
      <c r="G558" s="91">
        <v>44.01</v>
      </c>
      <c r="H558" s="91">
        <v>39.770000000000003</v>
      </c>
      <c r="I558" s="91">
        <v>53.38</v>
      </c>
      <c r="K558" s="221">
        <v>44.5</v>
      </c>
      <c r="M558" s="91">
        <v>132</v>
      </c>
      <c r="N558" s="91">
        <v>133.46</v>
      </c>
      <c r="O558" s="91">
        <v>132</v>
      </c>
      <c r="P558" s="221" t="s">
        <v>28</v>
      </c>
      <c r="Q558" s="221" t="s">
        <v>28</v>
      </c>
    </row>
    <row r="559" spans="1:17">
      <c r="A559" s="127">
        <v>40390</v>
      </c>
      <c r="B559" s="91">
        <v>109.19</v>
      </c>
      <c r="C559" s="91">
        <v>135.625</v>
      </c>
      <c r="D559" s="91">
        <v>126</v>
      </c>
      <c r="G559" s="91">
        <v>44.74</v>
      </c>
      <c r="H559" s="91">
        <v>45.35</v>
      </c>
      <c r="I559" s="91">
        <v>48.01</v>
      </c>
      <c r="K559" s="221">
        <v>54.713333333333338</v>
      </c>
      <c r="M559" s="91">
        <v>129.16999999999999</v>
      </c>
      <c r="N559" s="91">
        <v>131.36000000000001</v>
      </c>
      <c r="O559" s="91">
        <v>134.16999999999999</v>
      </c>
      <c r="P559" s="221" t="s">
        <v>28</v>
      </c>
      <c r="Q559" s="221" t="s">
        <v>28</v>
      </c>
    </row>
    <row r="560" spans="1:17">
      <c r="A560" s="127">
        <v>40397</v>
      </c>
      <c r="B560" s="91">
        <v>105</v>
      </c>
      <c r="C560" s="91">
        <v>134.36000000000001</v>
      </c>
      <c r="D560" s="91" t="s">
        <v>28</v>
      </c>
      <c r="G560" s="91">
        <v>49.52</v>
      </c>
      <c r="H560" s="91">
        <v>48</v>
      </c>
      <c r="I560" s="91">
        <v>51.78</v>
      </c>
      <c r="J560" s="91">
        <v>50.22</v>
      </c>
      <c r="K560" s="221" t="s">
        <v>28</v>
      </c>
      <c r="M560" s="91">
        <v>146.46</v>
      </c>
      <c r="N560" s="91">
        <v>134.61000000000001</v>
      </c>
      <c r="O560" s="91">
        <v>137</v>
      </c>
      <c r="P560" s="221">
        <v>140</v>
      </c>
      <c r="Q560" s="221" t="s">
        <v>28</v>
      </c>
    </row>
    <row r="561" spans="1:17">
      <c r="A561" s="127">
        <v>40404</v>
      </c>
      <c r="B561" s="91" t="s">
        <v>28</v>
      </c>
      <c r="C561" s="91">
        <v>134.76</v>
      </c>
      <c r="D561" s="91">
        <v>120.97</v>
      </c>
      <c r="G561" s="91">
        <v>48</v>
      </c>
      <c r="H561" s="91">
        <v>48</v>
      </c>
      <c r="I561" s="91">
        <v>55.33</v>
      </c>
      <c r="K561" s="221">
        <v>49.335000000000001</v>
      </c>
      <c r="M561" s="91" t="s">
        <v>28</v>
      </c>
      <c r="N561" s="91">
        <v>134.61000000000001</v>
      </c>
      <c r="O561" s="91">
        <v>134.5</v>
      </c>
      <c r="P561" s="221" t="s">
        <v>28</v>
      </c>
      <c r="Q561" s="221" t="s">
        <v>28</v>
      </c>
    </row>
    <row r="562" spans="1:17">
      <c r="A562" s="127">
        <v>40411</v>
      </c>
      <c r="B562" s="91">
        <v>107.77</v>
      </c>
      <c r="C562" s="91">
        <v>136.15666666666667</v>
      </c>
      <c r="D562" s="91">
        <v>123.27</v>
      </c>
      <c r="G562" s="91">
        <v>47.5</v>
      </c>
      <c r="H562" s="91">
        <v>58.5</v>
      </c>
      <c r="I562" s="91">
        <v>40.72</v>
      </c>
      <c r="J562" s="91">
        <v>46.71</v>
      </c>
      <c r="K562" s="221">
        <v>58</v>
      </c>
      <c r="M562" s="91">
        <v>138.52000000000001</v>
      </c>
      <c r="N562" s="91">
        <v>143.12</v>
      </c>
      <c r="O562" s="91">
        <v>137.02000000000001</v>
      </c>
      <c r="P562" s="221">
        <v>139.5</v>
      </c>
      <c r="Q562" s="221" t="s">
        <v>28</v>
      </c>
    </row>
    <row r="563" spans="1:17">
      <c r="A563" s="127">
        <v>40418</v>
      </c>
      <c r="C563" s="91">
        <v>142.17500000000001</v>
      </c>
      <c r="G563" s="91">
        <v>46.56</v>
      </c>
      <c r="H563" s="91">
        <v>56.77</v>
      </c>
      <c r="I563" s="91">
        <v>44.45</v>
      </c>
      <c r="K563" s="221" t="s">
        <v>28</v>
      </c>
      <c r="M563" s="91">
        <v>135.05000000000001</v>
      </c>
      <c r="N563" s="91">
        <v>140.88999999999999</v>
      </c>
      <c r="O563" s="91">
        <v>138.66999999999999</v>
      </c>
      <c r="P563" s="221" t="s">
        <v>28</v>
      </c>
      <c r="Q563" s="221" t="s">
        <v>28</v>
      </c>
    </row>
    <row r="564" spans="1:17">
      <c r="A564" s="127">
        <v>40425</v>
      </c>
      <c r="B564" s="91">
        <v>108.84</v>
      </c>
      <c r="C564" s="91">
        <v>141.48500000000001</v>
      </c>
      <c r="D564" s="91">
        <v>127.02</v>
      </c>
      <c r="E564" s="91">
        <v>118</v>
      </c>
      <c r="G564" s="91">
        <v>42.27</v>
      </c>
      <c r="H564" s="91"/>
      <c r="I564" s="91">
        <v>52.31</v>
      </c>
      <c r="J564" s="91">
        <v>55.05</v>
      </c>
      <c r="K564" s="221">
        <v>49.335000000000001</v>
      </c>
      <c r="M564" s="91">
        <v>145.79</v>
      </c>
      <c r="N564" s="91"/>
      <c r="O564" s="91">
        <v>142.02000000000001</v>
      </c>
      <c r="P564" s="221">
        <v>146.75</v>
      </c>
      <c r="Q564" s="221" t="s">
        <v>28</v>
      </c>
    </row>
    <row r="565" spans="1:17">
      <c r="A565" s="127">
        <v>40432</v>
      </c>
      <c r="B565" s="91" t="s">
        <v>28</v>
      </c>
      <c r="C565" s="91">
        <v>148.65666666666667</v>
      </c>
      <c r="D565" s="91">
        <v>127.99</v>
      </c>
      <c r="G565" s="91">
        <v>46.11</v>
      </c>
      <c r="H565" s="91">
        <v>48.47</v>
      </c>
      <c r="I565" s="91">
        <v>49.83</v>
      </c>
      <c r="K565" s="221">
        <v>55.06</v>
      </c>
      <c r="M565" s="91">
        <v>144.68</v>
      </c>
      <c r="N565" s="91">
        <v>141.08000000000001</v>
      </c>
      <c r="O565" s="91">
        <v>140.22999999999999</v>
      </c>
      <c r="P565" s="221" t="s">
        <v>28</v>
      </c>
      <c r="Q565" s="221" t="s">
        <v>28</v>
      </c>
    </row>
    <row r="566" spans="1:17">
      <c r="A566" s="127">
        <v>40439</v>
      </c>
      <c r="B566" s="91">
        <v>129.34</v>
      </c>
      <c r="C566" s="91">
        <v>140.33499999999998</v>
      </c>
      <c r="D566" s="91">
        <v>128.76</v>
      </c>
      <c r="E566" s="91">
        <v>120</v>
      </c>
      <c r="G566" s="91">
        <v>46.67</v>
      </c>
      <c r="H566" s="91">
        <v>52</v>
      </c>
      <c r="I566" s="91">
        <v>54.57</v>
      </c>
      <c r="J566" s="91">
        <v>47.19</v>
      </c>
      <c r="K566" s="221" t="s">
        <v>28</v>
      </c>
      <c r="M566" s="91">
        <v>147.49</v>
      </c>
      <c r="N566" s="91">
        <v>146.01</v>
      </c>
      <c r="O566" s="91">
        <v>138.15</v>
      </c>
      <c r="P566" s="221">
        <v>157.75</v>
      </c>
      <c r="Q566" s="221" t="s">
        <v>28</v>
      </c>
    </row>
    <row r="567" spans="1:17">
      <c r="A567" s="127">
        <v>40446</v>
      </c>
      <c r="B567" s="91">
        <v>126</v>
      </c>
      <c r="C567" s="91">
        <v>142.94666666666669</v>
      </c>
      <c r="D567" s="91">
        <v>135.79</v>
      </c>
      <c r="G567" s="91">
        <v>50.66</v>
      </c>
      <c r="H567" s="91">
        <v>53.17</v>
      </c>
      <c r="I567" s="91">
        <v>58.68</v>
      </c>
      <c r="J567" s="91">
        <v>53.26</v>
      </c>
      <c r="K567" s="221">
        <v>49.07</v>
      </c>
      <c r="M567" s="91">
        <v>160</v>
      </c>
      <c r="N567" s="91">
        <v>146.74</v>
      </c>
      <c r="O567" s="91">
        <v>145.82</v>
      </c>
      <c r="P567" s="221">
        <v>151.75</v>
      </c>
      <c r="Q567" s="221" t="s">
        <v>28</v>
      </c>
    </row>
    <row r="568" spans="1:17">
      <c r="A568" s="127">
        <v>40453</v>
      </c>
      <c r="B568" s="91" t="s">
        <v>28</v>
      </c>
      <c r="C568" s="91">
        <v>142.56000000000003</v>
      </c>
      <c r="D568" s="91" t="s">
        <v>28</v>
      </c>
      <c r="G568" s="91">
        <v>49.71</v>
      </c>
      <c r="H568" s="91">
        <v>51.5</v>
      </c>
      <c r="I568" s="91">
        <v>61.18</v>
      </c>
      <c r="K568" s="221">
        <v>56</v>
      </c>
      <c r="M568" s="91" t="s">
        <v>28</v>
      </c>
      <c r="N568" s="91">
        <v>146.44</v>
      </c>
      <c r="O568" s="91">
        <v>140.41</v>
      </c>
      <c r="P568" s="221" t="s">
        <v>28</v>
      </c>
      <c r="Q568" s="221" t="s">
        <v>28</v>
      </c>
    </row>
    <row r="569" spans="1:17">
      <c r="A569" s="127">
        <v>40460</v>
      </c>
      <c r="B569" s="91">
        <v>127</v>
      </c>
      <c r="C569" s="91">
        <v>145.52499999999998</v>
      </c>
      <c r="D569" s="91">
        <v>124.5</v>
      </c>
      <c r="E569" s="91">
        <v>121</v>
      </c>
      <c r="G569" s="91">
        <v>51.21</v>
      </c>
      <c r="H569" s="91">
        <v>53.48</v>
      </c>
      <c r="I569" s="91">
        <v>55.09</v>
      </c>
      <c r="J569" s="91">
        <v>51.28</v>
      </c>
      <c r="K569" s="221">
        <v>62</v>
      </c>
      <c r="M569" s="91" t="s">
        <v>28</v>
      </c>
      <c r="N569" s="91">
        <v>145.31</v>
      </c>
      <c r="O569" s="91">
        <v>137.85</v>
      </c>
      <c r="P569" s="221">
        <v>147.25</v>
      </c>
      <c r="Q569" s="221" t="s">
        <v>28</v>
      </c>
    </row>
    <row r="570" spans="1:17">
      <c r="A570" s="127">
        <v>40467</v>
      </c>
      <c r="B570" s="91" t="s">
        <v>28</v>
      </c>
      <c r="C570" s="91">
        <v>143.20666666666668</v>
      </c>
      <c r="D570" s="91">
        <v>128.77000000000001</v>
      </c>
      <c r="E570" s="91">
        <v>121.98</v>
      </c>
      <c r="G570" s="91">
        <v>58.97</v>
      </c>
      <c r="H570" s="91">
        <v>53.48</v>
      </c>
      <c r="I570" s="91">
        <v>49.46</v>
      </c>
      <c r="J570" s="91">
        <v>47.28</v>
      </c>
      <c r="K570" s="221">
        <v>63.5</v>
      </c>
      <c r="M570" s="91">
        <v>142.88</v>
      </c>
      <c r="N570" s="91">
        <v>137</v>
      </c>
      <c r="O570" s="91">
        <v>142.9</v>
      </c>
      <c r="P570" s="221">
        <v>149.5</v>
      </c>
      <c r="Q570" s="221" t="s">
        <v>28</v>
      </c>
    </row>
    <row r="571" spans="1:17">
      <c r="A571" s="127">
        <v>40474</v>
      </c>
      <c r="B571" s="91">
        <v>127.05</v>
      </c>
      <c r="C571" s="91">
        <v>145.535</v>
      </c>
      <c r="D571" s="91">
        <v>128.55000000000001</v>
      </c>
      <c r="E571" s="91">
        <v>129</v>
      </c>
      <c r="G571" s="91">
        <v>55.55</v>
      </c>
      <c r="H571" s="91">
        <v>49.14</v>
      </c>
      <c r="I571" s="91">
        <v>53.25</v>
      </c>
      <c r="J571" s="91">
        <v>49.74</v>
      </c>
      <c r="K571" s="221" t="s">
        <v>28</v>
      </c>
      <c r="M571" s="91">
        <v>146.4</v>
      </c>
      <c r="N571" s="91">
        <v>145.05000000000001</v>
      </c>
      <c r="O571" s="91">
        <v>134.96</v>
      </c>
      <c r="P571" s="221">
        <v>147</v>
      </c>
      <c r="Q571" s="221" t="s">
        <v>28</v>
      </c>
    </row>
    <row r="572" spans="1:17">
      <c r="A572" s="127">
        <v>40481</v>
      </c>
      <c r="B572" s="91" t="s">
        <v>28</v>
      </c>
      <c r="C572" s="91">
        <v>152.155</v>
      </c>
      <c r="D572" s="91">
        <v>133.78</v>
      </c>
      <c r="G572" s="91">
        <v>49.61</v>
      </c>
      <c r="H572" s="91">
        <v>47.73</v>
      </c>
      <c r="I572" s="91">
        <v>52.93</v>
      </c>
      <c r="K572" s="221">
        <v>49.01</v>
      </c>
      <c r="M572" s="91">
        <v>145</v>
      </c>
      <c r="N572" s="91">
        <v>146.69999999999999</v>
      </c>
      <c r="O572" s="91">
        <v>136.72999999999999</v>
      </c>
      <c r="P572" s="221" t="s">
        <v>28</v>
      </c>
      <c r="Q572" s="221" t="s">
        <v>28</v>
      </c>
    </row>
    <row r="573" spans="1:17">
      <c r="A573" s="127">
        <v>40488</v>
      </c>
      <c r="B573" s="91" t="s">
        <v>28</v>
      </c>
      <c r="C573" s="91">
        <v>153.41</v>
      </c>
      <c r="D573" s="91">
        <v>137.53</v>
      </c>
      <c r="E573" s="91">
        <v>138.5</v>
      </c>
      <c r="G573" s="91">
        <v>53.17</v>
      </c>
      <c r="H573" s="91">
        <v>55.81</v>
      </c>
      <c r="I573" s="91">
        <v>50.84</v>
      </c>
      <c r="J573" s="91">
        <v>47.36</v>
      </c>
      <c r="K573" s="221">
        <v>58.59</v>
      </c>
      <c r="M573" s="91">
        <v>154.36000000000001</v>
      </c>
      <c r="N573" s="91">
        <v>157.82</v>
      </c>
      <c r="O573" s="91">
        <v>145.16</v>
      </c>
      <c r="P573" s="221">
        <v>148.5</v>
      </c>
      <c r="Q573" s="221" t="s">
        <v>28</v>
      </c>
    </row>
    <row r="574" spans="1:17">
      <c r="A574" s="127">
        <v>40495</v>
      </c>
      <c r="B574" s="91">
        <v>142.79</v>
      </c>
      <c r="C574" s="91">
        <v>151</v>
      </c>
      <c r="D574" s="91">
        <v>139.59</v>
      </c>
      <c r="E574" s="91">
        <v>139.68</v>
      </c>
      <c r="G574" s="91">
        <v>58.76</v>
      </c>
      <c r="H574" s="91">
        <v>55.11</v>
      </c>
      <c r="I574" s="91">
        <v>50.1</v>
      </c>
      <c r="J574" s="91">
        <v>47.36</v>
      </c>
      <c r="K574" s="221">
        <v>57</v>
      </c>
      <c r="M574" s="91">
        <v>168.6</v>
      </c>
      <c r="N574" s="91">
        <v>156.79</v>
      </c>
      <c r="O574" s="91">
        <v>150.16999999999999</v>
      </c>
      <c r="P574" s="221" t="s">
        <v>28</v>
      </c>
      <c r="Q574" s="221" t="s">
        <v>28</v>
      </c>
    </row>
    <row r="575" spans="1:17">
      <c r="A575" s="127">
        <v>40502</v>
      </c>
      <c r="B575" s="91">
        <v>138.44</v>
      </c>
      <c r="C575" s="91">
        <v>154.095</v>
      </c>
      <c r="D575" s="91">
        <v>150.01</v>
      </c>
      <c r="E575" s="91">
        <v>137.5</v>
      </c>
      <c r="G575" s="91"/>
      <c r="H575" s="91">
        <v>60.2</v>
      </c>
      <c r="I575" s="91">
        <v>55.28</v>
      </c>
      <c r="J575" s="91">
        <v>52.15</v>
      </c>
      <c r="K575" s="221">
        <v>59.13</v>
      </c>
      <c r="M575" s="91">
        <v>162.38999999999999</v>
      </c>
      <c r="N575" s="91">
        <v>165.72</v>
      </c>
      <c r="O575" s="91">
        <v>162.16999999999999</v>
      </c>
      <c r="P575" s="221">
        <v>170.5</v>
      </c>
      <c r="Q575" s="221" t="s">
        <v>28</v>
      </c>
    </row>
    <row r="576" spans="1:17">
      <c r="A576" s="127">
        <v>40509</v>
      </c>
      <c r="B576" s="91" t="s">
        <v>28</v>
      </c>
      <c r="C576" s="91">
        <v>154.80000000000001</v>
      </c>
      <c r="G576" s="91"/>
      <c r="H576" s="91"/>
      <c r="I576" s="91">
        <v>52.46</v>
      </c>
      <c r="K576" s="221">
        <v>57.5</v>
      </c>
      <c r="M576" s="91" t="s">
        <v>28</v>
      </c>
      <c r="N576" s="91"/>
      <c r="O576" s="91">
        <v>169.09</v>
      </c>
      <c r="P576" s="221" t="s">
        <v>28</v>
      </c>
      <c r="Q576" s="221" t="s">
        <v>28</v>
      </c>
    </row>
    <row r="577" spans="1:17">
      <c r="A577" s="127">
        <v>40516</v>
      </c>
      <c r="B577" s="91">
        <v>139.41999999999999</v>
      </c>
      <c r="C577" s="91">
        <v>160.845</v>
      </c>
      <c r="D577" s="91">
        <v>132.33000000000001</v>
      </c>
      <c r="G577" s="91">
        <v>54.66</v>
      </c>
      <c r="H577" s="91">
        <v>70.069999999999993</v>
      </c>
      <c r="I577" s="91">
        <v>73.19</v>
      </c>
      <c r="K577" s="221">
        <v>65.760000000000005</v>
      </c>
      <c r="M577" s="91">
        <v>156.15</v>
      </c>
      <c r="N577" s="91">
        <v>172.21</v>
      </c>
      <c r="O577" s="91">
        <v>158.83000000000001</v>
      </c>
      <c r="P577" s="221" t="s">
        <v>28</v>
      </c>
      <c r="Q577" s="221" t="s">
        <v>28</v>
      </c>
    </row>
    <row r="578" spans="1:17">
      <c r="A578" s="127">
        <v>40523</v>
      </c>
      <c r="B578" s="91" t="s">
        <v>28</v>
      </c>
      <c r="C578" s="91">
        <v>157.37</v>
      </c>
      <c r="D578" s="91">
        <v>153.29</v>
      </c>
      <c r="G578" s="91"/>
      <c r="H578" s="91">
        <v>67.5</v>
      </c>
      <c r="I578" s="91">
        <v>71.91</v>
      </c>
      <c r="K578" s="221">
        <v>74.289999999999992</v>
      </c>
      <c r="M578" s="91">
        <v>182.24</v>
      </c>
      <c r="N578" s="91">
        <v>169.15</v>
      </c>
      <c r="O578" s="91">
        <v>175.4</v>
      </c>
      <c r="P578" s="221" t="s">
        <v>28</v>
      </c>
      <c r="Q578" s="221" t="s">
        <v>28</v>
      </c>
    </row>
    <row r="579" spans="1:17">
      <c r="A579" s="127">
        <v>40530</v>
      </c>
      <c r="B579" s="91" t="s">
        <v>28</v>
      </c>
      <c r="C579" s="91">
        <v>155.30000000000001</v>
      </c>
      <c r="D579" s="91">
        <v>146.25</v>
      </c>
      <c r="G579" s="91">
        <v>70.150000000000006</v>
      </c>
      <c r="H579" s="91">
        <v>71</v>
      </c>
      <c r="I579" s="91">
        <v>79.77</v>
      </c>
      <c r="J579" s="91">
        <v>76.02</v>
      </c>
      <c r="K579" s="221">
        <v>70.599999999999994</v>
      </c>
      <c r="M579" s="91">
        <v>184.35</v>
      </c>
      <c r="N579" s="91">
        <v>167.75</v>
      </c>
      <c r="O579" s="91">
        <v>176.59</v>
      </c>
      <c r="P579" s="221">
        <v>185.5</v>
      </c>
      <c r="Q579" s="221">
        <v>150</v>
      </c>
    </row>
    <row r="580" spans="1:17">
      <c r="A580" s="127">
        <v>40537</v>
      </c>
      <c r="B580" s="91" t="s">
        <v>28</v>
      </c>
      <c r="C580" s="91">
        <v>157.85</v>
      </c>
      <c r="D580" s="91" t="s">
        <v>28</v>
      </c>
      <c r="G580" s="91">
        <v>70.02</v>
      </c>
      <c r="H580" s="91"/>
      <c r="I580" s="91"/>
      <c r="K580" s="221">
        <v>85.74</v>
      </c>
      <c r="M580" s="91" t="s">
        <v>28</v>
      </c>
      <c r="N580" s="91"/>
      <c r="O580" s="91" t="s">
        <v>28</v>
      </c>
      <c r="P580" s="221" t="s">
        <v>28</v>
      </c>
      <c r="Q580" s="221" t="s">
        <v>28</v>
      </c>
    </row>
    <row r="581" spans="1:17">
      <c r="A581" s="127">
        <v>40544</v>
      </c>
      <c r="B581" s="91" t="s">
        <v>28</v>
      </c>
      <c r="C581" s="91">
        <v>157.22999999999999</v>
      </c>
      <c r="D581" s="91" t="s">
        <v>28</v>
      </c>
      <c r="G581" s="91"/>
      <c r="H581" s="91"/>
      <c r="I581" s="91"/>
      <c r="K581" s="221">
        <v>75.855000000000004</v>
      </c>
      <c r="M581" s="91" t="s">
        <v>28</v>
      </c>
      <c r="N581" s="91"/>
      <c r="O581" s="91" t="s">
        <v>28</v>
      </c>
      <c r="P581" s="221" t="s">
        <v>28</v>
      </c>
      <c r="Q581" s="221" t="s">
        <v>28</v>
      </c>
    </row>
    <row r="582" spans="1:17">
      <c r="A582" s="127">
        <v>40551</v>
      </c>
      <c r="B582" s="91">
        <v>162</v>
      </c>
      <c r="C582" s="91">
        <v>161.185</v>
      </c>
      <c r="D582" s="91">
        <v>150.09</v>
      </c>
      <c r="E582" s="91">
        <v>147.5</v>
      </c>
      <c r="G582" s="91">
        <v>80.94</v>
      </c>
      <c r="H582" s="91">
        <v>84.5</v>
      </c>
      <c r="I582" s="91">
        <v>68.09</v>
      </c>
      <c r="K582" s="221">
        <v>86.38</v>
      </c>
      <c r="M582" s="91">
        <v>170</v>
      </c>
      <c r="N582" s="91">
        <v>168.78</v>
      </c>
      <c r="O582" s="91">
        <v>190</v>
      </c>
      <c r="P582" s="221" t="s">
        <v>28</v>
      </c>
      <c r="Q582" s="221" t="s">
        <v>28</v>
      </c>
    </row>
    <row r="583" spans="1:17">
      <c r="A583" s="127">
        <v>40558</v>
      </c>
      <c r="B583" s="91" t="s">
        <v>28</v>
      </c>
      <c r="C583" s="91">
        <v>165.28</v>
      </c>
      <c r="G583" s="91">
        <v>78.77</v>
      </c>
      <c r="H583" s="91">
        <v>86</v>
      </c>
      <c r="I583" s="91"/>
      <c r="K583" s="221">
        <v>89.454999999999998</v>
      </c>
      <c r="M583" s="91">
        <v>178</v>
      </c>
      <c r="N583" s="91">
        <v>172.05</v>
      </c>
      <c r="O583" s="91" t="s">
        <v>28</v>
      </c>
      <c r="P583" s="221" t="s">
        <v>28</v>
      </c>
      <c r="Q583" s="221" t="s">
        <v>28</v>
      </c>
    </row>
    <row r="584" spans="1:17">
      <c r="A584" s="127">
        <v>40565</v>
      </c>
      <c r="B584" s="91" t="s">
        <v>28</v>
      </c>
      <c r="C584" s="91">
        <v>160.5</v>
      </c>
      <c r="D584" s="91">
        <v>139.79</v>
      </c>
      <c r="E584" s="91">
        <v>152.5</v>
      </c>
      <c r="G584" s="91">
        <v>76.790000000000006</v>
      </c>
      <c r="H584" s="91">
        <v>80</v>
      </c>
      <c r="I584" s="91">
        <v>87.55</v>
      </c>
      <c r="K584" s="221">
        <v>81.180000000000007</v>
      </c>
      <c r="M584" s="91" t="s">
        <v>28</v>
      </c>
      <c r="N584" s="91">
        <v>163.19</v>
      </c>
      <c r="O584" s="91">
        <v>197.5</v>
      </c>
      <c r="P584" s="221">
        <v>198.5</v>
      </c>
      <c r="Q584" s="221" t="s">
        <v>28</v>
      </c>
    </row>
    <row r="585" spans="1:17">
      <c r="A585" s="127">
        <v>40572</v>
      </c>
      <c r="B585" s="91" t="s">
        <v>28</v>
      </c>
      <c r="C585" s="91">
        <v>165.04666666666665</v>
      </c>
      <c r="D585" s="91" t="s">
        <v>28</v>
      </c>
      <c r="G585" s="91">
        <v>79.650000000000006</v>
      </c>
      <c r="H585" s="91">
        <v>76.239999999999995</v>
      </c>
      <c r="I585" s="91">
        <v>73.209999999999994</v>
      </c>
      <c r="K585" s="221">
        <v>83.625</v>
      </c>
      <c r="M585" s="91">
        <v>186.24</v>
      </c>
      <c r="N585" s="91">
        <v>197.2</v>
      </c>
      <c r="O585" s="91">
        <v>176</v>
      </c>
      <c r="P585" s="221">
        <v>203.25</v>
      </c>
      <c r="Q585" s="221" t="s">
        <v>28</v>
      </c>
    </row>
    <row r="586" spans="1:17">
      <c r="A586" s="127">
        <v>40579</v>
      </c>
      <c r="B586" s="91" t="s">
        <v>28</v>
      </c>
      <c r="C586" s="91" t="s">
        <v>28</v>
      </c>
      <c r="D586" s="91" t="s">
        <v>28</v>
      </c>
      <c r="G586" s="91">
        <v>72</v>
      </c>
      <c r="H586" s="91"/>
      <c r="I586" s="91"/>
      <c r="K586" s="221" t="s">
        <v>28</v>
      </c>
      <c r="M586" s="91" t="s">
        <v>28</v>
      </c>
      <c r="N586" s="91"/>
      <c r="O586" s="91" t="s">
        <v>28</v>
      </c>
      <c r="P586" s="221" t="s">
        <v>28</v>
      </c>
      <c r="Q586" s="221" t="s">
        <v>28</v>
      </c>
    </row>
    <row r="587" spans="1:17">
      <c r="A587" s="127">
        <v>40586</v>
      </c>
      <c r="B587" s="91" t="s">
        <v>28</v>
      </c>
      <c r="C587" s="91">
        <v>157.5</v>
      </c>
      <c r="D587" s="91" t="s">
        <v>28</v>
      </c>
      <c r="G587" s="91">
        <v>80</v>
      </c>
      <c r="H587" s="91">
        <v>73.59</v>
      </c>
      <c r="I587" s="91"/>
      <c r="K587" s="221">
        <v>80.724999999999994</v>
      </c>
      <c r="M587" s="91">
        <v>209.16</v>
      </c>
      <c r="N587" s="91">
        <v>186.23</v>
      </c>
      <c r="O587" s="91" t="s">
        <v>28</v>
      </c>
      <c r="P587" s="221" t="s">
        <v>28</v>
      </c>
      <c r="Q587" s="221" t="s">
        <v>28</v>
      </c>
    </row>
    <row r="588" spans="1:17">
      <c r="A588" s="127">
        <v>40593</v>
      </c>
      <c r="B588" s="91">
        <v>170</v>
      </c>
      <c r="C588" s="91">
        <v>164.785</v>
      </c>
      <c r="D588" s="91">
        <v>157.58000000000001</v>
      </c>
      <c r="E588" s="91">
        <v>159.5</v>
      </c>
      <c r="G588" s="91">
        <v>77.67</v>
      </c>
      <c r="H588" s="91">
        <v>74.62</v>
      </c>
      <c r="I588" s="91">
        <v>80.62</v>
      </c>
      <c r="J588" s="91">
        <v>78.48</v>
      </c>
      <c r="K588" s="221">
        <v>85.344999999999999</v>
      </c>
      <c r="M588" s="91">
        <v>217.13</v>
      </c>
      <c r="N588" s="91">
        <v>204.19</v>
      </c>
      <c r="O588" s="91">
        <v>193.76</v>
      </c>
      <c r="P588" s="221">
        <v>199.5</v>
      </c>
      <c r="Q588" s="221">
        <v>157</v>
      </c>
    </row>
    <row r="589" spans="1:17">
      <c r="A589" s="127">
        <v>40600</v>
      </c>
      <c r="B589" s="91">
        <v>175.71</v>
      </c>
      <c r="C589" s="91">
        <v>169.43</v>
      </c>
      <c r="D589" s="91">
        <v>158.77000000000001</v>
      </c>
      <c r="G589" s="91">
        <v>79.53</v>
      </c>
      <c r="H589" s="91"/>
      <c r="I589" s="91">
        <v>74.290000000000006</v>
      </c>
      <c r="K589" s="221">
        <v>79.86</v>
      </c>
      <c r="M589" s="91">
        <v>193.8</v>
      </c>
      <c r="N589" s="91"/>
      <c r="O589" s="91">
        <v>196</v>
      </c>
      <c r="P589" s="221" t="s">
        <v>28</v>
      </c>
      <c r="Q589" s="221" t="s">
        <v>28</v>
      </c>
    </row>
    <row r="590" spans="1:17">
      <c r="A590" s="127">
        <v>40607</v>
      </c>
      <c r="B590" s="91">
        <v>165.97</v>
      </c>
      <c r="C590" s="91">
        <v>189.47</v>
      </c>
      <c r="D590" s="91">
        <v>151.53</v>
      </c>
      <c r="E590" s="91">
        <v>157.36000000000001</v>
      </c>
      <c r="G590" s="91">
        <v>76.14</v>
      </c>
      <c r="H590" s="91">
        <v>74.5</v>
      </c>
      <c r="I590" s="91">
        <v>73.91</v>
      </c>
      <c r="K590" s="221">
        <v>81.88</v>
      </c>
      <c r="M590" s="91">
        <v>221</v>
      </c>
      <c r="N590" s="91">
        <v>192.43</v>
      </c>
      <c r="O590" s="91" t="s">
        <v>28</v>
      </c>
      <c r="P590" s="221" t="s">
        <v>28</v>
      </c>
      <c r="Q590" s="221" t="s">
        <v>28</v>
      </c>
    </row>
    <row r="591" spans="1:17">
      <c r="A591" s="127">
        <v>40614</v>
      </c>
      <c r="B591" s="91">
        <v>179.59</v>
      </c>
      <c r="C591" s="91">
        <v>180.76</v>
      </c>
      <c r="G591" s="91">
        <v>79.47</v>
      </c>
      <c r="H591" s="91">
        <v>70</v>
      </c>
      <c r="I591" s="91"/>
      <c r="K591" s="221">
        <v>74.515000000000001</v>
      </c>
      <c r="M591" s="91">
        <v>227.8</v>
      </c>
      <c r="N591" s="91">
        <v>183</v>
      </c>
      <c r="O591" s="91" t="s">
        <v>28</v>
      </c>
      <c r="P591" s="221" t="s">
        <v>28</v>
      </c>
      <c r="Q591" s="221" t="s">
        <v>28</v>
      </c>
    </row>
    <row r="592" spans="1:17">
      <c r="A592" s="127">
        <v>40621</v>
      </c>
      <c r="B592" s="91">
        <v>186.2</v>
      </c>
      <c r="C592" s="91">
        <v>193.41</v>
      </c>
      <c r="D592" s="91" t="s">
        <v>28</v>
      </c>
      <c r="E592" s="91">
        <v>173.5</v>
      </c>
      <c r="G592" s="91">
        <v>76.650000000000006</v>
      </c>
      <c r="H592" s="91">
        <v>69.5</v>
      </c>
      <c r="I592" s="91"/>
      <c r="J592" s="91">
        <v>84.49</v>
      </c>
      <c r="K592" s="221">
        <v>73.06</v>
      </c>
      <c r="M592" s="91">
        <v>247.21</v>
      </c>
      <c r="N592" s="91">
        <v>229.61</v>
      </c>
      <c r="O592" s="91" t="s">
        <v>28</v>
      </c>
      <c r="P592" s="221">
        <v>210.5</v>
      </c>
      <c r="Q592" s="221" t="s">
        <v>28</v>
      </c>
    </row>
    <row r="593" spans="1:17">
      <c r="A593" s="127">
        <v>40628</v>
      </c>
      <c r="B593" s="91">
        <v>182.55</v>
      </c>
      <c r="C593" s="91" t="s">
        <v>28</v>
      </c>
      <c r="D593" s="91" t="s">
        <v>28</v>
      </c>
      <c r="G593" s="91">
        <v>78.81</v>
      </c>
      <c r="H593" s="91"/>
      <c r="I593" s="91"/>
      <c r="K593" s="221">
        <v>64.53</v>
      </c>
      <c r="M593" s="91" t="s">
        <v>28</v>
      </c>
      <c r="N593" s="91"/>
      <c r="O593" s="91" t="s">
        <v>28</v>
      </c>
      <c r="P593" s="221" t="s">
        <v>28</v>
      </c>
      <c r="Q593" s="221" t="s">
        <v>28</v>
      </c>
    </row>
    <row r="594" spans="1:17">
      <c r="A594" s="127">
        <v>40635</v>
      </c>
      <c r="B594" s="91">
        <v>180.57</v>
      </c>
      <c r="C594" s="91">
        <v>197</v>
      </c>
      <c r="D594" s="91">
        <v>164.53</v>
      </c>
      <c r="G594" s="91">
        <v>66.180000000000007</v>
      </c>
      <c r="H594" s="91">
        <v>62.87</v>
      </c>
      <c r="I594" s="91">
        <v>72.08</v>
      </c>
      <c r="K594" s="221">
        <v>59.53</v>
      </c>
      <c r="M594" s="91">
        <v>245.9</v>
      </c>
      <c r="N594" s="91"/>
      <c r="O594" s="91" t="s">
        <v>28</v>
      </c>
      <c r="P594" s="221" t="s">
        <v>28</v>
      </c>
      <c r="Q594" s="221" t="s">
        <v>28</v>
      </c>
    </row>
    <row r="595" spans="1:17">
      <c r="A595" s="127">
        <v>40642</v>
      </c>
      <c r="B595" s="91">
        <v>167.32</v>
      </c>
      <c r="C595" s="91">
        <v>184.92</v>
      </c>
      <c r="D595" s="91">
        <v>138.41</v>
      </c>
      <c r="E595" s="91">
        <v>181</v>
      </c>
      <c r="G595" s="91">
        <v>70.989999999999995</v>
      </c>
      <c r="H595" s="91">
        <v>61.01</v>
      </c>
      <c r="I595" s="91">
        <v>66.39</v>
      </c>
      <c r="K595" s="221">
        <v>62.545000000000002</v>
      </c>
      <c r="M595" s="91">
        <v>231.24</v>
      </c>
      <c r="N595" s="91">
        <v>220.83</v>
      </c>
      <c r="O595" s="91">
        <v>189.92</v>
      </c>
      <c r="P595" s="221" t="s">
        <v>28</v>
      </c>
      <c r="Q595" s="221" t="s">
        <v>28</v>
      </c>
    </row>
    <row r="596" spans="1:17">
      <c r="A596" s="127">
        <v>40649</v>
      </c>
      <c r="B596" s="91">
        <v>141.93</v>
      </c>
      <c r="C596" s="91">
        <v>182.66</v>
      </c>
      <c r="D596" s="91">
        <v>177.5</v>
      </c>
      <c r="G596" s="91">
        <v>65.790000000000006</v>
      </c>
      <c r="H596" s="91">
        <v>58</v>
      </c>
      <c r="I596" s="91">
        <v>69.790000000000006</v>
      </c>
      <c r="J596" s="91">
        <v>65.38</v>
      </c>
      <c r="K596" s="221">
        <v>49</v>
      </c>
      <c r="M596" s="91">
        <v>195.74</v>
      </c>
      <c r="N596" s="91"/>
      <c r="O596" s="91">
        <v>185</v>
      </c>
      <c r="P596" s="221">
        <v>207</v>
      </c>
      <c r="Q596" s="221" t="s">
        <v>28</v>
      </c>
    </row>
    <row r="597" spans="1:17">
      <c r="A597" s="127">
        <v>40656</v>
      </c>
      <c r="B597" s="91" t="s">
        <v>28</v>
      </c>
      <c r="C597" s="91">
        <v>185</v>
      </c>
      <c r="D597" s="91" t="s">
        <v>28</v>
      </c>
      <c r="E597" s="91">
        <v>156.97999999999999</v>
      </c>
      <c r="G597" s="91">
        <v>62.82</v>
      </c>
      <c r="H597" s="91"/>
      <c r="I597" s="91">
        <v>81.27</v>
      </c>
      <c r="K597" s="221">
        <v>47.33</v>
      </c>
      <c r="M597" s="91">
        <v>184</v>
      </c>
      <c r="N597" s="91"/>
      <c r="O597" s="91">
        <v>198.17</v>
      </c>
      <c r="P597" s="221" t="s">
        <v>28</v>
      </c>
      <c r="Q597" s="221" t="s">
        <v>28</v>
      </c>
    </row>
    <row r="598" spans="1:17">
      <c r="A598" s="127">
        <v>40663</v>
      </c>
      <c r="B598" s="91">
        <v>148.93</v>
      </c>
      <c r="C598" s="91" t="s">
        <v>28</v>
      </c>
      <c r="D598" s="91">
        <v>143.65</v>
      </c>
      <c r="G598" s="91">
        <v>60.3</v>
      </c>
      <c r="H598" s="91"/>
      <c r="I598" s="91">
        <v>63.69</v>
      </c>
      <c r="K598" s="221">
        <v>48.284999999999997</v>
      </c>
      <c r="M598" s="91" t="s">
        <v>28</v>
      </c>
      <c r="N598" s="91"/>
      <c r="O598" s="91">
        <v>184.36</v>
      </c>
      <c r="P598" s="221" t="s">
        <v>28</v>
      </c>
      <c r="Q598" s="221" t="s">
        <v>28</v>
      </c>
    </row>
    <row r="599" spans="1:17">
      <c r="A599" s="127">
        <v>40670</v>
      </c>
      <c r="B599" s="91">
        <v>161.63</v>
      </c>
      <c r="C599" s="91" t="s">
        <v>28</v>
      </c>
      <c r="D599" s="91" t="s">
        <v>28</v>
      </c>
      <c r="E599" s="91">
        <v>152.55000000000001</v>
      </c>
      <c r="G599" s="91">
        <v>55.45</v>
      </c>
      <c r="H599" s="91"/>
      <c r="I599" s="91">
        <v>66.87</v>
      </c>
      <c r="K599" s="221">
        <v>53.575000000000003</v>
      </c>
      <c r="M599" s="91">
        <v>220.55</v>
      </c>
      <c r="N599" s="91"/>
      <c r="O599" s="91">
        <v>194.04</v>
      </c>
      <c r="P599" s="221" t="s">
        <v>28</v>
      </c>
      <c r="Q599" s="221" t="s">
        <v>28</v>
      </c>
    </row>
    <row r="600" spans="1:17">
      <c r="A600" s="127">
        <v>40677</v>
      </c>
      <c r="B600" s="91">
        <v>156.53</v>
      </c>
      <c r="C600" s="91">
        <v>190</v>
      </c>
      <c r="D600" s="91" t="s">
        <v>28</v>
      </c>
      <c r="G600" s="91">
        <v>54.25</v>
      </c>
      <c r="H600" s="91">
        <v>55.64</v>
      </c>
      <c r="I600" s="91"/>
      <c r="K600" s="221">
        <v>50.905000000000001</v>
      </c>
      <c r="M600" s="91">
        <v>207.62</v>
      </c>
      <c r="N600" s="91">
        <v>208</v>
      </c>
      <c r="O600" s="91" t="s">
        <v>28</v>
      </c>
      <c r="P600" s="221" t="s">
        <v>28</v>
      </c>
      <c r="Q600" s="221">
        <v>190</v>
      </c>
    </row>
    <row r="601" spans="1:17">
      <c r="A601" s="127">
        <v>40684</v>
      </c>
      <c r="B601" s="91">
        <v>166</v>
      </c>
      <c r="C601" s="91" t="s">
        <v>28</v>
      </c>
      <c r="D601" s="91" t="s">
        <v>28</v>
      </c>
      <c r="E601" s="91">
        <v>165.86</v>
      </c>
      <c r="G601" s="91">
        <v>47.29</v>
      </c>
      <c r="H601" s="91"/>
      <c r="I601" s="91">
        <v>56.9</v>
      </c>
      <c r="J601" s="91">
        <v>53.94</v>
      </c>
      <c r="K601" s="221">
        <v>55</v>
      </c>
      <c r="M601" s="91">
        <v>229.82</v>
      </c>
      <c r="N601" s="91"/>
      <c r="O601" s="91">
        <v>212.5</v>
      </c>
      <c r="P601" s="221">
        <v>214.5</v>
      </c>
      <c r="Q601" s="221">
        <v>194.41500000000002</v>
      </c>
    </row>
    <row r="602" spans="1:17">
      <c r="A602" s="127">
        <v>40691</v>
      </c>
      <c r="B602" s="91">
        <v>155.91</v>
      </c>
      <c r="C602" s="91" t="s">
        <v>28</v>
      </c>
      <c r="D602" s="91">
        <v>161.11000000000001</v>
      </c>
      <c r="G602" s="91">
        <v>41.89</v>
      </c>
      <c r="H602" s="91">
        <v>55.33</v>
      </c>
      <c r="I602" s="91">
        <v>45.12</v>
      </c>
      <c r="K602" s="221">
        <v>52.07</v>
      </c>
      <c r="M602" s="91" t="s">
        <v>28</v>
      </c>
      <c r="N602" s="91">
        <v>205.5</v>
      </c>
      <c r="O602" s="91">
        <v>194.92</v>
      </c>
      <c r="P602" s="221" t="s">
        <v>28</v>
      </c>
      <c r="Q602" s="221" t="s">
        <v>28</v>
      </c>
    </row>
    <row r="603" spans="1:17">
      <c r="A603" s="127">
        <v>40698</v>
      </c>
      <c r="B603" s="91">
        <v>157.61000000000001</v>
      </c>
      <c r="C603" s="91">
        <v>203.92000000000002</v>
      </c>
      <c r="D603" s="91" t="s">
        <v>28</v>
      </c>
      <c r="E603" s="91">
        <v>165.79</v>
      </c>
      <c r="G603" s="91">
        <v>53.3</v>
      </c>
      <c r="H603" s="91"/>
      <c r="I603" s="91">
        <v>56.31</v>
      </c>
      <c r="J603" s="91">
        <v>53.94</v>
      </c>
      <c r="K603" s="221">
        <v>54.51</v>
      </c>
      <c r="M603" s="91">
        <v>220</v>
      </c>
      <c r="N603" s="91"/>
      <c r="O603" s="91">
        <v>195.18</v>
      </c>
      <c r="P603" s="221" t="s">
        <v>28</v>
      </c>
      <c r="Q603" s="221" t="s">
        <v>28</v>
      </c>
    </row>
    <row r="604" spans="1:17">
      <c r="A604" s="127">
        <v>40705</v>
      </c>
      <c r="B604" s="91">
        <v>162</v>
      </c>
      <c r="C604" s="91">
        <v>206.3</v>
      </c>
      <c r="D604" s="91">
        <v>171.09</v>
      </c>
      <c r="G604" s="91">
        <v>46.17</v>
      </c>
      <c r="H604" s="91">
        <v>57.89</v>
      </c>
      <c r="I604" s="91">
        <v>62.08</v>
      </c>
      <c r="J604" s="91">
        <v>59.1</v>
      </c>
      <c r="K604" s="221">
        <v>67.740000000000009</v>
      </c>
      <c r="M604" s="91">
        <v>189</v>
      </c>
      <c r="N604" s="91">
        <v>205</v>
      </c>
      <c r="O604" s="91">
        <v>187.98</v>
      </c>
      <c r="P604" s="221">
        <v>210</v>
      </c>
      <c r="Q604" s="221" t="s">
        <v>28</v>
      </c>
    </row>
    <row r="605" spans="1:17">
      <c r="A605" s="127">
        <v>40712</v>
      </c>
      <c r="B605" s="91" t="s">
        <v>28</v>
      </c>
      <c r="C605" s="91">
        <v>205.15</v>
      </c>
      <c r="D605" s="91">
        <v>166.41</v>
      </c>
      <c r="E605" s="91">
        <v>178.24</v>
      </c>
      <c r="G605" s="91">
        <v>47.26</v>
      </c>
      <c r="H605" s="91">
        <v>62.55</v>
      </c>
      <c r="I605" s="91">
        <v>61.84</v>
      </c>
      <c r="K605" s="221">
        <v>61.07</v>
      </c>
      <c r="M605" s="91">
        <v>212.79</v>
      </c>
      <c r="N605" s="91">
        <v>219.07</v>
      </c>
      <c r="O605" s="91">
        <v>192.92</v>
      </c>
      <c r="P605" s="221" t="s">
        <v>28</v>
      </c>
      <c r="Q605" s="221">
        <v>205.5</v>
      </c>
    </row>
    <row r="606" spans="1:17">
      <c r="A606" s="127">
        <v>40719</v>
      </c>
      <c r="B606" s="91" t="s">
        <v>28</v>
      </c>
      <c r="C606" s="91">
        <v>206</v>
      </c>
      <c r="D606" s="91">
        <v>176.54</v>
      </c>
      <c r="G606" s="91">
        <v>46.86</v>
      </c>
      <c r="H606" s="91"/>
      <c r="I606" s="91">
        <v>58.16</v>
      </c>
      <c r="K606" s="221">
        <v>57</v>
      </c>
      <c r="M606" s="91">
        <v>210</v>
      </c>
      <c r="N606" s="91"/>
      <c r="O606" s="91">
        <v>204.82</v>
      </c>
      <c r="P606" s="221" t="s">
        <v>28</v>
      </c>
      <c r="Q606" s="221">
        <v>177</v>
      </c>
    </row>
    <row r="607" spans="1:17">
      <c r="A607" s="127">
        <v>40726</v>
      </c>
      <c r="B607" s="91" t="s">
        <v>28</v>
      </c>
      <c r="C607" s="91">
        <v>205.31</v>
      </c>
      <c r="D607" s="91">
        <v>184.76</v>
      </c>
      <c r="G607" s="91">
        <v>42.97</v>
      </c>
      <c r="H607" s="91"/>
      <c r="I607" s="91">
        <v>60.25</v>
      </c>
      <c r="J607" s="91">
        <v>50.92</v>
      </c>
      <c r="K607" s="221">
        <v>57</v>
      </c>
      <c r="M607" s="91">
        <v>177.09</v>
      </c>
      <c r="N607" s="91"/>
      <c r="O607" s="91">
        <v>199.23</v>
      </c>
      <c r="P607" s="221">
        <v>206.5</v>
      </c>
      <c r="Q607" s="221" t="s">
        <v>28</v>
      </c>
    </row>
    <row r="608" spans="1:17">
      <c r="A608" s="127">
        <v>40733</v>
      </c>
      <c r="C608" s="91">
        <v>206.04000000000002</v>
      </c>
      <c r="D608" s="91" t="s">
        <v>28</v>
      </c>
      <c r="G608" s="91"/>
      <c r="H608" s="91"/>
      <c r="I608" s="91"/>
      <c r="K608" s="221">
        <v>59.11</v>
      </c>
      <c r="M608" s="91" t="s">
        <v>28</v>
      </c>
      <c r="N608" s="91"/>
      <c r="O608" s="91" t="s">
        <v>28</v>
      </c>
      <c r="P608" s="221" t="s">
        <v>28</v>
      </c>
      <c r="Q608" s="221" t="s">
        <v>28</v>
      </c>
    </row>
    <row r="609" spans="1:17">
      <c r="A609" s="127">
        <v>40740</v>
      </c>
      <c r="B609" s="91">
        <v>162.52000000000001</v>
      </c>
      <c r="C609" s="91">
        <v>196.43999999999997</v>
      </c>
      <c r="D609" s="91" t="s">
        <v>28</v>
      </c>
      <c r="G609" s="91">
        <v>48.53</v>
      </c>
      <c r="H609" s="91"/>
      <c r="I609" s="91"/>
      <c r="K609" s="221">
        <v>70</v>
      </c>
      <c r="M609" s="91">
        <v>227.75</v>
      </c>
      <c r="N609" s="91">
        <v>208.8</v>
      </c>
      <c r="O609" s="91" t="s">
        <v>28</v>
      </c>
      <c r="P609" s="221" t="s">
        <v>28</v>
      </c>
      <c r="Q609" s="221">
        <v>170</v>
      </c>
    </row>
    <row r="610" spans="1:17">
      <c r="A610" s="127">
        <v>40747</v>
      </c>
      <c r="B610" s="91">
        <v>192</v>
      </c>
      <c r="C610" s="91">
        <v>191.66</v>
      </c>
      <c r="D610" s="91">
        <v>187.86</v>
      </c>
      <c r="E610" s="91">
        <v>160.97</v>
      </c>
      <c r="G610" s="91">
        <v>51.06</v>
      </c>
      <c r="H610" s="91">
        <v>56.14</v>
      </c>
      <c r="I610" s="91">
        <v>76.31</v>
      </c>
      <c r="K610" s="221">
        <v>76.5</v>
      </c>
      <c r="M610" s="91">
        <v>191.09</v>
      </c>
      <c r="N610" s="91">
        <v>201</v>
      </c>
      <c r="O610" s="91">
        <v>200.87</v>
      </c>
      <c r="P610" s="221">
        <v>225.75</v>
      </c>
      <c r="Q610" s="221" t="s">
        <v>28</v>
      </c>
    </row>
    <row r="611" spans="1:17">
      <c r="A611" s="127">
        <v>40754</v>
      </c>
      <c r="B611" s="91" t="s">
        <v>28</v>
      </c>
      <c r="C611" s="91">
        <v>185.12</v>
      </c>
      <c r="D611" s="91" t="s">
        <v>28</v>
      </c>
      <c r="G611" s="91">
        <v>51.09</v>
      </c>
      <c r="H611" s="91"/>
      <c r="I611" s="91">
        <v>74.099999999999994</v>
      </c>
      <c r="K611" s="221">
        <v>66.180000000000007</v>
      </c>
      <c r="M611" s="91">
        <v>225.33</v>
      </c>
      <c r="N611" s="91">
        <v>207</v>
      </c>
      <c r="O611" s="91">
        <v>219.24</v>
      </c>
      <c r="P611" s="221" t="s">
        <v>28</v>
      </c>
      <c r="Q611" s="221" t="s">
        <v>28</v>
      </c>
    </row>
    <row r="612" spans="1:17">
      <c r="A612" s="127">
        <v>40761</v>
      </c>
      <c r="B612" s="91">
        <v>160</v>
      </c>
      <c r="C612" s="91">
        <v>190.44499999999999</v>
      </c>
      <c r="D612" s="91">
        <v>193.7</v>
      </c>
      <c r="G612" s="91"/>
      <c r="H612" s="91"/>
      <c r="I612" s="91">
        <v>78.930000000000007</v>
      </c>
      <c r="J612" s="91">
        <v>67.16</v>
      </c>
      <c r="K612" s="221">
        <v>67</v>
      </c>
      <c r="M612" s="91">
        <v>218.53</v>
      </c>
      <c r="N612" s="91">
        <v>230.07</v>
      </c>
      <c r="O612" s="91">
        <v>218.14</v>
      </c>
      <c r="P612" s="221">
        <v>223.75</v>
      </c>
      <c r="Q612" s="221" t="s">
        <v>28</v>
      </c>
    </row>
    <row r="613" spans="1:17">
      <c r="A613" s="127">
        <v>40768</v>
      </c>
      <c r="B613" s="91" t="s">
        <v>28</v>
      </c>
      <c r="C613" s="91">
        <v>186</v>
      </c>
      <c r="D613" s="91">
        <v>173.92</v>
      </c>
      <c r="G613" s="91"/>
      <c r="H613" s="91"/>
      <c r="I613" s="91">
        <v>77.02</v>
      </c>
      <c r="K613" s="221">
        <v>74</v>
      </c>
      <c r="M613" s="91">
        <v>232.11</v>
      </c>
      <c r="N613" s="91"/>
      <c r="O613" s="91">
        <v>211.79</v>
      </c>
      <c r="P613" s="221" t="s">
        <v>28</v>
      </c>
      <c r="Q613" s="221">
        <v>182.61</v>
      </c>
    </row>
    <row r="614" spans="1:17">
      <c r="A614" s="127">
        <v>40775</v>
      </c>
      <c r="B614" s="91">
        <v>156.05000000000001</v>
      </c>
      <c r="C614" s="91">
        <v>184.72</v>
      </c>
      <c r="D614" s="91">
        <v>176.26</v>
      </c>
      <c r="G614" s="91">
        <v>50.69</v>
      </c>
      <c r="H614" s="91">
        <v>62</v>
      </c>
      <c r="I614" s="91">
        <v>81.11</v>
      </c>
      <c r="J614" s="91">
        <v>82.8</v>
      </c>
      <c r="K614" s="221">
        <v>65</v>
      </c>
      <c r="M614" s="91">
        <v>224.69</v>
      </c>
      <c r="N614" s="91"/>
      <c r="O614" s="91">
        <v>224.14</v>
      </c>
      <c r="P614" s="221">
        <v>222.5</v>
      </c>
      <c r="Q614" s="221" t="s">
        <v>28</v>
      </c>
    </row>
    <row r="615" spans="1:17">
      <c r="A615" s="127">
        <v>40782</v>
      </c>
      <c r="B615" s="91">
        <v>156</v>
      </c>
      <c r="C615" s="91">
        <v>184.6</v>
      </c>
      <c r="D615" s="91">
        <v>178.45</v>
      </c>
      <c r="G615" s="91"/>
      <c r="H615" s="91"/>
      <c r="I615" s="91">
        <v>72.09</v>
      </c>
      <c r="K615" s="221">
        <v>65.58</v>
      </c>
      <c r="M615" s="91" t="s">
        <v>28</v>
      </c>
      <c r="N615" s="91"/>
      <c r="O615" s="91">
        <v>214.48</v>
      </c>
      <c r="P615" s="221" t="s">
        <v>28</v>
      </c>
      <c r="Q615" s="221" t="s">
        <v>28</v>
      </c>
    </row>
    <row r="616" spans="1:17">
      <c r="A616" s="127">
        <v>40789</v>
      </c>
      <c r="B616" s="91">
        <v>156.80000000000001</v>
      </c>
      <c r="C616" s="91">
        <v>184.78</v>
      </c>
      <c r="D616" s="91">
        <v>174.99</v>
      </c>
      <c r="G616" s="91"/>
      <c r="H616" s="91"/>
      <c r="I616" s="91">
        <v>73.510000000000005</v>
      </c>
      <c r="J616" s="91">
        <v>69.900000000000006</v>
      </c>
      <c r="K616" s="221" t="s">
        <v>28</v>
      </c>
      <c r="M616" s="91">
        <v>222</v>
      </c>
      <c r="N616" s="91"/>
      <c r="O616" s="91">
        <v>215.12</v>
      </c>
      <c r="P616" s="221">
        <v>235.5</v>
      </c>
      <c r="Q616" s="221" t="s">
        <v>28</v>
      </c>
    </row>
    <row r="617" spans="1:17">
      <c r="A617" s="127">
        <v>40796</v>
      </c>
      <c r="B617" s="91">
        <v>162</v>
      </c>
      <c r="C617" s="91">
        <v>185.12</v>
      </c>
      <c r="D617" s="91">
        <v>172.96</v>
      </c>
      <c r="E617" s="91">
        <v>144</v>
      </c>
      <c r="G617" s="91"/>
      <c r="H617" s="91">
        <v>62.5</v>
      </c>
      <c r="I617" s="91">
        <v>76.55</v>
      </c>
      <c r="K617" s="221">
        <v>61.405000000000001</v>
      </c>
      <c r="M617" s="91">
        <v>222</v>
      </c>
      <c r="N617" s="91">
        <v>231.29</v>
      </c>
      <c r="O617" s="91">
        <v>205</v>
      </c>
      <c r="P617" s="221" t="s">
        <v>28</v>
      </c>
      <c r="Q617" s="221" t="s">
        <v>28</v>
      </c>
    </row>
    <row r="618" spans="1:17">
      <c r="A618" s="127">
        <v>40803</v>
      </c>
      <c r="B618" s="91">
        <v>147.05000000000001</v>
      </c>
      <c r="C618" s="91">
        <v>180.40666666666667</v>
      </c>
      <c r="D618" s="91">
        <v>172.66</v>
      </c>
      <c r="G618" s="91"/>
      <c r="H618" s="91"/>
      <c r="I618" s="91">
        <v>62.32</v>
      </c>
      <c r="J618" s="91">
        <v>62.02</v>
      </c>
      <c r="K618" s="221">
        <v>74.22</v>
      </c>
      <c r="M618" s="91">
        <v>225.61</v>
      </c>
      <c r="N618" s="91">
        <v>221.38</v>
      </c>
      <c r="O618" s="91">
        <v>201.37</v>
      </c>
      <c r="P618" s="221">
        <v>222.75</v>
      </c>
      <c r="Q618" s="221">
        <v>176</v>
      </c>
    </row>
    <row r="619" spans="1:17">
      <c r="A619" s="127">
        <v>40810</v>
      </c>
      <c r="B619" s="91">
        <v>143.99</v>
      </c>
      <c r="C619" s="91">
        <v>179.20249999999999</v>
      </c>
      <c r="D619" s="91">
        <v>171.35</v>
      </c>
      <c r="E619" s="91">
        <v>159.5</v>
      </c>
      <c r="G619" s="91">
        <v>44.27</v>
      </c>
      <c r="H619" s="91"/>
      <c r="I619" s="91">
        <v>54.86</v>
      </c>
      <c r="J619" s="91">
        <v>55.66</v>
      </c>
      <c r="K619" s="221">
        <v>77.5</v>
      </c>
      <c r="M619" s="91">
        <v>200</v>
      </c>
      <c r="N619" s="91">
        <v>201.15</v>
      </c>
      <c r="O619" s="91">
        <v>188.06</v>
      </c>
      <c r="P619" s="221">
        <v>221</v>
      </c>
      <c r="Q619" s="221">
        <v>173.73</v>
      </c>
    </row>
    <row r="620" spans="1:17">
      <c r="A620" s="127">
        <v>40817</v>
      </c>
      <c r="B620" s="91">
        <v>146.31</v>
      </c>
      <c r="C620" s="91">
        <v>174.91499999999999</v>
      </c>
      <c r="D620" s="91">
        <v>178.04</v>
      </c>
      <c r="G620" s="91"/>
      <c r="H620" s="91"/>
      <c r="I620" s="91">
        <v>57.89</v>
      </c>
      <c r="K620" s="221">
        <v>66</v>
      </c>
      <c r="M620" s="91">
        <v>224</v>
      </c>
      <c r="N620" s="91">
        <v>198.88</v>
      </c>
      <c r="O620" s="91">
        <v>194.23</v>
      </c>
      <c r="P620" s="221" t="s">
        <v>28</v>
      </c>
      <c r="Q620" s="221">
        <v>170.45</v>
      </c>
    </row>
    <row r="621" spans="1:17">
      <c r="A621" s="127">
        <v>40824</v>
      </c>
      <c r="B621" s="91">
        <v>148.86000000000001</v>
      </c>
      <c r="C621" s="91">
        <v>177.4675</v>
      </c>
      <c r="D621" s="91">
        <v>153.63999999999999</v>
      </c>
      <c r="E621" s="91">
        <v>163.5</v>
      </c>
      <c r="G621" s="91"/>
      <c r="H621" s="91"/>
      <c r="I621" s="91">
        <v>57.22</v>
      </c>
      <c r="J621" s="91">
        <v>56.67</v>
      </c>
      <c r="K621" s="221">
        <v>59.5</v>
      </c>
      <c r="M621" s="91">
        <v>202</v>
      </c>
      <c r="N621" s="91">
        <v>213.13</v>
      </c>
      <c r="O621" s="91">
        <v>193.43</v>
      </c>
      <c r="P621" s="221">
        <v>229</v>
      </c>
      <c r="Q621" s="221" t="s">
        <v>28</v>
      </c>
    </row>
    <row r="622" spans="1:17">
      <c r="A622" s="127">
        <v>40831</v>
      </c>
      <c r="B622" s="91">
        <v>148.38</v>
      </c>
      <c r="C622" s="91">
        <v>169.6875</v>
      </c>
      <c r="D622" s="91" t="s">
        <v>28</v>
      </c>
      <c r="G622" s="91"/>
      <c r="H622" s="91">
        <v>54.65</v>
      </c>
      <c r="I622" s="91">
        <v>52.34</v>
      </c>
      <c r="J622" s="91">
        <v>53.31</v>
      </c>
      <c r="K622" s="221" t="s">
        <v>28</v>
      </c>
      <c r="M622" s="91">
        <v>200</v>
      </c>
      <c r="N622" s="91">
        <v>197.43</v>
      </c>
      <c r="O622" s="91">
        <v>197.5</v>
      </c>
      <c r="P622" s="221">
        <v>241.5</v>
      </c>
      <c r="Q622" s="221" t="s">
        <v>28</v>
      </c>
    </row>
    <row r="623" spans="1:17">
      <c r="A623" s="127">
        <v>40838</v>
      </c>
      <c r="B623" s="91">
        <v>161.76</v>
      </c>
      <c r="C623" s="91">
        <v>170.35333333333332</v>
      </c>
      <c r="D623" s="91">
        <v>155.27000000000001</v>
      </c>
      <c r="E623" s="91">
        <v>164.95</v>
      </c>
      <c r="G623" s="91"/>
      <c r="H623" s="91">
        <v>57</v>
      </c>
      <c r="I623" s="91">
        <v>61.12</v>
      </c>
      <c r="J623" s="91">
        <v>50.74</v>
      </c>
      <c r="K623" s="221">
        <v>85.52</v>
      </c>
      <c r="M623" s="91" t="s">
        <v>28</v>
      </c>
      <c r="N623" s="91">
        <v>193.43</v>
      </c>
      <c r="O623" s="91">
        <v>188.33</v>
      </c>
      <c r="P623" s="221">
        <v>198</v>
      </c>
      <c r="Q623" s="221" t="s">
        <v>28</v>
      </c>
    </row>
    <row r="624" spans="1:17">
      <c r="A624" s="127">
        <v>40845</v>
      </c>
      <c r="B624" s="91">
        <v>145.19</v>
      </c>
      <c r="C624" s="91">
        <v>169.6525</v>
      </c>
      <c r="D624" s="91">
        <v>167.02</v>
      </c>
      <c r="G624" s="91">
        <v>63.93</v>
      </c>
      <c r="H624" s="91">
        <v>59.54</v>
      </c>
      <c r="I624" s="91">
        <v>64.3</v>
      </c>
      <c r="K624" s="221">
        <v>65</v>
      </c>
      <c r="M624" s="91">
        <v>200</v>
      </c>
      <c r="N624" s="91">
        <v>200.69</v>
      </c>
      <c r="O624" s="91">
        <v>190</v>
      </c>
      <c r="P624" s="221" t="s">
        <v>28</v>
      </c>
      <c r="Q624" s="221" t="s">
        <v>28</v>
      </c>
    </row>
    <row r="625" spans="1:17">
      <c r="A625" s="127">
        <v>40852</v>
      </c>
      <c r="B625" s="91">
        <v>139.65</v>
      </c>
      <c r="C625" s="91">
        <v>169.63249999999999</v>
      </c>
      <c r="D625" s="91" t="s">
        <v>28</v>
      </c>
      <c r="E625" s="91">
        <v>162.86000000000001</v>
      </c>
      <c r="G625" s="91">
        <v>63.18</v>
      </c>
      <c r="H625" s="91">
        <v>58.75</v>
      </c>
      <c r="I625" s="91"/>
      <c r="K625" s="221">
        <v>70.39</v>
      </c>
      <c r="M625" s="91" t="s">
        <v>28</v>
      </c>
      <c r="N625" s="91">
        <v>143.35</v>
      </c>
      <c r="O625" s="91" t="s">
        <v>28</v>
      </c>
      <c r="P625" s="221" t="s">
        <v>28</v>
      </c>
      <c r="Q625" s="221" t="s">
        <v>28</v>
      </c>
    </row>
    <row r="626" spans="1:17">
      <c r="A626" s="127">
        <v>40859</v>
      </c>
      <c r="B626" s="91">
        <v>164.09</v>
      </c>
      <c r="C626" s="91">
        <v>167.405</v>
      </c>
      <c r="D626" s="91" t="s">
        <v>28</v>
      </c>
      <c r="G626" s="91"/>
      <c r="H626" s="91">
        <v>60.17</v>
      </c>
      <c r="I626" s="91">
        <v>58.79</v>
      </c>
      <c r="J626" s="91">
        <v>59.66</v>
      </c>
      <c r="K626" s="221">
        <v>64.796666666666667</v>
      </c>
      <c r="M626" s="91" t="s">
        <v>28</v>
      </c>
      <c r="N626" s="91">
        <v>255.9</v>
      </c>
      <c r="O626" s="91">
        <v>187.91</v>
      </c>
      <c r="P626" s="221">
        <v>220</v>
      </c>
      <c r="Q626" s="221" t="s">
        <v>28</v>
      </c>
    </row>
    <row r="627" spans="1:17">
      <c r="A627" s="127">
        <v>40866</v>
      </c>
      <c r="B627" s="91">
        <v>152.69999999999999</v>
      </c>
      <c r="C627" s="91">
        <v>165.67</v>
      </c>
      <c r="D627" s="91">
        <v>145.47</v>
      </c>
      <c r="E627" s="91">
        <v>161.15</v>
      </c>
      <c r="G627" s="91">
        <v>63.69</v>
      </c>
      <c r="H627" s="91">
        <v>62.45</v>
      </c>
      <c r="I627" s="91">
        <v>59.1</v>
      </c>
      <c r="K627" s="221">
        <v>60</v>
      </c>
      <c r="M627" s="91">
        <v>208</v>
      </c>
      <c r="N627" s="91">
        <v>205.41</v>
      </c>
      <c r="O627" s="91" t="s">
        <v>28</v>
      </c>
      <c r="P627" s="221" t="s">
        <v>28</v>
      </c>
      <c r="Q627" s="221" t="s">
        <v>28</v>
      </c>
    </row>
    <row r="628" spans="1:17">
      <c r="A628" s="127">
        <v>40873</v>
      </c>
      <c r="B628" s="91" t="s">
        <v>28</v>
      </c>
      <c r="C628" s="91">
        <v>165.51499999999999</v>
      </c>
      <c r="D628" s="91" t="s">
        <v>28</v>
      </c>
      <c r="G628" s="91"/>
      <c r="H628" s="91"/>
      <c r="I628" s="91">
        <v>63.11</v>
      </c>
      <c r="K628" s="221" t="s">
        <v>28</v>
      </c>
      <c r="M628" s="91" t="s">
        <v>28</v>
      </c>
      <c r="N628" s="91"/>
      <c r="O628" s="91" t="s">
        <v>28</v>
      </c>
      <c r="P628" s="221" t="s">
        <v>28</v>
      </c>
      <c r="Q628" s="221" t="s">
        <v>28</v>
      </c>
    </row>
    <row r="629" spans="1:17">
      <c r="A629" s="127">
        <v>40880</v>
      </c>
      <c r="B629" s="91" t="s">
        <v>28</v>
      </c>
      <c r="C629" s="91">
        <v>163.76</v>
      </c>
      <c r="D629" s="91">
        <v>155.51</v>
      </c>
      <c r="G629" s="91">
        <v>63.83</v>
      </c>
      <c r="H629" s="91"/>
      <c r="I629" s="91">
        <v>64.599999999999994</v>
      </c>
      <c r="K629" s="221">
        <v>63</v>
      </c>
      <c r="M629" s="91">
        <v>188</v>
      </c>
      <c r="N629" s="91">
        <v>211.3</v>
      </c>
      <c r="O629" s="91">
        <v>200.79</v>
      </c>
      <c r="P629" s="221" t="s">
        <v>28</v>
      </c>
      <c r="Q629" s="221" t="s">
        <v>28</v>
      </c>
    </row>
    <row r="630" spans="1:17">
      <c r="A630" s="127">
        <v>40887</v>
      </c>
      <c r="B630" s="91">
        <v>129.69999999999999</v>
      </c>
      <c r="C630" s="91">
        <v>158.87666666666667</v>
      </c>
      <c r="D630" s="91">
        <v>155.99</v>
      </c>
      <c r="E630" s="91">
        <v>150</v>
      </c>
      <c r="G630" s="91">
        <v>62.78</v>
      </c>
      <c r="H630" s="91">
        <v>67.5</v>
      </c>
      <c r="I630" s="91">
        <v>58.34</v>
      </c>
      <c r="K630" s="221">
        <v>67.5</v>
      </c>
      <c r="M630" s="91" t="s">
        <v>28</v>
      </c>
      <c r="N630" s="91">
        <v>209.9</v>
      </c>
      <c r="O630" s="91">
        <v>199.6</v>
      </c>
      <c r="P630" s="221" t="s">
        <v>28</v>
      </c>
      <c r="Q630" s="221" t="s">
        <v>28</v>
      </c>
    </row>
    <row r="631" spans="1:17">
      <c r="A631" s="127">
        <v>40894</v>
      </c>
      <c r="B631" s="91">
        <v>129.22999999999999</v>
      </c>
      <c r="C631" s="91">
        <v>154.39666666666668</v>
      </c>
      <c r="D631" s="91">
        <v>154.44</v>
      </c>
      <c r="G631" s="91">
        <v>66.680000000000007</v>
      </c>
      <c r="H631" s="91">
        <v>60.69</v>
      </c>
      <c r="I631" s="91">
        <v>65.23</v>
      </c>
      <c r="J631" s="91">
        <v>64.19</v>
      </c>
      <c r="K631" s="221">
        <v>65.865000000000009</v>
      </c>
      <c r="M631" s="91" t="s">
        <v>28</v>
      </c>
      <c r="N631" s="91">
        <v>222.62</v>
      </c>
      <c r="O631" s="91">
        <v>194.86</v>
      </c>
      <c r="P631" s="221">
        <v>220.5</v>
      </c>
      <c r="Q631" s="221" t="s">
        <v>28</v>
      </c>
    </row>
    <row r="632" spans="1:17">
      <c r="A632" s="127">
        <v>40901</v>
      </c>
      <c r="B632" s="91">
        <v>132.79</v>
      </c>
      <c r="C632" s="91">
        <v>153.88666666666666</v>
      </c>
      <c r="D632" s="91">
        <v>157</v>
      </c>
      <c r="E632" s="91">
        <v>148.74</v>
      </c>
      <c r="G632" s="91">
        <v>66.430000000000007</v>
      </c>
      <c r="H632" s="91"/>
      <c r="I632" s="91">
        <v>80.81</v>
      </c>
      <c r="K632" s="221">
        <v>65.055000000000007</v>
      </c>
      <c r="M632" s="91">
        <v>215.22</v>
      </c>
      <c r="N632" s="91"/>
      <c r="O632" s="91" t="s">
        <v>28</v>
      </c>
      <c r="P632" s="221" t="s">
        <v>28</v>
      </c>
      <c r="Q632" s="221" t="s">
        <v>28</v>
      </c>
    </row>
    <row r="633" spans="1:17">
      <c r="A633" s="127">
        <v>40908</v>
      </c>
      <c r="B633" s="91" t="s">
        <v>28</v>
      </c>
      <c r="C633" s="91">
        <v>153.66666666666666</v>
      </c>
      <c r="D633" s="91" t="s">
        <v>28</v>
      </c>
      <c r="G633" s="91"/>
      <c r="H633" s="91"/>
      <c r="I633" s="91"/>
      <c r="K633" s="221">
        <v>71.5</v>
      </c>
      <c r="M633" s="91" t="s">
        <v>28</v>
      </c>
      <c r="N633" s="91"/>
      <c r="O633" s="91" t="s">
        <v>28</v>
      </c>
      <c r="P633" s="221" t="s">
        <v>28</v>
      </c>
      <c r="Q633" s="221" t="s">
        <v>28</v>
      </c>
    </row>
    <row r="634" spans="1:17">
      <c r="A634" s="127">
        <v>40915</v>
      </c>
      <c r="B634" s="91">
        <v>150.71</v>
      </c>
      <c r="C634" s="91">
        <v>151.67500000000001</v>
      </c>
      <c r="D634" s="91" t="s">
        <v>28</v>
      </c>
      <c r="E634" s="91">
        <v>147.75</v>
      </c>
      <c r="G634" s="91">
        <v>70.959999999999994</v>
      </c>
      <c r="H634" s="91">
        <v>80</v>
      </c>
      <c r="I634" s="91">
        <v>87.55</v>
      </c>
      <c r="K634" s="221">
        <v>72.16</v>
      </c>
      <c r="M634" s="91">
        <v>175.05</v>
      </c>
      <c r="N634" s="91">
        <v>205</v>
      </c>
      <c r="O634" s="91">
        <v>189.82</v>
      </c>
      <c r="P634" s="221" t="s">
        <v>28</v>
      </c>
      <c r="Q634" s="221" t="s">
        <v>28</v>
      </c>
    </row>
    <row r="635" spans="1:17">
      <c r="A635" s="127">
        <v>40922</v>
      </c>
      <c r="B635" s="91">
        <v>132.49</v>
      </c>
      <c r="C635" s="91">
        <v>149.97999999999999</v>
      </c>
      <c r="D635" s="91">
        <v>149.53</v>
      </c>
      <c r="G635" s="91"/>
      <c r="H635" s="91">
        <v>79.25</v>
      </c>
      <c r="I635" s="91">
        <v>86.46</v>
      </c>
      <c r="K635" s="221">
        <v>78</v>
      </c>
      <c r="M635" s="91" t="s">
        <v>28</v>
      </c>
      <c r="N635" s="91">
        <v>212.82</v>
      </c>
      <c r="O635" s="91">
        <v>188</v>
      </c>
      <c r="P635" s="221" t="s">
        <v>28</v>
      </c>
      <c r="Q635" s="221">
        <v>154</v>
      </c>
    </row>
    <row r="636" spans="1:17">
      <c r="A636" s="127">
        <v>40929</v>
      </c>
      <c r="B636" s="91">
        <v>146.21</v>
      </c>
      <c r="C636" s="91">
        <v>149.375</v>
      </c>
      <c r="D636" s="91" t="s">
        <v>28</v>
      </c>
      <c r="E636" s="91">
        <v>145.54</v>
      </c>
      <c r="G636" s="91"/>
      <c r="H636" s="91">
        <v>73.41</v>
      </c>
      <c r="I636" s="91">
        <v>80.84</v>
      </c>
      <c r="J636" s="91">
        <v>73.39</v>
      </c>
      <c r="K636" s="221">
        <v>74.490000000000009</v>
      </c>
      <c r="M636" s="91">
        <v>173.34</v>
      </c>
      <c r="N636" s="91">
        <v>228.3</v>
      </c>
      <c r="O636" s="91" t="s">
        <v>28</v>
      </c>
      <c r="P636" s="221">
        <v>213</v>
      </c>
      <c r="Q636" s="221" t="s">
        <v>28</v>
      </c>
    </row>
    <row r="637" spans="1:17">
      <c r="A637" s="127">
        <v>40936</v>
      </c>
      <c r="B637" s="91">
        <v>139.01</v>
      </c>
      <c r="C637" s="91">
        <v>148.16666666666666</v>
      </c>
      <c r="D637" s="91" t="s">
        <v>28</v>
      </c>
      <c r="G637" s="91">
        <v>72.28</v>
      </c>
      <c r="H637" s="91">
        <v>75.5</v>
      </c>
      <c r="I637" s="91">
        <v>79.88</v>
      </c>
      <c r="J637" s="91">
        <v>69.989999999999995</v>
      </c>
      <c r="K637" s="221">
        <v>78.260000000000005</v>
      </c>
      <c r="M637" s="91">
        <v>167.8</v>
      </c>
      <c r="N637" s="91">
        <v>218.99</v>
      </c>
      <c r="O637" s="91">
        <v>196.5</v>
      </c>
      <c r="P637" s="221">
        <v>223.5</v>
      </c>
      <c r="Q637" s="221" t="s">
        <v>28</v>
      </c>
    </row>
    <row r="638" spans="1:17">
      <c r="A638" s="127">
        <v>40943</v>
      </c>
      <c r="B638" s="91">
        <v>149.37</v>
      </c>
      <c r="C638" s="91">
        <v>149.19</v>
      </c>
      <c r="D638" s="91">
        <v>124.07</v>
      </c>
      <c r="E638" s="91">
        <v>145.04</v>
      </c>
      <c r="G638" s="91"/>
      <c r="H638" s="91"/>
      <c r="I638" s="91">
        <v>77.59</v>
      </c>
      <c r="K638" s="221">
        <v>64.5</v>
      </c>
      <c r="M638" s="91">
        <v>161</v>
      </c>
      <c r="N638" s="91"/>
      <c r="O638" s="91">
        <v>189.72</v>
      </c>
      <c r="P638" s="221" t="s">
        <v>28</v>
      </c>
      <c r="Q638" s="221" t="s">
        <v>28</v>
      </c>
    </row>
    <row r="639" spans="1:17">
      <c r="A639" s="127">
        <v>40950</v>
      </c>
      <c r="B639" s="91">
        <v>147.32</v>
      </c>
      <c r="C639" s="91">
        <v>147.29666666666665</v>
      </c>
      <c r="D639" s="91" t="s">
        <v>28</v>
      </c>
      <c r="G639" s="91">
        <v>71.88</v>
      </c>
      <c r="H639" s="91"/>
      <c r="I639" s="91"/>
      <c r="K639" s="221">
        <v>67.72</v>
      </c>
      <c r="M639" s="91" t="s">
        <v>28</v>
      </c>
      <c r="N639" s="91">
        <v>205.9</v>
      </c>
      <c r="O639" s="91">
        <v>180.88</v>
      </c>
      <c r="P639" s="221" t="s">
        <v>28</v>
      </c>
      <c r="Q639" s="221" t="s">
        <v>28</v>
      </c>
    </row>
    <row r="640" spans="1:17">
      <c r="A640" s="127">
        <v>40957</v>
      </c>
      <c r="B640" s="91">
        <v>144.43</v>
      </c>
      <c r="C640" s="91">
        <v>146.15</v>
      </c>
      <c r="D640" s="91" t="s">
        <v>28</v>
      </c>
      <c r="E640" s="91">
        <v>144.72</v>
      </c>
      <c r="G640" s="91">
        <v>80</v>
      </c>
      <c r="H640" s="91">
        <v>67.099999999999994</v>
      </c>
      <c r="I640" s="91">
        <v>78.58</v>
      </c>
      <c r="K640" s="221">
        <v>72.5</v>
      </c>
      <c r="M640" s="91">
        <v>205.66</v>
      </c>
      <c r="N640" s="91">
        <v>205.44</v>
      </c>
      <c r="O640" s="91" t="s">
        <v>28</v>
      </c>
      <c r="P640" s="221" t="s">
        <v>28</v>
      </c>
      <c r="Q640" s="221" t="s">
        <v>28</v>
      </c>
    </row>
    <row r="641" spans="1:17">
      <c r="A641" s="127">
        <v>40964</v>
      </c>
      <c r="B641" s="91">
        <v>154.66999999999999</v>
      </c>
      <c r="C641" s="91">
        <v>147</v>
      </c>
      <c r="D641" s="91" t="s">
        <v>28</v>
      </c>
      <c r="G641" s="91">
        <v>87</v>
      </c>
      <c r="H641" s="91"/>
      <c r="I641" s="91"/>
      <c r="J641" s="91">
        <v>73.27</v>
      </c>
      <c r="K641" s="221" t="s">
        <v>28</v>
      </c>
      <c r="M641" s="91" t="s">
        <v>28</v>
      </c>
      <c r="N641" s="91"/>
      <c r="O641" s="91" t="s">
        <v>28</v>
      </c>
      <c r="P641" s="221">
        <v>202.5</v>
      </c>
      <c r="Q641" s="221" t="s">
        <v>28</v>
      </c>
    </row>
    <row r="642" spans="1:17">
      <c r="A642" s="127">
        <v>40971</v>
      </c>
      <c r="B642" s="91">
        <v>143.69</v>
      </c>
      <c r="C642" s="91">
        <v>143</v>
      </c>
      <c r="D642" s="91" t="s">
        <v>28</v>
      </c>
      <c r="G642" s="91">
        <v>82.28</v>
      </c>
      <c r="H642" s="91"/>
      <c r="I642" s="91">
        <v>79.75</v>
      </c>
      <c r="K642" s="221" t="s">
        <v>28</v>
      </c>
      <c r="M642" s="91" t="s">
        <v>28</v>
      </c>
      <c r="N642" s="91"/>
      <c r="O642" s="91">
        <v>182.8</v>
      </c>
      <c r="P642" s="221" t="s">
        <v>28</v>
      </c>
      <c r="Q642" s="221" t="s">
        <v>28</v>
      </c>
    </row>
    <row r="643" spans="1:17">
      <c r="A643" s="127">
        <v>40978</v>
      </c>
      <c r="B643" s="91">
        <v>139.24</v>
      </c>
      <c r="C643" s="91">
        <v>145.80000000000001</v>
      </c>
      <c r="D643" s="91" t="s">
        <v>28</v>
      </c>
      <c r="G643" s="91">
        <v>81.63</v>
      </c>
      <c r="H643" s="91">
        <v>62.95</v>
      </c>
      <c r="I643" s="91"/>
      <c r="K643" s="221">
        <v>74.099999999999994</v>
      </c>
      <c r="M643" s="91">
        <v>196.77</v>
      </c>
      <c r="N643" s="91">
        <v>198.87</v>
      </c>
      <c r="O643" s="91" t="s">
        <v>28</v>
      </c>
      <c r="P643" s="221" t="s">
        <v>28</v>
      </c>
      <c r="Q643" s="221" t="s">
        <v>28</v>
      </c>
    </row>
    <row r="644" spans="1:17">
      <c r="A644" s="127">
        <v>40985</v>
      </c>
      <c r="B644" s="91">
        <v>129.09</v>
      </c>
      <c r="C644" s="91">
        <v>147</v>
      </c>
      <c r="D644" s="91" t="s">
        <v>28</v>
      </c>
      <c r="G644" s="91">
        <v>84.76</v>
      </c>
      <c r="H644" s="91"/>
      <c r="I644" s="91">
        <v>80.510000000000005</v>
      </c>
      <c r="J644" s="91">
        <v>72.92</v>
      </c>
      <c r="K644" s="221">
        <v>58.174999999999997</v>
      </c>
      <c r="M644" s="91">
        <v>199</v>
      </c>
      <c r="N644" s="91"/>
      <c r="O644" s="91" t="s">
        <v>28</v>
      </c>
      <c r="P644" s="221">
        <v>179.5</v>
      </c>
      <c r="Q644" s="221" t="s">
        <v>28</v>
      </c>
    </row>
    <row r="645" spans="1:17">
      <c r="A645" s="127">
        <v>40992</v>
      </c>
      <c r="B645" s="91">
        <v>140.58000000000001</v>
      </c>
      <c r="C645" s="91">
        <v>142.72999999999999</v>
      </c>
      <c r="D645" s="91" t="s">
        <v>28</v>
      </c>
      <c r="G645" s="91">
        <v>82.84</v>
      </c>
      <c r="H645" s="91">
        <v>62.51</v>
      </c>
      <c r="I645" s="91"/>
      <c r="K645" s="221">
        <v>48.954999999999998</v>
      </c>
      <c r="M645" s="91">
        <v>180.39</v>
      </c>
      <c r="N645" s="91">
        <v>193</v>
      </c>
      <c r="O645" s="91" t="s">
        <v>28</v>
      </c>
      <c r="P645" s="221" t="s">
        <v>28</v>
      </c>
      <c r="Q645" s="221">
        <v>153.99</v>
      </c>
    </row>
    <row r="646" spans="1:17">
      <c r="A646" s="127">
        <v>40999</v>
      </c>
      <c r="B646" s="91">
        <v>135.44</v>
      </c>
      <c r="C646" s="91">
        <v>145.97333333333333</v>
      </c>
      <c r="D646" s="91">
        <v>152.19999999999999</v>
      </c>
      <c r="G646" s="91">
        <v>72.19</v>
      </c>
      <c r="H646" s="91"/>
      <c r="I646" s="91"/>
      <c r="K646" s="221">
        <v>55.524999999999999</v>
      </c>
      <c r="M646" s="91">
        <v>178.28</v>
      </c>
      <c r="N646" s="91"/>
      <c r="O646" s="91">
        <v>177.5</v>
      </c>
      <c r="P646" s="221" t="s">
        <v>28</v>
      </c>
      <c r="Q646" s="221" t="s">
        <v>28</v>
      </c>
    </row>
    <row r="647" spans="1:17">
      <c r="A647" s="127">
        <v>41006</v>
      </c>
      <c r="B647" s="91">
        <v>127.43</v>
      </c>
      <c r="C647" s="91">
        <v>147</v>
      </c>
      <c r="D647" s="91" t="s">
        <v>28</v>
      </c>
      <c r="E647" s="91">
        <v>121</v>
      </c>
      <c r="G647" s="91">
        <v>73.540000000000006</v>
      </c>
      <c r="H647" s="91"/>
      <c r="I647" s="91"/>
      <c r="K647" s="221">
        <v>56.819999999999993</v>
      </c>
      <c r="M647" s="91" t="s">
        <v>28</v>
      </c>
      <c r="N647" s="91"/>
      <c r="O647" s="91">
        <v>124.88</v>
      </c>
      <c r="P647" s="221" t="s">
        <v>28</v>
      </c>
      <c r="Q647" s="221" t="s">
        <v>28</v>
      </c>
    </row>
    <row r="648" spans="1:17">
      <c r="A648" s="127">
        <v>41013</v>
      </c>
      <c r="B648" s="91">
        <v>132.83000000000001</v>
      </c>
      <c r="C648" s="91">
        <v>148.38666666666666</v>
      </c>
      <c r="D648" s="91">
        <v>139.16999999999999</v>
      </c>
      <c r="G648" s="91">
        <v>75.69</v>
      </c>
      <c r="H648" s="91"/>
      <c r="I648" s="91"/>
      <c r="K648" s="221">
        <v>62.25</v>
      </c>
      <c r="M648" s="91">
        <v>180</v>
      </c>
      <c r="N648" s="91"/>
      <c r="O648" s="91">
        <v>190</v>
      </c>
      <c r="P648" s="221" t="s">
        <v>28</v>
      </c>
      <c r="Q648" s="221" t="s">
        <v>28</v>
      </c>
    </row>
    <row r="649" spans="1:17">
      <c r="A649" s="127">
        <v>41020</v>
      </c>
      <c r="B649" s="91">
        <v>130.16999999999999</v>
      </c>
      <c r="C649" s="91" t="s">
        <v>28</v>
      </c>
      <c r="D649" s="91" t="s">
        <v>28</v>
      </c>
      <c r="E649" s="91">
        <v>132.46</v>
      </c>
      <c r="G649" s="91">
        <v>79.069999999999993</v>
      </c>
      <c r="H649" s="91"/>
      <c r="I649" s="91"/>
      <c r="J649" s="91">
        <v>69.88</v>
      </c>
      <c r="K649" s="221">
        <v>55.093333333333334</v>
      </c>
      <c r="M649" s="91">
        <v>176.64</v>
      </c>
      <c r="N649" s="91"/>
      <c r="O649" s="91" t="s">
        <v>28</v>
      </c>
      <c r="P649" s="221">
        <v>197</v>
      </c>
      <c r="Q649" s="221" t="s">
        <v>28</v>
      </c>
    </row>
    <row r="650" spans="1:17">
      <c r="A650" s="127">
        <v>41027</v>
      </c>
      <c r="B650" s="91" t="s">
        <v>28</v>
      </c>
      <c r="C650" s="91" t="s">
        <v>28</v>
      </c>
      <c r="D650" s="91" t="s">
        <v>28</v>
      </c>
      <c r="G650" s="91"/>
      <c r="H650" s="91"/>
      <c r="I650" s="91"/>
      <c r="K650" s="221" t="s">
        <v>28</v>
      </c>
      <c r="M650" s="91" t="s">
        <v>28</v>
      </c>
      <c r="N650" s="91"/>
      <c r="O650" s="91" t="s">
        <v>28</v>
      </c>
      <c r="P650" s="221" t="s">
        <v>28</v>
      </c>
      <c r="Q650" s="221" t="s">
        <v>28</v>
      </c>
    </row>
    <row r="651" spans="1:17">
      <c r="A651" s="127">
        <v>41034</v>
      </c>
      <c r="B651" s="91">
        <v>133.1</v>
      </c>
      <c r="C651" s="91" t="s">
        <v>28</v>
      </c>
      <c r="D651" s="91" t="s">
        <v>28</v>
      </c>
      <c r="E651" s="91">
        <v>134.05000000000001</v>
      </c>
      <c r="G651" s="91">
        <v>51.05</v>
      </c>
      <c r="H651" s="91"/>
      <c r="I651" s="91"/>
      <c r="K651" s="221">
        <v>55.316666666666663</v>
      </c>
      <c r="M651" s="91">
        <v>170.61</v>
      </c>
      <c r="N651" s="91"/>
      <c r="O651" s="91" t="s">
        <v>28</v>
      </c>
      <c r="P651" s="221" t="s">
        <v>28</v>
      </c>
      <c r="Q651" s="221" t="s">
        <v>28</v>
      </c>
    </row>
    <row r="652" spans="1:17">
      <c r="A652" s="127">
        <v>41041</v>
      </c>
      <c r="B652" s="91" t="s">
        <v>28</v>
      </c>
      <c r="C652" s="91" t="s">
        <v>28</v>
      </c>
      <c r="D652" s="91">
        <v>131</v>
      </c>
      <c r="G652" s="91">
        <v>47.25</v>
      </c>
      <c r="H652" s="91"/>
      <c r="I652" s="91"/>
      <c r="K652" s="221">
        <v>60.076666666666675</v>
      </c>
      <c r="M652" s="91" t="s">
        <v>28</v>
      </c>
      <c r="N652" s="91"/>
      <c r="O652" s="91">
        <v>144.54</v>
      </c>
      <c r="P652" s="221" t="s">
        <v>28</v>
      </c>
      <c r="Q652" s="221" t="s">
        <v>28</v>
      </c>
    </row>
    <row r="653" spans="1:17">
      <c r="A653" s="127">
        <v>41048</v>
      </c>
      <c r="B653" s="91">
        <v>120</v>
      </c>
      <c r="C653" s="91" t="s">
        <v>28</v>
      </c>
      <c r="D653" s="91">
        <v>124.8</v>
      </c>
      <c r="G653" s="91">
        <v>55.82</v>
      </c>
      <c r="H653" s="91"/>
      <c r="I653" s="91"/>
      <c r="J653" s="91">
        <v>49.99</v>
      </c>
      <c r="K653" s="221">
        <v>55.32</v>
      </c>
      <c r="M653" s="91">
        <v>163.85</v>
      </c>
      <c r="N653" s="91"/>
      <c r="O653" s="91" t="s">
        <v>28</v>
      </c>
      <c r="P653" s="221">
        <v>149</v>
      </c>
      <c r="Q653" s="221" t="s">
        <v>28</v>
      </c>
    </row>
    <row r="654" spans="1:17">
      <c r="A654" s="127">
        <v>41055</v>
      </c>
      <c r="B654" s="91">
        <v>120.35</v>
      </c>
      <c r="C654" s="91">
        <v>148.33333333333334</v>
      </c>
      <c r="D654" s="91" t="s">
        <v>28</v>
      </c>
      <c r="G654" s="91">
        <v>58.53</v>
      </c>
      <c r="H654" s="91"/>
      <c r="I654" s="91"/>
      <c r="K654" s="221">
        <v>57.403333333333329</v>
      </c>
      <c r="M654" s="91">
        <v>164.67</v>
      </c>
      <c r="N654" s="91"/>
      <c r="O654" s="91">
        <v>170</v>
      </c>
      <c r="P654" s="221" t="s">
        <v>28</v>
      </c>
      <c r="Q654" s="221" t="s">
        <v>28</v>
      </c>
    </row>
    <row r="655" spans="1:17">
      <c r="A655" s="127">
        <v>41062</v>
      </c>
      <c r="B655" s="91">
        <v>124.64</v>
      </c>
      <c r="C655" s="91">
        <v>148.55000000000001</v>
      </c>
      <c r="D655" s="91" t="s">
        <v>28</v>
      </c>
      <c r="G655" s="91">
        <v>50.72</v>
      </c>
      <c r="H655" s="91">
        <v>46.76</v>
      </c>
      <c r="I655" s="91"/>
      <c r="K655" s="221">
        <v>58.44</v>
      </c>
      <c r="M655" s="91">
        <v>161.07</v>
      </c>
      <c r="N655" s="91">
        <v>150</v>
      </c>
      <c r="O655" s="91">
        <v>167.04</v>
      </c>
      <c r="P655" s="221" t="s">
        <v>28</v>
      </c>
      <c r="Q655" s="221" t="s">
        <v>28</v>
      </c>
    </row>
    <row r="656" spans="1:17">
      <c r="A656" s="127">
        <v>41069</v>
      </c>
      <c r="B656" s="91">
        <v>118.81</v>
      </c>
      <c r="C656" s="91">
        <v>150.55333333333337</v>
      </c>
      <c r="D656" s="91" t="s">
        <v>28</v>
      </c>
      <c r="E656" s="91">
        <v>122.11</v>
      </c>
      <c r="G656" s="91">
        <v>40.82</v>
      </c>
      <c r="H656" s="91"/>
      <c r="I656" s="91"/>
      <c r="J656" s="91">
        <v>56.67</v>
      </c>
      <c r="K656" s="221">
        <v>55.01</v>
      </c>
      <c r="M656" s="91">
        <v>149.1</v>
      </c>
      <c r="N656" s="91"/>
      <c r="O656" s="91" t="s">
        <v>28</v>
      </c>
      <c r="P656" s="221">
        <v>168</v>
      </c>
      <c r="Q656" s="221" t="s">
        <v>28</v>
      </c>
    </row>
    <row r="657" spans="1:17">
      <c r="A657" s="127">
        <v>41076</v>
      </c>
      <c r="B657" s="91">
        <v>110.43</v>
      </c>
      <c r="C657" s="91">
        <v>146.64666666666668</v>
      </c>
      <c r="D657" s="91" t="s">
        <v>28</v>
      </c>
      <c r="G657" s="91">
        <v>43.7</v>
      </c>
      <c r="H657" s="91"/>
      <c r="I657" s="91"/>
      <c r="K657" s="221">
        <v>36.524999999999999</v>
      </c>
      <c r="M657" s="91">
        <v>143</v>
      </c>
      <c r="N657" s="91"/>
      <c r="O657" s="91">
        <v>140</v>
      </c>
      <c r="P657" s="221" t="s">
        <v>28</v>
      </c>
      <c r="Q657" s="221" t="s">
        <v>28</v>
      </c>
    </row>
    <row r="658" spans="1:17">
      <c r="A658" s="127">
        <v>41083</v>
      </c>
      <c r="B658" s="91">
        <v>123.75</v>
      </c>
      <c r="C658" s="91">
        <v>137</v>
      </c>
      <c r="D658" s="91">
        <v>111.81</v>
      </c>
      <c r="E658" s="91">
        <v>110.08</v>
      </c>
      <c r="G658" s="91">
        <v>47.02</v>
      </c>
      <c r="H658" s="91">
        <v>35.75</v>
      </c>
      <c r="I658" s="91"/>
      <c r="K658" s="221">
        <v>35</v>
      </c>
      <c r="M658" s="91">
        <v>134.31</v>
      </c>
      <c r="N658" s="91">
        <v>132</v>
      </c>
      <c r="O658" s="91">
        <v>124</v>
      </c>
      <c r="P658" s="221" t="s">
        <v>28</v>
      </c>
      <c r="Q658" s="221" t="s">
        <v>28</v>
      </c>
    </row>
    <row r="659" spans="1:17">
      <c r="A659" s="127">
        <v>41090</v>
      </c>
      <c r="B659" s="91">
        <v>118.29</v>
      </c>
      <c r="C659" s="91">
        <v>122.10333333333334</v>
      </c>
      <c r="D659" s="91" t="s">
        <v>28</v>
      </c>
      <c r="G659" s="91">
        <v>47.28</v>
      </c>
      <c r="H659" s="91"/>
      <c r="I659" s="91"/>
      <c r="J659" s="91">
        <v>42.92</v>
      </c>
      <c r="K659" s="221">
        <v>42.92</v>
      </c>
      <c r="M659" s="91">
        <v>127.36</v>
      </c>
      <c r="N659" s="91"/>
      <c r="O659" s="91" t="s">
        <v>28</v>
      </c>
      <c r="P659" s="221">
        <v>124.25</v>
      </c>
      <c r="Q659" s="221" t="s">
        <v>28</v>
      </c>
    </row>
    <row r="660" spans="1:17">
      <c r="A660" s="127">
        <v>41097</v>
      </c>
      <c r="B660" s="91" t="s">
        <v>28</v>
      </c>
      <c r="C660" s="91" t="s">
        <v>28</v>
      </c>
      <c r="D660" s="91" t="s">
        <v>28</v>
      </c>
      <c r="G660" s="91"/>
      <c r="H660" s="91"/>
      <c r="I660" s="91"/>
      <c r="K660" s="221" t="s">
        <v>28</v>
      </c>
      <c r="M660" s="91" t="s">
        <v>28</v>
      </c>
      <c r="N660" s="91"/>
      <c r="O660" s="91" t="s">
        <v>28</v>
      </c>
      <c r="P660" s="221" t="s">
        <v>28</v>
      </c>
      <c r="Q660" s="221" t="s">
        <v>28</v>
      </c>
    </row>
    <row r="661" spans="1:17">
      <c r="A661" s="127">
        <v>41104</v>
      </c>
      <c r="B661" s="91">
        <v>112.26</v>
      </c>
      <c r="C661" s="91">
        <v>121.86500000000001</v>
      </c>
      <c r="D661" s="91" t="s">
        <v>28</v>
      </c>
      <c r="G661" s="91">
        <v>53.65</v>
      </c>
      <c r="H661" s="91">
        <v>49.34</v>
      </c>
      <c r="I661" s="91"/>
      <c r="K661" s="221">
        <v>32.43</v>
      </c>
      <c r="M661" s="91">
        <v>110.95</v>
      </c>
      <c r="N661" s="91">
        <v>100.93</v>
      </c>
      <c r="O661" s="91" t="s">
        <v>28</v>
      </c>
      <c r="P661" s="221" t="s">
        <v>28</v>
      </c>
      <c r="Q661" s="221" t="s">
        <v>28</v>
      </c>
    </row>
    <row r="662" spans="1:17">
      <c r="A662" s="127">
        <v>41111</v>
      </c>
      <c r="B662" s="91">
        <v>103.46</v>
      </c>
      <c r="C662" s="91">
        <v>106.72499999999999</v>
      </c>
      <c r="D662" s="91" t="s">
        <v>28</v>
      </c>
      <c r="E662" s="91">
        <v>90.22</v>
      </c>
      <c r="G662" s="91">
        <v>52.8</v>
      </c>
      <c r="H662" s="91"/>
      <c r="I662" s="91"/>
      <c r="J662" s="91">
        <v>40</v>
      </c>
      <c r="K662" s="221">
        <v>40</v>
      </c>
      <c r="M662" s="91">
        <v>109.53</v>
      </c>
      <c r="N662" s="91"/>
      <c r="O662" s="91" t="s">
        <v>28</v>
      </c>
      <c r="P662" s="221">
        <v>98.75</v>
      </c>
      <c r="Q662" s="221" t="s">
        <v>28</v>
      </c>
    </row>
    <row r="663" spans="1:17">
      <c r="A663" s="127">
        <v>41118</v>
      </c>
      <c r="B663" s="91">
        <v>108</v>
      </c>
      <c r="C663" s="91">
        <v>103.96666666666665</v>
      </c>
      <c r="D663" s="91">
        <v>77.290000000000006</v>
      </c>
      <c r="G663" s="91">
        <v>50.56</v>
      </c>
      <c r="H663" s="91">
        <v>46.11</v>
      </c>
      <c r="I663" s="91"/>
      <c r="K663" s="221">
        <v>54.5</v>
      </c>
      <c r="M663" s="91" t="s">
        <v>28</v>
      </c>
      <c r="N663" s="91">
        <v>93.33</v>
      </c>
      <c r="O663" s="91" t="s">
        <v>28</v>
      </c>
      <c r="P663" s="221" t="s">
        <v>28</v>
      </c>
      <c r="Q663" s="221" t="s">
        <v>28</v>
      </c>
    </row>
    <row r="664" spans="1:17">
      <c r="A664" s="127">
        <v>41125</v>
      </c>
      <c r="B664" s="91" t="s">
        <v>28</v>
      </c>
      <c r="C664" s="91">
        <v>102.72</v>
      </c>
      <c r="D664" s="91">
        <v>65</v>
      </c>
      <c r="E664" s="91">
        <v>50.15</v>
      </c>
      <c r="G664" s="91">
        <v>45.54</v>
      </c>
      <c r="H664" s="91">
        <v>43.21</v>
      </c>
      <c r="I664" s="91"/>
      <c r="J664" s="91">
        <v>37.17</v>
      </c>
      <c r="K664" s="221">
        <v>55.35</v>
      </c>
      <c r="M664" s="91">
        <v>83.58</v>
      </c>
      <c r="N664" s="91">
        <v>93.02</v>
      </c>
      <c r="O664" s="91">
        <v>79.75</v>
      </c>
      <c r="P664" s="221">
        <v>95.5</v>
      </c>
      <c r="Q664" s="221" t="s">
        <v>28</v>
      </c>
    </row>
    <row r="665" spans="1:17">
      <c r="A665" s="127">
        <v>41132</v>
      </c>
      <c r="B665" s="91" t="s">
        <v>28</v>
      </c>
      <c r="C665" s="91">
        <v>115.70666666666666</v>
      </c>
      <c r="D665" s="91" t="s">
        <v>28</v>
      </c>
      <c r="G665" s="91">
        <v>50.74</v>
      </c>
      <c r="H665" s="91"/>
      <c r="I665" s="91"/>
      <c r="K665" s="221">
        <v>32</v>
      </c>
      <c r="M665" s="91">
        <v>83.02</v>
      </c>
      <c r="N665" s="91"/>
      <c r="O665" s="91">
        <v>82.45</v>
      </c>
      <c r="P665" s="221" t="s">
        <v>28</v>
      </c>
      <c r="Q665" s="221" t="s">
        <v>28</v>
      </c>
    </row>
    <row r="666" spans="1:17">
      <c r="A666" s="127">
        <v>41139</v>
      </c>
      <c r="B666" s="91" t="s">
        <v>28</v>
      </c>
      <c r="C666" s="91">
        <v>117.14333333333333</v>
      </c>
      <c r="D666" s="91" t="s">
        <v>28</v>
      </c>
      <c r="E666" s="91">
        <v>80.61</v>
      </c>
      <c r="G666" s="91">
        <v>48.08</v>
      </c>
      <c r="H666" s="91">
        <v>42.56</v>
      </c>
      <c r="I666" s="91"/>
      <c r="J666" s="91">
        <v>38.909999999999997</v>
      </c>
      <c r="K666" s="221" t="s">
        <v>28</v>
      </c>
      <c r="M666" s="91">
        <v>107.51</v>
      </c>
      <c r="N666" s="91">
        <v>105.73</v>
      </c>
      <c r="O666" s="91">
        <v>91.54</v>
      </c>
      <c r="P666" s="221">
        <v>115</v>
      </c>
      <c r="Q666" s="221" t="s">
        <v>28</v>
      </c>
    </row>
    <row r="667" spans="1:17">
      <c r="A667" s="127">
        <v>41146</v>
      </c>
      <c r="B667" s="91">
        <v>72</v>
      </c>
      <c r="C667" s="91">
        <v>99.69</v>
      </c>
      <c r="D667" s="91" t="s">
        <v>28</v>
      </c>
      <c r="G667" s="91">
        <v>48.3</v>
      </c>
      <c r="H667" s="91">
        <v>40.729999999999997</v>
      </c>
      <c r="I667" s="91"/>
      <c r="K667" s="221">
        <v>33.230000000000004</v>
      </c>
      <c r="M667" s="91">
        <v>92.73</v>
      </c>
      <c r="N667" s="91">
        <v>98.11</v>
      </c>
      <c r="O667" s="91">
        <v>88.6</v>
      </c>
      <c r="P667" s="221" t="s">
        <v>28</v>
      </c>
      <c r="Q667" s="221" t="s">
        <v>28</v>
      </c>
    </row>
    <row r="668" spans="1:17">
      <c r="A668" s="127">
        <v>41153</v>
      </c>
      <c r="B668" s="91">
        <v>86</v>
      </c>
      <c r="C668" s="91">
        <v>100</v>
      </c>
      <c r="D668" s="91" t="s">
        <v>28</v>
      </c>
      <c r="G668" s="91">
        <v>50.19</v>
      </c>
      <c r="H668" s="91">
        <v>39.31</v>
      </c>
      <c r="I668" s="91"/>
      <c r="J668" s="91">
        <v>36.96</v>
      </c>
      <c r="K668" s="221">
        <v>36</v>
      </c>
      <c r="M668" s="91">
        <v>90</v>
      </c>
      <c r="N668" s="91">
        <v>91.57</v>
      </c>
      <c r="O668" s="91">
        <v>93.89</v>
      </c>
      <c r="P668" s="221">
        <v>98</v>
      </c>
      <c r="Q668" s="221" t="s">
        <v>28</v>
      </c>
    </row>
    <row r="669" spans="1:17">
      <c r="A669" s="127">
        <v>41160</v>
      </c>
      <c r="B669" s="91">
        <v>82.91</v>
      </c>
      <c r="C669" s="91">
        <v>99.460000000000008</v>
      </c>
      <c r="D669" s="91" t="s">
        <v>28</v>
      </c>
      <c r="E669" s="91">
        <v>88.12</v>
      </c>
      <c r="G669" s="91">
        <v>51.43</v>
      </c>
      <c r="H669" s="91">
        <v>37.79</v>
      </c>
      <c r="I669" s="91"/>
      <c r="K669" s="221">
        <v>51</v>
      </c>
      <c r="M669" s="91">
        <v>93.71</v>
      </c>
      <c r="N669" s="91">
        <v>86.2</v>
      </c>
      <c r="O669" s="91" t="s">
        <v>28</v>
      </c>
      <c r="P669" s="221" t="s">
        <v>28</v>
      </c>
      <c r="Q669" s="221" t="s">
        <v>28</v>
      </c>
    </row>
    <row r="670" spans="1:17">
      <c r="A670" s="127">
        <v>41167</v>
      </c>
      <c r="B670" s="91">
        <v>70</v>
      </c>
      <c r="C670" s="91">
        <v>86.55</v>
      </c>
      <c r="D670" s="91">
        <v>93</v>
      </c>
      <c r="G670" s="91">
        <v>47.19</v>
      </c>
      <c r="H670" s="91">
        <v>34.159999999999997</v>
      </c>
      <c r="I670" s="91"/>
      <c r="J670" s="91">
        <v>35.43</v>
      </c>
      <c r="K670" s="221" t="s">
        <v>28</v>
      </c>
      <c r="M670" s="91">
        <v>86.94</v>
      </c>
      <c r="N670" s="91">
        <v>83.62</v>
      </c>
      <c r="O670" s="91">
        <v>87.94</v>
      </c>
      <c r="P670" s="221">
        <v>90.75</v>
      </c>
      <c r="Q670" s="221" t="s">
        <v>28</v>
      </c>
    </row>
    <row r="671" spans="1:17">
      <c r="A671" s="127">
        <v>41174</v>
      </c>
      <c r="B671" s="91" t="s">
        <v>28</v>
      </c>
      <c r="C671" s="91">
        <v>86.734999999999999</v>
      </c>
      <c r="D671" s="91">
        <v>92.64</v>
      </c>
      <c r="E671" s="91">
        <v>84.78</v>
      </c>
      <c r="G671" s="91"/>
      <c r="H671" s="91">
        <v>30.11</v>
      </c>
      <c r="I671" s="91"/>
      <c r="J671" s="91">
        <v>32.950000000000003</v>
      </c>
      <c r="K671" s="221" t="s">
        <v>28</v>
      </c>
      <c r="M671" s="91">
        <v>84.09</v>
      </c>
      <c r="N671" s="91">
        <v>88.6</v>
      </c>
      <c r="O671" s="91">
        <v>90.45</v>
      </c>
      <c r="P671" s="221">
        <v>90.5</v>
      </c>
      <c r="Q671" s="221" t="s">
        <v>28</v>
      </c>
    </row>
    <row r="672" spans="1:17">
      <c r="A672" s="127">
        <v>41181</v>
      </c>
      <c r="B672" s="91">
        <v>75</v>
      </c>
      <c r="C672" s="91">
        <v>86.22999999999999</v>
      </c>
      <c r="D672" s="91" t="s">
        <v>28</v>
      </c>
      <c r="G672" s="91">
        <v>40.47</v>
      </c>
      <c r="H672" s="91">
        <v>34.200000000000003</v>
      </c>
      <c r="I672" s="91"/>
      <c r="K672" s="221" t="s">
        <v>28</v>
      </c>
      <c r="M672" s="91">
        <v>91.68</v>
      </c>
      <c r="N672" s="91">
        <v>82.97</v>
      </c>
      <c r="O672" s="91">
        <v>85.56</v>
      </c>
      <c r="P672" s="221" t="s">
        <v>28</v>
      </c>
      <c r="Q672" s="221" t="s">
        <v>28</v>
      </c>
    </row>
    <row r="673" spans="1:17">
      <c r="A673" s="127">
        <v>41188</v>
      </c>
      <c r="B673" s="91">
        <v>103.57</v>
      </c>
      <c r="C673" s="91">
        <v>86.674999999999997</v>
      </c>
      <c r="D673" s="91" t="s">
        <v>28</v>
      </c>
      <c r="E673" s="91">
        <v>87.24</v>
      </c>
      <c r="G673" s="91">
        <v>43.96</v>
      </c>
      <c r="H673" s="91">
        <v>35</v>
      </c>
      <c r="I673" s="91"/>
      <c r="J673" s="91">
        <v>29.83</v>
      </c>
      <c r="K673" s="221" t="s">
        <v>28</v>
      </c>
      <c r="M673" s="91">
        <v>109.13</v>
      </c>
      <c r="N673" s="91">
        <v>82.13</v>
      </c>
      <c r="O673" s="91">
        <v>91.94</v>
      </c>
      <c r="P673" s="221">
        <v>94.5</v>
      </c>
      <c r="Q673" s="221" t="s">
        <v>28</v>
      </c>
    </row>
    <row r="674" spans="1:17">
      <c r="A674" s="127">
        <v>41195</v>
      </c>
      <c r="B674" s="91">
        <v>82.03</v>
      </c>
      <c r="C674" s="91">
        <v>88.924999999999997</v>
      </c>
      <c r="D674" s="91" t="s">
        <v>28</v>
      </c>
      <c r="G674" s="91">
        <v>48.33</v>
      </c>
      <c r="H674" s="91">
        <v>34.75</v>
      </c>
      <c r="I674" s="91"/>
      <c r="J674" s="91">
        <v>33.979999999999997</v>
      </c>
      <c r="K674" s="221">
        <v>31.75</v>
      </c>
      <c r="M674" s="91" t="s">
        <v>28</v>
      </c>
      <c r="N674" s="91">
        <v>88.92</v>
      </c>
      <c r="O674" s="91" t="s">
        <v>28</v>
      </c>
      <c r="P674" s="221">
        <v>99.5</v>
      </c>
      <c r="Q674" s="221" t="s">
        <v>28</v>
      </c>
    </row>
    <row r="675" spans="1:17">
      <c r="A675" s="127">
        <v>41202</v>
      </c>
      <c r="B675" s="91">
        <v>97.68</v>
      </c>
      <c r="C675" s="91">
        <v>92.210000000000008</v>
      </c>
      <c r="D675" s="91" t="s">
        <v>28</v>
      </c>
      <c r="E675" s="91">
        <v>84.19</v>
      </c>
      <c r="G675" s="91">
        <v>49.14</v>
      </c>
      <c r="H675" s="91">
        <v>43.36</v>
      </c>
      <c r="I675" s="91"/>
      <c r="J675" s="91">
        <v>38.479999999999997</v>
      </c>
      <c r="K675" s="221" t="s">
        <v>28</v>
      </c>
      <c r="M675" s="91" t="s">
        <v>28</v>
      </c>
      <c r="N675" s="91">
        <v>93.36</v>
      </c>
      <c r="O675" s="91">
        <v>106.5</v>
      </c>
      <c r="P675" s="221">
        <v>97.25</v>
      </c>
      <c r="Q675" s="221" t="s">
        <v>28</v>
      </c>
    </row>
    <row r="676" spans="1:17">
      <c r="A676" s="127">
        <v>41209</v>
      </c>
      <c r="B676" s="91" t="s">
        <v>28</v>
      </c>
      <c r="C676" s="91">
        <v>99.800000000000011</v>
      </c>
      <c r="D676" s="91" t="s">
        <v>28</v>
      </c>
      <c r="G676" s="91"/>
      <c r="H676" s="91">
        <v>38.54</v>
      </c>
      <c r="I676" s="91"/>
      <c r="K676" s="221" t="s">
        <v>28</v>
      </c>
      <c r="M676" s="91" t="s">
        <v>28</v>
      </c>
      <c r="N676" s="91">
        <v>89.74</v>
      </c>
      <c r="O676" s="91" t="s">
        <v>28</v>
      </c>
      <c r="P676" s="221" t="s">
        <v>28</v>
      </c>
      <c r="Q676" s="221" t="s">
        <v>28</v>
      </c>
    </row>
    <row r="677" spans="1:17">
      <c r="A677" s="127">
        <v>41216</v>
      </c>
      <c r="B677" s="91" t="s">
        <v>28</v>
      </c>
      <c r="C677" s="91">
        <v>91.58</v>
      </c>
      <c r="D677" s="91" t="s">
        <v>28</v>
      </c>
      <c r="G677" s="91">
        <v>51.37</v>
      </c>
      <c r="H677" s="91">
        <v>34.409999999999997</v>
      </c>
      <c r="I677" s="91"/>
      <c r="K677" s="221" t="s">
        <v>28</v>
      </c>
      <c r="M677" s="91">
        <v>94.43</v>
      </c>
      <c r="N677" s="91">
        <v>96.18</v>
      </c>
      <c r="O677" s="91">
        <v>94.33</v>
      </c>
      <c r="P677" s="221" t="s">
        <v>28</v>
      </c>
      <c r="Q677" s="221" t="s">
        <v>28</v>
      </c>
    </row>
    <row r="678" spans="1:17">
      <c r="A678" s="127">
        <v>41223</v>
      </c>
      <c r="B678" s="91">
        <v>75</v>
      </c>
      <c r="C678" s="91">
        <v>94.300000000000011</v>
      </c>
      <c r="D678" s="91" t="s">
        <v>28</v>
      </c>
      <c r="E678" s="91">
        <v>84.2</v>
      </c>
      <c r="G678" s="91">
        <v>50</v>
      </c>
      <c r="H678" s="91">
        <v>36.619999999999997</v>
      </c>
      <c r="I678" s="91"/>
      <c r="J678" s="91">
        <v>34.49</v>
      </c>
      <c r="K678" s="221" t="s">
        <v>28</v>
      </c>
      <c r="M678" s="91" t="s">
        <v>28</v>
      </c>
      <c r="N678" s="91">
        <v>91.56</v>
      </c>
      <c r="O678" s="91">
        <v>93.17</v>
      </c>
      <c r="P678" s="221">
        <v>107.25</v>
      </c>
      <c r="Q678" s="221" t="s">
        <v>28</v>
      </c>
    </row>
    <row r="679" spans="1:17">
      <c r="A679" s="127">
        <v>41230</v>
      </c>
      <c r="B679" s="91">
        <v>84.85</v>
      </c>
      <c r="C679" s="91">
        <v>93.44</v>
      </c>
      <c r="D679" s="91" t="s">
        <v>28</v>
      </c>
      <c r="G679" s="91"/>
      <c r="H679" s="91">
        <v>39.56</v>
      </c>
      <c r="I679" s="91"/>
      <c r="J679" s="91">
        <v>40.18</v>
      </c>
      <c r="K679" s="221" t="s">
        <v>28</v>
      </c>
      <c r="M679" s="91">
        <v>92.28</v>
      </c>
      <c r="N679" s="91">
        <v>102.32</v>
      </c>
      <c r="O679" s="91">
        <v>91.32</v>
      </c>
      <c r="P679" s="221">
        <v>103.5</v>
      </c>
      <c r="Q679" s="221" t="s">
        <v>28</v>
      </c>
    </row>
    <row r="680" spans="1:17">
      <c r="A680" s="127">
        <v>41237</v>
      </c>
      <c r="B680" s="91" t="s">
        <v>28</v>
      </c>
      <c r="C680" s="91">
        <v>95.710000000000008</v>
      </c>
      <c r="D680" s="91" t="s">
        <v>28</v>
      </c>
      <c r="G680" s="91"/>
      <c r="H680" s="91"/>
      <c r="I680" s="91"/>
      <c r="K680" s="221">
        <v>37</v>
      </c>
      <c r="M680" s="91" t="s">
        <v>28</v>
      </c>
      <c r="N680" s="91"/>
      <c r="O680" s="91" t="s">
        <v>28</v>
      </c>
      <c r="P680" s="221" t="s">
        <v>28</v>
      </c>
      <c r="Q680" s="221" t="s">
        <v>28</v>
      </c>
    </row>
    <row r="681" spans="1:17">
      <c r="A681" s="127">
        <v>41244</v>
      </c>
      <c r="B681" s="91">
        <v>89.09</v>
      </c>
      <c r="C681" s="91">
        <v>97.18</v>
      </c>
      <c r="D681" s="91" t="s">
        <v>28</v>
      </c>
      <c r="G681" s="91">
        <v>50.75</v>
      </c>
      <c r="H681" s="91">
        <v>40.49</v>
      </c>
      <c r="I681" s="91"/>
      <c r="K681" s="221">
        <v>36.15</v>
      </c>
      <c r="M681" s="91">
        <v>99.21</v>
      </c>
      <c r="N681" s="91">
        <v>95.36</v>
      </c>
      <c r="O681" s="91" t="s">
        <v>28</v>
      </c>
      <c r="P681" s="221" t="s">
        <v>28</v>
      </c>
      <c r="Q681" s="221" t="s">
        <v>28</v>
      </c>
    </row>
    <row r="682" spans="1:17">
      <c r="A682" s="127">
        <v>41251</v>
      </c>
      <c r="B682" s="91">
        <v>90.52</v>
      </c>
      <c r="C682" s="91">
        <v>97.60499999999999</v>
      </c>
      <c r="D682" s="91" t="s">
        <v>28</v>
      </c>
      <c r="E682" s="91">
        <v>87.67</v>
      </c>
      <c r="G682" s="91">
        <v>44.71</v>
      </c>
      <c r="H682" s="91">
        <v>37.94</v>
      </c>
      <c r="I682" s="91"/>
      <c r="K682" s="221">
        <v>41.66</v>
      </c>
      <c r="M682" s="91">
        <v>95.59</v>
      </c>
      <c r="N682" s="91">
        <v>98.08</v>
      </c>
      <c r="O682" s="91">
        <v>96.24</v>
      </c>
      <c r="P682" s="221" t="s">
        <v>28</v>
      </c>
      <c r="Q682" s="221" t="s">
        <v>28</v>
      </c>
    </row>
    <row r="683" spans="1:17">
      <c r="A683" s="127">
        <v>41258</v>
      </c>
      <c r="B683" s="91">
        <v>86</v>
      </c>
      <c r="C683" s="91">
        <v>95.56</v>
      </c>
      <c r="D683" s="91">
        <v>115</v>
      </c>
      <c r="G683" s="91">
        <v>48.07</v>
      </c>
      <c r="H683" s="91">
        <v>37.5</v>
      </c>
      <c r="I683" s="91">
        <v>50</v>
      </c>
      <c r="J683" s="91">
        <v>35.75</v>
      </c>
      <c r="K683" s="221">
        <v>42.080000000000005</v>
      </c>
      <c r="M683" s="91">
        <v>97.86</v>
      </c>
      <c r="N683" s="91">
        <v>102.53</v>
      </c>
      <c r="O683" s="91">
        <v>100.4</v>
      </c>
      <c r="P683" s="221">
        <v>121.75</v>
      </c>
      <c r="Q683" s="221" t="s">
        <v>28</v>
      </c>
    </row>
    <row r="684" spans="1:17">
      <c r="A684" s="127">
        <v>41265</v>
      </c>
      <c r="B684" s="91">
        <v>86.6</v>
      </c>
      <c r="C684" s="91">
        <v>96.86</v>
      </c>
      <c r="D684" s="91" t="s">
        <v>28</v>
      </c>
      <c r="G684" s="91">
        <v>50.92</v>
      </c>
      <c r="H684" s="91"/>
      <c r="I684" s="91">
        <v>69</v>
      </c>
      <c r="K684" s="221">
        <v>43.11</v>
      </c>
      <c r="M684" s="91">
        <v>94.21</v>
      </c>
      <c r="N684" s="91"/>
      <c r="O684" s="91">
        <v>100</v>
      </c>
      <c r="P684" s="221" t="s">
        <v>28</v>
      </c>
      <c r="Q684" s="221" t="s">
        <v>28</v>
      </c>
    </row>
    <row r="685" spans="1:17">
      <c r="A685" s="127">
        <v>41272</v>
      </c>
      <c r="B685" s="91" t="s">
        <v>28</v>
      </c>
      <c r="C685" s="91">
        <v>97</v>
      </c>
      <c r="D685" s="91" t="s">
        <v>28</v>
      </c>
      <c r="G685" s="91"/>
      <c r="H685" s="91"/>
      <c r="I685" s="91"/>
      <c r="K685" s="221" t="s">
        <v>28</v>
      </c>
      <c r="M685" s="91" t="s">
        <v>28</v>
      </c>
      <c r="N685" s="91"/>
      <c r="O685" s="91" t="s">
        <v>28</v>
      </c>
      <c r="P685" s="221" t="s">
        <v>28</v>
      </c>
      <c r="Q685" s="221" t="s">
        <v>28</v>
      </c>
    </row>
    <row r="686" spans="1:17">
      <c r="A686" s="127">
        <v>41279</v>
      </c>
      <c r="B686" s="91" t="s">
        <v>28</v>
      </c>
      <c r="C686" s="91">
        <v>98.93</v>
      </c>
      <c r="D686" s="91" t="s">
        <v>28</v>
      </c>
      <c r="G686" s="91"/>
      <c r="H686" s="91"/>
      <c r="I686" s="91"/>
      <c r="K686" s="221" t="s">
        <v>28</v>
      </c>
      <c r="M686" s="91" t="s">
        <v>28</v>
      </c>
      <c r="N686" s="91"/>
      <c r="O686" s="91" t="s">
        <v>28</v>
      </c>
      <c r="P686" s="221" t="s">
        <v>28</v>
      </c>
      <c r="Q686" s="221" t="s">
        <v>28</v>
      </c>
    </row>
    <row r="687" spans="1:17">
      <c r="A687" s="127">
        <v>41286</v>
      </c>
      <c r="B687" s="91">
        <v>109.84</v>
      </c>
      <c r="C687" s="91">
        <v>109.70500000000001</v>
      </c>
      <c r="D687" s="91" t="s">
        <v>28</v>
      </c>
      <c r="G687" s="91">
        <v>56.74</v>
      </c>
      <c r="H687" s="91">
        <v>46.45</v>
      </c>
      <c r="I687" s="91"/>
      <c r="K687" s="221">
        <v>42.85</v>
      </c>
      <c r="M687" s="91" t="s">
        <v>28</v>
      </c>
      <c r="N687" s="91">
        <v>131.79</v>
      </c>
      <c r="O687" s="91" t="s">
        <v>28</v>
      </c>
      <c r="P687" s="221" t="s">
        <v>28</v>
      </c>
      <c r="Q687" s="221" t="s">
        <v>28</v>
      </c>
    </row>
    <row r="688" spans="1:17">
      <c r="A688" s="127">
        <v>41293</v>
      </c>
      <c r="B688" s="91">
        <v>113.19</v>
      </c>
      <c r="C688" s="91">
        <v>110.53999999999999</v>
      </c>
      <c r="D688" s="91" t="s">
        <v>28</v>
      </c>
      <c r="E688" s="91">
        <v>114.5</v>
      </c>
      <c r="G688" s="91">
        <v>59.56</v>
      </c>
      <c r="H688" s="91"/>
      <c r="I688" s="91"/>
      <c r="K688" s="221">
        <v>45</v>
      </c>
      <c r="M688" s="91">
        <v>130.38</v>
      </c>
      <c r="N688" s="91"/>
      <c r="O688" s="91" t="s">
        <v>28</v>
      </c>
      <c r="P688" s="221" t="s">
        <v>28</v>
      </c>
      <c r="Q688" s="221" t="s">
        <v>28</v>
      </c>
    </row>
    <row r="689" spans="1:17">
      <c r="A689" s="127">
        <v>41300</v>
      </c>
      <c r="B689" s="91">
        <v>117.02</v>
      </c>
      <c r="C689" s="91">
        <v>110.31</v>
      </c>
      <c r="D689" s="91" t="s">
        <v>28</v>
      </c>
      <c r="G689" s="91">
        <v>56.74</v>
      </c>
      <c r="H689" s="91">
        <v>40.5</v>
      </c>
      <c r="I689" s="91"/>
      <c r="J689" s="91">
        <v>39.380000000000003</v>
      </c>
      <c r="K689" s="221" t="s">
        <v>28</v>
      </c>
      <c r="M689" s="91">
        <v>136.15</v>
      </c>
      <c r="N689" s="91">
        <v>136.11000000000001</v>
      </c>
      <c r="O689" s="91">
        <v>152.87</v>
      </c>
      <c r="P689" s="221">
        <v>166</v>
      </c>
      <c r="Q689" s="221" t="s">
        <v>28</v>
      </c>
    </row>
    <row r="690" spans="1:17">
      <c r="A690" s="127">
        <v>41307</v>
      </c>
      <c r="B690" s="91">
        <v>110.64</v>
      </c>
      <c r="C690" s="91">
        <v>109.72499999999999</v>
      </c>
      <c r="D690" s="91" t="s">
        <v>28</v>
      </c>
      <c r="G690" s="91">
        <v>46.15</v>
      </c>
      <c r="H690" s="91">
        <v>40</v>
      </c>
      <c r="I690" s="91"/>
      <c r="K690" s="221" t="s">
        <v>28</v>
      </c>
      <c r="M690" s="91">
        <v>138.47</v>
      </c>
      <c r="N690" s="91">
        <v>130.5</v>
      </c>
      <c r="O690" s="91" t="s">
        <v>28</v>
      </c>
      <c r="P690" s="221" t="s">
        <v>28</v>
      </c>
      <c r="Q690" s="221" t="s">
        <v>28</v>
      </c>
    </row>
    <row r="691" spans="1:17">
      <c r="A691" s="127">
        <v>41314</v>
      </c>
      <c r="B691" s="91">
        <v>105.19</v>
      </c>
      <c r="C691" s="91">
        <v>109.84</v>
      </c>
      <c r="D691" s="91">
        <v>146</v>
      </c>
      <c r="E691" s="91">
        <v>121</v>
      </c>
      <c r="G691" s="91">
        <v>52.55</v>
      </c>
      <c r="H691" s="91">
        <v>37.75</v>
      </c>
      <c r="I691" s="91"/>
      <c r="K691" s="221" t="s">
        <v>28</v>
      </c>
      <c r="M691" s="91" t="s">
        <v>28</v>
      </c>
      <c r="N691" s="91">
        <v>126.29</v>
      </c>
      <c r="O691" s="91">
        <v>113</v>
      </c>
      <c r="P691" s="221" t="s">
        <v>28</v>
      </c>
      <c r="Q691" s="221" t="s">
        <v>28</v>
      </c>
    </row>
    <row r="692" spans="1:17">
      <c r="A692" s="127">
        <v>41321</v>
      </c>
      <c r="B692" s="91">
        <v>103.16</v>
      </c>
      <c r="C692" s="91">
        <v>109.535</v>
      </c>
      <c r="D692" s="91">
        <v>103</v>
      </c>
      <c r="G692" s="91">
        <v>55.45</v>
      </c>
      <c r="H692" s="91"/>
      <c r="I692" s="91"/>
      <c r="K692" s="221" t="s">
        <v>28</v>
      </c>
      <c r="M692" s="91">
        <v>128.80000000000001</v>
      </c>
      <c r="N692" s="91"/>
      <c r="O692" s="91" t="s">
        <v>28</v>
      </c>
      <c r="P692" s="221" t="s">
        <v>28</v>
      </c>
      <c r="Q692" s="221" t="s">
        <v>28</v>
      </c>
    </row>
    <row r="693" spans="1:17">
      <c r="A693" s="127">
        <v>41328</v>
      </c>
      <c r="B693" s="91">
        <v>106.26</v>
      </c>
      <c r="C693" s="91">
        <v>107.00999999999999</v>
      </c>
      <c r="D693" s="91" t="s">
        <v>28</v>
      </c>
      <c r="E693" s="91">
        <v>95.5</v>
      </c>
      <c r="G693" s="91">
        <v>51.93</v>
      </c>
      <c r="H693" s="91">
        <v>43</v>
      </c>
      <c r="I693" s="91"/>
      <c r="J693" s="91">
        <v>44.31</v>
      </c>
      <c r="K693" s="221" t="s">
        <v>28</v>
      </c>
      <c r="M693" s="91">
        <v>134.02000000000001</v>
      </c>
      <c r="N693" s="91">
        <v>124.54</v>
      </c>
      <c r="O693" s="91" t="s">
        <v>28</v>
      </c>
      <c r="P693" s="221">
        <v>135.5</v>
      </c>
      <c r="Q693" s="221" t="s">
        <v>28</v>
      </c>
    </row>
    <row r="694" spans="1:17">
      <c r="A694" s="127">
        <v>41335</v>
      </c>
      <c r="B694" s="91">
        <v>118.56</v>
      </c>
      <c r="C694" s="91">
        <v>107.28</v>
      </c>
      <c r="D694" s="91" t="s">
        <v>28</v>
      </c>
      <c r="G694" s="91">
        <v>51.93</v>
      </c>
      <c r="H694" s="91"/>
      <c r="I694" s="91"/>
      <c r="K694" s="221" t="s">
        <v>28</v>
      </c>
      <c r="M694" s="91">
        <v>150</v>
      </c>
      <c r="N694" s="91"/>
      <c r="O694" s="91" t="s">
        <v>28</v>
      </c>
      <c r="P694" s="221" t="s">
        <v>28</v>
      </c>
      <c r="Q694" s="221" t="s">
        <v>28</v>
      </c>
    </row>
    <row r="695" spans="1:17">
      <c r="A695" s="127">
        <v>41342</v>
      </c>
      <c r="B695" s="91">
        <v>112.61</v>
      </c>
      <c r="C695" s="91">
        <v>105.8</v>
      </c>
      <c r="D695" s="91" t="s">
        <v>28</v>
      </c>
      <c r="E695" s="91">
        <v>104.59</v>
      </c>
      <c r="G695" s="91">
        <v>47.09</v>
      </c>
      <c r="H695" s="91">
        <v>38.68</v>
      </c>
      <c r="I695" s="91"/>
      <c r="K695" s="221" t="s">
        <v>28</v>
      </c>
      <c r="M695" s="91">
        <v>145.97999999999999</v>
      </c>
      <c r="N695" s="91">
        <v>115.36</v>
      </c>
      <c r="O695" s="91" t="s">
        <v>28</v>
      </c>
      <c r="P695" s="221" t="s">
        <v>28</v>
      </c>
      <c r="Q695" s="221" t="s">
        <v>28</v>
      </c>
    </row>
    <row r="696" spans="1:17">
      <c r="A696" s="127">
        <v>41349</v>
      </c>
      <c r="B696" s="91">
        <v>104.46</v>
      </c>
      <c r="C696" s="91">
        <v>99.25</v>
      </c>
      <c r="D696" s="91">
        <v>118</v>
      </c>
      <c r="G696" s="91">
        <v>45.63</v>
      </c>
      <c r="H696" s="91">
        <v>27</v>
      </c>
      <c r="I696" s="91"/>
      <c r="J696" s="91">
        <v>43.56</v>
      </c>
      <c r="K696" s="221" t="s">
        <v>28</v>
      </c>
      <c r="M696" s="91">
        <v>136.51</v>
      </c>
      <c r="N696" s="91">
        <v>101.81</v>
      </c>
      <c r="O696" s="91" t="s">
        <v>28</v>
      </c>
      <c r="P696" s="221">
        <v>121.5</v>
      </c>
      <c r="Q696" s="221" t="s">
        <v>28</v>
      </c>
    </row>
    <row r="697" spans="1:17">
      <c r="A697" s="127">
        <v>41356</v>
      </c>
      <c r="B697" s="91">
        <v>86.25</v>
      </c>
      <c r="C697" s="91">
        <v>102.13499999999999</v>
      </c>
      <c r="D697" s="91" t="s">
        <v>28</v>
      </c>
      <c r="E697" s="91">
        <v>99.6</v>
      </c>
      <c r="G697" s="91">
        <v>48.52</v>
      </c>
      <c r="H697" s="91">
        <v>26.8</v>
      </c>
      <c r="I697" s="91"/>
      <c r="K697" s="221" t="s">
        <v>28</v>
      </c>
      <c r="M697" s="91">
        <v>122.1</v>
      </c>
      <c r="N697" s="91">
        <v>99.5</v>
      </c>
      <c r="O697" s="91" t="s">
        <v>28</v>
      </c>
      <c r="P697" s="221" t="s">
        <v>28</v>
      </c>
      <c r="Q697" s="221" t="s">
        <v>28</v>
      </c>
    </row>
    <row r="698" spans="1:17">
      <c r="A698" s="127">
        <v>41363</v>
      </c>
      <c r="B698" s="91">
        <v>81.93</v>
      </c>
      <c r="C698" s="91">
        <v>100.64</v>
      </c>
      <c r="G698" s="91">
        <v>47.95</v>
      </c>
      <c r="H698" s="91"/>
      <c r="I698" s="91"/>
      <c r="K698" s="221">
        <v>24.56</v>
      </c>
      <c r="M698" s="91">
        <v>100.51</v>
      </c>
      <c r="N698" s="91"/>
      <c r="O698" s="91">
        <v>109.19</v>
      </c>
      <c r="P698" s="221" t="s">
        <v>28</v>
      </c>
      <c r="Q698" s="221" t="s">
        <v>28</v>
      </c>
    </row>
    <row r="699" spans="1:17">
      <c r="A699" s="127">
        <v>41370</v>
      </c>
      <c r="B699" s="91">
        <v>90.9</v>
      </c>
      <c r="C699" s="91">
        <v>101.11</v>
      </c>
      <c r="D699" s="91" t="s">
        <v>28</v>
      </c>
      <c r="E699" s="91">
        <v>96.11</v>
      </c>
      <c r="G699" s="91">
        <v>43.68</v>
      </c>
      <c r="H699" s="91"/>
      <c r="I699" s="91"/>
      <c r="K699" s="221" t="s">
        <v>28</v>
      </c>
      <c r="M699" s="91">
        <v>115</v>
      </c>
      <c r="N699" s="91"/>
      <c r="O699" s="91">
        <v>123</v>
      </c>
      <c r="P699" s="221" t="s">
        <v>28</v>
      </c>
      <c r="Q699" s="221" t="s">
        <v>28</v>
      </c>
    </row>
    <row r="700" spans="1:17">
      <c r="A700" s="127">
        <v>41377</v>
      </c>
      <c r="B700" s="91">
        <v>86.99</v>
      </c>
      <c r="C700" s="91" t="s">
        <v>28</v>
      </c>
      <c r="D700" s="91" t="s">
        <v>28</v>
      </c>
      <c r="G700" s="91">
        <v>41.53</v>
      </c>
      <c r="H700" s="91"/>
      <c r="I700" s="91"/>
      <c r="K700" s="221" t="s">
        <v>28</v>
      </c>
      <c r="M700" s="91">
        <v>125.34</v>
      </c>
      <c r="N700" s="91"/>
      <c r="O700" s="91" t="s">
        <v>28</v>
      </c>
      <c r="P700" s="221">
        <v>115.5</v>
      </c>
      <c r="Q700" s="221" t="s">
        <v>28</v>
      </c>
    </row>
    <row r="701" spans="1:17">
      <c r="A701" s="127">
        <v>41384</v>
      </c>
      <c r="B701" s="91">
        <v>89.34</v>
      </c>
      <c r="C701" s="91" t="s">
        <v>28</v>
      </c>
      <c r="D701" s="91" t="s">
        <v>28</v>
      </c>
      <c r="E701" s="91">
        <v>99.01</v>
      </c>
      <c r="G701" s="91">
        <v>37.75</v>
      </c>
      <c r="H701" s="91">
        <v>24.49</v>
      </c>
      <c r="I701" s="91"/>
      <c r="J701" s="91">
        <v>37.69</v>
      </c>
      <c r="K701" s="221" t="s">
        <v>28</v>
      </c>
      <c r="M701" s="91">
        <v>115.66</v>
      </c>
      <c r="N701" s="91">
        <v>95</v>
      </c>
      <c r="O701" s="91" t="s">
        <v>28</v>
      </c>
      <c r="P701" s="221" t="s">
        <v>28</v>
      </c>
      <c r="Q701" s="221" t="s">
        <v>28</v>
      </c>
    </row>
    <row r="702" spans="1:17">
      <c r="A702" s="127">
        <v>41391</v>
      </c>
      <c r="B702" s="91">
        <v>94.03</v>
      </c>
      <c r="C702" s="91">
        <v>106.94</v>
      </c>
      <c r="D702" s="91">
        <v>73.62</v>
      </c>
      <c r="G702" s="91">
        <v>37.26</v>
      </c>
      <c r="H702" s="91">
        <v>22.61</v>
      </c>
      <c r="I702" s="91"/>
      <c r="K702" s="221" t="s">
        <v>28</v>
      </c>
      <c r="M702" s="91">
        <v>115.95</v>
      </c>
      <c r="N702" s="91"/>
      <c r="O702" s="91" t="s">
        <v>28</v>
      </c>
      <c r="P702" s="221" t="s">
        <v>28</v>
      </c>
      <c r="Q702" s="221" t="s">
        <v>28</v>
      </c>
    </row>
    <row r="703" spans="1:17">
      <c r="A703" s="127">
        <v>41398</v>
      </c>
      <c r="B703" s="91">
        <v>89.85</v>
      </c>
      <c r="C703" s="91">
        <v>115.54</v>
      </c>
      <c r="D703" s="91" t="s">
        <v>28</v>
      </c>
      <c r="E703" s="91">
        <v>108.26</v>
      </c>
      <c r="G703" s="91"/>
      <c r="H703" s="91"/>
      <c r="I703" s="91"/>
      <c r="K703" s="221" t="s">
        <v>28</v>
      </c>
      <c r="M703" s="91">
        <v>108.3</v>
      </c>
      <c r="N703" s="91"/>
      <c r="O703" s="91" t="s">
        <v>28</v>
      </c>
      <c r="P703" s="221" t="s">
        <v>28</v>
      </c>
      <c r="Q703" s="221" t="s">
        <v>28</v>
      </c>
    </row>
    <row r="704" spans="1:17">
      <c r="A704" s="127">
        <v>41405</v>
      </c>
      <c r="B704" s="91">
        <v>96.82</v>
      </c>
      <c r="C704" s="91">
        <v>110.91</v>
      </c>
      <c r="D704" s="91" t="s">
        <v>28</v>
      </c>
      <c r="G704" s="91">
        <v>31.78</v>
      </c>
      <c r="H704" s="91"/>
      <c r="I704" s="91"/>
      <c r="K704" s="221" t="s">
        <v>28</v>
      </c>
      <c r="M704" s="91">
        <v>115.67</v>
      </c>
      <c r="N704" s="91"/>
      <c r="O704" s="91">
        <v>117</v>
      </c>
      <c r="P704" s="221" t="s">
        <v>28</v>
      </c>
      <c r="Q704" s="221" t="s">
        <v>28</v>
      </c>
    </row>
    <row r="705" spans="1:17">
      <c r="A705" s="127">
        <v>41412</v>
      </c>
      <c r="B705" s="91">
        <v>88.62</v>
      </c>
      <c r="C705" s="91" t="s">
        <v>28</v>
      </c>
      <c r="D705" s="91" t="s">
        <v>28</v>
      </c>
      <c r="E705" s="91">
        <v>96.37</v>
      </c>
      <c r="G705" s="91">
        <v>25.15</v>
      </c>
      <c r="H705" s="91"/>
      <c r="I705" s="91"/>
      <c r="K705" s="221" t="s">
        <v>28</v>
      </c>
      <c r="M705" s="91" t="s">
        <v>28</v>
      </c>
      <c r="N705" s="91"/>
      <c r="O705" s="91" t="s">
        <v>28</v>
      </c>
      <c r="P705" s="221" t="s">
        <v>28</v>
      </c>
      <c r="Q705" s="221" t="s">
        <v>28</v>
      </c>
    </row>
    <row r="706" spans="1:17">
      <c r="A706" s="127">
        <v>41419</v>
      </c>
      <c r="B706" s="91">
        <v>88</v>
      </c>
      <c r="C706" s="91">
        <v>110.72</v>
      </c>
      <c r="D706" s="91" t="s">
        <v>28</v>
      </c>
      <c r="G706" s="91">
        <v>26.62</v>
      </c>
      <c r="H706" s="91"/>
      <c r="I706" s="91"/>
      <c r="J706" s="91">
        <v>25.39</v>
      </c>
      <c r="K706" s="221">
        <v>20.446666666666669</v>
      </c>
      <c r="M706" s="91">
        <v>94.8</v>
      </c>
      <c r="N706" s="91"/>
      <c r="O706" s="91">
        <v>120</v>
      </c>
      <c r="P706" s="221">
        <v>118</v>
      </c>
      <c r="Q706" s="221" t="s">
        <v>28</v>
      </c>
    </row>
    <row r="707" spans="1:17">
      <c r="A707" s="127">
        <v>41426</v>
      </c>
      <c r="C707" s="91">
        <v>110</v>
      </c>
      <c r="D707" s="91" t="s">
        <v>28</v>
      </c>
      <c r="G707" s="91">
        <v>34.96</v>
      </c>
      <c r="H707" s="91">
        <v>20.329999999999998</v>
      </c>
      <c r="I707" s="91"/>
      <c r="K707" s="221">
        <v>23.25</v>
      </c>
      <c r="M707" s="91">
        <v>106.07</v>
      </c>
      <c r="N707" s="91">
        <v>111.5</v>
      </c>
      <c r="O707" s="91" t="s">
        <v>28</v>
      </c>
      <c r="P707" s="221" t="s">
        <v>28</v>
      </c>
      <c r="Q707" s="221" t="s">
        <v>28</v>
      </c>
    </row>
    <row r="708" spans="1:17">
      <c r="A708" s="127">
        <v>41433</v>
      </c>
      <c r="B708" s="91">
        <v>85.31</v>
      </c>
      <c r="C708" s="91">
        <v>115.83</v>
      </c>
      <c r="D708" s="91">
        <v>31.01</v>
      </c>
      <c r="G708" s="91">
        <v>31.01</v>
      </c>
      <c r="H708" s="91"/>
      <c r="I708" s="91"/>
      <c r="J708" s="91">
        <v>22.86</v>
      </c>
      <c r="K708" s="221">
        <v>19</v>
      </c>
      <c r="M708" s="91">
        <v>93.89</v>
      </c>
      <c r="N708" s="91"/>
      <c r="O708" s="91" t="s">
        <v>28</v>
      </c>
      <c r="P708" s="221">
        <v>122.5</v>
      </c>
      <c r="Q708" s="221" t="s">
        <v>28</v>
      </c>
    </row>
    <row r="709" spans="1:17">
      <c r="A709" s="127">
        <v>41440</v>
      </c>
      <c r="B709" s="91">
        <v>84.27</v>
      </c>
      <c r="C709" s="91">
        <v>117.82</v>
      </c>
      <c r="D709" s="91" t="s">
        <v>28</v>
      </c>
      <c r="G709" s="91">
        <v>33.25</v>
      </c>
      <c r="H709" s="91"/>
      <c r="I709" s="91"/>
      <c r="K709" s="221">
        <v>19</v>
      </c>
      <c r="M709" s="91">
        <v>91.04</v>
      </c>
      <c r="N709" s="91"/>
      <c r="O709" s="91" t="s">
        <v>28</v>
      </c>
      <c r="P709" s="221" t="s">
        <v>28</v>
      </c>
      <c r="Q709" s="221" t="s">
        <v>28</v>
      </c>
    </row>
    <row r="710" spans="1:17">
      <c r="A710" s="127">
        <v>41447</v>
      </c>
      <c r="B710" s="91">
        <v>96.36</v>
      </c>
      <c r="C710" s="91">
        <v>119.12</v>
      </c>
      <c r="D710" s="91" t="s">
        <v>28</v>
      </c>
      <c r="G710" s="91">
        <v>32.07</v>
      </c>
      <c r="H710" s="91"/>
      <c r="I710" s="91"/>
      <c r="J710" s="91">
        <v>17.739999999999998</v>
      </c>
      <c r="K710" s="221">
        <v>25.23</v>
      </c>
      <c r="M710" s="91">
        <v>101.33</v>
      </c>
      <c r="N710" s="91"/>
      <c r="O710" s="91">
        <v>111</v>
      </c>
      <c r="P710" s="221">
        <v>110.75</v>
      </c>
      <c r="Q710" s="221" t="s">
        <v>28</v>
      </c>
    </row>
    <row r="711" spans="1:17">
      <c r="A711" s="127">
        <v>41454</v>
      </c>
      <c r="B711" s="91">
        <v>89.05</v>
      </c>
      <c r="C711" s="91">
        <v>117.77</v>
      </c>
      <c r="D711" s="91" t="s">
        <v>28</v>
      </c>
      <c r="G711" s="91">
        <v>28.93</v>
      </c>
      <c r="H711" s="91">
        <v>22.34</v>
      </c>
      <c r="I711" s="91"/>
      <c r="K711" s="221" t="s">
        <v>28</v>
      </c>
      <c r="M711" s="91">
        <v>96.56</v>
      </c>
      <c r="N711" s="91">
        <v>103.68</v>
      </c>
      <c r="O711" s="91" t="s">
        <v>28</v>
      </c>
      <c r="P711" s="221" t="s">
        <v>28</v>
      </c>
      <c r="Q711" s="221" t="s">
        <v>28</v>
      </c>
    </row>
    <row r="712" spans="1:17">
      <c r="A712" s="127">
        <v>41461</v>
      </c>
      <c r="C712" s="91">
        <v>117.34</v>
      </c>
      <c r="D712" s="91" t="s">
        <v>28</v>
      </c>
      <c r="G712" s="91"/>
      <c r="H712" s="91"/>
      <c r="I712" s="91"/>
      <c r="K712" s="221">
        <v>33</v>
      </c>
      <c r="M712" s="91" t="s">
        <v>28</v>
      </c>
      <c r="N712" s="91"/>
      <c r="O712" s="91" t="s">
        <v>28</v>
      </c>
      <c r="P712" s="221" t="s">
        <v>28</v>
      </c>
      <c r="Q712" s="221" t="s">
        <v>28</v>
      </c>
    </row>
    <row r="713" spans="1:17">
      <c r="A713" s="127">
        <v>41468</v>
      </c>
      <c r="B713" s="91" t="s">
        <v>28</v>
      </c>
      <c r="C713" s="91">
        <v>115.96</v>
      </c>
      <c r="D713" s="91" t="s">
        <v>28</v>
      </c>
      <c r="G713" s="91">
        <v>31.99</v>
      </c>
      <c r="H713" s="91">
        <v>24.42</v>
      </c>
      <c r="I713" s="91"/>
      <c r="J713" s="91">
        <v>21.56</v>
      </c>
      <c r="K713" s="221" t="s">
        <v>28</v>
      </c>
      <c r="M713" s="91">
        <v>99.92</v>
      </c>
      <c r="N713" s="91">
        <v>105.24</v>
      </c>
      <c r="O713" s="91" t="s">
        <v>28</v>
      </c>
      <c r="P713" s="221">
        <v>102.75</v>
      </c>
      <c r="Q713" s="221" t="s">
        <v>28</v>
      </c>
    </row>
    <row r="714" spans="1:17">
      <c r="A714" s="127">
        <v>41475</v>
      </c>
      <c r="B714" s="91">
        <v>95.18</v>
      </c>
      <c r="C714" s="91">
        <v>117.84</v>
      </c>
      <c r="D714" s="91" t="s">
        <v>28</v>
      </c>
      <c r="G714" s="91">
        <v>38.86</v>
      </c>
      <c r="H714" s="91"/>
      <c r="I714" s="91"/>
      <c r="K714" s="221" t="s">
        <v>28</v>
      </c>
      <c r="M714" s="91">
        <v>104.3</v>
      </c>
      <c r="N714" s="91"/>
      <c r="O714" s="91">
        <v>97</v>
      </c>
      <c r="P714" s="221" t="s">
        <v>28</v>
      </c>
      <c r="Q714" s="221" t="s">
        <v>28</v>
      </c>
    </row>
    <row r="715" spans="1:17">
      <c r="A715" s="127">
        <v>41482</v>
      </c>
      <c r="B715" s="91">
        <v>86.52</v>
      </c>
      <c r="C715" s="91">
        <v>118.7</v>
      </c>
      <c r="D715" s="91" t="s">
        <v>28</v>
      </c>
      <c r="G715" s="91">
        <v>39.15</v>
      </c>
      <c r="H715" s="91">
        <v>26.68</v>
      </c>
      <c r="I715" s="91"/>
      <c r="K715" s="221">
        <v>38.75</v>
      </c>
      <c r="M715" s="91">
        <v>104.27</v>
      </c>
      <c r="N715" s="91">
        <v>108.41</v>
      </c>
      <c r="O715" s="91" t="s">
        <v>28</v>
      </c>
      <c r="P715" s="221" t="s">
        <v>28</v>
      </c>
      <c r="Q715" s="221" t="s">
        <v>28</v>
      </c>
    </row>
    <row r="716" spans="1:17">
      <c r="A716" s="127">
        <v>41489</v>
      </c>
      <c r="B716" s="91">
        <v>92</v>
      </c>
      <c r="C716" s="91">
        <v>117.66</v>
      </c>
      <c r="D716" s="91" t="s">
        <v>28</v>
      </c>
      <c r="G716" s="91">
        <v>39.770000000000003</v>
      </c>
      <c r="H716" s="91"/>
      <c r="I716" s="91"/>
      <c r="J716" s="91">
        <v>38.07</v>
      </c>
      <c r="K716" s="221">
        <v>41.22</v>
      </c>
      <c r="M716" s="91">
        <v>104.45</v>
      </c>
      <c r="N716" s="91"/>
      <c r="O716" s="91" t="s">
        <v>28</v>
      </c>
      <c r="P716" s="221">
        <v>107.5</v>
      </c>
      <c r="Q716" s="221" t="s">
        <v>28</v>
      </c>
    </row>
    <row r="717" spans="1:17">
      <c r="A717" s="127">
        <v>41496</v>
      </c>
      <c r="B717" s="91">
        <v>83.1</v>
      </c>
      <c r="C717" s="91">
        <v>119.15</v>
      </c>
      <c r="D717" s="91">
        <v>107</v>
      </c>
      <c r="G717" s="91">
        <v>40.6</v>
      </c>
      <c r="H717" s="91"/>
      <c r="I717" s="91"/>
      <c r="K717" s="221">
        <v>51.1</v>
      </c>
      <c r="M717" s="91">
        <v>101.32</v>
      </c>
      <c r="N717" s="91"/>
      <c r="O717" s="91" t="s">
        <v>28</v>
      </c>
      <c r="P717" s="221" t="s">
        <v>28</v>
      </c>
      <c r="Q717" s="221" t="s">
        <v>28</v>
      </c>
    </row>
    <row r="718" spans="1:17">
      <c r="A718" s="127">
        <v>41503</v>
      </c>
      <c r="B718" s="91" t="s">
        <v>28</v>
      </c>
      <c r="C718" s="91">
        <v>118.24</v>
      </c>
      <c r="D718" s="91" t="s">
        <v>28</v>
      </c>
      <c r="G718" s="91">
        <v>41.26</v>
      </c>
      <c r="H718" s="91">
        <v>26.02</v>
      </c>
      <c r="I718" s="91"/>
      <c r="J718" s="91">
        <v>32</v>
      </c>
      <c r="K718" s="221" t="s">
        <v>28</v>
      </c>
      <c r="M718" s="91">
        <v>99.43</v>
      </c>
      <c r="N718" s="91">
        <v>111.3</v>
      </c>
      <c r="O718" s="91">
        <v>106.5</v>
      </c>
      <c r="P718" s="221">
        <v>105</v>
      </c>
      <c r="Q718" s="221" t="s">
        <v>28</v>
      </c>
    </row>
    <row r="719" spans="1:17">
      <c r="A719" s="127">
        <v>41510</v>
      </c>
      <c r="B719" s="91">
        <v>86.72</v>
      </c>
      <c r="C719" s="91">
        <v>120.05</v>
      </c>
      <c r="D719" s="91">
        <v>110.35</v>
      </c>
      <c r="G719" s="91"/>
      <c r="H719" s="91">
        <v>26.33</v>
      </c>
      <c r="I719" s="91">
        <v>39</v>
      </c>
      <c r="K719" s="221">
        <v>50</v>
      </c>
      <c r="M719" s="91">
        <v>98.01</v>
      </c>
      <c r="N719" s="91">
        <v>109.21</v>
      </c>
      <c r="O719" s="91">
        <v>114</v>
      </c>
      <c r="P719" s="221" t="s">
        <v>28</v>
      </c>
      <c r="Q719" s="221">
        <v>108</v>
      </c>
    </row>
    <row r="720" spans="1:17">
      <c r="A720" s="127">
        <v>41517</v>
      </c>
      <c r="B720" s="91">
        <v>84.911000000000001</v>
      </c>
      <c r="C720" s="91">
        <v>119.39</v>
      </c>
      <c r="D720" s="91" t="s">
        <v>28</v>
      </c>
      <c r="G720" s="91">
        <v>39.31</v>
      </c>
      <c r="H720" s="91">
        <v>25.18</v>
      </c>
      <c r="I720" s="91">
        <v>41</v>
      </c>
      <c r="J720" s="91">
        <v>30</v>
      </c>
      <c r="K720" s="221">
        <v>52.67</v>
      </c>
      <c r="M720" s="91">
        <v>93.93</v>
      </c>
      <c r="N720" s="91">
        <v>106.28</v>
      </c>
      <c r="O720" s="91">
        <v>114</v>
      </c>
      <c r="P720" s="221">
        <v>111.5</v>
      </c>
      <c r="Q720" s="221" t="s">
        <v>28</v>
      </c>
    </row>
    <row r="721" spans="1:17">
      <c r="A721" s="127">
        <v>41524</v>
      </c>
      <c r="B721" s="91">
        <v>102</v>
      </c>
      <c r="C721" s="91">
        <v>121.32</v>
      </c>
      <c r="D721" s="91" t="s">
        <v>28</v>
      </c>
      <c r="G721" s="91">
        <v>38.01</v>
      </c>
      <c r="H721" s="91">
        <v>26.2</v>
      </c>
      <c r="I721" s="91">
        <v>44.5</v>
      </c>
      <c r="K721" s="221">
        <v>52</v>
      </c>
      <c r="M721" s="91">
        <v>109.52</v>
      </c>
      <c r="N721" s="91">
        <v>110.87</v>
      </c>
      <c r="O721" s="91">
        <v>114</v>
      </c>
      <c r="P721" s="221" t="s">
        <v>28</v>
      </c>
      <c r="Q721" s="221" t="s">
        <v>28</v>
      </c>
    </row>
    <row r="722" spans="1:17">
      <c r="A722" s="127">
        <v>41531</v>
      </c>
      <c r="B722" s="91" t="s">
        <v>28</v>
      </c>
      <c r="C722" s="91">
        <v>123.28</v>
      </c>
      <c r="D722" s="91">
        <v>116</v>
      </c>
      <c r="G722" s="91">
        <v>40.03</v>
      </c>
      <c r="H722" s="91">
        <v>25.55</v>
      </c>
      <c r="I722" s="91">
        <v>54.5</v>
      </c>
      <c r="J722" s="91">
        <v>21.59</v>
      </c>
      <c r="K722" s="221">
        <v>45.28</v>
      </c>
      <c r="M722" s="91">
        <v>132.51</v>
      </c>
      <c r="N722" s="91">
        <v>125.69</v>
      </c>
      <c r="O722" s="91">
        <v>116.25</v>
      </c>
      <c r="P722" s="221">
        <v>120.88</v>
      </c>
      <c r="Q722" s="221" t="s">
        <v>28</v>
      </c>
    </row>
    <row r="723" spans="1:17">
      <c r="A723" s="127">
        <v>41538</v>
      </c>
      <c r="B723" s="91">
        <v>114.88</v>
      </c>
      <c r="C723" s="91">
        <v>126.53</v>
      </c>
      <c r="D723" s="91" t="s">
        <v>28</v>
      </c>
      <c r="G723" s="91">
        <v>30.57</v>
      </c>
      <c r="H723" s="91">
        <v>27.09</v>
      </c>
      <c r="I723" s="91"/>
      <c r="J723" s="91">
        <v>26.46</v>
      </c>
      <c r="K723" s="221">
        <v>47.160000000000004</v>
      </c>
      <c r="M723" s="91">
        <v>127.95</v>
      </c>
      <c r="N723" s="91">
        <v>142.94999999999999</v>
      </c>
      <c r="O723" s="91" t="s">
        <v>28</v>
      </c>
      <c r="P723" s="221">
        <v>132</v>
      </c>
      <c r="Q723" s="221" t="s">
        <v>28</v>
      </c>
    </row>
    <row r="724" spans="1:17">
      <c r="A724" s="127">
        <v>41545</v>
      </c>
      <c r="B724" s="91">
        <v>116</v>
      </c>
      <c r="C724" s="91">
        <v>130.63</v>
      </c>
      <c r="D724" s="91" t="s">
        <v>28</v>
      </c>
      <c r="G724" s="91">
        <v>33</v>
      </c>
      <c r="H724" s="91">
        <v>29</v>
      </c>
      <c r="I724" s="91">
        <v>47</v>
      </c>
      <c r="K724" s="221">
        <v>48.24</v>
      </c>
      <c r="M724" s="91">
        <v>110.25</v>
      </c>
      <c r="N724" s="91">
        <v>136.65</v>
      </c>
      <c r="O724" s="91">
        <v>125.88</v>
      </c>
      <c r="P724" s="221" t="s">
        <v>28</v>
      </c>
      <c r="Q724" s="221" t="s">
        <v>28</v>
      </c>
    </row>
    <row r="725" spans="1:17">
      <c r="A725" s="127">
        <v>41552</v>
      </c>
      <c r="B725" s="91" t="s">
        <v>28</v>
      </c>
      <c r="C725" s="91" t="s">
        <v>28</v>
      </c>
      <c r="D725" s="91" t="s">
        <v>28</v>
      </c>
      <c r="G725" s="91"/>
      <c r="H725" s="91"/>
      <c r="I725" s="91"/>
      <c r="K725" s="221" t="s">
        <v>28</v>
      </c>
      <c r="M725" s="91" t="s">
        <v>28</v>
      </c>
      <c r="N725" s="91"/>
      <c r="O725" s="91" t="s">
        <v>28</v>
      </c>
      <c r="P725" s="221">
        <v>141.5</v>
      </c>
      <c r="Q725" s="221" t="s">
        <v>28</v>
      </c>
    </row>
    <row r="726" spans="1:17">
      <c r="A726" s="127">
        <v>41559</v>
      </c>
      <c r="B726" s="91" t="s">
        <v>28</v>
      </c>
      <c r="C726" s="91" t="s">
        <v>28</v>
      </c>
      <c r="D726" s="91" t="s">
        <v>28</v>
      </c>
      <c r="G726" s="91"/>
      <c r="H726" s="91"/>
      <c r="I726" s="91"/>
      <c r="K726" s="221" t="s">
        <v>28</v>
      </c>
      <c r="M726" s="91" t="s">
        <v>28</v>
      </c>
      <c r="N726" s="91"/>
      <c r="O726" s="91" t="s">
        <v>28</v>
      </c>
      <c r="P726" s="221" t="s">
        <v>28</v>
      </c>
      <c r="Q726" s="221" t="s">
        <v>28</v>
      </c>
    </row>
    <row r="727" spans="1:17">
      <c r="A727" s="127">
        <v>41566</v>
      </c>
      <c r="B727" s="91" t="s">
        <v>28</v>
      </c>
      <c r="C727" s="91" t="s">
        <v>28</v>
      </c>
      <c r="D727" s="91" t="s">
        <v>28</v>
      </c>
      <c r="G727" s="91"/>
      <c r="H727" s="91"/>
      <c r="I727" s="91"/>
      <c r="J727" s="91">
        <v>26.46</v>
      </c>
      <c r="K727" s="221" t="s">
        <v>28</v>
      </c>
      <c r="M727" s="91" t="s">
        <v>28</v>
      </c>
      <c r="N727" s="91"/>
      <c r="O727" s="91" t="s">
        <v>28</v>
      </c>
      <c r="P727" s="221" t="s">
        <v>28</v>
      </c>
      <c r="Q727" s="221" t="s">
        <v>28</v>
      </c>
    </row>
    <row r="728" spans="1:17">
      <c r="A728" s="127">
        <v>41573</v>
      </c>
      <c r="B728" s="91">
        <v>144.66999999999999</v>
      </c>
      <c r="C728" s="91">
        <v>153.29</v>
      </c>
      <c r="D728" s="91" t="s">
        <v>28</v>
      </c>
      <c r="G728" s="91"/>
      <c r="H728" s="91">
        <v>34.979999999999997</v>
      </c>
      <c r="I728" s="91">
        <v>54.5</v>
      </c>
      <c r="J728" s="91">
        <v>29.91</v>
      </c>
      <c r="K728" s="221">
        <v>32.65</v>
      </c>
      <c r="M728" s="91">
        <v>190.87</v>
      </c>
      <c r="N728" s="91">
        <v>173.17</v>
      </c>
      <c r="O728" s="91" t="s">
        <v>28</v>
      </c>
      <c r="P728" s="221">
        <v>193</v>
      </c>
      <c r="Q728" s="221" t="s">
        <v>28</v>
      </c>
    </row>
    <row r="729" spans="1:17">
      <c r="A729" s="127">
        <v>41580</v>
      </c>
      <c r="B729" s="91">
        <v>148.22</v>
      </c>
      <c r="C729" s="91">
        <v>154.96</v>
      </c>
      <c r="D729" s="91" t="s">
        <v>28</v>
      </c>
      <c r="G729" s="91">
        <v>37.4</v>
      </c>
      <c r="H729" s="91">
        <v>32.869999999999997</v>
      </c>
      <c r="I729" s="91">
        <v>56</v>
      </c>
      <c r="K729" s="221">
        <v>57.225000000000001</v>
      </c>
      <c r="M729" s="91">
        <v>179.84</v>
      </c>
      <c r="N729" s="91">
        <v>180.19</v>
      </c>
      <c r="O729" s="91">
        <v>170.23</v>
      </c>
      <c r="P729" s="221" t="s">
        <v>28</v>
      </c>
      <c r="Q729" s="221" t="s">
        <v>28</v>
      </c>
    </row>
    <row r="730" spans="1:17">
      <c r="A730" s="127">
        <v>41587</v>
      </c>
      <c r="B730" s="91">
        <v>137.16999999999999</v>
      </c>
      <c r="C730" s="91">
        <v>170.81</v>
      </c>
      <c r="D730" s="91" t="s">
        <v>28</v>
      </c>
      <c r="G730" s="91">
        <v>37.47</v>
      </c>
      <c r="H730" s="91">
        <v>26.1</v>
      </c>
      <c r="I730" s="91">
        <v>54</v>
      </c>
      <c r="J730" s="91">
        <v>28.57</v>
      </c>
      <c r="K730" s="221">
        <v>56.243333333333332</v>
      </c>
      <c r="M730" s="91">
        <v>183.84</v>
      </c>
      <c r="N730" s="91">
        <v>191.54</v>
      </c>
      <c r="O730" s="91">
        <v>174.26</v>
      </c>
      <c r="P730" s="221">
        <v>199</v>
      </c>
      <c r="Q730" s="221" t="s">
        <v>28</v>
      </c>
    </row>
    <row r="731" spans="1:17">
      <c r="A731" s="127">
        <v>41594</v>
      </c>
      <c r="B731" s="91">
        <v>132.05000000000001</v>
      </c>
      <c r="C731" s="91">
        <v>161.19999999999999</v>
      </c>
      <c r="D731" s="91" t="s">
        <v>28</v>
      </c>
      <c r="G731" s="91">
        <v>42.87</v>
      </c>
      <c r="H731" s="91">
        <v>38.01</v>
      </c>
      <c r="I731" s="91">
        <v>53.87</v>
      </c>
      <c r="K731" s="221" t="s">
        <v>28</v>
      </c>
      <c r="M731" s="91">
        <v>173.86</v>
      </c>
      <c r="N731" s="91">
        <v>192.04</v>
      </c>
      <c r="O731" s="91">
        <v>173.55</v>
      </c>
      <c r="P731" s="221" t="s">
        <v>28</v>
      </c>
      <c r="Q731" s="221" t="s">
        <v>28</v>
      </c>
    </row>
    <row r="732" spans="1:17">
      <c r="A732" s="127">
        <v>41601</v>
      </c>
      <c r="B732" s="91" t="s">
        <v>28</v>
      </c>
      <c r="C732" s="91">
        <v>160.60000000000002</v>
      </c>
      <c r="D732" s="91">
        <v>149</v>
      </c>
      <c r="G732" s="91">
        <v>47.19</v>
      </c>
      <c r="H732" s="91">
        <v>42.12</v>
      </c>
      <c r="I732" s="91">
        <v>51</v>
      </c>
      <c r="J732" s="91">
        <v>31</v>
      </c>
      <c r="K732" s="221">
        <v>45.725000000000001</v>
      </c>
      <c r="M732" s="91">
        <v>179.58</v>
      </c>
      <c r="N732" s="91">
        <v>182.85</v>
      </c>
      <c r="O732" s="91">
        <v>184.04</v>
      </c>
      <c r="P732" s="221">
        <v>204</v>
      </c>
      <c r="Q732" s="221" t="s">
        <v>28</v>
      </c>
    </row>
    <row r="733" spans="1:17">
      <c r="A733" s="127">
        <v>41608</v>
      </c>
      <c r="C733" s="91">
        <v>161.66</v>
      </c>
      <c r="G733" s="91"/>
      <c r="H733" s="91"/>
      <c r="I733" s="91"/>
      <c r="K733" s="221" t="s">
        <v>28</v>
      </c>
      <c r="M733" s="91"/>
      <c r="N733" s="91"/>
      <c r="O733" s="91" t="s">
        <v>28</v>
      </c>
      <c r="P733" s="221" t="s">
        <v>28</v>
      </c>
      <c r="Q733" s="221" t="s">
        <v>28</v>
      </c>
    </row>
    <row r="734" spans="1:17">
      <c r="A734" s="127">
        <v>41615</v>
      </c>
      <c r="B734" s="91">
        <v>162.5</v>
      </c>
      <c r="C734" s="91">
        <v>162.37</v>
      </c>
      <c r="D734" s="91" t="s">
        <v>28</v>
      </c>
      <c r="G734" s="91">
        <v>56.99</v>
      </c>
      <c r="H734" s="91"/>
      <c r="I734" s="91"/>
      <c r="K734" s="221">
        <v>46</v>
      </c>
      <c r="M734" s="91">
        <v>180</v>
      </c>
      <c r="N734" s="91"/>
      <c r="O734" s="91" t="s">
        <v>28</v>
      </c>
      <c r="P734" s="221" t="s">
        <v>28</v>
      </c>
      <c r="Q734" s="221" t="s">
        <v>28</v>
      </c>
    </row>
    <row r="735" spans="1:17">
      <c r="A735" s="127">
        <v>41622</v>
      </c>
      <c r="B735" s="91">
        <v>158.99</v>
      </c>
      <c r="C735" s="91">
        <v>156.07</v>
      </c>
      <c r="D735" s="91" t="s">
        <v>28</v>
      </c>
      <c r="G735" s="91"/>
      <c r="H735" s="91">
        <v>53.5</v>
      </c>
      <c r="I735" s="91">
        <v>73</v>
      </c>
      <c r="K735" s="221" t="s">
        <v>28</v>
      </c>
      <c r="M735" s="91">
        <v>196.5</v>
      </c>
      <c r="N735" s="91">
        <v>207.79</v>
      </c>
      <c r="O735" s="91">
        <v>183.79</v>
      </c>
      <c r="P735" s="221" t="s">
        <v>28</v>
      </c>
      <c r="Q735" s="221" t="s">
        <v>28</v>
      </c>
    </row>
    <row r="736" spans="1:17">
      <c r="A736" s="127">
        <v>41629</v>
      </c>
      <c r="B736" s="91">
        <v>168</v>
      </c>
      <c r="C736" s="91">
        <v>155.32499999999999</v>
      </c>
      <c r="D736" s="91" t="s">
        <v>28</v>
      </c>
      <c r="G736" s="91"/>
      <c r="H736" s="91">
        <v>52</v>
      </c>
      <c r="I736" s="91"/>
      <c r="J736" s="91">
        <v>57.5</v>
      </c>
      <c r="K736" s="221">
        <v>44.57</v>
      </c>
      <c r="M736" s="91">
        <v>190.12</v>
      </c>
      <c r="N736" s="91"/>
      <c r="O736" s="91" t="s">
        <v>28</v>
      </c>
      <c r="P736" s="221">
        <v>209</v>
      </c>
      <c r="Q736" s="221" t="s">
        <v>28</v>
      </c>
    </row>
    <row r="737" spans="1:17">
      <c r="A737" s="127">
        <v>41636</v>
      </c>
      <c r="B737" s="91" t="s">
        <v>28</v>
      </c>
      <c r="C737" s="91" t="s">
        <v>28</v>
      </c>
      <c r="D737" s="91" t="s">
        <v>28</v>
      </c>
      <c r="G737" s="91"/>
      <c r="H737" s="91"/>
      <c r="I737" s="91"/>
      <c r="K737" s="221" t="s">
        <v>28</v>
      </c>
      <c r="M737" s="91" t="s">
        <v>28</v>
      </c>
      <c r="N737" s="91"/>
      <c r="O737" s="91" t="s">
        <v>28</v>
      </c>
      <c r="P737" s="221" t="s">
        <v>28</v>
      </c>
      <c r="Q737" s="221" t="s">
        <v>28</v>
      </c>
    </row>
    <row r="738" spans="1:17">
      <c r="A738" s="127">
        <v>41643</v>
      </c>
      <c r="B738" s="91" t="s">
        <v>28</v>
      </c>
      <c r="C738" s="91">
        <v>161.63999999999999</v>
      </c>
      <c r="D738" s="91" t="s">
        <v>28</v>
      </c>
      <c r="G738" s="91"/>
      <c r="H738" s="91"/>
      <c r="I738" s="91"/>
      <c r="K738" s="221" t="s">
        <v>28</v>
      </c>
      <c r="M738" s="91" t="s">
        <v>28</v>
      </c>
      <c r="N738" s="91"/>
      <c r="O738" s="91" t="s">
        <v>28</v>
      </c>
      <c r="P738" s="221" t="s">
        <v>28</v>
      </c>
      <c r="Q738" s="221">
        <v>172</v>
      </c>
    </row>
    <row r="739" spans="1:17">
      <c r="A739" s="127">
        <v>41650</v>
      </c>
      <c r="B739" s="91">
        <v>164.12</v>
      </c>
      <c r="C739" s="91">
        <v>163.03</v>
      </c>
      <c r="D739" s="91">
        <v>180.7</v>
      </c>
      <c r="G739" s="91">
        <v>60.56</v>
      </c>
      <c r="H739" s="91">
        <v>66.75</v>
      </c>
      <c r="I739" s="91">
        <v>77</v>
      </c>
      <c r="K739" s="221" t="s">
        <v>28</v>
      </c>
      <c r="M739" s="91">
        <v>181</v>
      </c>
      <c r="N739" s="91">
        <v>210.79</v>
      </c>
      <c r="O739" s="91" t="s">
        <v>28</v>
      </c>
      <c r="P739" s="221" t="s">
        <v>28</v>
      </c>
      <c r="Q739" s="221" t="s">
        <v>28</v>
      </c>
    </row>
    <row r="740" spans="1:17">
      <c r="A740" s="127">
        <v>41657</v>
      </c>
      <c r="B740" s="91">
        <v>164.35</v>
      </c>
      <c r="C740" s="91">
        <v>163.19</v>
      </c>
      <c r="D740" s="91" t="s">
        <v>28</v>
      </c>
      <c r="G740" s="91">
        <v>61.43</v>
      </c>
      <c r="H740" s="91">
        <v>64.84</v>
      </c>
      <c r="I740" s="91">
        <v>82</v>
      </c>
      <c r="K740" s="221" t="s">
        <v>28</v>
      </c>
      <c r="M740" s="91">
        <v>205.59</v>
      </c>
      <c r="N740" s="91">
        <v>231.3</v>
      </c>
      <c r="O740" s="91">
        <v>201</v>
      </c>
      <c r="P740" s="221" t="s">
        <v>28</v>
      </c>
      <c r="Q740" s="221" t="s">
        <v>28</v>
      </c>
    </row>
    <row r="741" spans="1:17">
      <c r="A741" s="127">
        <v>41664</v>
      </c>
      <c r="B741" s="91">
        <v>164.77</v>
      </c>
      <c r="C741" s="91">
        <v>162.74</v>
      </c>
      <c r="D741" s="91">
        <v>160.61000000000001</v>
      </c>
      <c r="E741" s="222" t="s">
        <v>124</v>
      </c>
      <c r="G741" s="91">
        <v>61.36</v>
      </c>
      <c r="H741" s="91">
        <v>57.23</v>
      </c>
      <c r="I741" s="91">
        <v>77.5</v>
      </c>
      <c r="J741" s="91">
        <v>62.82</v>
      </c>
      <c r="K741" s="221">
        <v>74.265000000000001</v>
      </c>
      <c r="M741" s="91">
        <v>201.65</v>
      </c>
      <c r="N741" s="91">
        <v>226.12</v>
      </c>
      <c r="O741" s="91">
        <v>190</v>
      </c>
      <c r="P741" s="221">
        <v>270.5</v>
      </c>
      <c r="Q741" s="221" t="s">
        <v>28</v>
      </c>
    </row>
    <row r="742" spans="1:17">
      <c r="A742" s="127">
        <v>41671</v>
      </c>
      <c r="B742" s="91">
        <v>178.57</v>
      </c>
      <c r="C742" s="91">
        <v>164.33</v>
      </c>
      <c r="D742" s="91" t="s">
        <v>28</v>
      </c>
      <c r="G742" s="91"/>
      <c r="H742" s="91">
        <v>50.5</v>
      </c>
      <c r="I742" s="91">
        <v>67.75</v>
      </c>
      <c r="J742" s="91">
        <v>62.85</v>
      </c>
      <c r="K742" s="221">
        <v>70.12</v>
      </c>
      <c r="M742" s="91" t="s">
        <v>28</v>
      </c>
      <c r="N742" s="91">
        <v>226.44</v>
      </c>
      <c r="O742" s="91">
        <v>224.97</v>
      </c>
      <c r="P742" s="221" t="s">
        <v>28</v>
      </c>
      <c r="Q742" s="221" t="s">
        <v>28</v>
      </c>
    </row>
    <row r="743" spans="1:17">
      <c r="A743" s="127">
        <v>41678</v>
      </c>
      <c r="B743" s="91">
        <v>177.88</v>
      </c>
      <c r="C743" s="91">
        <v>161.46</v>
      </c>
      <c r="D743" s="91">
        <v>153.78</v>
      </c>
      <c r="G743" s="91">
        <v>60.42</v>
      </c>
      <c r="H743" s="91">
        <v>49</v>
      </c>
      <c r="I743" s="91">
        <v>64</v>
      </c>
      <c r="J743" s="91">
        <v>62.85</v>
      </c>
      <c r="K743" s="221">
        <v>63.32</v>
      </c>
      <c r="M743" s="91">
        <v>187.78</v>
      </c>
      <c r="N743" s="91">
        <v>214.94</v>
      </c>
      <c r="O743" s="91" t="s">
        <v>28</v>
      </c>
      <c r="P743" s="221" t="s">
        <v>28</v>
      </c>
      <c r="Q743" s="221" t="s">
        <v>28</v>
      </c>
    </row>
    <row r="744" spans="1:17">
      <c r="A744" s="127">
        <v>41685</v>
      </c>
      <c r="B744" s="91">
        <v>172.73</v>
      </c>
      <c r="C744" s="91">
        <v>157.75</v>
      </c>
      <c r="D744" s="91" t="s">
        <v>28</v>
      </c>
      <c r="G744" s="91">
        <v>64.81</v>
      </c>
      <c r="H744" s="91"/>
      <c r="I744" s="91">
        <v>68.5</v>
      </c>
      <c r="J744" s="91">
        <v>54.07</v>
      </c>
      <c r="K744" s="221">
        <v>59.989999999999995</v>
      </c>
      <c r="M744" s="91">
        <v>188</v>
      </c>
      <c r="N744" s="91"/>
      <c r="O744" s="91">
        <v>188</v>
      </c>
      <c r="P744" s="221">
        <v>216.25</v>
      </c>
      <c r="Q744" s="221" t="s">
        <v>28</v>
      </c>
    </row>
    <row r="745" spans="1:17">
      <c r="A745" s="127">
        <v>41692</v>
      </c>
      <c r="B745" s="91">
        <v>167.56</v>
      </c>
      <c r="C745" s="91">
        <v>159.82</v>
      </c>
      <c r="D745" s="91" t="s">
        <v>28</v>
      </c>
      <c r="G745" s="91">
        <v>62.78</v>
      </c>
      <c r="H745" s="91"/>
      <c r="I745" s="91">
        <v>69.75</v>
      </c>
      <c r="J745" s="91">
        <v>54.07</v>
      </c>
      <c r="K745" s="221">
        <v>62</v>
      </c>
      <c r="M745" s="91">
        <v>203.66</v>
      </c>
      <c r="N745" s="91"/>
      <c r="O745" s="91">
        <v>202.5</v>
      </c>
      <c r="P745" s="221" t="s">
        <v>28</v>
      </c>
      <c r="Q745" s="221" t="s">
        <v>28</v>
      </c>
    </row>
    <row r="746" spans="1:17">
      <c r="A746" s="127">
        <v>41699</v>
      </c>
      <c r="B746" s="91">
        <v>147.94</v>
      </c>
      <c r="C746" s="91">
        <v>159.18</v>
      </c>
      <c r="D746" s="91" t="s">
        <v>28</v>
      </c>
      <c r="G746" s="91">
        <v>60.32</v>
      </c>
      <c r="H746" s="91">
        <v>49</v>
      </c>
      <c r="I746" s="91"/>
      <c r="J746" s="91">
        <v>54.07</v>
      </c>
      <c r="K746" s="221">
        <v>62.32</v>
      </c>
      <c r="M746" s="91">
        <v>213.07</v>
      </c>
      <c r="N746" s="91">
        <v>201.66</v>
      </c>
      <c r="O746" s="91" t="s">
        <v>28</v>
      </c>
      <c r="P746" s="221" t="s">
        <v>28</v>
      </c>
      <c r="Q746" s="221" t="s">
        <v>28</v>
      </c>
    </row>
    <row r="747" spans="1:17">
      <c r="A747" s="127">
        <v>41706</v>
      </c>
      <c r="B747" s="91">
        <v>156.88999999999999</v>
      </c>
      <c r="C747" s="91">
        <v>159.18</v>
      </c>
      <c r="D747" s="91">
        <v>170.5</v>
      </c>
      <c r="G747" s="91">
        <v>60.73</v>
      </c>
      <c r="H747" s="91"/>
      <c r="I747" s="91">
        <v>71</v>
      </c>
      <c r="J747" s="91">
        <v>54.07</v>
      </c>
      <c r="K747" s="221" t="s">
        <v>28</v>
      </c>
      <c r="M747" s="91">
        <v>214.78</v>
      </c>
      <c r="N747" s="91"/>
      <c r="O747" s="91">
        <v>228.67</v>
      </c>
      <c r="P747" s="221" t="s">
        <v>28</v>
      </c>
      <c r="Q747" s="221">
        <v>170</v>
      </c>
    </row>
    <row r="748" spans="1:17">
      <c r="A748" s="127">
        <v>41713</v>
      </c>
      <c r="B748" s="91">
        <v>145.91</v>
      </c>
      <c r="C748" s="91">
        <v>154.46</v>
      </c>
      <c r="D748" s="91">
        <v>163.32</v>
      </c>
      <c r="G748" s="91">
        <v>63</v>
      </c>
      <c r="H748" s="91"/>
      <c r="I748" s="91">
        <v>70</v>
      </c>
      <c r="K748" s="221">
        <v>54.26</v>
      </c>
      <c r="M748" s="91">
        <v>201</v>
      </c>
      <c r="N748" s="91"/>
      <c r="O748" s="91">
        <v>239.02</v>
      </c>
      <c r="P748" s="221" t="s">
        <v>28</v>
      </c>
      <c r="Q748" s="221" t="s">
        <v>28</v>
      </c>
    </row>
    <row r="749" spans="1:17">
      <c r="A749" s="127">
        <v>41720</v>
      </c>
      <c r="B749" s="91">
        <v>149.74</v>
      </c>
      <c r="C749" s="91">
        <v>164.94</v>
      </c>
      <c r="D749" s="91">
        <v>164.94</v>
      </c>
      <c r="G749" s="91">
        <v>60.04</v>
      </c>
      <c r="H749" s="91"/>
      <c r="I749" s="91">
        <v>69</v>
      </c>
      <c r="J749" s="91">
        <v>58.84</v>
      </c>
      <c r="K749" s="221">
        <v>43.144999999999996</v>
      </c>
      <c r="M749" s="91" t="s">
        <v>28</v>
      </c>
      <c r="N749" s="91"/>
      <c r="O749" s="91">
        <v>225</v>
      </c>
      <c r="P749" s="221" t="s">
        <v>28</v>
      </c>
      <c r="Q749" s="221" t="s">
        <v>28</v>
      </c>
    </row>
    <row r="750" spans="1:17">
      <c r="A750" s="127">
        <v>41727</v>
      </c>
      <c r="B750" s="91">
        <v>164.48</v>
      </c>
      <c r="C750" s="91">
        <v>160.31</v>
      </c>
      <c r="D750" s="91" t="s">
        <v>28</v>
      </c>
      <c r="G750" s="91">
        <v>55.24</v>
      </c>
      <c r="H750" s="91"/>
      <c r="I750" s="91">
        <v>52</v>
      </c>
      <c r="K750" s="221">
        <v>38.704999999999998</v>
      </c>
      <c r="M750" s="91">
        <v>169.14</v>
      </c>
      <c r="N750" s="91"/>
      <c r="O750" s="91">
        <v>167.18</v>
      </c>
      <c r="P750" s="221" t="s">
        <v>28</v>
      </c>
      <c r="Q750" s="221" t="s">
        <v>28</v>
      </c>
    </row>
    <row r="751" spans="1:17">
      <c r="A751" s="127">
        <v>41734</v>
      </c>
      <c r="B751" s="91">
        <v>144.80000000000001</v>
      </c>
      <c r="C751" s="91">
        <v>153.85</v>
      </c>
      <c r="D751" s="91" t="s">
        <v>28</v>
      </c>
      <c r="G751" s="91">
        <v>57.36</v>
      </c>
      <c r="H751" s="91">
        <v>31.5</v>
      </c>
      <c r="I751" s="91">
        <v>53</v>
      </c>
      <c r="K751" s="221" t="s">
        <v>28</v>
      </c>
      <c r="M751" s="91">
        <v>190.13</v>
      </c>
      <c r="N751" s="91"/>
      <c r="O751" s="91">
        <v>149.19</v>
      </c>
      <c r="P751" s="221" t="s">
        <v>28</v>
      </c>
      <c r="Q751" s="221" t="s">
        <v>28</v>
      </c>
    </row>
    <row r="752" spans="1:17">
      <c r="A752" s="127">
        <v>41741</v>
      </c>
      <c r="B752" s="91">
        <v>154.15</v>
      </c>
      <c r="C752" s="91">
        <v>151</v>
      </c>
      <c r="D752" s="91" t="s">
        <v>28</v>
      </c>
      <c r="G752" s="91">
        <v>59.82</v>
      </c>
      <c r="H752" s="91"/>
      <c r="I752" s="91">
        <v>53.5</v>
      </c>
      <c r="K752" s="221">
        <v>39.81</v>
      </c>
      <c r="M752" s="91">
        <v>190.38</v>
      </c>
      <c r="N752" s="91"/>
      <c r="O752" s="91">
        <v>150</v>
      </c>
      <c r="P752" s="221" t="s">
        <v>28</v>
      </c>
      <c r="Q752" s="221" t="s">
        <v>28</v>
      </c>
    </row>
    <row r="753" spans="1:17">
      <c r="A753" s="127">
        <v>41748</v>
      </c>
      <c r="B753" s="91">
        <v>146.46</v>
      </c>
      <c r="C753" s="91">
        <v>149.87</v>
      </c>
      <c r="D753" s="91" t="s">
        <v>28</v>
      </c>
      <c r="G753" s="91">
        <v>59.97</v>
      </c>
      <c r="H753" s="91"/>
      <c r="I753" s="91">
        <v>73.5</v>
      </c>
      <c r="K753" s="221">
        <v>46.75</v>
      </c>
      <c r="M753" s="91">
        <v>185.65</v>
      </c>
      <c r="N753" s="91"/>
      <c r="O753" s="91" t="s">
        <v>28</v>
      </c>
      <c r="P753" s="221" t="s">
        <v>28</v>
      </c>
      <c r="Q753" s="221" t="s">
        <v>28</v>
      </c>
    </row>
    <row r="754" spans="1:17">
      <c r="A754" s="127">
        <v>41755</v>
      </c>
      <c r="B754" s="91">
        <v>148.59</v>
      </c>
      <c r="D754" s="91" t="s">
        <v>28</v>
      </c>
      <c r="G754" s="91">
        <v>61.41</v>
      </c>
      <c r="H754" s="91"/>
      <c r="I754" s="91">
        <v>55.75</v>
      </c>
      <c r="K754" s="221">
        <v>45.232500000000002</v>
      </c>
      <c r="M754" s="91" t="s">
        <v>28</v>
      </c>
      <c r="N754" s="91"/>
      <c r="O754" s="91" t="s">
        <v>28</v>
      </c>
      <c r="P754" s="221" t="s">
        <v>28</v>
      </c>
      <c r="Q754" s="221" t="s">
        <v>28</v>
      </c>
    </row>
    <row r="755" spans="1:17">
      <c r="A755" s="127">
        <v>41762</v>
      </c>
      <c r="B755" s="91">
        <v>140</v>
      </c>
      <c r="C755" s="91">
        <v>145.18</v>
      </c>
      <c r="D755" s="91" t="s">
        <v>28</v>
      </c>
      <c r="G755" s="91">
        <v>59.3</v>
      </c>
      <c r="H755" s="91"/>
      <c r="I755" s="91">
        <v>54</v>
      </c>
      <c r="K755" s="221">
        <v>57.84</v>
      </c>
      <c r="M755" s="91">
        <v>164.34</v>
      </c>
      <c r="N755" s="91"/>
      <c r="O755" s="91" t="s">
        <v>28</v>
      </c>
      <c r="P755" s="221" t="s">
        <v>28</v>
      </c>
      <c r="Q755" s="221" t="s">
        <v>28</v>
      </c>
    </row>
    <row r="756" spans="1:17">
      <c r="A756" s="127">
        <v>41769</v>
      </c>
      <c r="B756" s="91">
        <v>142.22</v>
      </c>
      <c r="D756" s="91" t="s">
        <v>28</v>
      </c>
      <c r="G756" s="91">
        <v>55.99</v>
      </c>
      <c r="H756" s="91"/>
      <c r="I756" s="91">
        <v>54</v>
      </c>
      <c r="K756" s="221">
        <v>53.370000000000005</v>
      </c>
      <c r="M756" s="91">
        <v>156.19</v>
      </c>
      <c r="N756" s="91"/>
      <c r="O756" s="91" t="s">
        <v>28</v>
      </c>
      <c r="P756" s="221" t="s">
        <v>28</v>
      </c>
      <c r="Q756" s="221" t="s">
        <v>28</v>
      </c>
    </row>
    <row r="757" spans="1:17">
      <c r="A757" s="127">
        <v>41776</v>
      </c>
      <c r="B757" s="91">
        <v>136.55000000000001</v>
      </c>
      <c r="D757" s="91" t="s">
        <v>28</v>
      </c>
      <c r="G757" s="91">
        <v>54.64</v>
      </c>
      <c r="H757" s="91"/>
      <c r="I757" s="91">
        <v>60.25</v>
      </c>
      <c r="K757" s="221">
        <v>43.78</v>
      </c>
      <c r="M757" s="91">
        <v>164.26</v>
      </c>
      <c r="N757" s="91"/>
      <c r="O757" s="91" t="s">
        <v>28</v>
      </c>
      <c r="P757" s="221" t="s">
        <v>28</v>
      </c>
      <c r="Q757" s="221" t="s">
        <v>28</v>
      </c>
    </row>
    <row r="758" spans="1:17">
      <c r="A758" s="127">
        <v>41783</v>
      </c>
      <c r="B758" s="91">
        <v>133.86000000000001</v>
      </c>
      <c r="C758" s="91">
        <v>147.5</v>
      </c>
      <c r="D758" s="91" t="s">
        <v>28</v>
      </c>
      <c r="G758" s="91">
        <v>51.47</v>
      </c>
      <c r="H758" s="91"/>
      <c r="I758" s="91">
        <v>58.5</v>
      </c>
      <c r="J758" s="91">
        <v>50.9</v>
      </c>
      <c r="K758" s="221">
        <v>55.734999999999999</v>
      </c>
      <c r="M758" s="91">
        <v>165.37</v>
      </c>
      <c r="N758" s="91"/>
      <c r="O758" s="91">
        <v>182.6</v>
      </c>
      <c r="P758" s="221">
        <v>189.5</v>
      </c>
      <c r="Q758" s="221" t="s">
        <v>28</v>
      </c>
    </row>
    <row r="759" spans="1:17">
      <c r="A759" s="127">
        <v>41790</v>
      </c>
      <c r="B759" s="91" t="s">
        <v>28</v>
      </c>
      <c r="D759" s="91" t="s">
        <v>28</v>
      </c>
      <c r="G759" s="91"/>
      <c r="H759" s="91"/>
      <c r="I759" s="91">
        <v>55.5</v>
      </c>
      <c r="K759" s="221">
        <v>38.549999999999997</v>
      </c>
      <c r="M759" s="91" t="s">
        <v>28</v>
      </c>
      <c r="N759" s="91"/>
      <c r="O759" s="91" t="s">
        <v>28</v>
      </c>
      <c r="P759" s="221" t="s">
        <v>28</v>
      </c>
      <c r="Q759" s="221" t="s">
        <v>28</v>
      </c>
    </row>
    <row r="760" spans="1:17">
      <c r="A760" s="127">
        <v>41797</v>
      </c>
      <c r="B760" s="91" t="s">
        <v>28</v>
      </c>
      <c r="C760" s="91">
        <v>154.80000000000001</v>
      </c>
      <c r="D760" s="91" t="s">
        <v>28</v>
      </c>
      <c r="G760" s="91">
        <v>53.89</v>
      </c>
      <c r="H760" s="91"/>
      <c r="I760" s="91">
        <v>47.5</v>
      </c>
      <c r="K760" s="221">
        <v>39.486666666666672</v>
      </c>
      <c r="M760" s="91">
        <v>180.96</v>
      </c>
      <c r="N760" s="91"/>
      <c r="O760" s="91">
        <v>188.82</v>
      </c>
      <c r="P760" s="221" t="s">
        <v>28</v>
      </c>
      <c r="Q760" s="221" t="s">
        <v>28</v>
      </c>
    </row>
    <row r="761" spans="1:17">
      <c r="A761" s="127">
        <v>41804</v>
      </c>
      <c r="B761" s="91">
        <v>158</v>
      </c>
      <c r="C761" s="91">
        <v>153.43</v>
      </c>
      <c r="D761" s="91" t="s">
        <v>28</v>
      </c>
      <c r="G761" s="91">
        <v>52.61</v>
      </c>
      <c r="H761" s="91"/>
      <c r="I761" s="91">
        <v>52.5</v>
      </c>
      <c r="K761" s="221">
        <v>41.884999999999998</v>
      </c>
      <c r="M761" s="91">
        <v>171.47</v>
      </c>
      <c r="N761" s="91"/>
      <c r="O761" s="91" t="s">
        <v>28</v>
      </c>
      <c r="P761" s="221" t="s">
        <v>28</v>
      </c>
      <c r="Q761" s="221" t="s">
        <v>28</v>
      </c>
    </row>
    <row r="762" spans="1:17">
      <c r="A762" s="127">
        <v>41811</v>
      </c>
      <c r="B762" s="91">
        <v>164.65</v>
      </c>
      <c r="C762" s="91">
        <v>154.91999999999999</v>
      </c>
      <c r="D762" s="91" t="s">
        <v>28</v>
      </c>
      <c r="G762" s="91">
        <v>49.91</v>
      </c>
      <c r="H762" s="91"/>
      <c r="I762" s="91">
        <v>55.75</v>
      </c>
      <c r="K762" s="221">
        <v>47</v>
      </c>
      <c r="M762" s="91">
        <v>169.71</v>
      </c>
      <c r="N762" s="91"/>
      <c r="O762" s="91" t="s">
        <v>28</v>
      </c>
      <c r="P762" s="221" t="s">
        <v>28</v>
      </c>
      <c r="Q762" s="221" t="s">
        <v>28</v>
      </c>
    </row>
    <row r="763" spans="1:17">
      <c r="A763" s="127">
        <v>41818</v>
      </c>
      <c r="B763" s="91">
        <v>157.84</v>
      </c>
      <c r="C763" s="91">
        <v>146.24</v>
      </c>
      <c r="D763" s="91" t="s">
        <v>28</v>
      </c>
      <c r="G763" s="91">
        <v>49.46</v>
      </c>
      <c r="H763" s="91">
        <v>39.29</v>
      </c>
      <c r="I763" s="91">
        <v>58.5</v>
      </c>
      <c r="K763" s="221">
        <v>46.25333333333333</v>
      </c>
      <c r="M763" s="91">
        <v>167.49</v>
      </c>
      <c r="N763" s="91">
        <v>177.86</v>
      </c>
      <c r="O763" s="91">
        <v>199.11</v>
      </c>
      <c r="P763" s="221" t="s">
        <v>28</v>
      </c>
      <c r="Q763" s="221" t="s">
        <v>28</v>
      </c>
    </row>
    <row r="764" spans="1:17">
      <c r="A764" s="127">
        <v>41825</v>
      </c>
      <c r="B764" s="91" t="s">
        <v>28</v>
      </c>
      <c r="C764" s="91">
        <v>150.51</v>
      </c>
      <c r="D764" s="91" t="s">
        <v>28</v>
      </c>
      <c r="G764" s="91"/>
      <c r="H764" s="91"/>
      <c r="I764" s="91"/>
      <c r="K764" s="221">
        <v>45.43</v>
      </c>
      <c r="M764" s="91" t="s">
        <v>28</v>
      </c>
      <c r="N764" s="91"/>
      <c r="O764" s="91" t="s">
        <v>28</v>
      </c>
      <c r="P764" s="221" t="s">
        <v>28</v>
      </c>
      <c r="Q764" s="221" t="s">
        <v>28</v>
      </c>
    </row>
    <row r="765" spans="1:17">
      <c r="A765" s="127">
        <v>41832</v>
      </c>
      <c r="B765" s="91" t="s">
        <v>28</v>
      </c>
      <c r="C765" s="91">
        <v>155.12</v>
      </c>
      <c r="D765" s="91" t="s">
        <v>28</v>
      </c>
      <c r="G765" s="91">
        <v>46.98</v>
      </c>
      <c r="H765" s="91">
        <v>41</v>
      </c>
      <c r="I765" s="91"/>
      <c r="K765" s="221" t="s">
        <v>28</v>
      </c>
      <c r="M765" s="91">
        <v>170.92</v>
      </c>
      <c r="N765" s="91">
        <v>176.29</v>
      </c>
      <c r="O765" s="91" t="s">
        <v>28</v>
      </c>
      <c r="P765" s="221" t="s">
        <v>28</v>
      </c>
      <c r="Q765" s="221" t="s">
        <v>28</v>
      </c>
    </row>
    <row r="766" spans="1:17">
      <c r="A766" s="127">
        <v>41839</v>
      </c>
      <c r="B766" s="91">
        <v>151.76</v>
      </c>
      <c r="C766" s="91">
        <v>152.5</v>
      </c>
      <c r="D766" s="91" t="s">
        <v>28</v>
      </c>
      <c r="G766" s="91">
        <v>48</v>
      </c>
      <c r="H766" s="91"/>
      <c r="I766" s="91">
        <v>56.5</v>
      </c>
      <c r="K766" s="221">
        <v>57.533333333333331</v>
      </c>
      <c r="M766" s="91">
        <v>168.83</v>
      </c>
      <c r="N766" s="91"/>
      <c r="O766" s="91">
        <v>167.45</v>
      </c>
      <c r="P766" s="221" t="s">
        <v>28</v>
      </c>
      <c r="Q766" s="221" t="s">
        <v>28</v>
      </c>
    </row>
    <row r="767" spans="1:17">
      <c r="A767" s="127">
        <v>41846</v>
      </c>
      <c r="B767" s="91">
        <v>141.59</v>
      </c>
      <c r="C767" s="91">
        <v>155.75</v>
      </c>
      <c r="D767" s="91" t="s">
        <v>28</v>
      </c>
      <c r="G767" s="91">
        <v>51.78</v>
      </c>
      <c r="H767" s="91">
        <v>43.95</v>
      </c>
      <c r="I767" s="91">
        <v>64</v>
      </c>
      <c r="K767" s="221">
        <v>50.04</v>
      </c>
      <c r="M767" s="91">
        <v>167.18</v>
      </c>
      <c r="N767" s="91">
        <v>192.68</v>
      </c>
      <c r="O767" s="91">
        <v>174.26</v>
      </c>
      <c r="P767" s="221" t="s">
        <v>28</v>
      </c>
      <c r="Q767" s="221" t="s">
        <v>28</v>
      </c>
    </row>
    <row r="768" spans="1:17">
      <c r="A768" s="127">
        <v>41853</v>
      </c>
      <c r="B768" s="91">
        <v>156</v>
      </c>
      <c r="C768" s="91">
        <v>158.12</v>
      </c>
      <c r="G768" s="91">
        <v>61.5</v>
      </c>
      <c r="H768" s="91">
        <v>50.5</v>
      </c>
      <c r="I768" s="91">
        <v>59</v>
      </c>
      <c r="J768" s="91">
        <v>69.38</v>
      </c>
      <c r="K768" s="221">
        <v>69.72999999999999</v>
      </c>
      <c r="M768" s="91">
        <v>167.57</v>
      </c>
      <c r="N768" s="91">
        <v>187.08</v>
      </c>
      <c r="O768" s="91">
        <v>183.22</v>
      </c>
      <c r="P768" s="221" t="s">
        <v>28</v>
      </c>
      <c r="Q768" s="221" t="s">
        <v>28</v>
      </c>
    </row>
    <row r="769" spans="1:17">
      <c r="A769" s="127">
        <v>41860</v>
      </c>
      <c r="B769" s="91">
        <v>146</v>
      </c>
      <c r="C769" s="91">
        <v>154.4</v>
      </c>
      <c r="D769" s="91" t="s">
        <v>28</v>
      </c>
      <c r="G769" s="91">
        <v>55.98</v>
      </c>
      <c r="H769" s="91"/>
      <c r="I769" s="91">
        <v>64</v>
      </c>
      <c r="K769" s="221">
        <v>59.036666666666669</v>
      </c>
      <c r="M769" s="91">
        <v>177.5</v>
      </c>
      <c r="N769" s="91"/>
      <c r="O769" s="91">
        <v>170.49</v>
      </c>
      <c r="P769" s="221" t="s">
        <v>28</v>
      </c>
      <c r="Q769" s="221" t="s">
        <v>28</v>
      </c>
    </row>
    <row r="770" spans="1:17">
      <c r="A770" s="127">
        <v>41867</v>
      </c>
      <c r="B770" s="91" t="s">
        <v>28</v>
      </c>
      <c r="C770" s="91">
        <v>154.59</v>
      </c>
      <c r="D770" s="91" t="s">
        <v>28</v>
      </c>
      <c r="G770" s="91">
        <v>61.29</v>
      </c>
      <c r="H770" s="91">
        <v>52.24</v>
      </c>
      <c r="I770" s="91">
        <v>61.5</v>
      </c>
      <c r="J770" s="91">
        <v>59.56</v>
      </c>
      <c r="K770" s="221" t="s">
        <v>28</v>
      </c>
      <c r="M770" s="91">
        <v>179</v>
      </c>
      <c r="N770" s="91">
        <v>186.97</v>
      </c>
      <c r="O770" s="91">
        <v>197.32</v>
      </c>
      <c r="P770" s="221" t="s">
        <v>28</v>
      </c>
      <c r="Q770" s="221" t="s">
        <v>28</v>
      </c>
    </row>
    <row r="771" spans="1:17">
      <c r="A771" s="127">
        <v>41874</v>
      </c>
      <c r="B771" s="91">
        <v>150</v>
      </c>
      <c r="C771" s="91">
        <v>157.74</v>
      </c>
      <c r="D771" s="91">
        <v>158.44999999999999</v>
      </c>
      <c r="G771" s="91">
        <v>67.25</v>
      </c>
      <c r="H771" s="91">
        <v>52.73</v>
      </c>
      <c r="I771" s="91">
        <v>72</v>
      </c>
      <c r="K771" s="221" t="s">
        <v>28</v>
      </c>
      <c r="M771" s="91">
        <v>183.48</v>
      </c>
      <c r="N771" s="91">
        <v>202.95</v>
      </c>
      <c r="O771" s="91">
        <v>184.97</v>
      </c>
      <c r="P771" s="221" t="s">
        <v>28</v>
      </c>
      <c r="Q771" s="221" t="s">
        <v>28</v>
      </c>
    </row>
    <row r="772" spans="1:17">
      <c r="A772" s="127">
        <v>41881</v>
      </c>
      <c r="B772" s="91">
        <v>162</v>
      </c>
      <c r="C772" s="91">
        <v>155.66</v>
      </c>
      <c r="D772" s="91" t="s">
        <v>28</v>
      </c>
      <c r="G772" s="91">
        <v>68.09</v>
      </c>
      <c r="H772" s="91">
        <v>53.8</v>
      </c>
      <c r="I772" s="91">
        <v>61.5</v>
      </c>
      <c r="K772" s="221">
        <v>53</v>
      </c>
      <c r="M772" s="91">
        <v>203</v>
      </c>
      <c r="N772" s="91">
        <v>195.94</v>
      </c>
      <c r="O772" s="91">
        <v>188.52</v>
      </c>
      <c r="P772" s="221" t="s">
        <v>28</v>
      </c>
      <c r="Q772" s="221" t="s">
        <v>28</v>
      </c>
    </row>
    <row r="773" spans="1:17">
      <c r="A773" s="127">
        <v>41888</v>
      </c>
      <c r="B773" s="91">
        <v>161.19999999999999</v>
      </c>
      <c r="C773" s="91">
        <v>160.57</v>
      </c>
      <c r="D773" s="91">
        <v>159.87</v>
      </c>
      <c r="G773" s="91">
        <v>70.47</v>
      </c>
      <c r="H773" s="91">
        <v>58.06</v>
      </c>
      <c r="I773" s="91">
        <v>72.5</v>
      </c>
      <c r="K773" s="221">
        <v>61.67</v>
      </c>
      <c r="M773" s="91">
        <v>195</v>
      </c>
      <c r="N773" s="91">
        <v>197.89</v>
      </c>
      <c r="O773" s="91">
        <v>190.02</v>
      </c>
      <c r="P773" s="221" t="s">
        <v>28</v>
      </c>
      <c r="Q773" s="221" t="s">
        <v>28</v>
      </c>
    </row>
    <row r="774" spans="1:17">
      <c r="A774" s="127">
        <v>41895</v>
      </c>
      <c r="B774" s="91">
        <v>172.5</v>
      </c>
      <c r="C774" s="91">
        <v>156.62</v>
      </c>
      <c r="D774" s="91" t="s">
        <v>28</v>
      </c>
      <c r="G774" s="91">
        <v>74.42</v>
      </c>
      <c r="H774" s="91">
        <v>61.95</v>
      </c>
      <c r="I774" s="91">
        <v>71</v>
      </c>
      <c r="J774" s="91">
        <v>61.14</v>
      </c>
      <c r="K774" s="221">
        <v>57.96</v>
      </c>
      <c r="M774" s="91">
        <v>197.88</v>
      </c>
      <c r="N774" s="91">
        <v>202.77</v>
      </c>
      <c r="O774" s="91">
        <v>193.07</v>
      </c>
      <c r="P774" s="221">
        <v>221</v>
      </c>
      <c r="Q774" s="221" t="s">
        <v>28</v>
      </c>
    </row>
    <row r="775" spans="1:17">
      <c r="A775" s="127">
        <v>41902</v>
      </c>
      <c r="B775" s="91">
        <v>150.44999999999999</v>
      </c>
      <c r="C775" s="91">
        <v>165.58</v>
      </c>
      <c r="D775" s="91" t="s">
        <v>28</v>
      </c>
      <c r="G775" s="91">
        <v>69.819999999999993</v>
      </c>
      <c r="H775" s="91">
        <v>63.38</v>
      </c>
      <c r="I775" s="91">
        <v>64.5</v>
      </c>
      <c r="J775" s="91">
        <v>55.41</v>
      </c>
      <c r="K775" s="221">
        <v>61</v>
      </c>
      <c r="M775" s="91">
        <v>196.35</v>
      </c>
      <c r="N775" s="91">
        <v>192.18</v>
      </c>
      <c r="O775" s="91">
        <v>186</v>
      </c>
      <c r="P775" s="221">
        <v>219.75</v>
      </c>
      <c r="Q775" s="221" t="s">
        <v>28</v>
      </c>
    </row>
    <row r="776" spans="1:17">
      <c r="A776" s="127">
        <v>41909</v>
      </c>
      <c r="B776" s="91">
        <v>160.82</v>
      </c>
      <c r="C776" s="91">
        <v>166.63</v>
      </c>
      <c r="D776" s="91" t="s">
        <v>28</v>
      </c>
      <c r="G776" s="91">
        <v>71.290000000000006</v>
      </c>
      <c r="H776" s="91">
        <v>59.81</v>
      </c>
      <c r="I776" s="91">
        <v>66.5</v>
      </c>
      <c r="K776" s="221">
        <v>51</v>
      </c>
      <c r="M776" s="91">
        <v>205.24</v>
      </c>
      <c r="N776" s="91">
        <v>187.88</v>
      </c>
      <c r="O776" s="91">
        <v>202.97</v>
      </c>
      <c r="P776" s="221" t="s">
        <v>28</v>
      </c>
      <c r="Q776" s="221" t="s">
        <v>28</v>
      </c>
    </row>
    <row r="777" spans="1:17">
      <c r="A777" s="127">
        <v>41916</v>
      </c>
      <c r="B777" s="91">
        <v>158.34</v>
      </c>
      <c r="C777" s="91">
        <v>165.01</v>
      </c>
      <c r="D777" s="91">
        <v>166.92</v>
      </c>
      <c r="G777" s="91">
        <v>55.26</v>
      </c>
      <c r="H777" s="91">
        <v>59</v>
      </c>
      <c r="I777" s="91">
        <v>56.25</v>
      </c>
      <c r="J777" s="91">
        <v>50.17</v>
      </c>
      <c r="K777" s="221">
        <v>60.325000000000003</v>
      </c>
      <c r="M777" s="91">
        <v>203.74</v>
      </c>
      <c r="N777" s="91">
        <v>193.15</v>
      </c>
      <c r="O777" s="91">
        <v>210.52</v>
      </c>
      <c r="P777" s="221">
        <v>210</v>
      </c>
      <c r="Q777" s="221" t="s">
        <v>28</v>
      </c>
    </row>
    <row r="778" spans="1:17">
      <c r="A778" s="127">
        <v>41923</v>
      </c>
      <c r="B778" s="91">
        <v>163.5</v>
      </c>
      <c r="C778" s="91">
        <v>165.82</v>
      </c>
      <c r="D778" s="91" t="s">
        <v>28</v>
      </c>
      <c r="G778" s="91">
        <v>61.95</v>
      </c>
      <c r="H778" s="91">
        <v>51.47</v>
      </c>
      <c r="I778" s="91">
        <v>52</v>
      </c>
      <c r="J778" s="91">
        <v>51.24</v>
      </c>
      <c r="K778" s="221">
        <v>57</v>
      </c>
      <c r="M778" s="91">
        <v>199</v>
      </c>
      <c r="N778" s="91">
        <v>199.43</v>
      </c>
      <c r="O778" s="91">
        <v>200.19</v>
      </c>
      <c r="P778" s="221">
        <v>209.25</v>
      </c>
      <c r="Q778" s="221" t="s">
        <v>28</v>
      </c>
    </row>
    <row r="779" spans="1:17">
      <c r="A779" s="127">
        <v>41930</v>
      </c>
      <c r="B779" s="91">
        <v>155.09</v>
      </c>
      <c r="C779" s="91">
        <v>165.41</v>
      </c>
      <c r="G779" s="91">
        <v>54.78</v>
      </c>
      <c r="H779" s="91">
        <v>50.96</v>
      </c>
      <c r="I779" s="91">
        <v>47.5</v>
      </c>
      <c r="J779" s="91">
        <v>45.82</v>
      </c>
      <c r="K779" s="221">
        <v>55</v>
      </c>
      <c r="M779" s="91">
        <v>199.84</v>
      </c>
      <c r="N779" s="91">
        <v>188.52</v>
      </c>
      <c r="O779" s="91">
        <v>176.07</v>
      </c>
      <c r="P779" s="221">
        <v>215.25</v>
      </c>
      <c r="Q779" s="221" t="s">
        <v>28</v>
      </c>
    </row>
    <row r="780" spans="1:17">
      <c r="A780" s="127">
        <v>41937</v>
      </c>
      <c r="B780" s="91">
        <v>153</v>
      </c>
      <c r="C780" s="91">
        <v>164.53</v>
      </c>
      <c r="D780" s="91" t="s">
        <v>28</v>
      </c>
      <c r="G780" s="91">
        <v>53.05</v>
      </c>
      <c r="H780" s="91">
        <v>53.99</v>
      </c>
      <c r="I780" s="91">
        <v>50.5</v>
      </c>
      <c r="J780" s="91">
        <v>48.37</v>
      </c>
      <c r="K780" s="221" t="s">
        <v>28</v>
      </c>
      <c r="M780" s="91">
        <v>195.62</v>
      </c>
      <c r="N780" s="91">
        <v>194.69</v>
      </c>
      <c r="O780" s="91">
        <v>184.06</v>
      </c>
      <c r="P780" s="221">
        <v>209</v>
      </c>
      <c r="Q780" s="221" t="s">
        <v>28</v>
      </c>
    </row>
    <row r="781" spans="1:17">
      <c r="A781" s="127">
        <v>41944</v>
      </c>
      <c r="B781" s="91">
        <v>154</v>
      </c>
      <c r="C781" s="91">
        <v>164.94</v>
      </c>
      <c r="D781" s="91" t="s">
        <v>28</v>
      </c>
      <c r="G781" s="91">
        <v>55.61</v>
      </c>
      <c r="H781" s="91">
        <v>57.44</v>
      </c>
      <c r="I781" s="91">
        <v>63.5</v>
      </c>
      <c r="K781" s="221">
        <v>60.585000000000001</v>
      </c>
      <c r="M781" s="91">
        <v>196.05</v>
      </c>
      <c r="N781" s="91">
        <v>191.99</v>
      </c>
      <c r="O781" s="91">
        <v>167.56</v>
      </c>
      <c r="P781" s="221" t="s">
        <v>28</v>
      </c>
      <c r="Q781" s="221" t="s">
        <v>28</v>
      </c>
    </row>
    <row r="782" spans="1:17">
      <c r="A782" s="127">
        <v>41951</v>
      </c>
      <c r="B782" s="91">
        <v>164</v>
      </c>
      <c r="C782" s="91">
        <v>167.15</v>
      </c>
      <c r="D782" s="91" t="s">
        <v>28</v>
      </c>
      <c r="G782" s="91">
        <v>54.5</v>
      </c>
      <c r="H782" s="91">
        <v>50.39</v>
      </c>
      <c r="I782" s="91">
        <v>54</v>
      </c>
      <c r="J782" s="91">
        <v>50.96</v>
      </c>
      <c r="K782" s="221">
        <v>72</v>
      </c>
      <c r="M782" s="91">
        <v>190</v>
      </c>
      <c r="N782" s="91">
        <v>189.93</v>
      </c>
      <c r="O782" s="91">
        <v>168.83</v>
      </c>
      <c r="P782" s="221">
        <v>206</v>
      </c>
      <c r="Q782" s="221" t="s">
        <v>28</v>
      </c>
    </row>
    <row r="783" spans="1:17">
      <c r="A783" s="127">
        <v>41958</v>
      </c>
      <c r="B783" s="91">
        <v>152.94</v>
      </c>
      <c r="C783" s="91">
        <v>163.75</v>
      </c>
      <c r="D783" s="91">
        <v>176</v>
      </c>
      <c r="G783" s="91"/>
      <c r="H783" s="91"/>
      <c r="I783" s="91"/>
      <c r="J783" s="91">
        <v>60</v>
      </c>
      <c r="K783" s="221">
        <v>58.480000000000004</v>
      </c>
      <c r="M783" s="91" t="s">
        <v>28</v>
      </c>
      <c r="N783" s="91"/>
      <c r="O783" s="91">
        <v>192.86</v>
      </c>
      <c r="P783" s="221" t="s">
        <v>28</v>
      </c>
      <c r="Q783" s="221" t="s">
        <v>28</v>
      </c>
    </row>
    <row r="784" spans="1:17">
      <c r="A784" s="127">
        <v>41965</v>
      </c>
      <c r="B784" s="91">
        <v>169.52</v>
      </c>
      <c r="C784" s="91">
        <v>158.62</v>
      </c>
      <c r="D784" s="91" t="s">
        <v>28</v>
      </c>
      <c r="G784" s="91">
        <v>70</v>
      </c>
      <c r="H784" s="91">
        <v>59.44</v>
      </c>
      <c r="I784" s="91">
        <v>60.5</v>
      </c>
      <c r="J784" s="91">
        <v>50.64</v>
      </c>
      <c r="K784" s="221">
        <v>55</v>
      </c>
      <c r="M784" s="91">
        <v>193</v>
      </c>
      <c r="N784" s="91">
        <v>178.42</v>
      </c>
      <c r="O784" s="91">
        <v>193.13</v>
      </c>
      <c r="P784" s="221">
        <v>207.5</v>
      </c>
      <c r="Q784" s="221" t="s">
        <v>28</v>
      </c>
    </row>
    <row r="785" spans="1:17">
      <c r="A785" s="127">
        <v>41972</v>
      </c>
      <c r="B785" s="91" t="s">
        <v>28</v>
      </c>
      <c r="C785" s="91">
        <v>159.02000000000001</v>
      </c>
      <c r="D785" s="91">
        <v>161.81</v>
      </c>
      <c r="G785" s="91"/>
      <c r="H785" s="91"/>
      <c r="I785" s="91">
        <v>92.5</v>
      </c>
      <c r="K785" s="221">
        <v>60</v>
      </c>
      <c r="M785" s="91" t="s">
        <v>28</v>
      </c>
      <c r="N785" s="91"/>
      <c r="O785" s="91">
        <v>173.54</v>
      </c>
      <c r="P785" s="221" t="s">
        <v>28</v>
      </c>
      <c r="Q785" s="221" t="s">
        <v>28</v>
      </c>
    </row>
    <row r="786" spans="1:17">
      <c r="A786" s="127">
        <v>41979</v>
      </c>
      <c r="B786" s="91">
        <v>177.09</v>
      </c>
      <c r="C786" s="91">
        <v>165.02</v>
      </c>
      <c r="D786" s="91">
        <v>145.65</v>
      </c>
      <c r="G786" s="91">
        <v>74</v>
      </c>
      <c r="H786" s="91">
        <v>70.56</v>
      </c>
      <c r="I786" s="91">
        <v>70.25</v>
      </c>
      <c r="K786" s="221">
        <v>64.02</v>
      </c>
      <c r="M786" s="91">
        <v>204.48</v>
      </c>
      <c r="N786" s="91">
        <v>183.07</v>
      </c>
      <c r="O786" s="91">
        <v>162.47</v>
      </c>
      <c r="P786" s="221" t="s">
        <v>28</v>
      </c>
      <c r="Q786" s="221">
        <v>156</v>
      </c>
    </row>
    <row r="787" spans="1:17">
      <c r="A787" s="127">
        <v>41986</v>
      </c>
      <c r="B787" s="91">
        <v>155.75</v>
      </c>
      <c r="C787" s="91">
        <v>149.31</v>
      </c>
      <c r="D787" s="91" t="s">
        <v>28</v>
      </c>
      <c r="G787" s="91">
        <v>75.75</v>
      </c>
      <c r="H787" s="91">
        <v>75.5</v>
      </c>
      <c r="I787" s="91"/>
      <c r="K787" s="221">
        <v>68.52</v>
      </c>
      <c r="M787" s="91">
        <v>175.71</v>
      </c>
      <c r="N787" s="91">
        <v>180.28</v>
      </c>
      <c r="O787" s="91" t="s">
        <v>28</v>
      </c>
      <c r="P787" s="221" t="s">
        <v>28</v>
      </c>
      <c r="Q787" s="221" t="s">
        <v>28</v>
      </c>
    </row>
    <row r="788" spans="1:17">
      <c r="A788" s="127">
        <v>41993</v>
      </c>
      <c r="B788" s="91">
        <v>156.63</v>
      </c>
      <c r="C788" s="91">
        <v>146.06</v>
      </c>
      <c r="D788" s="91" t="s">
        <v>28</v>
      </c>
      <c r="G788" s="91">
        <v>76</v>
      </c>
      <c r="H788" s="91">
        <v>67.739999999999995</v>
      </c>
      <c r="I788" s="91">
        <v>71</v>
      </c>
      <c r="J788" s="91">
        <v>75.290000000000006</v>
      </c>
      <c r="K788" s="221" t="s">
        <v>28</v>
      </c>
      <c r="M788" s="91">
        <v>182.72</v>
      </c>
      <c r="N788" s="91">
        <v>167.1</v>
      </c>
      <c r="O788" s="91">
        <v>163.08000000000001</v>
      </c>
      <c r="P788" s="221" t="s">
        <v>28</v>
      </c>
      <c r="Q788" s="221" t="s">
        <v>28</v>
      </c>
    </row>
    <row r="789" spans="1:17">
      <c r="A789" s="127">
        <v>42000</v>
      </c>
      <c r="B789" s="91" t="s">
        <v>28</v>
      </c>
      <c r="D789" s="91" t="s">
        <v>28</v>
      </c>
      <c r="G789" s="91"/>
      <c r="H789" s="91"/>
      <c r="I789" s="91"/>
      <c r="K789" s="221" t="s">
        <v>28</v>
      </c>
      <c r="M789" s="91" t="s">
        <v>28</v>
      </c>
      <c r="N789" s="91"/>
      <c r="O789" s="91" t="s">
        <v>28</v>
      </c>
      <c r="P789" s="221" t="s">
        <v>28</v>
      </c>
      <c r="Q789" s="221" t="s">
        <v>28</v>
      </c>
    </row>
    <row r="790" spans="1:17">
      <c r="A790" s="127">
        <v>42007</v>
      </c>
      <c r="B790" s="91" t="s">
        <v>28</v>
      </c>
      <c r="C790" s="91">
        <v>145.28</v>
      </c>
      <c r="D790" s="91" t="s">
        <v>28</v>
      </c>
      <c r="G790" s="91"/>
      <c r="H790" s="91"/>
      <c r="I790" s="91"/>
      <c r="K790" s="221">
        <v>82.5</v>
      </c>
      <c r="M790" s="91" t="s">
        <v>28</v>
      </c>
      <c r="N790" s="91"/>
      <c r="O790" s="91" t="s">
        <v>28</v>
      </c>
      <c r="P790" s="221" t="s">
        <v>28</v>
      </c>
      <c r="Q790" s="221">
        <v>150</v>
      </c>
    </row>
    <row r="791" spans="1:17">
      <c r="A791" s="127">
        <v>42014</v>
      </c>
      <c r="B791" s="91">
        <v>168.21</v>
      </c>
      <c r="C791" s="91">
        <v>145.11000000000001</v>
      </c>
      <c r="D791" s="91" t="s">
        <v>28</v>
      </c>
      <c r="G791" s="91">
        <v>97.12</v>
      </c>
      <c r="H791" s="91"/>
      <c r="I791" s="91">
        <v>70</v>
      </c>
      <c r="K791" s="221">
        <v>85.333333333333329</v>
      </c>
      <c r="M791" s="91">
        <v>175.6</v>
      </c>
      <c r="N791" s="91"/>
      <c r="O791" s="91">
        <v>165</v>
      </c>
      <c r="P791" s="221" t="s">
        <v>28</v>
      </c>
      <c r="Q791" s="221" t="s">
        <v>28</v>
      </c>
    </row>
    <row r="792" spans="1:17">
      <c r="A792" s="127">
        <v>42021</v>
      </c>
      <c r="B792" s="91">
        <v>154.27000000000001</v>
      </c>
      <c r="C792" s="91">
        <v>141.62</v>
      </c>
      <c r="D792" s="91" t="s">
        <v>28</v>
      </c>
      <c r="G792" s="91">
        <v>94</v>
      </c>
      <c r="H792" s="91">
        <v>85.79</v>
      </c>
      <c r="I792" s="91">
        <v>89.75</v>
      </c>
      <c r="K792" s="221">
        <v>96.033333333333317</v>
      </c>
      <c r="M792" s="91">
        <v>193.95</v>
      </c>
      <c r="N792" s="91">
        <v>180.73</v>
      </c>
      <c r="O792" s="91" t="s">
        <v>28</v>
      </c>
      <c r="P792" s="221" t="s">
        <v>28</v>
      </c>
      <c r="Q792" s="221" t="s">
        <v>28</v>
      </c>
    </row>
    <row r="793" spans="1:17">
      <c r="A793" s="127">
        <v>42028</v>
      </c>
      <c r="B793" s="91">
        <v>144.24</v>
      </c>
      <c r="C793" s="91">
        <v>138.88999999999999</v>
      </c>
      <c r="D793" s="91">
        <v>155.66999999999999</v>
      </c>
      <c r="G793" s="91">
        <v>93.86</v>
      </c>
      <c r="H793" s="91"/>
      <c r="I793" s="91">
        <v>78</v>
      </c>
      <c r="J793" s="91">
        <v>86.2</v>
      </c>
      <c r="K793" s="221">
        <v>78.62</v>
      </c>
      <c r="M793" s="91">
        <v>183.67</v>
      </c>
      <c r="N793" s="91"/>
      <c r="O793" s="91">
        <v>167.5</v>
      </c>
      <c r="P793" s="221" t="s">
        <v>28</v>
      </c>
      <c r="Q793" s="221" t="s">
        <v>28</v>
      </c>
    </row>
    <row r="794" spans="1:17">
      <c r="A794" s="127">
        <v>42035</v>
      </c>
      <c r="B794" s="91">
        <v>142.52000000000001</v>
      </c>
      <c r="C794" s="91">
        <v>132.63</v>
      </c>
      <c r="D794" s="91">
        <v>136.74</v>
      </c>
      <c r="G794" s="91">
        <v>92.67</v>
      </c>
      <c r="H794" s="91"/>
      <c r="I794" s="91">
        <v>87</v>
      </c>
      <c r="K794" s="221">
        <v>70.963333333333324</v>
      </c>
      <c r="M794" s="91">
        <v>173.71</v>
      </c>
      <c r="N794" s="91"/>
      <c r="O794" s="91">
        <v>182.5</v>
      </c>
      <c r="P794" s="221" t="s">
        <v>28</v>
      </c>
      <c r="Q794" s="221" t="s">
        <v>28</v>
      </c>
    </row>
    <row r="795" spans="1:17">
      <c r="A795" s="127">
        <v>42042</v>
      </c>
      <c r="B795" s="91">
        <v>136.36000000000001</v>
      </c>
      <c r="C795" s="91">
        <v>133.30000000000001</v>
      </c>
      <c r="D795" s="91" t="s">
        <v>28</v>
      </c>
      <c r="G795" s="91">
        <v>92.02</v>
      </c>
      <c r="H795" s="91">
        <v>68.290000000000006</v>
      </c>
      <c r="I795" s="91">
        <v>89.25</v>
      </c>
      <c r="K795" s="221">
        <v>77.075000000000003</v>
      </c>
      <c r="M795" s="91" t="s">
        <v>28</v>
      </c>
      <c r="N795" s="91">
        <v>161</v>
      </c>
      <c r="O795" s="91" t="s">
        <v>28</v>
      </c>
      <c r="P795" s="221" t="s">
        <v>28</v>
      </c>
      <c r="Q795" s="221" t="s">
        <v>28</v>
      </c>
    </row>
    <row r="796" spans="1:17">
      <c r="A796" s="127">
        <v>42049</v>
      </c>
      <c r="B796" s="91">
        <v>153.38</v>
      </c>
      <c r="C796" s="91">
        <v>130.41</v>
      </c>
      <c r="D796" s="91" t="s">
        <v>28</v>
      </c>
      <c r="G796" s="91">
        <v>92.16</v>
      </c>
      <c r="H796" s="91"/>
      <c r="I796" s="91"/>
      <c r="J796" s="91">
        <v>77.2</v>
      </c>
      <c r="K796" s="221">
        <v>71.75</v>
      </c>
      <c r="M796" s="91">
        <v>167.11</v>
      </c>
      <c r="N796" s="91"/>
      <c r="O796" s="91" t="s">
        <v>28</v>
      </c>
      <c r="P796" s="221">
        <v>194</v>
      </c>
      <c r="Q796" s="221" t="s">
        <v>28</v>
      </c>
    </row>
    <row r="797" spans="1:17">
      <c r="A797" s="127">
        <v>42056</v>
      </c>
      <c r="B797" s="91">
        <v>145.86000000000001</v>
      </c>
      <c r="C797" s="91">
        <v>137.77000000000001</v>
      </c>
      <c r="D797" s="91" t="s">
        <v>28</v>
      </c>
      <c r="G797" s="91">
        <v>89.32</v>
      </c>
      <c r="H797" s="91">
        <v>78</v>
      </c>
      <c r="I797" s="91">
        <v>91</v>
      </c>
      <c r="K797" s="221">
        <v>75.025333333333336</v>
      </c>
      <c r="M797" s="91">
        <v>190</v>
      </c>
      <c r="N797" s="91">
        <v>164.85</v>
      </c>
      <c r="O797" s="91" t="s">
        <v>28</v>
      </c>
      <c r="P797" s="221" t="s">
        <v>28</v>
      </c>
      <c r="Q797" s="221" t="s">
        <v>28</v>
      </c>
    </row>
    <row r="798" spans="1:17">
      <c r="A798" s="127">
        <v>42063</v>
      </c>
      <c r="B798" s="91">
        <v>147.91</v>
      </c>
      <c r="C798" s="91">
        <v>138.19999999999999</v>
      </c>
      <c r="D798" s="91" t="s">
        <v>28</v>
      </c>
      <c r="G798" s="91">
        <v>96.64</v>
      </c>
      <c r="H798" s="91">
        <v>83.5</v>
      </c>
      <c r="I798" s="91">
        <v>92</v>
      </c>
      <c r="K798" s="221">
        <v>82.57</v>
      </c>
      <c r="M798" s="91" t="s">
        <v>28</v>
      </c>
      <c r="N798" s="91">
        <v>153</v>
      </c>
      <c r="O798" s="91" t="s">
        <v>28</v>
      </c>
      <c r="P798" s="221" t="s">
        <v>28</v>
      </c>
      <c r="Q798" s="221" t="s">
        <v>28</v>
      </c>
    </row>
    <row r="799" spans="1:17">
      <c r="A799" s="127">
        <v>42070</v>
      </c>
      <c r="B799" s="91">
        <v>132.53</v>
      </c>
      <c r="C799" s="91">
        <v>140.16</v>
      </c>
      <c r="D799" s="91" t="s">
        <v>28</v>
      </c>
      <c r="G799" s="91">
        <v>92.69</v>
      </c>
      <c r="H799" s="91"/>
      <c r="I799" s="91">
        <v>101.5</v>
      </c>
      <c r="K799" s="221">
        <v>76.459999999999994</v>
      </c>
      <c r="M799" s="91" t="s">
        <v>28</v>
      </c>
      <c r="N799" s="91"/>
      <c r="O799" s="91" t="s">
        <v>28</v>
      </c>
      <c r="P799" s="221" t="s">
        <v>28</v>
      </c>
      <c r="Q799" s="221" t="s">
        <v>28</v>
      </c>
    </row>
    <row r="800" spans="1:17">
      <c r="A800" s="127">
        <v>42077</v>
      </c>
      <c r="B800" s="91" t="s">
        <v>28</v>
      </c>
      <c r="C800" s="91">
        <v>138.04</v>
      </c>
      <c r="D800" s="91" t="s">
        <v>28</v>
      </c>
      <c r="G800" s="91"/>
      <c r="H800" s="91"/>
      <c r="I800" s="91">
        <v>96</v>
      </c>
      <c r="K800" s="221">
        <v>66.38</v>
      </c>
      <c r="M800" s="91" t="s">
        <v>28</v>
      </c>
      <c r="N800" s="91"/>
      <c r="O800" s="91">
        <v>195</v>
      </c>
      <c r="P800" s="221" t="s">
        <v>28</v>
      </c>
      <c r="Q800" s="221" t="s">
        <v>28</v>
      </c>
    </row>
    <row r="801" spans="1:17">
      <c r="A801" s="127">
        <v>42084</v>
      </c>
      <c r="B801" s="91">
        <v>131.47</v>
      </c>
      <c r="C801" s="91">
        <v>138.04</v>
      </c>
      <c r="D801" s="91" t="s">
        <v>28</v>
      </c>
      <c r="G801" s="91">
        <v>72.78</v>
      </c>
      <c r="H801" s="91">
        <v>54.09</v>
      </c>
      <c r="I801" s="91">
        <v>95</v>
      </c>
      <c r="J801" s="91">
        <v>81.099999999999994</v>
      </c>
      <c r="K801" s="221">
        <v>62</v>
      </c>
      <c r="M801" s="91" t="s">
        <v>28</v>
      </c>
      <c r="N801" s="91">
        <v>142</v>
      </c>
      <c r="O801" s="91">
        <v>185</v>
      </c>
      <c r="P801" s="221">
        <v>199.25</v>
      </c>
      <c r="Q801" s="221" t="s">
        <v>28</v>
      </c>
    </row>
    <row r="802" spans="1:17">
      <c r="A802" s="127">
        <v>42091</v>
      </c>
      <c r="B802" s="91">
        <v>129.81</v>
      </c>
      <c r="C802" s="91">
        <v>136.71</v>
      </c>
      <c r="D802" s="91" t="s">
        <v>28</v>
      </c>
      <c r="G802" s="91">
        <v>83.71</v>
      </c>
      <c r="H802" s="91"/>
      <c r="I802" s="91">
        <v>96.25</v>
      </c>
      <c r="K802" s="221">
        <v>55</v>
      </c>
      <c r="M802" s="91">
        <v>175</v>
      </c>
      <c r="N802" s="91"/>
      <c r="O802" s="91">
        <v>173.04</v>
      </c>
      <c r="P802" s="221" t="s">
        <v>28</v>
      </c>
      <c r="Q802" s="221" t="s">
        <v>28</v>
      </c>
    </row>
    <row r="803" spans="1:17">
      <c r="A803" s="127">
        <v>42098</v>
      </c>
      <c r="B803" s="91">
        <v>127.84</v>
      </c>
      <c r="C803" s="91">
        <v>132.49</v>
      </c>
      <c r="D803" s="91" t="s">
        <v>28</v>
      </c>
      <c r="G803" s="91">
        <v>74.44</v>
      </c>
      <c r="H803" s="91">
        <v>46.3</v>
      </c>
      <c r="I803" s="91">
        <v>97</v>
      </c>
      <c r="K803" s="221">
        <v>59.413333333333334</v>
      </c>
      <c r="M803" s="91">
        <v>178.55</v>
      </c>
      <c r="N803" s="91">
        <v>117.14</v>
      </c>
      <c r="O803" s="91">
        <v>160</v>
      </c>
      <c r="P803" s="221" t="s">
        <v>28</v>
      </c>
      <c r="Q803" s="221" t="s">
        <v>28</v>
      </c>
    </row>
    <row r="804" spans="1:17">
      <c r="A804" s="127">
        <v>42105</v>
      </c>
      <c r="B804" s="91">
        <v>137.52000000000001</v>
      </c>
      <c r="C804" s="91">
        <v>143</v>
      </c>
      <c r="D804" s="91" t="s">
        <v>28</v>
      </c>
      <c r="G804" s="91">
        <v>75.61</v>
      </c>
      <c r="H804" s="91"/>
      <c r="I804" s="91">
        <v>95.5</v>
      </c>
      <c r="K804" s="221">
        <v>71.739999999999995</v>
      </c>
      <c r="M804" s="91">
        <v>190</v>
      </c>
      <c r="N804" s="91"/>
      <c r="O804" s="91" t="s">
        <v>28</v>
      </c>
      <c r="P804" s="221" t="s">
        <v>28</v>
      </c>
      <c r="Q804" s="221" t="s">
        <v>28</v>
      </c>
    </row>
    <row r="805" spans="1:17">
      <c r="A805" s="127">
        <v>42112</v>
      </c>
      <c r="B805" s="91">
        <v>135.72999999999999</v>
      </c>
      <c r="C805" s="91">
        <v>152.76</v>
      </c>
      <c r="D805" s="91" t="s">
        <v>28</v>
      </c>
      <c r="G805" s="91">
        <v>71.069999999999993</v>
      </c>
      <c r="H805" s="91"/>
      <c r="I805" s="91">
        <v>98.75</v>
      </c>
      <c r="J805" s="91">
        <v>55.53</v>
      </c>
      <c r="K805" s="221">
        <v>63.93333333333333</v>
      </c>
      <c r="M805" s="91">
        <v>182</v>
      </c>
      <c r="N805" s="91"/>
      <c r="O805" s="91" t="s">
        <v>28</v>
      </c>
      <c r="P805" s="221" t="s">
        <v>28</v>
      </c>
      <c r="Q805" s="221" t="s">
        <v>28</v>
      </c>
    </row>
    <row r="806" spans="1:17">
      <c r="A806" s="127">
        <v>42119</v>
      </c>
      <c r="B806" s="91">
        <v>129.93</v>
      </c>
      <c r="D806" s="91" t="s">
        <v>28</v>
      </c>
      <c r="G806" s="91">
        <v>72.09</v>
      </c>
      <c r="H806" s="91"/>
      <c r="I806" s="91">
        <v>102.5</v>
      </c>
      <c r="K806" s="221">
        <v>59.786666666666662</v>
      </c>
      <c r="M806" s="91" t="s">
        <v>28</v>
      </c>
      <c r="N806" s="91"/>
      <c r="O806" s="91" t="s">
        <v>28</v>
      </c>
      <c r="P806" s="221" t="s">
        <v>28</v>
      </c>
      <c r="Q806" s="221" t="s">
        <v>28</v>
      </c>
    </row>
    <row r="807" spans="1:17">
      <c r="A807" s="127">
        <v>42126</v>
      </c>
      <c r="B807" s="91">
        <v>143.65</v>
      </c>
      <c r="C807" s="91">
        <v>142.5</v>
      </c>
      <c r="D807" s="91" t="s">
        <v>28</v>
      </c>
      <c r="G807" s="91">
        <v>63.27</v>
      </c>
      <c r="H807" s="91"/>
      <c r="I807" s="91">
        <v>58.5</v>
      </c>
      <c r="K807" s="221">
        <v>57.393333333333338</v>
      </c>
      <c r="M807" s="91">
        <v>186</v>
      </c>
      <c r="N807" s="91"/>
      <c r="O807" s="91" t="s">
        <v>28</v>
      </c>
      <c r="P807" s="221" t="s">
        <v>28</v>
      </c>
      <c r="Q807" s="221" t="s">
        <v>28</v>
      </c>
    </row>
    <row r="808" spans="1:17">
      <c r="A808" s="127">
        <v>42133</v>
      </c>
      <c r="B808" s="91">
        <v>140.63999999999999</v>
      </c>
      <c r="C808" s="91">
        <v>147.93</v>
      </c>
      <c r="D808" s="91" t="s">
        <v>28</v>
      </c>
      <c r="G808" s="91">
        <v>70.069999999999993</v>
      </c>
      <c r="H808" s="91"/>
      <c r="I808" s="91">
        <v>70</v>
      </c>
      <c r="K808" s="221">
        <v>72.266666666666666</v>
      </c>
      <c r="M808" s="91">
        <v>177.51</v>
      </c>
      <c r="N808" s="91"/>
      <c r="O808" s="91" t="s">
        <v>28</v>
      </c>
      <c r="P808" s="221" t="s">
        <v>28</v>
      </c>
      <c r="Q808" s="221">
        <v>163</v>
      </c>
    </row>
    <row r="809" spans="1:17">
      <c r="A809" s="127">
        <v>42140</v>
      </c>
      <c r="B809" s="91">
        <v>120</v>
      </c>
      <c r="C809" s="91">
        <v>150.66999999999999</v>
      </c>
      <c r="D809" s="91" t="s">
        <v>28</v>
      </c>
      <c r="G809" s="91">
        <v>70.48</v>
      </c>
      <c r="H809" s="91"/>
      <c r="I809" s="91">
        <v>89.38</v>
      </c>
      <c r="K809" s="221">
        <v>70.855000000000004</v>
      </c>
      <c r="M809" s="91">
        <v>154.5</v>
      </c>
      <c r="N809" s="91"/>
      <c r="O809" s="91" t="s">
        <v>28</v>
      </c>
      <c r="P809" s="221" t="s">
        <v>28</v>
      </c>
      <c r="Q809" s="221" t="s">
        <v>28</v>
      </c>
    </row>
    <row r="810" spans="1:17">
      <c r="A810" s="127">
        <v>42147</v>
      </c>
      <c r="B810" s="91">
        <v>125</v>
      </c>
      <c r="C810" s="91">
        <v>164</v>
      </c>
      <c r="D810" s="91" t="s">
        <v>28</v>
      </c>
      <c r="G810" s="91">
        <v>66.11</v>
      </c>
      <c r="H810" s="91"/>
      <c r="I810" s="91">
        <v>85</v>
      </c>
      <c r="J810" s="91">
        <v>70.38</v>
      </c>
      <c r="K810" s="221">
        <v>77.5</v>
      </c>
      <c r="M810" s="91">
        <v>175</v>
      </c>
      <c r="N810" s="91"/>
      <c r="O810" s="91" t="s">
        <v>28</v>
      </c>
      <c r="P810" s="221" t="s">
        <v>28</v>
      </c>
      <c r="Q810" s="221" t="s">
        <v>28</v>
      </c>
    </row>
    <row r="811" spans="1:17">
      <c r="A811" s="127">
        <v>42154</v>
      </c>
      <c r="B811" s="91">
        <v>124</v>
      </c>
      <c r="C811" s="91">
        <v>162.47999999999999</v>
      </c>
      <c r="D811" s="91" t="s">
        <v>28</v>
      </c>
      <c r="G811" s="91">
        <v>65.77</v>
      </c>
      <c r="H811" s="91"/>
      <c r="I811" s="91">
        <v>87.25</v>
      </c>
      <c r="K811" s="221">
        <v>71.08</v>
      </c>
      <c r="M811" s="91" t="s">
        <v>28</v>
      </c>
      <c r="N811" s="91"/>
      <c r="O811" s="91" t="s">
        <v>28</v>
      </c>
      <c r="P811" s="221" t="s">
        <v>28</v>
      </c>
      <c r="Q811" s="221" t="s">
        <v>28</v>
      </c>
    </row>
    <row r="812" spans="1:17">
      <c r="A812" s="127">
        <v>42161</v>
      </c>
      <c r="B812" s="91">
        <v>148.05000000000001</v>
      </c>
      <c r="C812" s="91">
        <v>154.24</v>
      </c>
      <c r="D812" s="91">
        <v>132.9</v>
      </c>
      <c r="G812" s="91">
        <v>66.8</v>
      </c>
      <c r="H812" s="91"/>
      <c r="I812" s="91">
        <v>80</v>
      </c>
      <c r="K812" s="221">
        <v>55.385000000000005</v>
      </c>
      <c r="M812" s="91">
        <v>182</v>
      </c>
      <c r="N812" s="91"/>
      <c r="O812" s="91">
        <v>186.79</v>
      </c>
      <c r="P812" s="221" t="s">
        <v>28</v>
      </c>
      <c r="Q812" s="221" t="s">
        <v>28</v>
      </c>
    </row>
    <row r="813" spans="1:17">
      <c r="A813" s="127">
        <v>42168</v>
      </c>
      <c r="B813" s="91">
        <v>155.04</v>
      </c>
      <c r="C813" s="91">
        <v>169.83</v>
      </c>
      <c r="D813" s="91" t="s">
        <v>28</v>
      </c>
      <c r="G813" s="91">
        <v>67.02</v>
      </c>
      <c r="H813" s="91"/>
      <c r="I813" s="91">
        <v>65</v>
      </c>
      <c r="K813" s="221">
        <v>61.296666666666674</v>
      </c>
      <c r="M813" s="91">
        <v>185.47</v>
      </c>
      <c r="N813" s="91"/>
      <c r="O813" s="91" t="s">
        <v>28</v>
      </c>
      <c r="P813" s="221" t="s">
        <v>28</v>
      </c>
      <c r="Q813" s="221" t="s">
        <v>28</v>
      </c>
    </row>
    <row r="814" spans="1:17">
      <c r="A814" s="127">
        <v>42175</v>
      </c>
      <c r="B814" s="91">
        <v>138.65</v>
      </c>
      <c r="C814" s="91">
        <v>170.18</v>
      </c>
      <c r="D814" s="91" t="s">
        <v>28</v>
      </c>
      <c r="G814" s="91">
        <v>65.13</v>
      </c>
      <c r="H814" s="91"/>
      <c r="I814" s="91">
        <v>80</v>
      </c>
      <c r="J814" s="91">
        <v>66.430000000000007</v>
      </c>
      <c r="K814" s="221">
        <v>67.373333333333335</v>
      </c>
      <c r="M814" s="91" t="s">
        <v>28</v>
      </c>
      <c r="N814" s="91"/>
      <c r="O814" s="91">
        <v>196.31</v>
      </c>
      <c r="P814" s="221">
        <v>204.5</v>
      </c>
      <c r="Q814" s="221" t="s">
        <v>28</v>
      </c>
    </row>
    <row r="815" spans="1:17">
      <c r="A815" s="127">
        <v>42182</v>
      </c>
      <c r="B815" s="91">
        <v>146.34</v>
      </c>
      <c r="C815" s="91">
        <v>165.46</v>
      </c>
      <c r="D815" s="91" t="s">
        <v>28</v>
      </c>
      <c r="G815" s="91">
        <v>66.5</v>
      </c>
      <c r="H815" s="91"/>
      <c r="I815" s="91">
        <v>82.5</v>
      </c>
      <c r="K815" s="221">
        <v>62.6</v>
      </c>
      <c r="M815" s="91">
        <v>186</v>
      </c>
      <c r="N815" s="91"/>
      <c r="O815" s="91">
        <v>178.4</v>
      </c>
      <c r="P815" s="221" t="s">
        <v>28</v>
      </c>
      <c r="Q815" s="221" t="s">
        <v>28</v>
      </c>
    </row>
    <row r="816" spans="1:17">
      <c r="A816" s="127">
        <v>42189</v>
      </c>
      <c r="B816" s="91" t="s">
        <v>28</v>
      </c>
      <c r="C816" s="91">
        <v>159.35</v>
      </c>
      <c r="D816" s="91" t="s">
        <v>28</v>
      </c>
      <c r="G816" s="91"/>
      <c r="H816" s="91"/>
      <c r="I816" s="91"/>
      <c r="K816" s="221">
        <v>58.346666666666664</v>
      </c>
      <c r="M816" s="91" t="s">
        <v>28</v>
      </c>
      <c r="N816" s="91"/>
      <c r="O816" s="91" t="s">
        <v>28</v>
      </c>
      <c r="P816" s="221" t="s">
        <v>28</v>
      </c>
      <c r="Q816" s="221" t="s">
        <v>28</v>
      </c>
    </row>
    <row r="817" spans="1:17">
      <c r="A817" s="127">
        <v>42196</v>
      </c>
      <c r="B817" s="91">
        <v>143.96</v>
      </c>
      <c r="C817" s="91">
        <v>157</v>
      </c>
      <c r="D817" s="91" t="s">
        <v>28</v>
      </c>
      <c r="G817" s="91">
        <v>63.22</v>
      </c>
      <c r="H817" s="91">
        <v>61</v>
      </c>
      <c r="I817" s="91"/>
      <c r="K817" s="221">
        <v>56.635000000000005</v>
      </c>
      <c r="M817" s="91">
        <v>182</v>
      </c>
      <c r="N817" s="91">
        <v>174.27</v>
      </c>
      <c r="O817" s="91" t="s">
        <v>28</v>
      </c>
      <c r="P817" s="221" t="s">
        <v>28</v>
      </c>
      <c r="Q817" s="221" t="s">
        <v>28</v>
      </c>
    </row>
    <row r="818" spans="1:17">
      <c r="A818" s="127">
        <v>42203</v>
      </c>
      <c r="B818" s="91">
        <v>150.69</v>
      </c>
      <c r="C818" s="91">
        <v>156.59</v>
      </c>
      <c r="D818" s="91" t="s">
        <v>28</v>
      </c>
      <c r="G818" s="91">
        <v>70.8</v>
      </c>
      <c r="H818" s="91"/>
      <c r="I818" s="91">
        <v>91.25</v>
      </c>
      <c r="J818" s="91">
        <v>55.77</v>
      </c>
      <c r="K818" s="221">
        <v>57.284999999999997</v>
      </c>
      <c r="M818" s="91">
        <v>188.27</v>
      </c>
      <c r="N818" s="91"/>
      <c r="O818" s="91">
        <v>171.91</v>
      </c>
      <c r="P818" s="221">
        <v>208</v>
      </c>
      <c r="Q818" s="221" t="s">
        <v>28</v>
      </c>
    </row>
    <row r="819" spans="1:17">
      <c r="A819" s="127">
        <v>42210</v>
      </c>
      <c r="B819" s="91">
        <v>134.46</v>
      </c>
      <c r="C819" s="91">
        <v>162.09</v>
      </c>
      <c r="D819" s="91" t="s">
        <v>28</v>
      </c>
      <c r="G819" s="91">
        <v>67.22</v>
      </c>
      <c r="H819" s="91">
        <v>67</v>
      </c>
      <c r="I819" s="91">
        <v>64.25</v>
      </c>
      <c r="K819" s="221">
        <v>68.675000000000011</v>
      </c>
      <c r="M819" s="91">
        <v>184</v>
      </c>
      <c r="N819" s="91">
        <v>186.38</v>
      </c>
      <c r="O819" s="91">
        <v>177.4</v>
      </c>
      <c r="P819" s="221" t="s">
        <v>28</v>
      </c>
      <c r="Q819" s="221" t="s">
        <v>28</v>
      </c>
    </row>
    <row r="820" spans="1:17">
      <c r="A820" s="127">
        <v>42217</v>
      </c>
      <c r="B820" s="91">
        <v>120</v>
      </c>
      <c r="C820" s="91">
        <v>158.84</v>
      </c>
      <c r="D820" s="91" t="s">
        <v>28</v>
      </c>
      <c r="G820" s="91">
        <v>63.32</v>
      </c>
      <c r="H820" s="91"/>
      <c r="I820" s="91">
        <v>64.25</v>
      </c>
      <c r="J820" s="91">
        <v>64.25</v>
      </c>
      <c r="K820" s="221">
        <v>70.305000000000007</v>
      </c>
      <c r="M820" s="91">
        <v>177.94</v>
      </c>
      <c r="N820" s="91"/>
      <c r="O820" s="91">
        <v>168.25</v>
      </c>
      <c r="P820" s="221">
        <v>198.5</v>
      </c>
      <c r="Q820" s="221" t="s">
        <v>28</v>
      </c>
    </row>
    <row r="821" spans="1:17">
      <c r="A821" s="127">
        <v>42224</v>
      </c>
      <c r="B821" s="91">
        <v>142.11000000000001</v>
      </c>
      <c r="C821" s="91">
        <v>157.94</v>
      </c>
      <c r="D821" s="91">
        <v>155.81</v>
      </c>
      <c r="G821" s="91">
        <v>63.24</v>
      </c>
      <c r="H821" s="91"/>
      <c r="I821" s="91">
        <v>75.5</v>
      </c>
      <c r="K821" s="221">
        <v>75.42</v>
      </c>
      <c r="M821" s="91" t="s">
        <v>28</v>
      </c>
      <c r="N821" s="91"/>
      <c r="O821" s="91">
        <v>156.81</v>
      </c>
      <c r="P821" s="221" t="s">
        <v>28</v>
      </c>
      <c r="Q821" s="221" t="s">
        <v>28</v>
      </c>
    </row>
    <row r="822" spans="1:17">
      <c r="A822" s="127">
        <v>42231</v>
      </c>
      <c r="B822" s="91">
        <v>155.1</v>
      </c>
      <c r="C822" s="91">
        <v>156.96</v>
      </c>
      <c r="D822" s="91">
        <v>153.91999999999999</v>
      </c>
      <c r="G822" s="91">
        <v>63.49</v>
      </c>
      <c r="H822" s="91">
        <v>63.37</v>
      </c>
      <c r="I822" s="91">
        <v>81</v>
      </c>
      <c r="J822" s="91">
        <v>61.3</v>
      </c>
      <c r="K822" s="221">
        <v>66.98</v>
      </c>
      <c r="M822" s="91">
        <v>176.59</v>
      </c>
      <c r="N822" s="91">
        <v>177.28</v>
      </c>
      <c r="O822" s="91">
        <v>166.22</v>
      </c>
      <c r="P822" s="221">
        <v>198</v>
      </c>
      <c r="Q822" s="221" t="s">
        <v>28</v>
      </c>
    </row>
    <row r="823" spans="1:17">
      <c r="A823" s="127">
        <v>42238</v>
      </c>
      <c r="B823" s="91" t="s">
        <v>28</v>
      </c>
      <c r="C823" s="91">
        <v>158.49</v>
      </c>
      <c r="D823" s="91">
        <v>154.44999999999999</v>
      </c>
      <c r="G823" s="91">
        <v>67.959999999999994</v>
      </c>
      <c r="H823" s="91">
        <v>69.959999999999994</v>
      </c>
      <c r="I823" s="91">
        <v>79.5</v>
      </c>
      <c r="J823" s="91">
        <v>52.12</v>
      </c>
      <c r="K823" s="221">
        <v>72</v>
      </c>
      <c r="M823" s="91">
        <v>173.32</v>
      </c>
      <c r="N823" s="91">
        <v>180.84</v>
      </c>
      <c r="O823" s="91">
        <v>165</v>
      </c>
      <c r="P823" s="221">
        <v>198</v>
      </c>
      <c r="Q823" s="221" t="s">
        <v>28</v>
      </c>
    </row>
    <row r="824" spans="1:17">
      <c r="A824" s="127">
        <v>42245</v>
      </c>
      <c r="B824" s="91">
        <v>159.78</v>
      </c>
      <c r="C824" s="91">
        <v>158.76</v>
      </c>
      <c r="D824" s="91" t="s">
        <v>28</v>
      </c>
      <c r="G824" s="91">
        <v>62.75</v>
      </c>
      <c r="H824" s="91">
        <v>65.33</v>
      </c>
      <c r="I824" s="91">
        <v>83.75</v>
      </c>
      <c r="K824" s="221">
        <v>70.814999999999998</v>
      </c>
      <c r="M824" s="91">
        <v>173.45</v>
      </c>
      <c r="N824" s="91">
        <v>167.54</v>
      </c>
      <c r="O824" s="91">
        <v>164.96</v>
      </c>
      <c r="P824" s="221" t="s">
        <v>28</v>
      </c>
      <c r="Q824" s="221" t="s">
        <v>28</v>
      </c>
    </row>
    <row r="825" spans="1:17">
      <c r="A825" s="127">
        <v>42252</v>
      </c>
      <c r="B825" s="91">
        <v>160</v>
      </c>
      <c r="C825" s="91">
        <v>156.02000000000001</v>
      </c>
      <c r="D825" s="91" t="s">
        <v>28</v>
      </c>
      <c r="G825" s="91">
        <v>63.59</v>
      </c>
      <c r="H825" s="91">
        <v>80.099999999999994</v>
      </c>
      <c r="I825" s="91">
        <v>82.25</v>
      </c>
      <c r="J825" s="91">
        <v>53.27</v>
      </c>
      <c r="K825" s="221">
        <v>68.324999999999989</v>
      </c>
      <c r="M825" s="91">
        <v>172.14</v>
      </c>
      <c r="N825" s="91">
        <v>179.26</v>
      </c>
      <c r="O825" s="91">
        <v>171.83</v>
      </c>
      <c r="P825" s="221">
        <v>184.5</v>
      </c>
      <c r="Q825" s="221" t="s">
        <v>28</v>
      </c>
    </row>
    <row r="826" spans="1:17">
      <c r="A826" s="127">
        <v>42259</v>
      </c>
      <c r="B826" s="91">
        <v>151.08000000000001</v>
      </c>
      <c r="C826" s="91">
        <v>157.96</v>
      </c>
      <c r="D826" s="91" t="s">
        <v>28</v>
      </c>
      <c r="G826" s="91">
        <v>64.55</v>
      </c>
      <c r="H826" s="91">
        <v>77</v>
      </c>
      <c r="I826" s="91">
        <v>79</v>
      </c>
      <c r="K826" s="221">
        <v>82.933333333333337</v>
      </c>
      <c r="M826" s="91">
        <v>184.67</v>
      </c>
      <c r="N826" s="91">
        <v>168.36</v>
      </c>
      <c r="O826" s="91">
        <v>174.8</v>
      </c>
      <c r="P826" s="221" t="s">
        <v>28</v>
      </c>
      <c r="Q826" s="221" t="s">
        <v>28</v>
      </c>
    </row>
    <row r="827" spans="1:17">
      <c r="A827" s="127">
        <v>42266</v>
      </c>
      <c r="B827" s="91">
        <v>151.30000000000001</v>
      </c>
      <c r="C827" s="91">
        <v>160.18</v>
      </c>
      <c r="D827" s="91" t="s">
        <v>28</v>
      </c>
      <c r="G827" s="91">
        <v>65.010000000000005</v>
      </c>
      <c r="H827" s="91">
        <v>67.239999999999995</v>
      </c>
      <c r="I827" s="91">
        <v>73</v>
      </c>
      <c r="J827" s="91">
        <v>57.95</v>
      </c>
      <c r="K827" s="221">
        <v>76</v>
      </c>
      <c r="M827" s="91">
        <v>182.79</v>
      </c>
      <c r="N827" s="91">
        <v>166</v>
      </c>
      <c r="O827" s="91">
        <v>161.79</v>
      </c>
      <c r="P827" s="221">
        <v>185</v>
      </c>
      <c r="Q827" s="221" t="s">
        <v>28</v>
      </c>
    </row>
    <row r="828" spans="1:17">
      <c r="A828" s="127">
        <v>42273</v>
      </c>
      <c r="B828" s="91">
        <v>140</v>
      </c>
      <c r="C828" s="91">
        <v>162.72999999999999</v>
      </c>
      <c r="D828" s="91">
        <v>163.18</v>
      </c>
      <c r="G828" s="91">
        <v>62.67</v>
      </c>
      <c r="H828" s="91">
        <v>52.95</v>
      </c>
      <c r="I828" s="91">
        <v>66.25</v>
      </c>
      <c r="K828" s="221">
        <v>72.42</v>
      </c>
      <c r="M828" s="91">
        <v>186.84</v>
      </c>
      <c r="N828" s="91">
        <v>172.18</v>
      </c>
      <c r="O828" s="91">
        <v>170.63</v>
      </c>
      <c r="P828" s="221" t="s">
        <v>28</v>
      </c>
      <c r="Q828" s="221" t="s">
        <v>28</v>
      </c>
    </row>
    <row r="829" spans="1:17">
      <c r="A829" s="127">
        <v>42280</v>
      </c>
      <c r="B829" s="91" t="s">
        <v>28</v>
      </c>
      <c r="C829" s="91">
        <v>164.17</v>
      </c>
      <c r="D829" s="91">
        <v>160</v>
      </c>
      <c r="G829" s="91">
        <v>61.85</v>
      </c>
      <c r="H829" s="91">
        <v>50</v>
      </c>
      <c r="I829" s="91">
        <v>80.5</v>
      </c>
      <c r="J829" s="91">
        <v>49.6</v>
      </c>
      <c r="K829" s="221">
        <v>73.88</v>
      </c>
      <c r="M829" s="91">
        <v>157.03</v>
      </c>
      <c r="N829" s="91">
        <v>171.27</v>
      </c>
      <c r="O829" s="91">
        <v>161.16999999999999</v>
      </c>
      <c r="P829" s="221">
        <v>180</v>
      </c>
      <c r="Q829" s="221" t="s">
        <v>28</v>
      </c>
    </row>
    <row r="830" spans="1:17">
      <c r="A830" s="127">
        <v>42287</v>
      </c>
      <c r="B830" s="91">
        <v>144.25</v>
      </c>
      <c r="C830" s="91">
        <v>159.84</v>
      </c>
      <c r="D830" s="91" t="s">
        <v>28</v>
      </c>
      <c r="G830" s="91">
        <v>57.27</v>
      </c>
      <c r="H830" s="91">
        <v>48.98</v>
      </c>
      <c r="I830" s="91">
        <v>80.5</v>
      </c>
      <c r="J830" s="91">
        <v>45.31</v>
      </c>
      <c r="K830" s="221">
        <v>64.865000000000009</v>
      </c>
      <c r="M830" s="91">
        <v>159.68</v>
      </c>
      <c r="N830" s="91">
        <v>171.93</v>
      </c>
      <c r="O830" s="91">
        <v>161.76</v>
      </c>
      <c r="P830" s="221">
        <v>186</v>
      </c>
      <c r="Q830" s="221" t="s">
        <v>28</v>
      </c>
    </row>
    <row r="831" spans="1:17">
      <c r="A831" s="127">
        <v>42294</v>
      </c>
      <c r="B831" s="91">
        <v>143.52000000000001</v>
      </c>
      <c r="C831" s="91">
        <v>156.65</v>
      </c>
      <c r="D831" s="91" t="s">
        <v>28</v>
      </c>
      <c r="G831" s="91">
        <v>64</v>
      </c>
      <c r="H831" s="91">
        <v>50.44</v>
      </c>
      <c r="I831" s="91">
        <v>85</v>
      </c>
      <c r="J831" s="91">
        <v>39.72</v>
      </c>
      <c r="K831" s="221">
        <v>69.745000000000005</v>
      </c>
      <c r="M831" s="91" t="s">
        <v>28</v>
      </c>
      <c r="N831" s="91">
        <v>174.24</v>
      </c>
      <c r="O831" s="91">
        <v>170.53</v>
      </c>
      <c r="P831" s="221">
        <v>184.5</v>
      </c>
      <c r="Q831" s="221" t="s">
        <v>28</v>
      </c>
    </row>
    <row r="832" spans="1:17">
      <c r="A832" s="127">
        <v>42301</v>
      </c>
      <c r="B832" s="91">
        <v>140.41999999999999</v>
      </c>
      <c r="C832" s="91">
        <v>156.63999999999999</v>
      </c>
      <c r="D832" s="91" t="s">
        <v>28</v>
      </c>
      <c r="G832" s="91"/>
      <c r="H832" s="91">
        <v>74</v>
      </c>
      <c r="I832" s="91">
        <v>74</v>
      </c>
      <c r="J832" s="91">
        <v>45.73</v>
      </c>
      <c r="K832" s="221">
        <v>63.68</v>
      </c>
      <c r="M832" s="91">
        <v>174</v>
      </c>
      <c r="N832" s="91">
        <v>155.78</v>
      </c>
      <c r="O832" s="91">
        <v>159</v>
      </c>
      <c r="P832" s="221">
        <v>182.75</v>
      </c>
      <c r="Q832" s="221" t="s">
        <v>28</v>
      </c>
    </row>
    <row r="833" spans="1:17">
      <c r="A833" s="127">
        <v>42308</v>
      </c>
      <c r="B833" s="91">
        <v>127.5</v>
      </c>
      <c r="C833" s="91">
        <v>152.74</v>
      </c>
      <c r="D833" s="91" t="s">
        <v>28</v>
      </c>
      <c r="G833" s="91">
        <v>62</v>
      </c>
      <c r="H833" s="91">
        <v>48.18</v>
      </c>
      <c r="I833" s="91">
        <v>76.25</v>
      </c>
      <c r="K833" s="221">
        <v>65.185000000000002</v>
      </c>
      <c r="M833" s="91">
        <v>174.43</v>
      </c>
      <c r="N833" s="91">
        <v>167.82</v>
      </c>
      <c r="O833" s="91">
        <v>164.36</v>
      </c>
      <c r="P833" s="221" t="s">
        <v>28</v>
      </c>
      <c r="Q833" s="221" t="s">
        <v>28</v>
      </c>
    </row>
    <row r="834" spans="1:17">
      <c r="A834" s="127">
        <v>42315</v>
      </c>
      <c r="B834" s="91">
        <v>147.43</v>
      </c>
      <c r="C834" s="91">
        <v>146.4</v>
      </c>
      <c r="D834" s="91" t="s">
        <v>28</v>
      </c>
      <c r="G834" s="91"/>
      <c r="H834" s="91">
        <v>51.24</v>
      </c>
      <c r="I834" s="91">
        <v>75</v>
      </c>
      <c r="J834" s="91">
        <v>46.89</v>
      </c>
      <c r="K834" s="221">
        <v>65.5</v>
      </c>
      <c r="M834" s="91"/>
      <c r="N834" s="91">
        <v>157.68</v>
      </c>
      <c r="O834" s="91">
        <v>167.66</v>
      </c>
      <c r="P834" s="221">
        <v>167</v>
      </c>
      <c r="Q834" s="221" t="s">
        <v>28</v>
      </c>
    </row>
    <row r="835" spans="1:17">
      <c r="A835" s="127">
        <v>42322</v>
      </c>
      <c r="B835" s="91">
        <v>141.33000000000001</v>
      </c>
      <c r="C835" s="91">
        <v>137.18</v>
      </c>
      <c r="D835" s="91" t="s">
        <v>28</v>
      </c>
      <c r="G835" s="91">
        <v>62</v>
      </c>
      <c r="H835" s="91">
        <v>57.5</v>
      </c>
      <c r="I835" s="91">
        <v>74.5</v>
      </c>
      <c r="K835" s="221">
        <v>69.78</v>
      </c>
      <c r="M835" s="91">
        <v>175.94</v>
      </c>
      <c r="N835" s="91">
        <v>151.06</v>
      </c>
      <c r="O835" s="91">
        <v>182.5</v>
      </c>
      <c r="P835" s="221" t="s">
        <v>28</v>
      </c>
      <c r="Q835" s="221" t="s">
        <v>28</v>
      </c>
    </row>
    <row r="836" spans="1:17">
      <c r="A836" s="127">
        <v>42329</v>
      </c>
      <c r="B836" s="91">
        <v>144.44</v>
      </c>
      <c r="C836" s="91">
        <v>138</v>
      </c>
      <c r="D836" s="91" t="s">
        <v>28</v>
      </c>
      <c r="G836" s="91"/>
      <c r="H836" s="91">
        <v>69</v>
      </c>
      <c r="I836" s="91">
        <v>80</v>
      </c>
      <c r="J836" s="91">
        <v>66.900000000000006</v>
      </c>
      <c r="K836" s="221">
        <v>73</v>
      </c>
      <c r="M836" s="91">
        <v>168.17</v>
      </c>
      <c r="N836" s="91">
        <v>153.87</v>
      </c>
      <c r="O836" s="91" t="s">
        <v>28</v>
      </c>
      <c r="P836" s="221">
        <v>181.25</v>
      </c>
      <c r="Q836" s="221" t="s">
        <v>28</v>
      </c>
    </row>
    <row r="837" spans="1:17">
      <c r="A837" s="127">
        <v>42336</v>
      </c>
      <c r="B837" s="91" t="s">
        <v>28</v>
      </c>
      <c r="C837" s="91">
        <v>136.51</v>
      </c>
      <c r="D837" s="91">
        <v>143.78</v>
      </c>
      <c r="G837" s="91"/>
      <c r="H837" s="91"/>
      <c r="I837" s="91">
        <v>80</v>
      </c>
      <c r="K837" s="221">
        <v>78</v>
      </c>
      <c r="M837" s="91" t="s">
        <v>28</v>
      </c>
      <c r="N837" s="91"/>
      <c r="O837" s="91">
        <v>169.86</v>
      </c>
      <c r="P837" s="221" t="s">
        <v>28</v>
      </c>
      <c r="Q837" s="221" t="s">
        <v>28</v>
      </c>
    </row>
    <row r="838" spans="1:17">
      <c r="A838" s="127">
        <v>42343</v>
      </c>
      <c r="B838" s="91">
        <v>149.61000000000001</v>
      </c>
      <c r="C838" s="91">
        <v>135.58000000000001</v>
      </c>
      <c r="D838" s="91" t="s">
        <v>28</v>
      </c>
      <c r="G838" s="91"/>
      <c r="H838" s="91">
        <v>76.94</v>
      </c>
      <c r="I838" s="91">
        <v>77.5</v>
      </c>
      <c r="K838" s="221">
        <v>71.39500000000001</v>
      </c>
      <c r="M838" s="91">
        <v>180</v>
      </c>
      <c r="N838" s="91">
        <v>160.91</v>
      </c>
      <c r="O838" s="91">
        <v>175</v>
      </c>
      <c r="P838" s="221" t="s">
        <v>28</v>
      </c>
      <c r="Q838" s="221" t="s">
        <v>28</v>
      </c>
    </row>
    <row r="839" spans="1:17">
      <c r="A839" s="127">
        <v>42350</v>
      </c>
      <c r="B839" s="91">
        <v>137.54</v>
      </c>
      <c r="C839" s="91">
        <v>128.71</v>
      </c>
      <c r="D839" s="91" t="s">
        <v>28</v>
      </c>
      <c r="G839" s="91">
        <v>68.5</v>
      </c>
      <c r="H839" s="91"/>
      <c r="I839" s="91">
        <v>90</v>
      </c>
      <c r="K839" s="221">
        <v>77.849999999999994</v>
      </c>
      <c r="M839" s="91">
        <v>176</v>
      </c>
      <c r="N839" s="91"/>
      <c r="O839" s="91">
        <v>163.63</v>
      </c>
      <c r="P839" s="221" t="s">
        <v>28</v>
      </c>
      <c r="Q839" s="221" t="s">
        <v>28</v>
      </c>
    </row>
    <row r="840" spans="1:17">
      <c r="A840" s="127">
        <v>42357</v>
      </c>
      <c r="B840" s="91">
        <v>132.49</v>
      </c>
      <c r="C840" s="91">
        <v>123.38</v>
      </c>
      <c r="D840" s="91" t="s">
        <v>28</v>
      </c>
      <c r="G840" s="91"/>
      <c r="H840" s="91">
        <v>75.930000000000007</v>
      </c>
      <c r="I840" s="91"/>
      <c r="J840" s="91">
        <v>52.5</v>
      </c>
      <c r="K840" s="221" t="s">
        <v>28</v>
      </c>
      <c r="M840" s="91">
        <v>154.97</v>
      </c>
      <c r="N840" s="91">
        <v>137.09</v>
      </c>
      <c r="O840" s="91" t="s">
        <v>28</v>
      </c>
      <c r="P840" s="221">
        <v>165.5</v>
      </c>
      <c r="Q840" s="221" t="s">
        <v>28</v>
      </c>
    </row>
    <row r="841" spans="1:17">
      <c r="A841" s="127">
        <v>42364</v>
      </c>
      <c r="B841" s="91" t="s">
        <v>28</v>
      </c>
      <c r="D841" s="91" t="s">
        <v>28</v>
      </c>
      <c r="G841" s="91"/>
      <c r="H841" s="91"/>
      <c r="I841" s="91">
        <v>88.75</v>
      </c>
      <c r="K841" s="221" t="s">
        <v>28</v>
      </c>
      <c r="M841" s="91" t="s">
        <v>28</v>
      </c>
      <c r="N841" s="91"/>
      <c r="O841" s="91">
        <v>137</v>
      </c>
      <c r="P841" s="221" t="s">
        <v>28</v>
      </c>
      <c r="Q841" s="221" t="s">
        <v>28</v>
      </c>
    </row>
    <row r="842" spans="1:17">
      <c r="A842" s="127">
        <v>42371</v>
      </c>
      <c r="C842" s="91">
        <v>132.97</v>
      </c>
      <c r="D842" s="91" t="s">
        <v>28</v>
      </c>
      <c r="G842" s="91"/>
      <c r="H842" s="91"/>
      <c r="I842" s="91"/>
      <c r="K842" s="221">
        <v>87.11</v>
      </c>
      <c r="M842" s="91" t="s">
        <v>28</v>
      </c>
      <c r="N842" s="91"/>
      <c r="O842" s="91" t="s">
        <v>28</v>
      </c>
      <c r="P842" s="221" t="s">
        <v>28</v>
      </c>
      <c r="Q842" s="221" t="s">
        <v>28</v>
      </c>
    </row>
    <row r="843" spans="1:17">
      <c r="A843" s="127">
        <v>42378</v>
      </c>
      <c r="B843" s="91">
        <v>137.47999999999999</v>
      </c>
      <c r="C843" s="91">
        <v>125.94</v>
      </c>
      <c r="D843" s="91" t="s">
        <v>28</v>
      </c>
      <c r="G843" s="91">
        <v>74.25</v>
      </c>
      <c r="H843" s="91">
        <v>73.489999999999995</v>
      </c>
      <c r="I843" s="91">
        <v>90</v>
      </c>
      <c r="K843" s="221">
        <v>77.754999999999995</v>
      </c>
      <c r="M843" s="91">
        <v>168.28</v>
      </c>
      <c r="N843" s="91">
        <v>148.13999999999999</v>
      </c>
      <c r="O843" s="91" t="s">
        <v>28</v>
      </c>
      <c r="P843" s="221" t="s">
        <v>28</v>
      </c>
      <c r="Q843" s="221" t="s">
        <v>28</v>
      </c>
    </row>
    <row r="844" spans="1:17">
      <c r="A844" s="127">
        <v>42385</v>
      </c>
      <c r="B844" s="91">
        <v>133.76</v>
      </c>
      <c r="C844" s="91">
        <v>136.80000000000001</v>
      </c>
      <c r="D844" s="91" t="s">
        <v>28</v>
      </c>
      <c r="G844" s="91"/>
      <c r="H844" s="91">
        <v>74.5</v>
      </c>
      <c r="I844" s="91">
        <v>72.5</v>
      </c>
      <c r="K844" s="221">
        <v>88.02</v>
      </c>
      <c r="M844" s="91">
        <v>170.45</v>
      </c>
      <c r="N844" s="91">
        <v>184.66</v>
      </c>
      <c r="O844" s="91" t="s">
        <v>28</v>
      </c>
      <c r="P844" s="221" t="s">
        <v>28</v>
      </c>
      <c r="Q844" s="221" t="s">
        <v>28</v>
      </c>
    </row>
    <row r="845" spans="1:17">
      <c r="A845" s="127">
        <v>42392</v>
      </c>
      <c r="B845" s="91">
        <v>139.46</v>
      </c>
      <c r="C845" s="91">
        <v>134.08000000000001</v>
      </c>
      <c r="D845" s="91" t="s">
        <v>28</v>
      </c>
      <c r="G845" s="91"/>
      <c r="H845" s="91">
        <v>72.319999999999993</v>
      </c>
      <c r="I845" s="91">
        <v>71.25</v>
      </c>
      <c r="J845" s="91">
        <v>75.12</v>
      </c>
      <c r="K845" s="221">
        <v>81</v>
      </c>
      <c r="M845" s="91">
        <v>160</v>
      </c>
      <c r="N845" s="91">
        <v>186.81</v>
      </c>
      <c r="O845" s="91">
        <v>159</v>
      </c>
      <c r="P845" s="221">
        <v>194.75</v>
      </c>
      <c r="Q845" s="221" t="s">
        <v>28</v>
      </c>
    </row>
    <row r="846" spans="1:17">
      <c r="A846" s="127">
        <v>42399</v>
      </c>
      <c r="B846" s="91">
        <v>135.13999999999999</v>
      </c>
      <c r="C846" s="91">
        <v>132.38</v>
      </c>
      <c r="D846" s="91">
        <v>132.82</v>
      </c>
      <c r="G846" s="91">
        <v>81.08</v>
      </c>
      <c r="H846" s="91">
        <v>66.3</v>
      </c>
      <c r="I846" s="91">
        <v>80</v>
      </c>
      <c r="K846" s="221">
        <v>80.680000000000007</v>
      </c>
      <c r="M846" s="91" t="s">
        <v>28</v>
      </c>
      <c r="N846" s="91">
        <v>173.46</v>
      </c>
      <c r="O846" s="91">
        <v>163.68</v>
      </c>
      <c r="P846" s="221" t="s">
        <v>28</v>
      </c>
      <c r="Q846" s="221" t="s">
        <v>28</v>
      </c>
    </row>
    <row r="847" spans="1:17">
      <c r="A847" s="127">
        <v>42406</v>
      </c>
      <c r="B847" s="91">
        <v>121.83</v>
      </c>
      <c r="D847" s="91" t="s">
        <v>28</v>
      </c>
      <c r="G847" s="91">
        <v>72.42</v>
      </c>
      <c r="H847" s="91"/>
      <c r="I847" s="91"/>
      <c r="K847" s="221" t="s">
        <v>28</v>
      </c>
      <c r="M847" s="91">
        <v>156.63</v>
      </c>
      <c r="N847" s="91"/>
      <c r="O847" s="91" t="s">
        <v>28</v>
      </c>
      <c r="P847" s="221" t="s">
        <v>28</v>
      </c>
      <c r="Q847" s="221" t="s">
        <v>28</v>
      </c>
    </row>
    <row r="848" spans="1:17">
      <c r="A848" s="127">
        <v>42413</v>
      </c>
      <c r="B848" s="91">
        <v>127.79</v>
      </c>
      <c r="C848" s="91">
        <v>133.33000000000001</v>
      </c>
      <c r="D848" s="91">
        <v>137</v>
      </c>
      <c r="G848" s="91">
        <v>71.23</v>
      </c>
      <c r="H848" s="91">
        <v>61.39</v>
      </c>
      <c r="I848" s="91">
        <v>86.25</v>
      </c>
      <c r="J848" s="91">
        <v>58.28</v>
      </c>
      <c r="K848" s="221">
        <v>82.085000000000008</v>
      </c>
      <c r="M848" s="91">
        <v>179.2</v>
      </c>
      <c r="N848" s="91">
        <v>163.36000000000001</v>
      </c>
      <c r="O848" s="91">
        <v>153.16999999999999</v>
      </c>
      <c r="P848" s="221">
        <v>181</v>
      </c>
      <c r="Q848" s="221" t="s">
        <v>28</v>
      </c>
    </row>
    <row r="849" spans="1:17">
      <c r="A849" s="127">
        <v>42420</v>
      </c>
      <c r="B849" s="91">
        <v>125.5</v>
      </c>
      <c r="C849" s="91">
        <v>129.94999999999999</v>
      </c>
      <c r="D849" s="91" t="s">
        <v>28</v>
      </c>
      <c r="G849" s="91">
        <v>78</v>
      </c>
      <c r="H849" s="91">
        <v>55</v>
      </c>
      <c r="I849" s="91">
        <v>82.5</v>
      </c>
      <c r="K849" s="221">
        <v>67.323333333333338</v>
      </c>
      <c r="M849" s="91">
        <v>163.6</v>
      </c>
      <c r="N849" s="91">
        <v>171.31</v>
      </c>
      <c r="O849" s="91" t="s">
        <v>28</v>
      </c>
      <c r="P849" s="221" t="s">
        <v>28</v>
      </c>
      <c r="Q849" s="221" t="s">
        <v>28</v>
      </c>
    </row>
    <row r="850" spans="1:17">
      <c r="A850" s="127">
        <v>42427</v>
      </c>
      <c r="B850" s="91">
        <v>133.81</v>
      </c>
      <c r="C850" s="91">
        <v>129.83000000000001</v>
      </c>
      <c r="D850" s="91" t="s">
        <v>28</v>
      </c>
      <c r="G850" s="91"/>
      <c r="H850" s="91">
        <v>56</v>
      </c>
      <c r="I850" s="91">
        <v>90</v>
      </c>
      <c r="K850" s="221">
        <v>72.02000000000001</v>
      </c>
      <c r="M850" s="91" t="s">
        <v>28</v>
      </c>
      <c r="N850" s="91">
        <v>163.5</v>
      </c>
      <c r="O850" s="91" t="s">
        <v>28</v>
      </c>
      <c r="P850" s="221" t="s">
        <v>28</v>
      </c>
      <c r="Q850" s="221" t="s">
        <v>28</v>
      </c>
    </row>
    <row r="851" spans="1:17">
      <c r="A851" s="127">
        <v>42434</v>
      </c>
      <c r="B851" s="91">
        <v>134.94999999999999</v>
      </c>
      <c r="C851" s="91">
        <v>134</v>
      </c>
      <c r="D851" s="91" t="s">
        <v>28</v>
      </c>
      <c r="G851" s="91">
        <v>74.38</v>
      </c>
      <c r="H851" s="91">
        <v>62</v>
      </c>
      <c r="I851" s="91">
        <v>80.95</v>
      </c>
      <c r="K851" s="221">
        <v>71.064999999999998</v>
      </c>
      <c r="M851" s="91" t="s">
        <v>28</v>
      </c>
      <c r="N851" s="91">
        <v>147</v>
      </c>
      <c r="O851" s="91" t="s">
        <v>28</v>
      </c>
      <c r="P851" s="221" t="s">
        <v>28</v>
      </c>
      <c r="Q851" s="221" t="s">
        <v>28</v>
      </c>
    </row>
    <row r="852" spans="1:17">
      <c r="A852" s="127">
        <v>42441</v>
      </c>
      <c r="B852" s="91">
        <v>113.62</v>
      </c>
      <c r="C852" s="91">
        <v>130.5</v>
      </c>
      <c r="D852" s="91">
        <v>143.41</v>
      </c>
      <c r="G852" s="91">
        <v>67</v>
      </c>
      <c r="H852" s="91">
        <v>58.02</v>
      </c>
      <c r="I852" s="91">
        <v>87.5</v>
      </c>
      <c r="K852" s="221">
        <v>69.289999999999992</v>
      </c>
      <c r="M852" s="91">
        <v>170</v>
      </c>
      <c r="N852" s="91">
        <v>158</v>
      </c>
      <c r="O852" s="91" t="s">
        <v>28</v>
      </c>
      <c r="P852" s="221" t="s">
        <v>28</v>
      </c>
      <c r="Q852" s="221" t="s">
        <v>28</v>
      </c>
    </row>
    <row r="853" spans="1:17">
      <c r="A853" s="127">
        <v>42448</v>
      </c>
      <c r="B853" s="91">
        <v>123.03</v>
      </c>
      <c r="D853" s="91">
        <v>137.16999999999999</v>
      </c>
      <c r="G853" s="91"/>
      <c r="H853" s="91">
        <v>56.53</v>
      </c>
      <c r="I853" s="91">
        <v>82.5</v>
      </c>
      <c r="J853" s="91">
        <v>60.21</v>
      </c>
      <c r="K853" s="221">
        <v>70.08</v>
      </c>
      <c r="M853" s="91">
        <v>145.62</v>
      </c>
      <c r="N853" s="91">
        <v>151.12</v>
      </c>
      <c r="O853" s="91">
        <v>165.33</v>
      </c>
      <c r="P853" s="221">
        <v>186.5</v>
      </c>
      <c r="Q853" s="221" t="s">
        <v>28</v>
      </c>
    </row>
    <row r="854" spans="1:17">
      <c r="A854" s="127">
        <v>42455</v>
      </c>
      <c r="B854" s="91">
        <v>116.9</v>
      </c>
      <c r="D854" s="91" t="s">
        <v>28</v>
      </c>
      <c r="G854" s="91">
        <v>72.69</v>
      </c>
      <c r="H854" s="91"/>
      <c r="I854" s="91">
        <v>80.25</v>
      </c>
      <c r="K854" s="221">
        <v>48.8</v>
      </c>
      <c r="M854" s="91">
        <v>164.89</v>
      </c>
      <c r="N854" s="91"/>
      <c r="O854" s="91" t="s">
        <v>28</v>
      </c>
      <c r="P854" s="221" t="s">
        <v>28</v>
      </c>
      <c r="Q854" s="221" t="s">
        <v>28</v>
      </c>
    </row>
    <row r="855" spans="1:17">
      <c r="A855" s="127">
        <v>42462</v>
      </c>
      <c r="B855" s="91">
        <v>131.19</v>
      </c>
      <c r="C855" s="91">
        <v>134.65</v>
      </c>
      <c r="D855" s="91" t="s">
        <v>28</v>
      </c>
      <c r="G855" s="91">
        <v>74.36</v>
      </c>
      <c r="H855" s="91"/>
      <c r="I855" s="91">
        <v>78.5</v>
      </c>
      <c r="K855" s="221">
        <v>60.814999999999998</v>
      </c>
      <c r="M855" s="91">
        <v>170.94</v>
      </c>
      <c r="N855" s="91"/>
      <c r="O855" s="91" t="s">
        <v>28</v>
      </c>
      <c r="P855" s="221" t="s">
        <v>28</v>
      </c>
      <c r="Q855" s="221" t="s">
        <v>28</v>
      </c>
    </row>
    <row r="856" spans="1:17">
      <c r="A856" s="127">
        <v>42469</v>
      </c>
      <c r="B856" s="91">
        <v>134.63</v>
      </c>
      <c r="C856" s="91">
        <v>128.16</v>
      </c>
      <c r="D856" s="91" t="s">
        <v>28</v>
      </c>
      <c r="G856" s="91">
        <v>70.040000000000006</v>
      </c>
      <c r="H856" s="91"/>
      <c r="I856" s="91">
        <v>69</v>
      </c>
      <c r="K856" s="221">
        <v>54.96</v>
      </c>
      <c r="M856" s="91" t="s">
        <v>28</v>
      </c>
      <c r="N856" s="91"/>
      <c r="O856" s="91">
        <v>205</v>
      </c>
      <c r="P856" s="221" t="s">
        <v>28</v>
      </c>
      <c r="Q856" s="221" t="s">
        <v>28</v>
      </c>
    </row>
    <row r="857" spans="1:17">
      <c r="A857" s="127">
        <v>42476</v>
      </c>
      <c r="B857" s="91">
        <v>138.99</v>
      </c>
      <c r="C857" s="91">
        <v>140</v>
      </c>
      <c r="D857" s="91">
        <v>161.66999999999999</v>
      </c>
      <c r="G857" s="91">
        <v>67.930000000000007</v>
      </c>
      <c r="H857" s="91">
        <v>61</v>
      </c>
      <c r="I857" s="91">
        <v>76.5</v>
      </c>
      <c r="K857" s="221">
        <v>55.54</v>
      </c>
      <c r="M857" s="91">
        <v>165.79</v>
      </c>
      <c r="N857" s="91">
        <v>146</v>
      </c>
      <c r="O857" s="91" t="s">
        <v>28</v>
      </c>
      <c r="P857" s="221" t="s">
        <v>28</v>
      </c>
      <c r="Q857" s="221" t="s">
        <v>28</v>
      </c>
    </row>
    <row r="858" spans="1:17">
      <c r="A858" s="127">
        <v>42483</v>
      </c>
      <c r="B858" s="91">
        <v>134.24</v>
      </c>
      <c r="C858" s="91">
        <v>155</v>
      </c>
      <c r="D858" s="91">
        <v>126.12</v>
      </c>
      <c r="G858" s="91">
        <v>61.5</v>
      </c>
      <c r="H858" s="91"/>
      <c r="I858" s="91">
        <v>73.75</v>
      </c>
      <c r="J858" s="91">
        <v>64.94</v>
      </c>
      <c r="K858" s="221">
        <v>71.64500000000001</v>
      </c>
      <c r="M858" s="91">
        <v>164</v>
      </c>
      <c r="N858" s="91"/>
      <c r="O858" s="91" t="s">
        <v>28</v>
      </c>
      <c r="P858" s="221">
        <v>190.5</v>
      </c>
      <c r="Q858" s="221" t="s">
        <v>28</v>
      </c>
    </row>
    <row r="859" spans="1:17">
      <c r="A859" s="127">
        <v>42490</v>
      </c>
      <c r="B859" s="91">
        <v>142</v>
      </c>
      <c r="C859" s="91">
        <v>141.9</v>
      </c>
      <c r="D859" s="91" t="s">
        <v>28</v>
      </c>
      <c r="G859" s="91">
        <v>66.819999999999993</v>
      </c>
      <c r="H859" s="91"/>
      <c r="I859" s="91">
        <v>74.5</v>
      </c>
      <c r="K859" s="221">
        <v>69.41</v>
      </c>
      <c r="M859" s="91">
        <v>170.74</v>
      </c>
      <c r="N859" s="91"/>
      <c r="O859" s="91" t="s">
        <v>28</v>
      </c>
      <c r="P859" s="221" t="s">
        <v>28</v>
      </c>
      <c r="Q859" s="221" t="s">
        <v>28</v>
      </c>
    </row>
    <row r="860" spans="1:17">
      <c r="A860" s="127">
        <v>42497</v>
      </c>
      <c r="B860" s="91">
        <v>131.87</v>
      </c>
      <c r="C860" s="91">
        <v>153.91999999999999</v>
      </c>
      <c r="D860" s="91" t="s">
        <v>28</v>
      </c>
      <c r="G860" s="91">
        <v>68.61</v>
      </c>
      <c r="H860" s="91"/>
      <c r="I860" s="91">
        <v>81.5</v>
      </c>
      <c r="K860" s="221">
        <v>65.59</v>
      </c>
      <c r="M860" s="91" t="s">
        <v>28</v>
      </c>
      <c r="N860" s="91"/>
      <c r="O860" s="91" t="s">
        <v>28</v>
      </c>
      <c r="P860" s="221" t="s">
        <v>28</v>
      </c>
      <c r="Q860" s="221" t="s">
        <v>28</v>
      </c>
    </row>
    <row r="861" spans="1:17">
      <c r="A861" s="127">
        <v>42504</v>
      </c>
      <c r="B861" s="91">
        <v>142</v>
      </c>
      <c r="C861" s="91">
        <v>158</v>
      </c>
      <c r="D861" s="91" t="s">
        <v>28</v>
      </c>
      <c r="G861" s="91">
        <v>68.34</v>
      </c>
      <c r="H861" s="91"/>
      <c r="I861" s="91">
        <v>83.75</v>
      </c>
      <c r="K861" s="221">
        <v>67.243333333333325</v>
      </c>
      <c r="M861" s="91">
        <v>168</v>
      </c>
      <c r="N861" s="91"/>
      <c r="O861" s="91" t="s">
        <v>28</v>
      </c>
      <c r="P861" s="221" t="s">
        <v>28</v>
      </c>
      <c r="Q861" s="221" t="s">
        <v>28</v>
      </c>
    </row>
    <row r="862" spans="1:17">
      <c r="A862" s="127">
        <v>42511</v>
      </c>
      <c r="B862" s="91">
        <v>137.6</v>
      </c>
      <c r="C862" s="91">
        <v>155</v>
      </c>
      <c r="D862" s="91" t="s">
        <v>28</v>
      </c>
      <c r="G862" s="91">
        <v>61.83</v>
      </c>
      <c r="H862" s="91"/>
      <c r="I862" s="91">
        <v>85</v>
      </c>
      <c r="J862" s="91">
        <v>61.18</v>
      </c>
      <c r="K862" s="221">
        <v>61.625</v>
      </c>
      <c r="M862" s="91">
        <v>174.13</v>
      </c>
      <c r="N862" s="91"/>
      <c r="O862" s="91" t="s">
        <v>28</v>
      </c>
      <c r="P862" s="221">
        <v>193.5</v>
      </c>
      <c r="Q862" s="221" t="s">
        <v>28</v>
      </c>
    </row>
    <row r="863" spans="1:17">
      <c r="A863" s="127">
        <v>42518</v>
      </c>
      <c r="B863" s="91">
        <v>130</v>
      </c>
      <c r="C863" s="91">
        <v>158.59</v>
      </c>
      <c r="D863" s="91" t="s">
        <v>28</v>
      </c>
      <c r="G863" s="91">
        <v>61.35</v>
      </c>
      <c r="H863" s="91">
        <v>57.14</v>
      </c>
      <c r="I863" s="91">
        <v>77</v>
      </c>
      <c r="K863" s="221">
        <v>64.835000000000008</v>
      </c>
      <c r="M863" s="91">
        <v>176.41</v>
      </c>
      <c r="N863" s="91"/>
      <c r="O863" s="91">
        <v>190</v>
      </c>
      <c r="P863" s="221" t="s">
        <v>28</v>
      </c>
      <c r="Q863" s="221" t="s">
        <v>28</v>
      </c>
    </row>
    <row r="864" spans="1:17">
      <c r="A864" s="127">
        <v>42525</v>
      </c>
      <c r="B864" s="91">
        <v>144</v>
      </c>
      <c r="C864" s="91">
        <v>153.99</v>
      </c>
      <c r="D864" s="91" t="s">
        <v>28</v>
      </c>
      <c r="G864" s="91">
        <v>53.43</v>
      </c>
      <c r="H864" s="91">
        <v>74.5</v>
      </c>
      <c r="I864" s="91"/>
      <c r="K864" s="221">
        <v>68.72</v>
      </c>
      <c r="M864" s="91">
        <v>175.89</v>
      </c>
      <c r="N864" s="91"/>
      <c r="O864" s="91" t="s">
        <v>28</v>
      </c>
      <c r="P864" s="221" t="s">
        <v>28</v>
      </c>
      <c r="Q864" s="221" t="s">
        <v>28</v>
      </c>
    </row>
    <row r="865" spans="1:17">
      <c r="A865" s="127">
        <v>42532</v>
      </c>
      <c r="B865" s="91">
        <v>133.22999999999999</v>
      </c>
      <c r="C865" s="91">
        <v>158.82</v>
      </c>
      <c r="D865" s="91" t="s">
        <v>28</v>
      </c>
      <c r="G865" s="91">
        <v>54.46</v>
      </c>
      <c r="H865" s="91"/>
      <c r="I865" s="91">
        <v>80.75</v>
      </c>
      <c r="K865" s="221">
        <v>65.150000000000006</v>
      </c>
      <c r="M865" s="91">
        <v>176.56</v>
      </c>
      <c r="N865" s="91"/>
      <c r="O865" s="91">
        <v>176.8</v>
      </c>
      <c r="P865" s="221" t="s">
        <v>28</v>
      </c>
      <c r="Q865" s="221" t="s">
        <v>28</v>
      </c>
    </row>
    <row r="866" spans="1:17">
      <c r="A866" s="127">
        <v>42539</v>
      </c>
      <c r="B866" s="91">
        <v>125.14</v>
      </c>
      <c r="C866" s="91">
        <v>169.91</v>
      </c>
      <c r="D866" s="91" t="s">
        <v>28</v>
      </c>
      <c r="G866" s="91">
        <v>57.57</v>
      </c>
      <c r="H866" s="91"/>
      <c r="I866" s="91">
        <v>73.5</v>
      </c>
      <c r="J866" s="91">
        <v>57.5</v>
      </c>
      <c r="K866" s="221">
        <v>69.5</v>
      </c>
      <c r="M866" s="91">
        <v>179</v>
      </c>
      <c r="N866" s="91"/>
      <c r="O866" s="91" t="s">
        <v>28</v>
      </c>
      <c r="P866" s="221">
        <v>216.5</v>
      </c>
      <c r="Q866" s="221" t="s">
        <v>28</v>
      </c>
    </row>
    <row r="867" spans="1:17">
      <c r="A867" s="127">
        <v>42546</v>
      </c>
      <c r="B867" s="91">
        <v>134</v>
      </c>
      <c r="C867" s="91">
        <v>167</v>
      </c>
      <c r="D867" s="91" t="s">
        <v>28</v>
      </c>
      <c r="G867" s="91">
        <v>49.61</v>
      </c>
      <c r="H867" s="91">
        <v>51.32</v>
      </c>
      <c r="I867" s="91">
        <v>85</v>
      </c>
      <c r="K867" s="221">
        <v>67.680000000000007</v>
      </c>
      <c r="M867" s="91">
        <v>172.21</v>
      </c>
      <c r="N867" s="91">
        <v>179.19</v>
      </c>
      <c r="O867" s="91">
        <v>190.3</v>
      </c>
      <c r="P867" s="221" t="s">
        <v>28</v>
      </c>
      <c r="Q867" s="221" t="s">
        <v>28</v>
      </c>
    </row>
    <row r="868" spans="1:17">
      <c r="A868" s="127">
        <v>42553</v>
      </c>
      <c r="B868" s="91">
        <v>132</v>
      </c>
      <c r="C868" s="91">
        <v>174.92</v>
      </c>
      <c r="D868" s="91" t="s">
        <v>28</v>
      </c>
      <c r="G868" s="91">
        <v>58.41</v>
      </c>
      <c r="H868" s="91"/>
      <c r="I868" s="91">
        <v>74.25</v>
      </c>
      <c r="K868" s="221">
        <v>74.344999999999999</v>
      </c>
      <c r="M868" s="91">
        <v>177.53</v>
      </c>
      <c r="N868" s="91"/>
      <c r="O868" s="91">
        <v>182.82</v>
      </c>
      <c r="P868" s="221" t="s">
        <v>28</v>
      </c>
      <c r="Q868" s="221" t="s">
        <v>28</v>
      </c>
    </row>
    <row r="869" spans="1:17">
      <c r="A869" s="127">
        <v>42560</v>
      </c>
      <c r="B869" s="91" t="s">
        <v>28</v>
      </c>
      <c r="C869" s="91">
        <v>164.52</v>
      </c>
      <c r="D869" s="91" t="s">
        <v>28</v>
      </c>
      <c r="G869" s="91"/>
      <c r="H869" s="91">
        <v>52.65</v>
      </c>
      <c r="I869" s="91"/>
      <c r="K869" s="221">
        <v>58</v>
      </c>
      <c r="M869" s="91" t="s">
        <v>28</v>
      </c>
      <c r="N869" s="91">
        <v>175.07</v>
      </c>
      <c r="O869" s="91"/>
      <c r="P869" s="221" t="s">
        <v>28</v>
      </c>
      <c r="Q869" s="221" t="s">
        <v>28</v>
      </c>
    </row>
    <row r="870" spans="1:17">
      <c r="A870" s="127">
        <v>42567</v>
      </c>
      <c r="B870" s="91">
        <v>129.38999999999999</v>
      </c>
      <c r="C870" s="91">
        <v>170.2</v>
      </c>
      <c r="D870" s="91" t="s">
        <v>28</v>
      </c>
      <c r="G870" s="91">
        <v>56.04</v>
      </c>
      <c r="H870" s="91"/>
      <c r="I870" s="91"/>
      <c r="J870" s="91">
        <v>53.93</v>
      </c>
      <c r="K870" s="221">
        <v>68.784999999999997</v>
      </c>
      <c r="M870" s="91">
        <v>173.62</v>
      </c>
      <c r="N870" s="91"/>
      <c r="O870" s="91" t="s">
        <v>28</v>
      </c>
      <c r="P870" s="221">
        <v>195.25</v>
      </c>
      <c r="Q870" s="221" t="s">
        <v>28</v>
      </c>
    </row>
    <row r="871" spans="1:17">
      <c r="A871" s="127">
        <v>42574</v>
      </c>
      <c r="B871" s="91">
        <v>127.39</v>
      </c>
      <c r="C871" s="91">
        <v>166.1</v>
      </c>
      <c r="D871" s="91">
        <v>152.5</v>
      </c>
      <c r="G871" s="91">
        <v>52.89</v>
      </c>
      <c r="H871" s="91">
        <v>52.89</v>
      </c>
      <c r="I871" s="91">
        <v>85</v>
      </c>
      <c r="K871" s="221">
        <v>69.094999999999999</v>
      </c>
      <c r="M871" s="91">
        <v>189.69</v>
      </c>
      <c r="N871" s="91">
        <v>184.83</v>
      </c>
      <c r="O871" s="91">
        <v>173.68</v>
      </c>
      <c r="P871" s="221" t="s">
        <v>28</v>
      </c>
      <c r="Q871" s="221" t="s">
        <v>28</v>
      </c>
    </row>
    <row r="872" spans="1:17">
      <c r="A872" s="127">
        <v>42581</v>
      </c>
      <c r="B872" s="91">
        <v>132.6</v>
      </c>
      <c r="C872" s="91">
        <v>166.55</v>
      </c>
      <c r="D872" s="91" t="s">
        <v>28</v>
      </c>
      <c r="G872" s="91">
        <v>57.48</v>
      </c>
      <c r="H872" s="91"/>
      <c r="I872" s="91">
        <v>82.5</v>
      </c>
      <c r="K872" s="221">
        <v>62.21</v>
      </c>
      <c r="M872" s="91">
        <v>179.48</v>
      </c>
      <c r="N872" s="91"/>
      <c r="O872" s="91">
        <v>172.8</v>
      </c>
      <c r="P872" s="221" t="s">
        <v>28</v>
      </c>
      <c r="Q872" s="221" t="s">
        <v>28</v>
      </c>
    </row>
    <row r="873" spans="1:17">
      <c r="A873" s="127">
        <v>42588</v>
      </c>
      <c r="B873" s="91">
        <v>132.91</v>
      </c>
      <c r="C873" s="91">
        <v>166.39</v>
      </c>
      <c r="D873" s="91" t="s">
        <v>28</v>
      </c>
      <c r="G873" s="91">
        <v>58</v>
      </c>
      <c r="H873" s="91">
        <v>54.78</v>
      </c>
      <c r="I873" s="91">
        <v>63.75</v>
      </c>
      <c r="J873" s="91">
        <v>51.15</v>
      </c>
      <c r="K873" s="221">
        <v>64.61333333333333</v>
      </c>
      <c r="M873" s="91">
        <v>167.33</v>
      </c>
      <c r="N873" s="91">
        <v>188.32</v>
      </c>
      <c r="O873" s="91" t="s">
        <v>28</v>
      </c>
      <c r="P873" s="221">
        <v>199</v>
      </c>
      <c r="Q873" s="221" t="s">
        <v>28</v>
      </c>
    </row>
    <row r="874" spans="1:17">
      <c r="A874" s="127">
        <v>42595</v>
      </c>
      <c r="B874" s="91">
        <v>138.03</v>
      </c>
      <c r="C874" s="91">
        <v>166.69</v>
      </c>
      <c r="D874" s="91">
        <v>155.13999999999999</v>
      </c>
      <c r="G874" s="91">
        <v>50.4</v>
      </c>
      <c r="H874" s="91"/>
      <c r="I874" s="91">
        <v>75</v>
      </c>
      <c r="K874" s="221">
        <v>65.88666666666667</v>
      </c>
      <c r="M874" s="91">
        <v>178.06</v>
      </c>
      <c r="N874" s="91"/>
      <c r="O874" s="91">
        <v>174.12</v>
      </c>
      <c r="P874" s="221" t="s">
        <v>28</v>
      </c>
      <c r="Q874" s="221" t="s">
        <v>28</v>
      </c>
    </row>
    <row r="875" spans="1:17">
      <c r="A875" s="127">
        <v>42602</v>
      </c>
      <c r="B875" s="91">
        <v>147.06</v>
      </c>
      <c r="C875" s="91">
        <v>166.87</v>
      </c>
      <c r="D875" s="91" t="s">
        <v>28</v>
      </c>
      <c r="G875" s="91">
        <v>51.81</v>
      </c>
      <c r="H875" s="91">
        <v>61.17</v>
      </c>
      <c r="I875" s="91">
        <v>71.5</v>
      </c>
      <c r="J875" s="91">
        <v>57.55</v>
      </c>
      <c r="K875" s="221">
        <v>72.736666666666665</v>
      </c>
      <c r="M875" s="91">
        <v>182.33</v>
      </c>
      <c r="N875" s="91">
        <v>171.35</v>
      </c>
      <c r="O875" s="91">
        <v>170.77</v>
      </c>
      <c r="P875" s="221">
        <v>183</v>
      </c>
      <c r="Q875" s="221" t="s">
        <v>28</v>
      </c>
    </row>
    <row r="876" spans="1:17">
      <c r="A876" s="127">
        <v>42609</v>
      </c>
      <c r="B876" s="91">
        <v>143.91999999999999</v>
      </c>
      <c r="C876" s="91">
        <v>166.26</v>
      </c>
      <c r="D876" s="91" t="s">
        <v>28</v>
      </c>
      <c r="G876" s="91">
        <v>56.98</v>
      </c>
      <c r="H876" s="91">
        <v>60.02</v>
      </c>
      <c r="I876" s="91">
        <v>76.5</v>
      </c>
      <c r="K876" s="221">
        <v>66.626666666666665</v>
      </c>
      <c r="M876" s="91">
        <v>166.4</v>
      </c>
      <c r="N876" s="91">
        <v>161.72</v>
      </c>
      <c r="O876" s="91">
        <v>170.1</v>
      </c>
      <c r="P876" s="221" t="s">
        <v>28</v>
      </c>
      <c r="Q876" s="221" t="s">
        <v>28</v>
      </c>
    </row>
    <row r="877" spans="1:17">
      <c r="A877" s="127">
        <v>42616</v>
      </c>
      <c r="B877" s="91">
        <v>144.56</v>
      </c>
      <c r="C877" s="91">
        <v>165.46</v>
      </c>
      <c r="D877" s="91" t="s">
        <v>28</v>
      </c>
      <c r="G877" s="91">
        <v>58.38</v>
      </c>
      <c r="H877" s="91">
        <v>59.92</v>
      </c>
      <c r="I877" s="91">
        <v>85</v>
      </c>
      <c r="J877" s="91">
        <v>61.52</v>
      </c>
      <c r="K877" s="221">
        <v>73.656666666666666</v>
      </c>
      <c r="M877" s="91">
        <v>163.13</v>
      </c>
      <c r="N877" s="91">
        <v>174.19</v>
      </c>
      <c r="O877" s="91">
        <v>169.33</v>
      </c>
      <c r="P877" s="221">
        <v>182.25</v>
      </c>
      <c r="Q877" s="221" t="s">
        <v>28</v>
      </c>
    </row>
    <row r="878" spans="1:17">
      <c r="A878" s="127">
        <v>42623</v>
      </c>
      <c r="B878" s="91">
        <v>150.33000000000001</v>
      </c>
      <c r="C878" s="91">
        <v>163.79</v>
      </c>
      <c r="D878" s="91" t="s">
        <v>28</v>
      </c>
      <c r="G878" s="91">
        <v>65</v>
      </c>
      <c r="H878" s="91">
        <v>60</v>
      </c>
      <c r="I878" s="91">
        <v>70.25</v>
      </c>
      <c r="K878" s="221">
        <v>79.28</v>
      </c>
      <c r="M878" s="91">
        <v>160</v>
      </c>
      <c r="N878" s="91">
        <v>172.12</v>
      </c>
      <c r="O878" s="91" t="s">
        <v>28</v>
      </c>
      <c r="P878" s="221" t="s">
        <v>28</v>
      </c>
      <c r="Q878" s="221" t="s">
        <v>28</v>
      </c>
    </row>
    <row r="879" spans="1:17">
      <c r="A879" s="127">
        <v>42630</v>
      </c>
      <c r="B879" s="91">
        <v>133.78</v>
      </c>
      <c r="C879" s="91">
        <v>159.88999999999999</v>
      </c>
      <c r="D879" s="91" t="s">
        <v>28</v>
      </c>
      <c r="G879" s="91">
        <v>64.67</v>
      </c>
      <c r="H879" s="91">
        <v>57.41</v>
      </c>
      <c r="I879" s="91">
        <v>68</v>
      </c>
      <c r="J879" s="91">
        <v>57.82</v>
      </c>
      <c r="K879" s="221">
        <v>57.284999999999997</v>
      </c>
      <c r="M879" s="91">
        <v>154</v>
      </c>
      <c r="N879" s="91">
        <v>163.84</v>
      </c>
      <c r="O879" s="91">
        <v>146.74</v>
      </c>
      <c r="P879" s="221">
        <v>180.75</v>
      </c>
      <c r="Q879" s="221" t="s">
        <v>28</v>
      </c>
    </row>
    <row r="880" spans="1:17">
      <c r="A880" s="127">
        <v>42637</v>
      </c>
      <c r="B880" s="91">
        <v>136</v>
      </c>
      <c r="C880" s="91">
        <v>156.19999999999999</v>
      </c>
      <c r="D880" s="91" t="s">
        <v>28</v>
      </c>
      <c r="G880" s="91">
        <v>51.16</v>
      </c>
      <c r="H880" s="91">
        <v>56.56</v>
      </c>
      <c r="I880" s="91">
        <v>66.62</v>
      </c>
      <c r="K880" s="221">
        <v>77.599999999999994</v>
      </c>
      <c r="M880" s="91">
        <v>156</v>
      </c>
      <c r="N880" s="91">
        <v>144.77000000000001</v>
      </c>
      <c r="O880" s="91" t="s">
        <v>28</v>
      </c>
      <c r="P880" s="221" t="s">
        <v>28</v>
      </c>
      <c r="Q880" s="221" t="s">
        <v>28</v>
      </c>
    </row>
    <row r="881" spans="1:17">
      <c r="A881" s="127">
        <v>42644</v>
      </c>
      <c r="B881" s="91">
        <v>140</v>
      </c>
      <c r="C881" s="91">
        <v>146.74</v>
      </c>
      <c r="D881" s="91" t="s">
        <v>28</v>
      </c>
      <c r="G881" s="91">
        <v>48</v>
      </c>
      <c r="H881" s="91">
        <v>60.25</v>
      </c>
      <c r="I881" s="91">
        <v>54.75</v>
      </c>
      <c r="J881" s="91">
        <v>52.81</v>
      </c>
      <c r="K881" s="221">
        <v>56.03</v>
      </c>
      <c r="M881" s="91" t="s">
        <v>28</v>
      </c>
      <c r="N881" s="91">
        <v>144.83000000000001</v>
      </c>
      <c r="O881" s="91">
        <v>148.41999999999999</v>
      </c>
      <c r="P881" s="221">
        <v>158.5</v>
      </c>
      <c r="Q881" s="221" t="s">
        <v>28</v>
      </c>
    </row>
    <row r="882" spans="1:17">
      <c r="A882" s="127">
        <v>42651</v>
      </c>
      <c r="B882" s="91">
        <v>126.58</v>
      </c>
      <c r="C882" s="91">
        <v>140.12</v>
      </c>
      <c r="D882" s="91" t="s">
        <v>28</v>
      </c>
      <c r="G882" s="91">
        <v>48.74</v>
      </c>
      <c r="H882" s="91">
        <v>52.12</v>
      </c>
      <c r="I882" s="91">
        <v>57</v>
      </c>
      <c r="J882" s="91">
        <v>47.02</v>
      </c>
      <c r="K882" s="221">
        <v>51.379999999999995</v>
      </c>
      <c r="M882" s="91" t="s">
        <v>28</v>
      </c>
      <c r="N882" s="91">
        <v>141.69999999999999</v>
      </c>
      <c r="O882" s="91" t="s">
        <v>28</v>
      </c>
      <c r="P882" s="221">
        <v>151.5</v>
      </c>
      <c r="Q882" s="221" t="s">
        <v>28</v>
      </c>
    </row>
    <row r="883" spans="1:17">
      <c r="A883" s="127">
        <v>42658</v>
      </c>
      <c r="B883" s="91">
        <v>140</v>
      </c>
      <c r="C883" s="91">
        <v>142.97999999999999</v>
      </c>
      <c r="D883" s="91" t="s">
        <v>28</v>
      </c>
      <c r="G883" s="91">
        <v>50</v>
      </c>
      <c r="H883" s="91">
        <v>49.91</v>
      </c>
      <c r="I883" s="91">
        <v>60.63</v>
      </c>
      <c r="J883" s="91">
        <v>50.17</v>
      </c>
      <c r="K883" s="221">
        <v>69.03</v>
      </c>
      <c r="M883" s="91" t="s">
        <v>28</v>
      </c>
      <c r="N883" s="91">
        <v>146.37</v>
      </c>
      <c r="O883" s="91" t="s">
        <v>28</v>
      </c>
      <c r="P883" s="221">
        <v>161</v>
      </c>
      <c r="Q883" s="221" t="s">
        <v>28</v>
      </c>
    </row>
    <row r="884" spans="1:17">
      <c r="A884" s="127">
        <v>42665</v>
      </c>
      <c r="B884" s="91">
        <v>121.98</v>
      </c>
      <c r="C884" s="91">
        <v>139.6</v>
      </c>
      <c r="D884" s="91" t="s">
        <v>28</v>
      </c>
      <c r="G884" s="91">
        <v>45</v>
      </c>
      <c r="H884" s="91">
        <v>53.79</v>
      </c>
      <c r="I884" s="91">
        <v>78</v>
      </c>
      <c r="J884" s="91">
        <v>46.33</v>
      </c>
      <c r="K884" s="221">
        <v>65.489999999999995</v>
      </c>
      <c r="M884" s="91">
        <v>137.16</v>
      </c>
      <c r="N884" s="91">
        <v>144.61000000000001</v>
      </c>
      <c r="O884" s="91">
        <v>155.71</v>
      </c>
      <c r="P884" s="221">
        <v>156</v>
      </c>
      <c r="Q884" s="221" t="s">
        <v>28</v>
      </c>
    </row>
    <row r="885" spans="1:17">
      <c r="A885" s="127">
        <v>42672</v>
      </c>
      <c r="B885" s="91">
        <v>126</v>
      </c>
      <c r="C885" s="91">
        <v>134.53</v>
      </c>
      <c r="D885" s="91" t="s">
        <v>28</v>
      </c>
      <c r="G885" s="91">
        <v>50</v>
      </c>
      <c r="H885" s="91">
        <v>49</v>
      </c>
      <c r="I885" s="91">
        <v>68.25</v>
      </c>
      <c r="K885" s="221">
        <v>71.56</v>
      </c>
      <c r="M885" s="91">
        <v>131.87</v>
      </c>
      <c r="N885" s="91">
        <v>138.46</v>
      </c>
      <c r="O885" s="91">
        <v>148.19999999999999</v>
      </c>
      <c r="P885" s="221" t="s">
        <v>28</v>
      </c>
      <c r="Q885" s="221" t="s">
        <v>28</v>
      </c>
    </row>
    <row r="886" spans="1:17">
      <c r="A886" s="127">
        <v>42679</v>
      </c>
      <c r="B886" s="91">
        <v>128</v>
      </c>
      <c r="C886" s="91">
        <v>134.29</v>
      </c>
      <c r="D886" s="91" t="s">
        <v>28</v>
      </c>
      <c r="G886" s="91"/>
      <c r="H886" s="91">
        <v>52.23</v>
      </c>
      <c r="I886" s="91">
        <v>67</v>
      </c>
      <c r="J886" s="91">
        <v>50.99</v>
      </c>
      <c r="K886" s="221">
        <v>58.5</v>
      </c>
      <c r="M886" s="91">
        <v>140.32</v>
      </c>
      <c r="N886" s="91">
        <v>143.44</v>
      </c>
      <c r="O886" s="91">
        <v>135.43</v>
      </c>
      <c r="P886" s="221">
        <v>161.25</v>
      </c>
      <c r="Q886" s="221" t="s">
        <v>28</v>
      </c>
    </row>
    <row r="887" spans="1:17">
      <c r="A887" s="127">
        <v>42686</v>
      </c>
      <c r="B887" s="91" t="s">
        <v>28</v>
      </c>
      <c r="C887" s="91">
        <v>131.36000000000001</v>
      </c>
      <c r="D887" s="91" t="s">
        <v>28</v>
      </c>
      <c r="G887" s="91"/>
      <c r="H887" s="91">
        <v>71.650000000000006</v>
      </c>
      <c r="I887" s="91">
        <v>65</v>
      </c>
      <c r="K887" s="221">
        <v>80.745000000000005</v>
      </c>
      <c r="M887" s="91" t="s">
        <v>28</v>
      </c>
      <c r="N887" s="91">
        <v>161</v>
      </c>
      <c r="O887" s="91">
        <v>157.29</v>
      </c>
      <c r="P887" s="221" t="s">
        <v>28</v>
      </c>
      <c r="Q887" s="221" t="s">
        <v>28</v>
      </c>
    </row>
    <row r="888" spans="1:17">
      <c r="A888" s="127">
        <v>42693</v>
      </c>
      <c r="B888" s="91" t="s">
        <v>28</v>
      </c>
      <c r="C888" s="91">
        <v>132.04</v>
      </c>
      <c r="D888" s="91" t="s">
        <v>28</v>
      </c>
      <c r="G888" s="91"/>
      <c r="H888" s="91">
        <v>67</v>
      </c>
      <c r="I888" s="91"/>
      <c r="J888" s="91">
        <v>60.56</v>
      </c>
      <c r="K888" s="221">
        <v>78</v>
      </c>
      <c r="M888" s="91">
        <v>143.38999999999999</v>
      </c>
      <c r="N888" s="91">
        <v>145.84</v>
      </c>
      <c r="O888" s="91">
        <v>153.16999999999999</v>
      </c>
      <c r="P888" s="221">
        <v>175</v>
      </c>
      <c r="Q888" s="221" t="s">
        <v>28</v>
      </c>
    </row>
    <row r="889" spans="1:17">
      <c r="A889" s="127">
        <v>42700</v>
      </c>
      <c r="G889" s="91"/>
      <c r="H889" s="91"/>
      <c r="I889" s="91">
        <v>72.5</v>
      </c>
      <c r="K889" s="221" t="s">
        <v>28</v>
      </c>
      <c r="M889" s="91"/>
      <c r="N889" s="91"/>
      <c r="O889" s="91">
        <v>137</v>
      </c>
      <c r="P889" s="221" t="s">
        <v>28</v>
      </c>
      <c r="Q889" s="221" t="s">
        <v>28</v>
      </c>
    </row>
    <row r="890" spans="1:17">
      <c r="A890" s="127">
        <v>42707</v>
      </c>
      <c r="B890" s="91">
        <v>122.66</v>
      </c>
      <c r="C890" s="91">
        <v>131.69</v>
      </c>
      <c r="D890" s="91" t="s">
        <v>28</v>
      </c>
      <c r="G890" s="91"/>
      <c r="H890" s="91">
        <v>66.349999999999994</v>
      </c>
      <c r="I890" s="91">
        <v>79.63</v>
      </c>
      <c r="K890" s="221">
        <v>68.23</v>
      </c>
      <c r="M890" s="91">
        <v>140.62</v>
      </c>
      <c r="N890" s="91">
        <v>144.33000000000001</v>
      </c>
      <c r="O890" s="91">
        <v>162.11000000000001</v>
      </c>
      <c r="P890" s="221" t="s">
        <v>28</v>
      </c>
      <c r="Q890" s="221" t="s">
        <v>28</v>
      </c>
    </row>
    <row r="891" spans="1:17">
      <c r="A891" s="127">
        <v>42714</v>
      </c>
      <c r="B891" s="91">
        <v>146.58000000000001</v>
      </c>
      <c r="C891" s="91">
        <v>131.19999999999999</v>
      </c>
      <c r="D891" s="91" t="s">
        <v>28</v>
      </c>
      <c r="G891" s="91"/>
      <c r="H891" s="91">
        <v>68</v>
      </c>
      <c r="I891" s="91">
        <v>69.75</v>
      </c>
      <c r="K891" s="221">
        <v>80.316666666666663</v>
      </c>
      <c r="M891" s="91" t="s">
        <v>28</v>
      </c>
      <c r="N891" s="91">
        <v>177.65</v>
      </c>
      <c r="O891" s="91">
        <v>149.66</v>
      </c>
      <c r="P891" s="221" t="s">
        <v>28</v>
      </c>
      <c r="Q891" s="221" t="s">
        <v>28</v>
      </c>
    </row>
    <row r="892" spans="1:17">
      <c r="A892" s="127">
        <v>42721</v>
      </c>
      <c r="B892" s="91">
        <v>136.01</v>
      </c>
      <c r="C892" s="91">
        <v>132.82</v>
      </c>
      <c r="D892" s="91" t="s">
        <v>28</v>
      </c>
      <c r="G892" s="91">
        <v>70</v>
      </c>
      <c r="H892" s="91">
        <v>67.989999999999995</v>
      </c>
      <c r="I892" s="91">
        <v>72</v>
      </c>
      <c r="J892" s="91">
        <v>66.2</v>
      </c>
      <c r="K892" s="221">
        <v>66.94</v>
      </c>
      <c r="M892" s="91">
        <v>152.86000000000001</v>
      </c>
      <c r="N892" s="91">
        <v>169.35</v>
      </c>
      <c r="O892" s="91">
        <v>163.09</v>
      </c>
      <c r="P892" s="221">
        <v>205</v>
      </c>
      <c r="Q892" s="221" t="s">
        <v>28</v>
      </c>
    </row>
    <row r="893" spans="1:17">
      <c r="A893" s="127">
        <v>42728</v>
      </c>
      <c r="B893" s="91">
        <v>136.96</v>
      </c>
      <c r="C893" s="91">
        <v>134.09</v>
      </c>
      <c r="D893" s="91" t="s">
        <v>28</v>
      </c>
      <c r="G893" s="91"/>
      <c r="H893" s="91"/>
      <c r="I893" s="91">
        <v>78.13</v>
      </c>
      <c r="K893" s="221">
        <v>71.98</v>
      </c>
      <c r="M893" s="91">
        <v>162.84</v>
      </c>
      <c r="N893" s="91"/>
      <c r="O893" s="91">
        <v>158.59</v>
      </c>
      <c r="P893" s="221" t="s">
        <v>28</v>
      </c>
      <c r="Q893" s="221" t="s">
        <v>28</v>
      </c>
    </row>
    <row r="894" spans="1:17">
      <c r="A894" s="127">
        <v>42735</v>
      </c>
      <c r="B894" s="91" t="s">
        <v>28</v>
      </c>
      <c r="D894" s="91" t="s">
        <v>28</v>
      </c>
      <c r="G894" s="91"/>
      <c r="H894" s="91"/>
      <c r="I894" s="91"/>
      <c r="K894" s="221" t="s">
        <v>28</v>
      </c>
      <c r="M894" s="91" t="s">
        <v>28</v>
      </c>
      <c r="N894" s="91"/>
      <c r="O894" s="91" t="s">
        <v>28</v>
      </c>
      <c r="P894" s="221" t="s">
        <v>28</v>
      </c>
      <c r="Q894" s="221" t="s">
        <v>28</v>
      </c>
    </row>
    <row r="895" spans="1:17">
      <c r="A895" s="127">
        <v>42742</v>
      </c>
      <c r="B895" s="91">
        <v>129.96</v>
      </c>
      <c r="C895" s="91">
        <v>136.63999999999999</v>
      </c>
      <c r="D895" s="91" t="s">
        <v>28</v>
      </c>
      <c r="G895" s="91">
        <v>75.02</v>
      </c>
      <c r="H895" s="91"/>
      <c r="I895" s="91"/>
      <c r="K895" s="221">
        <v>72.67</v>
      </c>
      <c r="M895" s="91" t="s">
        <v>28</v>
      </c>
      <c r="N895" s="91"/>
      <c r="O895" s="91" t="s">
        <v>28</v>
      </c>
      <c r="P895" s="221" t="s">
        <v>28</v>
      </c>
      <c r="Q895" s="221" t="s">
        <v>28</v>
      </c>
    </row>
    <row r="896" spans="1:17">
      <c r="A896" s="127">
        <v>42749</v>
      </c>
      <c r="B896" s="91">
        <v>130.76</v>
      </c>
      <c r="C896" s="91">
        <v>142.72</v>
      </c>
      <c r="D896" s="91" t="s">
        <v>28</v>
      </c>
      <c r="G896" s="91">
        <v>80.5</v>
      </c>
      <c r="H896" s="91">
        <v>79</v>
      </c>
      <c r="I896" s="91">
        <v>86.25</v>
      </c>
      <c r="J896" s="91">
        <v>79.959999999999994</v>
      </c>
      <c r="K896" s="221">
        <v>65.5</v>
      </c>
      <c r="M896" s="91" t="s">
        <v>28</v>
      </c>
      <c r="N896" s="91">
        <v>165.73</v>
      </c>
      <c r="O896" s="91">
        <v>178</v>
      </c>
      <c r="P896" s="221" t="s">
        <v>28</v>
      </c>
      <c r="Q896" s="221" t="s">
        <v>28</v>
      </c>
    </row>
    <row r="897" spans="1:17">
      <c r="A897" s="127">
        <v>42756</v>
      </c>
      <c r="B897" s="91">
        <v>142.84</v>
      </c>
      <c r="C897" s="91">
        <v>139.04</v>
      </c>
      <c r="D897" s="91" t="s">
        <v>28</v>
      </c>
      <c r="G897" s="91"/>
      <c r="H897" s="91">
        <v>75.55</v>
      </c>
      <c r="I897" s="91">
        <v>65.25</v>
      </c>
      <c r="J897" s="91">
        <v>79.959999999999994</v>
      </c>
      <c r="K897" s="221" t="s">
        <v>28</v>
      </c>
      <c r="M897" s="91">
        <v>197</v>
      </c>
      <c r="N897" s="91">
        <v>175.08</v>
      </c>
      <c r="O897" s="91">
        <v>153</v>
      </c>
      <c r="P897" s="221">
        <v>195</v>
      </c>
      <c r="Q897" s="221" t="s">
        <v>28</v>
      </c>
    </row>
    <row r="898" spans="1:17">
      <c r="A898" s="127">
        <v>42763</v>
      </c>
      <c r="B898" s="91">
        <v>141.5</v>
      </c>
      <c r="D898" s="91" t="s">
        <v>28</v>
      </c>
      <c r="G898" s="91">
        <v>69</v>
      </c>
      <c r="H898" s="91"/>
      <c r="I898" s="91">
        <v>73.5</v>
      </c>
      <c r="K898" s="221" t="s">
        <v>28</v>
      </c>
      <c r="M898" s="91">
        <v>168.88</v>
      </c>
      <c r="N898" s="91"/>
      <c r="O898" s="91">
        <v>152.5</v>
      </c>
      <c r="P898" s="221" t="s">
        <v>28</v>
      </c>
      <c r="Q898" s="221" t="s">
        <v>28</v>
      </c>
    </row>
    <row r="899" spans="1:17">
      <c r="A899" s="127">
        <v>42770</v>
      </c>
      <c r="B899" s="91">
        <v>140.04</v>
      </c>
      <c r="C899" s="91">
        <v>139.41</v>
      </c>
      <c r="D899" s="91" t="s">
        <v>28</v>
      </c>
      <c r="G899" s="91">
        <v>78.58</v>
      </c>
      <c r="H899" s="91"/>
      <c r="I899" s="91">
        <v>75.75</v>
      </c>
      <c r="J899" s="91">
        <v>65.3</v>
      </c>
      <c r="K899" s="221">
        <v>75.405000000000001</v>
      </c>
      <c r="M899" s="91">
        <v>170</v>
      </c>
      <c r="N899" s="91"/>
      <c r="O899" s="91">
        <v>185</v>
      </c>
      <c r="P899" s="221">
        <v>196.5</v>
      </c>
      <c r="Q899" s="221" t="s">
        <v>28</v>
      </c>
    </row>
    <row r="900" spans="1:17">
      <c r="A900" s="127">
        <v>42777</v>
      </c>
      <c r="B900" s="91">
        <v>135.94999999999999</v>
      </c>
      <c r="C900" s="91">
        <v>143.72999999999999</v>
      </c>
      <c r="D900" s="91" t="s">
        <v>28</v>
      </c>
      <c r="G900" s="91">
        <v>80.67</v>
      </c>
      <c r="H900" s="91">
        <v>75.27</v>
      </c>
      <c r="I900" s="91">
        <v>94.63</v>
      </c>
      <c r="K900" s="221">
        <v>74.75</v>
      </c>
      <c r="M900" s="91">
        <v>170</v>
      </c>
      <c r="N900" s="91">
        <v>173.99</v>
      </c>
      <c r="O900" s="91" t="s">
        <v>28</v>
      </c>
      <c r="P900" s="221" t="s">
        <v>28</v>
      </c>
      <c r="Q900" s="221" t="s">
        <v>28</v>
      </c>
    </row>
    <row r="901" spans="1:17">
      <c r="A901" s="127">
        <v>42784</v>
      </c>
      <c r="B901" s="91">
        <v>128.75</v>
      </c>
      <c r="C901" s="91">
        <v>140.88999999999999</v>
      </c>
      <c r="D901" s="91" t="s">
        <v>28</v>
      </c>
      <c r="G901" s="91"/>
      <c r="H901" s="91"/>
      <c r="I901" s="91">
        <v>90</v>
      </c>
      <c r="K901" s="221">
        <v>81.5</v>
      </c>
      <c r="M901" s="91" t="s">
        <v>28</v>
      </c>
      <c r="N901" s="91"/>
      <c r="O901" s="91">
        <v>180</v>
      </c>
      <c r="P901" s="221" t="s">
        <v>28</v>
      </c>
      <c r="Q901" s="221" t="s">
        <v>28</v>
      </c>
    </row>
    <row r="902" spans="1:17">
      <c r="A902" s="127">
        <v>42791</v>
      </c>
      <c r="B902" s="91">
        <v>129.13</v>
      </c>
      <c r="C902" s="91">
        <v>141.75</v>
      </c>
      <c r="D902" s="91" t="s">
        <v>28</v>
      </c>
      <c r="G902" s="91">
        <v>83.52</v>
      </c>
      <c r="H902" s="91"/>
      <c r="I902" s="91">
        <v>82.75</v>
      </c>
      <c r="K902" s="221">
        <v>75.41</v>
      </c>
      <c r="M902" s="91">
        <v>172</v>
      </c>
      <c r="N902" s="91"/>
      <c r="O902" s="91" t="s">
        <v>28</v>
      </c>
      <c r="P902" s="221" t="s">
        <v>28</v>
      </c>
      <c r="Q902" s="221" t="s">
        <v>28</v>
      </c>
    </row>
    <row r="903" spans="1:17">
      <c r="A903" s="127">
        <v>42798</v>
      </c>
      <c r="B903" s="91">
        <v>126.47</v>
      </c>
      <c r="C903" s="91">
        <v>139.55000000000001</v>
      </c>
      <c r="D903" s="91" t="s">
        <v>28</v>
      </c>
      <c r="G903" s="91">
        <v>78.209999999999994</v>
      </c>
      <c r="H903" s="91"/>
      <c r="I903" s="91">
        <v>81.88</v>
      </c>
      <c r="K903" s="221">
        <v>78.884999999999991</v>
      </c>
      <c r="M903" s="91" t="s">
        <v>28</v>
      </c>
      <c r="N903" s="91"/>
      <c r="O903" s="91">
        <v>167.5</v>
      </c>
      <c r="P903" s="221" t="s">
        <v>28</v>
      </c>
      <c r="Q903" s="221" t="s">
        <v>28</v>
      </c>
    </row>
    <row r="904" spans="1:17">
      <c r="A904" s="127">
        <v>42805</v>
      </c>
      <c r="B904" s="91">
        <v>134.99</v>
      </c>
      <c r="C904" s="91">
        <v>142.88999999999999</v>
      </c>
      <c r="D904" s="91" t="s">
        <v>28</v>
      </c>
      <c r="G904" s="91">
        <v>75.400000000000006</v>
      </c>
      <c r="H904" s="91"/>
      <c r="I904" s="91">
        <v>73.5</v>
      </c>
      <c r="J904" s="91">
        <v>74.16</v>
      </c>
      <c r="K904" s="221">
        <v>77.25</v>
      </c>
      <c r="M904" s="91" t="s">
        <v>28</v>
      </c>
      <c r="N904" s="91"/>
      <c r="O904" s="91">
        <v>186</v>
      </c>
      <c r="P904" s="221">
        <v>213</v>
      </c>
      <c r="Q904" s="221" t="s">
        <v>28</v>
      </c>
    </row>
    <row r="905" spans="1:17">
      <c r="A905" s="127">
        <v>42812</v>
      </c>
      <c r="B905" s="91">
        <v>139.38999999999999</v>
      </c>
      <c r="C905" s="91">
        <v>152.27000000000001</v>
      </c>
      <c r="D905" s="91" t="s">
        <v>28</v>
      </c>
      <c r="G905" s="91">
        <v>71</v>
      </c>
      <c r="H905" s="91"/>
      <c r="I905" s="91">
        <v>79</v>
      </c>
      <c r="K905" s="221">
        <v>81.563333333333347</v>
      </c>
      <c r="M905" s="91" t="s">
        <v>28</v>
      </c>
      <c r="N905" s="91"/>
      <c r="O905" s="91">
        <v>175</v>
      </c>
      <c r="P905" s="221" t="s">
        <v>28</v>
      </c>
      <c r="Q905" s="221" t="s">
        <v>28</v>
      </c>
    </row>
    <row r="906" spans="1:17">
      <c r="A906" s="127">
        <v>42819</v>
      </c>
      <c r="B906" s="91">
        <v>143.85</v>
      </c>
      <c r="C906" s="91">
        <v>159.13</v>
      </c>
      <c r="D906" s="91" t="s">
        <v>28</v>
      </c>
      <c r="G906" s="91">
        <v>73.12</v>
      </c>
      <c r="H906" s="91"/>
      <c r="I906" s="91">
        <v>77.5</v>
      </c>
      <c r="K906" s="221">
        <v>83.839999999999989</v>
      </c>
      <c r="M906" s="91" t="s">
        <v>28</v>
      </c>
      <c r="N906" s="91"/>
      <c r="O906" s="91" t="s">
        <v>28</v>
      </c>
      <c r="P906" s="221" t="s">
        <v>28</v>
      </c>
      <c r="Q906" s="221" t="s">
        <v>28</v>
      </c>
    </row>
    <row r="907" spans="1:17">
      <c r="A907" s="127">
        <v>42826</v>
      </c>
      <c r="B907" s="91">
        <v>139.19999999999999</v>
      </c>
      <c r="C907" s="91">
        <v>166.02</v>
      </c>
      <c r="D907" s="91" t="s">
        <v>28</v>
      </c>
      <c r="G907" s="91">
        <v>71.48</v>
      </c>
      <c r="H907" s="91"/>
      <c r="I907" s="91">
        <v>88.13</v>
      </c>
      <c r="K907" s="221">
        <v>77.539999999999992</v>
      </c>
      <c r="M907" s="91">
        <v>206.49</v>
      </c>
      <c r="N907" s="91"/>
      <c r="O907" s="91" t="s">
        <v>28</v>
      </c>
      <c r="P907" s="221" t="s">
        <v>28</v>
      </c>
      <c r="Q907" s="221" t="s">
        <v>28</v>
      </c>
    </row>
    <row r="908" spans="1:17">
      <c r="A908" s="127">
        <v>42833</v>
      </c>
      <c r="B908" s="91">
        <v>132.66</v>
      </c>
      <c r="C908" s="91">
        <v>166.59</v>
      </c>
      <c r="D908" s="91" t="s">
        <v>28</v>
      </c>
      <c r="G908" s="91">
        <v>71.709999999999994</v>
      </c>
      <c r="H908" s="91">
        <v>63</v>
      </c>
      <c r="I908" s="91">
        <v>67.75</v>
      </c>
      <c r="J908" s="91">
        <v>71.209999999999994</v>
      </c>
      <c r="K908" s="221">
        <v>63.605000000000004</v>
      </c>
      <c r="M908" s="91">
        <v>220</v>
      </c>
      <c r="N908" s="91">
        <v>176.75</v>
      </c>
      <c r="O908" s="91">
        <v>190</v>
      </c>
      <c r="P908" s="221">
        <v>220</v>
      </c>
      <c r="Q908" s="221" t="s">
        <v>28</v>
      </c>
    </row>
    <row r="909" spans="1:17">
      <c r="A909" s="127">
        <v>42840</v>
      </c>
      <c r="B909" s="91">
        <v>133.99</v>
      </c>
      <c r="C909" s="91">
        <v>166</v>
      </c>
      <c r="D909" s="91" t="s">
        <v>28</v>
      </c>
      <c r="G909" s="91">
        <v>74.14</v>
      </c>
      <c r="H909" s="91"/>
      <c r="I909" s="91">
        <v>73.13</v>
      </c>
      <c r="K909" s="221">
        <v>60.965000000000003</v>
      </c>
      <c r="M909" s="91">
        <v>234</v>
      </c>
      <c r="N909" s="91"/>
      <c r="O909" s="91" t="s">
        <v>28</v>
      </c>
      <c r="P909" s="221" t="s">
        <v>28</v>
      </c>
      <c r="Q909" s="221" t="s">
        <v>28</v>
      </c>
    </row>
    <row r="910" spans="1:17">
      <c r="A910" s="127">
        <v>42847</v>
      </c>
      <c r="B910" s="91">
        <v>153.44</v>
      </c>
      <c r="C910" s="91">
        <v>182</v>
      </c>
      <c r="D910" s="91" t="s">
        <v>28</v>
      </c>
      <c r="G910" s="91">
        <v>75.62</v>
      </c>
      <c r="H910" s="91"/>
      <c r="I910" s="91">
        <v>79.25</v>
      </c>
      <c r="K910" s="221">
        <v>62.82</v>
      </c>
      <c r="M910" s="91" t="s">
        <v>28</v>
      </c>
      <c r="N910" s="91"/>
      <c r="O910" s="91" t="s">
        <v>28</v>
      </c>
      <c r="P910" s="221" t="s">
        <v>28</v>
      </c>
      <c r="Q910" s="221" t="s">
        <v>28</v>
      </c>
    </row>
    <row r="911" spans="1:17">
      <c r="A911" s="127">
        <v>42854</v>
      </c>
      <c r="B911" s="91">
        <v>147.79</v>
      </c>
      <c r="C911" s="91">
        <v>195.02</v>
      </c>
      <c r="D911" s="91" t="s">
        <v>28</v>
      </c>
      <c r="G911" s="91">
        <v>72.17</v>
      </c>
      <c r="H911" s="91"/>
      <c r="I911" s="91">
        <v>73.5</v>
      </c>
      <c r="K911" s="221">
        <v>66.444999999999993</v>
      </c>
      <c r="M911" s="91">
        <v>219.8</v>
      </c>
      <c r="N911" s="91"/>
      <c r="O911" s="91" t="s">
        <v>28</v>
      </c>
      <c r="P911" s="221" t="s">
        <v>28</v>
      </c>
      <c r="Q911" s="221" t="s">
        <v>28</v>
      </c>
    </row>
    <row r="912" spans="1:17">
      <c r="A912" s="127">
        <v>42861</v>
      </c>
      <c r="B912" s="91">
        <v>146.46</v>
      </c>
      <c r="C912" s="91">
        <v>202.39</v>
      </c>
      <c r="D912" s="91" t="s">
        <v>28</v>
      </c>
      <c r="G912" s="91">
        <v>76.13</v>
      </c>
      <c r="H912" s="91">
        <v>57.35</v>
      </c>
      <c r="I912" s="91">
        <v>75.5</v>
      </c>
      <c r="K912" s="221">
        <v>62.19</v>
      </c>
      <c r="M912" s="91">
        <v>220</v>
      </c>
      <c r="N912" s="91">
        <v>222.78</v>
      </c>
      <c r="O912" s="91" t="s">
        <v>28</v>
      </c>
      <c r="P912" s="221" t="s">
        <v>28</v>
      </c>
      <c r="Q912" s="221" t="s">
        <v>28</v>
      </c>
    </row>
    <row r="913" spans="1:17">
      <c r="A913" s="127">
        <v>42868</v>
      </c>
      <c r="B913" s="91">
        <v>140.93</v>
      </c>
      <c r="C913" s="91">
        <v>209.41</v>
      </c>
      <c r="D913" s="91" t="s">
        <v>28</v>
      </c>
      <c r="G913" s="91">
        <v>72.06</v>
      </c>
      <c r="H913" s="91"/>
      <c r="I913" s="91">
        <v>65.13</v>
      </c>
      <c r="J913" s="91">
        <v>65.45</v>
      </c>
      <c r="K913" s="221">
        <v>69.349999999999994</v>
      </c>
      <c r="M913" s="91">
        <v>210</v>
      </c>
      <c r="N913" s="91"/>
      <c r="O913" s="91" t="s">
        <v>28</v>
      </c>
      <c r="P913" s="221">
        <v>240</v>
      </c>
      <c r="Q913" s="221" t="s">
        <v>28</v>
      </c>
    </row>
    <row r="914" spans="1:17">
      <c r="A914" s="127">
        <v>42875</v>
      </c>
      <c r="B914" s="91">
        <v>157.58000000000001</v>
      </c>
      <c r="C914" s="91">
        <v>210.26</v>
      </c>
      <c r="D914" s="91" t="s">
        <v>28</v>
      </c>
      <c r="G914" s="91">
        <v>70.69</v>
      </c>
      <c r="H914" s="91"/>
      <c r="I914" s="91">
        <v>67.5</v>
      </c>
      <c r="K914" s="221">
        <v>69.540000000000006</v>
      </c>
      <c r="M914" s="91">
        <v>222.47</v>
      </c>
      <c r="N914" s="91"/>
      <c r="O914" s="91" t="s">
        <v>28</v>
      </c>
      <c r="P914" s="221" t="s">
        <v>28</v>
      </c>
      <c r="Q914" s="221" t="s">
        <v>28</v>
      </c>
    </row>
    <row r="915" spans="1:17">
      <c r="A915" s="127">
        <v>42882</v>
      </c>
      <c r="B915" s="91">
        <v>174.03</v>
      </c>
      <c r="C915" s="91">
        <v>205.92</v>
      </c>
      <c r="D915" s="91" t="s">
        <v>28</v>
      </c>
      <c r="G915" s="91">
        <v>66.75</v>
      </c>
      <c r="H915" s="91"/>
      <c r="I915" s="91">
        <v>71.25</v>
      </c>
      <c r="K915" s="221">
        <v>67.375</v>
      </c>
      <c r="M915" s="91">
        <v>212</v>
      </c>
      <c r="N915" s="91"/>
      <c r="O915" s="91" t="s">
        <v>28</v>
      </c>
      <c r="P915" s="221" t="s">
        <v>28</v>
      </c>
      <c r="Q915" s="221" t="s">
        <v>28</v>
      </c>
    </row>
    <row r="916" spans="1:17">
      <c r="A916" s="127">
        <v>42889</v>
      </c>
      <c r="B916" s="91">
        <v>177.73</v>
      </c>
      <c r="C916" s="91">
        <v>200.56</v>
      </c>
      <c r="D916" s="91" t="s">
        <v>28</v>
      </c>
      <c r="G916" s="91">
        <v>61.29</v>
      </c>
      <c r="H916" s="91">
        <v>52.56</v>
      </c>
      <c r="I916" s="91">
        <v>69.88</v>
      </c>
      <c r="K916" s="221">
        <v>56.46</v>
      </c>
      <c r="M916" s="91">
        <v>208.86</v>
      </c>
      <c r="N916" s="91">
        <v>211.3</v>
      </c>
      <c r="O916" s="91">
        <v>225</v>
      </c>
      <c r="P916" s="221" t="s">
        <v>28</v>
      </c>
      <c r="Q916" s="221" t="s">
        <v>28</v>
      </c>
    </row>
    <row r="917" spans="1:17">
      <c r="A917" s="127">
        <v>42896</v>
      </c>
      <c r="B917" s="91">
        <v>173</v>
      </c>
      <c r="C917" s="91">
        <v>202.8</v>
      </c>
      <c r="D917" s="91" t="s">
        <v>28</v>
      </c>
      <c r="G917" s="91">
        <v>59.77</v>
      </c>
      <c r="H917" s="91">
        <v>54.21</v>
      </c>
      <c r="I917" s="91">
        <v>71.5</v>
      </c>
      <c r="J917" s="91">
        <v>52.7</v>
      </c>
      <c r="K917" s="221">
        <v>67.48</v>
      </c>
      <c r="M917" s="91">
        <v>176.56</v>
      </c>
      <c r="N917" s="91"/>
      <c r="O917" s="91">
        <v>176.8</v>
      </c>
      <c r="P917" s="221">
        <v>238.75</v>
      </c>
      <c r="Q917" s="221" t="s">
        <v>28</v>
      </c>
    </row>
    <row r="918" spans="1:17">
      <c r="A918" s="127">
        <v>42903</v>
      </c>
      <c r="B918" s="91" t="s">
        <v>28</v>
      </c>
      <c r="C918" s="91">
        <v>202.83</v>
      </c>
      <c r="D918" s="91" t="s">
        <v>28</v>
      </c>
      <c r="G918" s="91">
        <v>60.31</v>
      </c>
      <c r="H918" s="91"/>
      <c r="I918" s="91">
        <v>73.5</v>
      </c>
      <c r="K918" s="221">
        <v>48.975000000000001</v>
      </c>
      <c r="M918" s="91">
        <v>203.76</v>
      </c>
      <c r="N918" s="91"/>
      <c r="O918" s="91">
        <v>185.64</v>
      </c>
      <c r="P918" s="221" t="s">
        <v>28</v>
      </c>
      <c r="Q918" s="221" t="s">
        <v>28</v>
      </c>
    </row>
    <row r="919" spans="1:17">
      <c r="A919" s="127">
        <v>42910</v>
      </c>
      <c r="B919" s="91">
        <v>161.33000000000001</v>
      </c>
      <c r="C919" s="91">
        <v>195.62</v>
      </c>
      <c r="D919" s="91" t="s">
        <v>28</v>
      </c>
      <c r="G919" s="91">
        <v>53.92</v>
      </c>
      <c r="H919" s="91"/>
      <c r="I919" s="91">
        <v>56.5</v>
      </c>
      <c r="K919" s="221">
        <v>68.259999999999991</v>
      </c>
      <c r="M919" s="91">
        <v>208.57</v>
      </c>
      <c r="N919" s="91"/>
      <c r="O919" s="91" t="s">
        <v>28</v>
      </c>
      <c r="P919" s="221" t="s">
        <v>28</v>
      </c>
      <c r="Q919" s="221" t="s">
        <v>28</v>
      </c>
    </row>
    <row r="920" spans="1:17">
      <c r="A920" s="127">
        <v>42917</v>
      </c>
      <c r="B920" s="91" t="s">
        <v>28</v>
      </c>
      <c r="C920" s="91">
        <v>191.2</v>
      </c>
      <c r="D920" s="91" t="s">
        <v>28</v>
      </c>
      <c r="G920" s="91">
        <v>57.46</v>
      </c>
      <c r="H920" s="91"/>
      <c r="I920" s="91">
        <v>71.88</v>
      </c>
      <c r="K920" s="221">
        <v>58.22</v>
      </c>
      <c r="M920" s="91">
        <v>203.54</v>
      </c>
      <c r="N920" s="91"/>
      <c r="O920" s="91">
        <v>177</v>
      </c>
      <c r="P920" s="221" t="s">
        <v>28</v>
      </c>
      <c r="Q920" s="221" t="s">
        <v>28</v>
      </c>
    </row>
    <row r="921" spans="1:17">
      <c r="A921" s="127">
        <v>42924</v>
      </c>
      <c r="B921" s="91" t="s">
        <v>28</v>
      </c>
      <c r="C921" s="91">
        <v>187.09</v>
      </c>
      <c r="D921" s="91" t="s">
        <v>28</v>
      </c>
      <c r="G921" s="91"/>
      <c r="H921" s="91"/>
      <c r="I921" s="91"/>
      <c r="K921" s="221">
        <v>55.333333333333336</v>
      </c>
      <c r="M921" s="91" t="s">
        <v>28</v>
      </c>
      <c r="N921" s="91"/>
      <c r="O921" s="91" t="s">
        <v>28</v>
      </c>
      <c r="P921" s="221" t="s">
        <v>28</v>
      </c>
      <c r="Q921" s="221" t="s">
        <v>28</v>
      </c>
    </row>
    <row r="922" spans="1:17">
      <c r="A922" s="127">
        <v>42931</v>
      </c>
      <c r="B922" s="91">
        <v>140</v>
      </c>
      <c r="C922" s="91">
        <v>183.74</v>
      </c>
      <c r="D922" s="91" t="s">
        <v>28</v>
      </c>
      <c r="G922" s="91">
        <v>60.03</v>
      </c>
      <c r="H922" s="91">
        <v>52.03</v>
      </c>
      <c r="I922" s="91"/>
      <c r="J922" s="91">
        <v>50.99</v>
      </c>
      <c r="K922" s="221">
        <v>66.77</v>
      </c>
      <c r="M922" s="91" t="s">
        <v>28</v>
      </c>
      <c r="N922" s="91">
        <v>189.65</v>
      </c>
      <c r="O922" s="91" t="s">
        <v>28</v>
      </c>
      <c r="P922" s="221">
        <v>203</v>
      </c>
      <c r="Q922" s="221" t="s">
        <v>28</v>
      </c>
    </row>
    <row r="923" spans="1:17">
      <c r="A923" s="127">
        <v>42938</v>
      </c>
      <c r="B923" s="91">
        <v>147.96</v>
      </c>
      <c r="C923" s="91">
        <v>170.9</v>
      </c>
      <c r="D923" s="91" t="s">
        <v>28</v>
      </c>
      <c r="G923" s="91">
        <v>59.99</v>
      </c>
      <c r="H923" s="91">
        <v>53.27</v>
      </c>
      <c r="I923" s="91">
        <v>71.25</v>
      </c>
      <c r="K923" s="221">
        <v>60.12</v>
      </c>
      <c r="M923" s="91">
        <v>171.01</v>
      </c>
      <c r="N923" s="91">
        <v>174.33</v>
      </c>
      <c r="O923" s="91">
        <v>178.05</v>
      </c>
      <c r="P923" s="221" t="s">
        <v>28</v>
      </c>
      <c r="Q923" s="221" t="s">
        <v>28</v>
      </c>
    </row>
    <row r="924" spans="1:17">
      <c r="A924" s="127">
        <v>42945</v>
      </c>
      <c r="B924" s="91" t="s">
        <v>28</v>
      </c>
      <c r="C924" s="91">
        <v>161.86000000000001</v>
      </c>
      <c r="D924" s="91" t="s">
        <v>28</v>
      </c>
      <c r="G924" s="91"/>
      <c r="H924" s="91">
        <v>54.69</v>
      </c>
      <c r="I924" s="91">
        <v>71.900000000000006</v>
      </c>
      <c r="K924" s="221">
        <v>61</v>
      </c>
      <c r="M924" s="91" t="s">
        <v>28</v>
      </c>
      <c r="N924" s="91">
        <v>161.38999999999999</v>
      </c>
      <c r="O924" s="91">
        <v>159.16</v>
      </c>
      <c r="P924" s="221" t="s">
        <v>28</v>
      </c>
      <c r="Q924" s="221" t="s">
        <v>28</v>
      </c>
    </row>
    <row r="925" spans="1:17">
      <c r="A925" s="127">
        <v>42952</v>
      </c>
      <c r="B925" s="91">
        <v>140</v>
      </c>
      <c r="C925" s="91">
        <v>162.06</v>
      </c>
      <c r="D925" s="91" t="s">
        <v>28</v>
      </c>
      <c r="G925" s="91">
        <v>75</v>
      </c>
      <c r="H925" s="91">
        <v>51.49</v>
      </c>
      <c r="I925" s="91">
        <v>75</v>
      </c>
      <c r="J925" s="91">
        <v>52.39</v>
      </c>
      <c r="K925" s="221">
        <v>61.773333333333333</v>
      </c>
      <c r="M925" s="91">
        <v>166.51</v>
      </c>
      <c r="N925" s="91">
        <v>167.93</v>
      </c>
      <c r="O925" s="91">
        <v>159</v>
      </c>
      <c r="P925" s="221">
        <v>184</v>
      </c>
      <c r="Q925" s="221" t="s">
        <v>28</v>
      </c>
    </row>
    <row r="926" spans="1:17">
      <c r="A926" s="127">
        <v>42959</v>
      </c>
      <c r="B926" s="91">
        <v>158</v>
      </c>
      <c r="C926" s="91">
        <v>160.41999999999999</v>
      </c>
      <c r="D926" s="91" t="s">
        <v>28</v>
      </c>
      <c r="G926" s="91">
        <v>73.489999999999995</v>
      </c>
      <c r="H926" s="91"/>
      <c r="I926" s="91">
        <v>68.38</v>
      </c>
      <c r="J926" s="91">
        <v>50.41</v>
      </c>
      <c r="K926" s="221">
        <v>65.150000000000006</v>
      </c>
      <c r="M926" s="91"/>
      <c r="N926" s="91"/>
      <c r="O926" s="91" t="s">
        <v>28</v>
      </c>
      <c r="P926" s="221">
        <v>181.75</v>
      </c>
      <c r="Q926" s="221" t="s">
        <v>28</v>
      </c>
    </row>
    <row r="927" spans="1:17">
      <c r="A927" s="127">
        <v>42966</v>
      </c>
      <c r="B927" s="91">
        <v>147.11000000000001</v>
      </c>
      <c r="C927" s="91">
        <v>154.88999999999999</v>
      </c>
      <c r="D927" s="91" t="s">
        <v>28</v>
      </c>
      <c r="G927" s="91">
        <v>75.86</v>
      </c>
      <c r="H927" s="91">
        <v>58.81</v>
      </c>
      <c r="I927" s="91">
        <v>73.25</v>
      </c>
      <c r="J927" s="91">
        <v>49.31</v>
      </c>
      <c r="K927" s="221">
        <v>65.47</v>
      </c>
      <c r="M927" s="91">
        <v>163.38999999999999</v>
      </c>
      <c r="N927" s="91">
        <v>169.49</v>
      </c>
      <c r="O927" s="91" t="s">
        <v>28</v>
      </c>
      <c r="P927" s="221">
        <v>175.25</v>
      </c>
      <c r="Q927" s="221" t="s">
        <v>28</v>
      </c>
    </row>
    <row r="928" spans="1:17">
      <c r="A928" s="127">
        <v>42973</v>
      </c>
      <c r="B928" s="91">
        <v>145</v>
      </c>
      <c r="C928" s="91">
        <v>155</v>
      </c>
      <c r="D928" s="91" t="s">
        <v>28</v>
      </c>
      <c r="G928" s="91">
        <v>63.01</v>
      </c>
      <c r="H928" s="91">
        <v>55.62</v>
      </c>
      <c r="I928" s="91">
        <v>62.5</v>
      </c>
      <c r="K928" s="221">
        <v>56.894999999999996</v>
      </c>
      <c r="M928" s="91"/>
      <c r="N928" s="91">
        <v>164.72</v>
      </c>
      <c r="O928" s="91" t="s">
        <v>28</v>
      </c>
      <c r="P928" s="221" t="s">
        <v>28</v>
      </c>
      <c r="Q928" s="221" t="s">
        <v>28</v>
      </c>
    </row>
    <row r="929" spans="1:17">
      <c r="A929" s="127">
        <v>42980</v>
      </c>
      <c r="B929" s="91">
        <v>139.9</v>
      </c>
      <c r="C929" s="91">
        <v>154.97</v>
      </c>
      <c r="D929" s="91" t="s">
        <v>28</v>
      </c>
      <c r="G929" s="91">
        <v>72.2</v>
      </c>
      <c r="H929" s="91">
        <v>46.68</v>
      </c>
      <c r="I929" s="91">
        <v>70.5</v>
      </c>
      <c r="J929" s="91">
        <v>48.59</v>
      </c>
      <c r="K929" s="221">
        <v>66.739999999999995</v>
      </c>
      <c r="M929" s="91">
        <v>157.06</v>
      </c>
      <c r="N929" s="91">
        <v>160.81</v>
      </c>
      <c r="O929" s="91">
        <v>164.61</v>
      </c>
      <c r="P929" s="221">
        <v>174.5</v>
      </c>
      <c r="Q929" s="221" t="s">
        <v>28</v>
      </c>
    </row>
    <row r="930" spans="1:17">
      <c r="A930" s="127">
        <v>42987</v>
      </c>
      <c r="B930" s="91" t="s">
        <v>28</v>
      </c>
      <c r="C930" s="91">
        <v>149.79</v>
      </c>
      <c r="D930" s="91" t="s">
        <v>28</v>
      </c>
      <c r="G930" s="91">
        <v>63.46</v>
      </c>
      <c r="H930" s="91">
        <v>52.72</v>
      </c>
      <c r="I930" s="91">
        <v>71.75</v>
      </c>
      <c r="K930" s="221">
        <v>61.954999999999998</v>
      </c>
      <c r="M930" s="91">
        <v>150</v>
      </c>
      <c r="N930" s="91">
        <v>146.77000000000001</v>
      </c>
      <c r="O930" s="91" t="s">
        <v>28</v>
      </c>
      <c r="P930" s="221" t="s">
        <v>28</v>
      </c>
      <c r="Q930" s="221" t="s">
        <v>28</v>
      </c>
    </row>
    <row r="931" spans="1:17">
      <c r="A931" s="127">
        <v>42994</v>
      </c>
      <c r="B931" s="91">
        <v>120</v>
      </c>
      <c r="C931" s="91">
        <v>143.44999999999999</v>
      </c>
      <c r="D931" s="91" t="s">
        <v>28</v>
      </c>
      <c r="G931" s="91">
        <v>64.349999999999994</v>
      </c>
      <c r="H931" s="91">
        <v>52.14</v>
      </c>
      <c r="I931" s="91">
        <v>67.75</v>
      </c>
      <c r="J931" s="91">
        <v>50.92</v>
      </c>
      <c r="K931" s="221">
        <v>61.93</v>
      </c>
      <c r="M931" s="91" t="s">
        <v>28</v>
      </c>
      <c r="N931" s="91">
        <v>144.63</v>
      </c>
      <c r="O931" s="91">
        <v>145</v>
      </c>
      <c r="P931" s="221">
        <v>179.25</v>
      </c>
      <c r="Q931" s="221" t="s">
        <v>28</v>
      </c>
    </row>
    <row r="932" spans="1:17">
      <c r="A932" s="127">
        <v>43001</v>
      </c>
      <c r="B932" s="91">
        <v>129.74</v>
      </c>
      <c r="C932" s="91">
        <v>139.54</v>
      </c>
      <c r="D932" s="91" t="s">
        <v>28</v>
      </c>
      <c r="G932" s="91">
        <v>58.54</v>
      </c>
      <c r="H932" s="91">
        <v>48.5</v>
      </c>
      <c r="I932" s="91">
        <v>65.13</v>
      </c>
      <c r="K932" s="221" t="s">
        <v>28</v>
      </c>
      <c r="M932" s="91">
        <v>148</v>
      </c>
      <c r="N932" s="91">
        <v>148.22999999999999</v>
      </c>
      <c r="O932" s="91" t="s">
        <v>28</v>
      </c>
      <c r="P932" s="221" t="s">
        <v>28</v>
      </c>
      <c r="Q932" s="221" t="s">
        <v>28</v>
      </c>
    </row>
    <row r="933" spans="1:17">
      <c r="A933" s="127">
        <v>43008</v>
      </c>
      <c r="B933" s="91" t="s">
        <v>28</v>
      </c>
      <c r="C933" s="91">
        <v>133.65</v>
      </c>
      <c r="G933" s="91">
        <v>61.12</v>
      </c>
      <c r="H933" s="91">
        <v>47.22</v>
      </c>
      <c r="I933" s="91">
        <v>60.25</v>
      </c>
      <c r="J933" s="91">
        <v>48.2</v>
      </c>
      <c r="K933" s="221">
        <v>56.385000000000005</v>
      </c>
      <c r="M933" s="91" t="s">
        <v>28</v>
      </c>
      <c r="N933" s="91">
        <v>150.31</v>
      </c>
      <c r="O933" s="91">
        <v>130</v>
      </c>
      <c r="P933" s="221">
        <v>178.5</v>
      </c>
      <c r="Q933" s="221" t="s">
        <v>28</v>
      </c>
    </row>
    <row r="934" spans="1:17">
      <c r="A934" s="127">
        <v>43015</v>
      </c>
      <c r="B934" s="91">
        <v>130</v>
      </c>
      <c r="C934" s="91">
        <v>132.66999999999999</v>
      </c>
      <c r="D934" s="91" t="s">
        <v>28</v>
      </c>
      <c r="G934" s="91">
        <v>60.59</v>
      </c>
      <c r="H934" s="91">
        <v>55.7</v>
      </c>
      <c r="I934" s="91">
        <v>52.5</v>
      </c>
      <c r="K934" s="221">
        <v>65.586666666666659</v>
      </c>
      <c r="M934" s="91">
        <v>160</v>
      </c>
      <c r="N934" s="91">
        <v>148.04</v>
      </c>
      <c r="O934" s="91">
        <v>152.5</v>
      </c>
      <c r="P934" s="221" t="s">
        <v>28</v>
      </c>
      <c r="Q934" s="221" t="s">
        <v>28</v>
      </c>
    </row>
    <row r="935" spans="1:17">
      <c r="A935" s="127">
        <v>43022</v>
      </c>
      <c r="B935" s="91">
        <v>140</v>
      </c>
      <c r="C935" s="91">
        <v>129.91999999999999</v>
      </c>
      <c r="D935" s="91" t="s">
        <v>28</v>
      </c>
      <c r="G935" s="91">
        <v>62.41</v>
      </c>
      <c r="H935" s="91">
        <v>53.24</v>
      </c>
      <c r="I935" s="91">
        <v>68.63</v>
      </c>
      <c r="J935" s="91">
        <v>44.96</v>
      </c>
      <c r="K935" s="221">
        <v>61.274999999999999</v>
      </c>
      <c r="M935" s="91">
        <v>140.69</v>
      </c>
      <c r="N935" s="91">
        <v>143.55000000000001</v>
      </c>
      <c r="O935" s="91">
        <v>145.06</v>
      </c>
      <c r="P935" s="221">
        <v>172.25</v>
      </c>
      <c r="Q935" s="221" t="s">
        <v>28</v>
      </c>
    </row>
    <row r="936" spans="1:17">
      <c r="A936" s="127">
        <v>43029</v>
      </c>
      <c r="B936" s="91">
        <v>116.99</v>
      </c>
      <c r="C936" s="91">
        <v>130.16</v>
      </c>
      <c r="D936" s="91" t="s">
        <v>28</v>
      </c>
      <c r="G936" s="91">
        <v>64.510000000000005</v>
      </c>
      <c r="H936" s="91">
        <v>47.46</v>
      </c>
      <c r="I936" s="91">
        <v>64.25</v>
      </c>
      <c r="J936" s="91">
        <v>51.2</v>
      </c>
      <c r="K936" s="221">
        <v>66.84</v>
      </c>
      <c r="M936" s="91">
        <v>143.07</v>
      </c>
      <c r="N936" s="91">
        <v>147.69999999999999</v>
      </c>
      <c r="O936" s="91">
        <v>141.57</v>
      </c>
      <c r="P936" s="221">
        <v>168.5</v>
      </c>
      <c r="Q936" s="221" t="s">
        <v>28</v>
      </c>
    </row>
    <row r="937" spans="1:17">
      <c r="A937" s="127">
        <v>43036</v>
      </c>
      <c r="B937" s="91">
        <v>122.3</v>
      </c>
      <c r="C937" s="91">
        <v>132.53</v>
      </c>
      <c r="D937" s="91" t="s">
        <v>28</v>
      </c>
      <c r="G937" s="91">
        <v>63.31</v>
      </c>
      <c r="H937" s="91">
        <v>55.42</v>
      </c>
      <c r="I937" s="91">
        <v>59.5</v>
      </c>
      <c r="K937" s="221">
        <v>59.15</v>
      </c>
      <c r="M937" s="91"/>
      <c r="N937" s="91">
        <v>153.63999999999999</v>
      </c>
      <c r="O937" s="91">
        <v>145</v>
      </c>
      <c r="P937" s="221" t="s">
        <v>28</v>
      </c>
      <c r="Q937" s="221" t="s">
        <v>28</v>
      </c>
    </row>
    <row r="938" spans="1:17">
      <c r="A938" s="127">
        <v>43043</v>
      </c>
      <c r="B938" s="91">
        <v>128</v>
      </c>
      <c r="C938" s="91">
        <v>134.24</v>
      </c>
      <c r="D938" s="91" t="s">
        <v>28</v>
      </c>
      <c r="G938" s="91">
        <v>66.12</v>
      </c>
      <c r="H938" s="91">
        <v>54.5</v>
      </c>
      <c r="I938" s="91">
        <v>76.25</v>
      </c>
      <c r="J938" s="91">
        <v>56.19</v>
      </c>
      <c r="K938" s="221">
        <v>56</v>
      </c>
      <c r="M938" s="91">
        <v>145.66</v>
      </c>
      <c r="N938" s="91">
        <v>154.59</v>
      </c>
      <c r="O938" s="91">
        <v>135</v>
      </c>
      <c r="P938" s="221">
        <v>174.5</v>
      </c>
      <c r="Q938" s="221" t="s">
        <v>28</v>
      </c>
    </row>
    <row r="939" spans="1:17">
      <c r="A939" s="127">
        <v>43050</v>
      </c>
      <c r="B939" s="91">
        <v>127.49</v>
      </c>
      <c r="C939" s="91">
        <v>130.86000000000001</v>
      </c>
      <c r="D939" s="91" t="s">
        <v>28</v>
      </c>
      <c r="G939" s="91">
        <v>63.79</v>
      </c>
      <c r="H939" s="91">
        <v>58.85</v>
      </c>
      <c r="I939" s="91">
        <v>67.5</v>
      </c>
      <c r="K939" s="221">
        <v>68</v>
      </c>
      <c r="M939" s="91" t="s">
        <v>28</v>
      </c>
      <c r="N939" s="91">
        <v>149.77000000000001</v>
      </c>
      <c r="O939" s="91">
        <v>132.5</v>
      </c>
      <c r="P939" s="221" t="s">
        <v>28</v>
      </c>
      <c r="Q939" s="221" t="s">
        <v>28</v>
      </c>
    </row>
    <row r="940" spans="1:17">
      <c r="A940" s="127">
        <v>43057</v>
      </c>
      <c r="B940" s="91">
        <v>122.43</v>
      </c>
      <c r="C940" s="91">
        <v>126.11</v>
      </c>
      <c r="D940" s="91" t="s">
        <v>28</v>
      </c>
      <c r="G940" s="91">
        <v>62.32</v>
      </c>
      <c r="H940" s="91">
        <v>70.91</v>
      </c>
      <c r="I940" s="91">
        <v>80.5</v>
      </c>
      <c r="J940" s="91">
        <v>54.49</v>
      </c>
      <c r="K940" s="221">
        <v>76.5</v>
      </c>
      <c r="M940" s="91">
        <v>130</v>
      </c>
      <c r="N940" s="91">
        <v>142.21</v>
      </c>
      <c r="O940" s="91">
        <v>141</v>
      </c>
      <c r="P940" s="221">
        <v>177.75</v>
      </c>
      <c r="Q940" s="221">
        <v>134</v>
      </c>
    </row>
    <row r="941" spans="1:17">
      <c r="A941" s="127">
        <v>43064</v>
      </c>
      <c r="B941" s="91" t="s">
        <v>28</v>
      </c>
      <c r="C941" s="91">
        <v>134.47</v>
      </c>
      <c r="D941" s="91" t="s">
        <v>28</v>
      </c>
      <c r="G941" s="91"/>
      <c r="H941" s="91"/>
      <c r="I941" s="91"/>
      <c r="K941" s="221">
        <v>84.844999999999999</v>
      </c>
      <c r="M941" s="91" t="s">
        <v>28</v>
      </c>
      <c r="N941" s="91"/>
      <c r="O941" s="91" t="s">
        <v>28</v>
      </c>
      <c r="P941" s="221" t="s">
        <v>28</v>
      </c>
      <c r="Q941" s="221" t="s">
        <v>28</v>
      </c>
    </row>
    <row r="942" spans="1:17">
      <c r="A942" s="127">
        <v>43071</v>
      </c>
      <c r="B942" s="91">
        <v>139.43</v>
      </c>
      <c r="C942" s="91">
        <v>125.44</v>
      </c>
      <c r="D942" s="91" t="s">
        <v>28</v>
      </c>
      <c r="G942" s="91">
        <v>65.02</v>
      </c>
      <c r="H942" s="91">
        <v>64.7</v>
      </c>
      <c r="I942" s="91">
        <v>79.38</v>
      </c>
      <c r="K942" s="221">
        <v>68.069999999999993</v>
      </c>
      <c r="M942" s="91">
        <v>148.85</v>
      </c>
      <c r="N942" s="91">
        <v>148.32</v>
      </c>
      <c r="O942" s="91">
        <v>148.5</v>
      </c>
      <c r="P942" s="221" t="s">
        <v>28</v>
      </c>
      <c r="Q942" s="221" t="s">
        <v>28</v>
      </c>
    </row>
    <row r="943" spans="1:17">
      <c r="A943" s="127">
        <v>43078</v>
      </c>
      <c r="B943" s="91">
        <v>140</v>
      </c>
      <c r="C943" s="91">
        <v>124.59</v>
      </c>
      <c r="D943" s="91" t="s">
        <v>28</v>
      </c>
      <c r="G943" s="91"/>
      <c r="H943" s="91">
        <v>63</v>
      </c>
      <c r="I943" s="91">
        <v>76.88</v>
      </c>
      <c r="K943" s="221">
        <v>86.56</v>
      </c>
      <c r="M943" s="91" t="s">
        <v>28</v>
      </c>
      <c r="N943" s="91">
        <v>133.03</v>
      </c>
      <c r="O943" s="91">
        <v>143.69999999999999</v>
      </c>
      <c r="P943" s="221" t="s">
        <v>28</v>
      </c>
      <c r="Q943" s="221" t="s">
        <v>28</v>
      </c>
    </row>
    <row r="944" spans="1:17">
      <c r="A944" s="127">
        <v>43085</v>
      </c>
      <c r="B944" s="91">
        <v>134.51</v>
      </c>
      <c r="C944" s="91">
        <v>124.65</v>
      </c>
      <c r="D944" s="91" t="s">
        <v>28</v>
      </c>
      <c r="G944" s="91"/>
      <c r="H944" s="91"/>
      <c r="I944" s="91">
        <v>77.13</v>
      </c>
      <c r="K944" s="221">
        <v>60.415000000000006</v>
      </c>
      <c r="M944" s="91" t="s">
        <v>28</v>
      </c>
      <c r="N944" s="91"/>
      <c r="O944" s="91" t="s">
        <v>28</v>
      </c>
      <c r="P944" s="221" t="s">
        <v>28</v>
      </c>
      <c r="Q944" s="221" t="s">
        <v>28</v>
      </c>
    </row>
    <row r="945" spans="1:17">
      <c r="A945" s="127">
        <v>43092</v>
      </c>
      <c r="B945" s="91">
        <v>132.57</v>
      </c>
      <c r="C945" s="91">
        <v>120.67</v>
      </c>
      <c r="D945" s="91" t="s">
        <v>28</v>
      </c>
      <c r="G945" s="91">
        <v>80</v>
      </c>
      <c r="H945" s="91"/>
      <c r="I945" s="91">
        <v>77.38</v>
      </c>
      <c r="J945" s="91">
        <v>61.22</v>
      </c>
      <c r="K945" s="221">
        <v>62.129999999999995</v>
      </c>
      <c r="M945" s="91" t="s">
        <v>28</v>
      </c>
      <c r="N945" s="91"/>
      <c r="O945" s="91">
        <v>140.34</v>
      </c>
      <c r="P945" s="221">
        <v>179.5</v>
      </c>
      <c r="Q945" s="221" t="s">
        <v>28</v>
      </c>
    </row>
    <row r="946" spans="1:17">
      <c r="A946" s="127">
        <v>43099</v>
      </c>
      <c r="B946" s="91" t="s">
        <v>28</v>
      </c>
      <c r="C946" s="91">
        <v>122.78</v>
      </c>
      <c r="D946" s="91" t="s">
        <v>28</v>
      </c>
      <c r="G946" s="91"/>
      <c r="H946" s="91"/>
      <c r="I946" s="91"/>
      <c r="K946" s="221"/>
      <c r="M946" s="91" t="s">
        <v>28</v>
      </c>
      <c r="N946" s="91"/>
      <c r="O946" s="91" t="s">
        <v>28</v>
      </c>
      <c r="P946" s="221" t="s">
        <v>28</v>
      </c>
      <c r="Q946" s="221" t="s">
        <v>28</v>
      </c>
    </row>
    <row r="947" spans="1:17">
      <c r="A947" s="127">
        <v>43106</v>
      </c>
      <c r="B947" s="91" t="s">
        <v>28</v>
      </c>
      <c r="C947" s="91">
        <v>138</v>
      </c>
      <c r="D947" s="91" t="s">
        <v>28</v>
      </c>
      <c r="G947" s="91"/>
      <c r="H947" s="91"/>
      <c r="I947" s="91"/>
      <c r="K947" s="221">
        <v>86.5</v>
      </c>
      <c r="M947" s="91" t="s">
        <v>28</v>
      </c>
      <c r="N947" s="91"/>
      <c r="O947" s="91" t="s">
        <v>28</v>
      </c>
      <c r="P947" s="221" t="s">
        <v>28</v>
      </c>
      <c r="Q947" s="221" t="s">
        <v>28</v>
      </c>
    </row>
    <row r="948" spans="1:17">
      <c r="A948" s="127">
        <v>43113</v>
      </c>
      <c r="B948" s="91">
        <v>138.44</v>
      </c>
      <c r="C948" s="91">
        <v>137.28</v>
      </c>
      <c r="D948" s="91" t="s">
        <v>28</v>
      </c>
      <c r="G948" s="91">
        <v>75.66</v>
      </c>
      <c r="H948" s="91">
        <v>63.69</v>
      </c>
      <c r="I948" s="91">
        <v>85.13</v>
      </c>
      <c r="K948" s="221"/>
      <c r="M948" s="91" t="s">
        <v>28</v>
      </c>
      <c r="N948" s="91">
        <v>163.41</v>
      </c>
      <c r="O948" s="91">
        <v>149</v>
      </c>
      <c r="P948" s="221" t="s">
        <v>28</v>
      </c>
      <c r="Q948" s="221" t="s">
        <v>28</v>
      </c>
    </row>
    <row r="949" spans="1:17">
      <c r="A949" s="127">
        <v>43120</v>
      </c>
      <c r="B949" s="91">
        <v>117.78</v>
      </c>
      <c r="C949" s="91">
        <v>141.29</v>
      </c>
      <c r="D949" s="91" t="s">
        <v>28</v>
      </c>
      <c r="G949" s="91">
        <v>71.44</v>
      </c>
      <c r="H949" s="91"/>
      <c r="I949" s="91">
        <v>76.25</v>
      </c>
      <c r="J949" s="91">
        <v>66.260000000000005</v>
      </c>
      <c r="K949" s="221">
        <v>68.58</v>
      </c>
      <c r="M949" s="91">
        <v>204</v>
      </c>
      <c r="N949" s="91"/>
      <c r="O949" s="91" t="s">
        <v>28</v>
      </c>
      <c r="P949" s="221">
        <v>209.75</v>
      </c>
      <c r="Q949" s="221" t="s">
        <v>28</v>
      </c>
    </row>
    <row r="950" spans="1:17">
      <c r="A950" s="127">
        <v>43127</v>
      </c>
      <c r="B950" s="91">
        <v>136.26</v>
      </c>
      <c r="C950" s="91">
        <v>139.32</v>
      </c>
      <c r="D950" s="91" t="s">
        <v>28</v>
      </c>
      <c r="G950" s="91">
        <v>75.010000000000005</v>
      </c>
      <c r="H950" s="91">
        <v>65.69</v>
      </c>
      <c r="I950" s="91">
        <v>72.63</v>
      </c>
      <c r="K950" s="221"/>
      <c r="M950" s="91" t="s">
        <v>28</v>
      </c>
      <c r="N950" s="91">
        <v>200.5</v>
      </c>
      <c r="O950" s="91" t="s">
        <v>28</v>
      </c>
      <c r="P950" s="221" t="s">
        <v>28</v>
      </c>
      <c r="Q950" s="221" t="s">
        <v>28</v>
      </c>
    </row>
    <row r="951" spans="1:17">
      <c r="A951" s="127">
        <v>43134</v>
      </c>
      <c r="B951" s="91">
        <v>132.08000000000001</v>
      </c>
      <c r="C951" s="91">
        <v>144.11000000000001</v>
      </c>
      <c r="D951" s="91" t="s">
        <v>28</v>
      </c>
      <c r="G951" s="91">
        <v>73.34</v>
      </c>
      <c r="H951" s="91"/>
      <c r="I951" s="91">
        <v>80.75</v>
      </c>
      <c r="K951" s="221">
        <v>78.509999999999991</v>
      </c>
      <c r="M951" s="91" t="s">
        <v>28</v>
      </c>
      <c r="N951" s="91"/>
      <c r="O951" s="91" t="s">
        <v>28</v>
      </c>
      <c r="P951" s="221" t="s">
        <v>28</v>
      </c>
      <c r="Q951" s="221" t="s">
        <v>28</v>
      </c>
    </row>
    <row r="952" spans="1:17">
      <c r="A952" s="127">
        <v>43141</v>
      </c>
      <c r="B952" s="91">
        <v>134.34</v>
      </c>
      <c r="C952" s="91">
        <v>151.57</v>
      </c>
      <c r="D952" s="91" t="s">
        <v>28</v>
      </c>
      <c r="G952" s="91">
        <v>71.12</v>
      </c>
      <c r="H952" s="91"/>
      <c r="I952" s="91">
        <v>67.88</v>
      </c>
      <c r="K952" s="221">
        <v>76</v>
      </c>
      <c r="M952" s="91" t="s">
        <v>28</v>
      </c>
      <c r="N952" s="91"/>
      <c r="O952" s="91" t="s">
        <v>28</v>
      </c>
      <c r="P952" s="221" t="s">
        <v>28</v>
      </c>
      <c r="Q952" s="221" t="s">
        <v>28</v>
      </c>
    </row>
    <row r="953" spans="1:17">
      <c r="A953" s="127">
        <v>43148</v>
      </c>
      <c r="B953" s="91">
        <v>127.97</v>
      </c>
      <c r="C953" s="91">
        <v>153.01</v>
      </c>
      <c r="D953" s="91" t="s">
        <v>28</v>
      </c>
      <c r="G953" s="91">
        <v>68.06</v>
      </c>
      <c r="H953" s="91"/>
      <c r="I953" s="91">
        <v>70.63</v>
      </c>
      <c r="J953" s="91">
        <v>64.349999999999994</v>
      </c>
      <c r="K953" s="221">
        <v>77.72</v>
      </c>
      <c r="M953" s="91" t="s">
        <v>28</v>
      </c>
      <c r="N953" s="91"/>
      <c r="O953" s="91" t="s">
        <v>28</v>
      </c>
      <c r="P953" s="221" t="s">
        <v>28</v>
      </c>
      <c r="Q953" s="221" t="s">
        <v>28</v>
      </c>
    </row>
    <row r="954" spans="1:17">
      <c r="A954" s="127">
        <v>43155</v>
      </c>
      <c r="B954" s="91">
        <v>142.41999999999999</v>
      </c>
      <c r="C954" s="91">
        <v>145.97999999999999</v>
      </c>
      <c r="D954" s="91" t="s">
        <v>28</v>
      </c>
      <c r="G954" s="91">
        <v>70.37</v>
      </c>
      <c r="H954" s="91"/>
      <c r="I954" s="91">
        <v>81.5</v>
      </c>
      <c r="K954" s="221">
        <v>67</v>
      </c>
      <c r="M954" s="91">
        <v>197.09</v>
      </c>
      <c r="N954" s="91"/>
      <c r="O954" s="91" t="s">
        <v>28</v>
      </c>
      <c r="P954" s="221" t="s">
        <v>28</v>
      </c>
      <c r="Q954" s="221" t="s">
        <v>28</v>
      </c>
    </row>
    <row r="955" spans="1:17">
      <c r="A955" s="127">
        <v>43162</v>
      </c>
      <c r="B955" s="91">
        <v>135.69999999999999</v>
      </c>
      <c r="C955" s="91">
        <v>151.4</v>
      </c>
      <c r="D955" s="91" t="s">
        <v>28</v>
      </c>
      <c r="G955" s="91">
        <v>72.08</v>
      </c>
      <c r="H955" s="91"/>
      <c r="I955" s="91">
        <v>83.13</v>
      </c>
      <c r="K955" s="221">
        <v>66.566666666666663</v>
      </c>
      <c r="M955" s="91" t="s">
        <v>28</v>
      </c>
      <c r="N955" s="91"/>
      <c r="O955" s="91" t="s">
        <v>28</v>
      </c>
      <c r="P955" s="221" t="s">
        <v>28</v>
      </c>
      <c r="Q955" s="221" t="s">
        <v>28</v>
      </c>
    </row>
    <row r="956" spans="1:17">
      <c r="A956" s="127">
        <v>43169</v>
      </c>
      <c r="B956" s="91">
        <v>143.93</v>
      </c>
      <c r="C956" s="91">
        <v>139.51</v>
      </c>
      <c r="D956" s="91" t="s">
        <v>28</v>
      </c>
      <c r="G956" s="91"/>
      <c r="H956" s="91">
        <v>55.37</v>
      </c>
      <c r="I956" s="91">
        <v>79.13</v>
      </c>
      <c r="K956" s="221">
        <v>69.069999999999993</v>
      </c>
      <c r="M956" s="91">
        <v>186</v>
      </c>
      <c r="N956" s="91">
        <v>179.07</v>
      </c>
      <c r="O956" s="91" t="s">
        <v>28</v>
      </c>
      <c r="P956" s="221" t="s">
        <v>28</v>
      </c>
      <c r="Q956" s="221" t="s">
        <v>28</v>
      </c>
    </row>
    <row r="957" spans="1:17">
      <c r="A957" s="127">
        <v>43176</v>
      </c>
      <c r="B957" s="91">
        <v>129.88999999999999</v>
      </c>
      <c r="C957" s="91">
        <v>151.44999999999999</v>
      </c>
      <c r="D957" s="91" t="s">
        <v>28</v>
      </c>
      <c r="G957" s="91">
        <v>64.290000000000006</v>
      </c>
      <c r="H957" s="91">
        <v>54.93</v>
      </c>
      <c r="I957" s="91">
        <v>72.75</v>
      </c>
      <c r="K957" s="221">
        <v>55.9</v>
      </c>
      <c r="M957" s="91" t="s">
        <v>28</v>
      </c>
      <c r="N957" s="91">
        <v>180.22</v>
      </c>
      <c r="O957" s="91" t="s">
        <v>28</v>
      </c>
      <c r="P957" s="221">
        <v>199.5</v>
      </c>
      <c r="Q957" s="221" t="s">
        <v>28</v>
      </c>
    </row>
    <row r="958" spans="1:17">
      <c r="A958" s="127">
        <v>43183</v>
      </c>
      <c r="B958" s="91">
        <v>138.69</v>
      </c>
      <c r="C958" s="91">
        <v>149.6</v>
      </c>
      <c r="D958" s="91" t="s">
        <v>28</v>
      </c>
      <c r="G958" s="91">
        <v>67.989999999999995</v>
      </c>
      <c r="H958" s="91">
        <v>51.33</v>
      </c>
      <c r="I958" s="91">
        <v>74.5</v>
      </c>
      <c r="K958" s="221">
        <v>60.465000000000003</v>
      </c>
      <c r="M958" s="91" t="s">
        <v>28</v>
      </c>
      <c r="N958" s="91"/>
      <c r="O958" s="91" t="s">
        <v>28</v>
      </c>
      <c r="P958" s="221" t="s">
        <v>28</v>
      </c>
      <c r="Q958" s="221" t="s">
        <v>28</v>
      </c>
    </row>
    <row r="959" spans="1:17">
      <c r="A959" s="127">
        <v>43190</v>
      </c>
      <c r="B959" s="91">
        <v>137</v>
      </c>
      <c r="C959" s="91">
        <v>145</v>
      </c>
      <c r="D959" s="91" t="s">
        <v>28</v>
      </c>
      <c r="G959" s="91">
        <v>75.709999999999994</v>
      </c>
      <c r="H959" s="91"/>
      <c r="I959" s="91">
        <v>78.13</v>
      </c>
      <c r="K959" s="221">
        <v>59.723333333333336</v>
      </c>
      <c r="M959" s="91" t="s">
        <v>28</v>
      </c>
      <c r="N959" s="91"/>
      <c r="O959" s="91" t="s">
        <v>28</v>
      </c>
      <c r="P959" s="221" t="s">
        <v>28</v>
      </c>
      <c r="Q959" s="221" t="s">
        <v>28</v>
      </c>
    </row>
    <row r="960" spans="1:17">
      <c r="A960" s="127">
        <v>43197</v>
      </c>
      <c r="B960" s="91">
        <v>119.56</v>
      </c>
      <c r="C960" s="91">
        <v>153.02000000000001</v>
      </c>
      <c r="D960" s="91" t="s">
        <v>28</v>
      </c>
      <c r="G960" s="91">
        <v>76.12</v>
      </c>
      <c r="H960" s="91"/>
      <c r="I960" s="91">
        <v>85</v>
      </c>
      <c r="K960" s="221"/>
      <c r="M960" s="91" t="s">
        <v>28</v>
      </c>
      <c r="N960" s="91"/>
      <c r="O960" s="91" t="s">
        <v>28</v>
      </c>
      <c r="P960" s="221" t="s">
        <v>28</v>
      </c>
      <c r="Q960" s="221" t="s">
        <v>28</v>
      </c>
    </row>
    <row r="961" spans="1:17">
      <c r="A961" s="127">
        <v>43204</v>
      </c>
      <c r="B961" s="91">
        <v>130.01</v>
      </c>
      <c r="C961" s="91">
        <v>154.06</v>
      </c>
      <c r="D961" s="91" t="s">
        <v>28</v>
      </c>
      <c r="G961" s="91">
        <v>75.12</v>
      </c>
      <c r="H961" s="91">
        <v>49.71</v>
      </c>
      <c r="I961" s="91">
        <v>86.25</v>
      </c>
      <c r="K961" s="221">
        <v>50.885000000000005</v>
      </c>
      <c r="M961" s="91">
        <v>226</v>
      </c>
      <c r="N961" s="91">
        <v>207</v>
      </c>
      <c r="O961" s="91" t="s">
        <v>28</v>
      </c>
      <c r="P961" s="221" t="s">
        <v>28</v>
      </c>
      <c r="Q961" s="221">
        <v>177.5</v>
      </c>
    </row>
    <row r="962" spans="1:17">
      <c r="A962" s="127">
        <v>43211</v>
      </c>
      <c r="B962" s="91">
        <v>120</v>
      </c>
      <c r="C962" s="91">
        <v>142.71</v>
      </c>
      <c r="D962" s="91" t="s">
        <v>28</v>
      </c>
      <c r="G962" s="91">
        <v>71.28</v>
      </c>
      <c r="H962" s="91"/>
      <c r="I962" s="91">
        <v>84.5</v>
      </c>
      <c r="J962" s="91">
        <v>59.78</v>
      </c>
      <c r="K962" s="221"/>
      <c r="M962" s="91">
        <v>218</v>
      </c>
      <c r="N962" s="91"/>
      <c r="O962" s="91" t="s">
        <v>28</v>
      </c>
      <c r="P962" s="221">
        <v>180</v>
      </c>
      <c r="Q962" s="221" t="s">
        <v>28</v>
      </c>
    </row>
    <row r="963" spans="1:17">
      <c r="A963" s="127">
        <v>43218</v>
      </c>
      <c r="B963" s="91">
        <v>140</v>
      </c>
      <c r="C963" s="91">
        <v>151.72999999999999</v>
      </c>
      <c r="D963" s="91" t="s">
        <v>28</v>
      </c>
      <c r="G963" s="91">
        <v>69.75</v>
      </c>
      <c r="H963" s="91"/>
      <c r="I963" s="91">
        <v>76.25</v>
      </c>
      <c r="K963" s="221">
        <v>52.635000000000005</v>
      </c>
      <c r="M963" s="91">
        <v>198.11</v>
      </c>
      <c r="N963" s="91"/>
      <c r="O963" s="91" t="s">
        <v>28</v>
      </c>
      <c r="P963" s="221" t="s">
        <v>28</v>
      </c>
      <c r="Q963" s="221" t="s">
        <v>28</v>
      </c>
    </row>
    <row r="964" spans="1:17">
      <c r="A964" s="127">
        <v>43225</v>
      </c>
      <c r="B964" s="91">
        <v>138.37</v>
      </c>
      <c r="D964" s="91" t="s">
        <v>28</v>
      </c>
      <c r="G964" s="91"/>
      <c r="H964" s="91"/>
      <c r="I964" s="91">
        <v>70.5</v>
      </c>
      <c r="K964" s="221"/>
      <c r="M964" s="91" t="s">
        <v>28</v>
      </c>
      <c r="N964" s="91"/>
      <c r="O964" s="91" t="s">
        <v>28</v>
      </c>
      <c r="P964" s="221" t="s">
        <v>28</v>
      </c>
      <c r="Q964" s="221" t="s">
        <v>28</v>
      </c>
    </row>
    <row r="965" spans="1:17">
      <c r="A965" s="127">
        <v>43232</v>
      </c>
      <c r="B965" s="91">
        <v>134.12</v>
      </c>
      <c r="C965" s="91">
        <v>157.12</v>
      </c>
      <c r="D965" s="91" t="s">
        <v>28</v>
      </c>
      <c r="G965" s="91">
        <v>66.569999999999993</v>
      </c>
      <c r="H965" s="91"/>
      <c r="I965" s="91">
        <v>80</v>
      </c>
      <c r="J965" s="91">
        <v>54.25</v>
      </c>
      <c r="K965" s="221">
        <v>51.354999999999997</v>
      </c>
      <c r="M965" s="91">
        <v>200</v>
      </c>
      <c r="N965" s="91"/>
      <c r="O965" s="91" t="s">
        <v>28</v>
      </c>
      <c r="P965" s="221">
        <v>175</v>
      </c>
      <c r="Q965" s="221" t="s">
        <v>28</v>
      </c>
    </row>
    <row r="966" spans="1:17">
      <c r="A966" s="127">
        <v>43239</v>
      </c>
      <c r="B966" s="91">
        <v>140</v>
      </c>
      <c r="C966" s="91">
        <v>161.65</v>
      </c>
      <c r="D966" s="91" t="s">
        <v>28</v>
      </c>
      <c r="G966" s="91">
        <v>62.11</v>
      </c>
      <c r="H966" s="91"/>
      <c r="I966" s="91">
        <v>65</v>
      </c>
      <c r="K966" s="221"/>
      <c r="M966" s="91">
        <v>168</v>
      </c>
      <c r="N966" s="91"/>
      <c r="O966" s="91">
        <v>199.41</v>
      </c>
      <c r="P966" s="221" t="s">
        <v>28</v>
      </c>
      <c r="Q966" s="221" t="s">
        <v>28</v>
      </c>
    </row>
    <row r="967" spans="1:17">
      <c r="A967" s="127">
        <v>43246</v>
      </c>
      <c r="B967" s="91">
        <v>134.43</v>
      </c>
      <c r="C967" s="91">
        <v>185.12</v>
      </c>
      <c r="D967" s="91" t="s">
        <v>28</v>
      </c>
      <c r="G967" s="91">
        <v>54.8</v>
      </c>
      <c r="H967" s="91"/>
      <c r="I967" s="91">
        <v>58.88</v>
      </c>
      <c r="K967" s="221">
        <v>43.26</v>
      </c>
      <c r="M967" s="91">
        <v>287.38</v>
      </c>
      <c r="N967" s="91"/>
      <c r="O967" s="91">
        <v>188.65</v>
      </c>
      <c r="P967" s="221" t="s">
        <v>28</v>
      </c>
      <c r="Q967" s="221" t="s">
        <v>28</v>
      </c>
    </row>
    <row r="968" spans="1:17">
      <c r="A968" s="127">
        <v>43253</v>
      </c>
      <c r="B968" s="91">
        <v>127.11</v>
      </c>
      <c r="C968" s="91">
        <v>170.69</v>
      </c>
      <c r="D968" s="91" t="s">
        <v>28</v>
      </c>
      <c r="G968" s="91">
        <v>49.28</v>
      </c>
      <c r="H968" s="91"/>
      <c r="I968" s="91">
        <v>51.75</v>
      </c>
      <c r="K968" s="221"/>
      <c r="M968" s="91">
        <v>180.68</v>
      </c>
      <c r="N968" s="91"/>
      <c r="O968" s="91">
        <v>163.5</v>
      </c>
      <c r="P968" s="221" t="s">
        <v>28</v>
      </c>
      <c r="Q968" s="221" t="s">
        <v>28</v>
      </c>
    </row>
    <row r="969" spans="1:17">
      <c r="A969" s="127">
        <v>43260</v>
      </c>
      <c r="B969" s="91">
        <v>129.51</v>
      </c>
      <c r="C969" s="91">
        <v>173.69</v>
      </c>
      <c r="D969" s="91" t="s">
        <v>28</v>
      </c>
      <c r="G969" s="91">
        <v>47.4</v>
      </c>
      <c r="H969" s="91"/>
      <c r="I969" s="91">
        <v>61.25</v>
      </c>
      <c r="J969" s="91">
        <v>42.61</v>
      </c>
      <c r="K969" s="221">
        <v>56.26</v>
      </c>
      <c r="M969" s="91">
        <v>172.24</v>
      </c>
      <c r="N969" s="91"/>
      <c r="O969" s="91">
        <v>186.97</v>
      </c>
      <c r="P969" s="221">
        <v>183.5</v>
      </c>
      <c r="Q969" s="221" t="s">
        <v>28</v>
      </c>
    </row>
    <row r="970" spans="1:17">
      <c r="A970" s="127">
        <v>43267</v>
      </c>
      <c r="B970" s="91">
        <v>127.6</v>
      </c>
      <c r="C970" s="91">
        <v>163.19</v>
      </c>
      <c r="D970" s="91" t="s">
        <v>28</v>
      </c>
      <c r="G970" s="91">
        <v>49.23</v>
      </c>
      <c r="H970" s="91"/>
      <c r="I970" s="91">
        <v>59.5</v>
      </c>
      <c r="K970" s="221">
        <v>63</v>
      </c>
      <c r="M970" s="91">
        <v>171.12</v>
      </c>
      <c r="N970" s="91"/>
      <c r="O970" s="91">
        <v>172.9</v>
      </c>
      <c r="P970" s="221" t="s">
        <v>28</v>
      </c>
      <c r="Q970" s="221" t="s">
        <v>28</v>
      </c>
    </row>
    <row r="971" spans="1:17">
      <c r="A971" s="127">
        <v>43274</v>
      </c>
      <c r="B971" s="91">
        <v>122</v>
      </c>
      <c r="C971" s="91">
        <v>164.56</v>
      </c>
      <c r="D971" s="91" t="s">
        <v>28</v>
      </c>
      <c r="G971" s="91">
        <v>38.299999999999997</v>
      </c>
      <c r="H971" s="91"/>
      <c r="I971" s="91">
        <v>58.5</v>
      </c>
      <c r="K971" s="221">
        <v>52.08</v>
      </c>
      <c r="M971" s="91">
        <v>165.05</v>
      </c>
      <c r="N971" s="91"/>
      <c r="O971" s="91">
        <v>157.56</v>
      </c>
      <c r="P971" s="221" t="s">
        <v>28</v>
      </c>
      <c r="Q971" s="221" t="s">
        <v>28</v>
      </c>
    </row>
    <row r="972" spans="1:17">
      <c r="A972" s="127">
        <v>43281</v>
      </c>
      <c r="B972" s="91" t="s">
        <v>28</v>
      </c>
      <c r="C972" s="91">
        <v>157.5</v>
      </c>
      <c r="D972" s="91" t="s">
        <v>28</v>
      </c>
      <c r="G972" s="91"/>
      <c r="H972" s="91"/>
      <c r="I972" s="91">
        <v>64.5</v>
      </c>
      <c r="J972" s="91">
        <v>48.61</v>
      </c>
      <c r="K972" s="221">
        <v>44.879999999999995</v>
      </c>
      <c r="M972" s="91" t="s">
        <v>28</v>
      </c>
      <c r="N972" s="91"/>
      <c r="O972" s="91" t="s">
        <v>28</v>
      </c>
      <c r="P972" s="221">
        <v>179</v>
      </c>
      <c r="Q972" s="221" t="s">
        <v>28</v>
      </c>
    </row>
    <row r="973" spans="1:17">
      <c r="A973" s="127">
        <v>43288</v>
      </c>
      <c r="B973" s="91" t="s">
        <v>28</v>
      </c>
      <c r="D973" s="91" t="s">
        <v>28</v>
      </c>
      <c r="G973" s="91"/>
      <c r="H973" s="91"/>
      <c r="I973" s="91"/>
      <c r="K973" s="221" t="s">
        <v>28</v>
      </c>
      <c r="M973" s="91" t="s">
        <v>28</v>
      </c>
      <c r="N973" s="91"/>
      <c r="O973" s="91" t="s">
        <v>28</v>
      </c>
      <c r="P973" s="221" t="s">
        <v>28</v>
      </c>
      <c r="Q973" s="221" t="s">
        <v>28</v>
      </c>
    </row>
    <row r="974" spans="1:17">
      <c r="A974" s="127">
        <v>43295</v>
      </c>
      <c r="B974" s="91" t="s">
        <v>28</v>
      </c>
      <c r="C974" s="91">
        <v>155.05000000000001</v>
      </c>
      <c r="D974" s="91" t="s">
        <v>28</v>
      </c>
      <c r="G974" s="91"/>
      <c r="H974" s="91">
        <v>41.24</v>
      </c>
      <c r="I974" s="91"/>
      <c r="K974" s="221">
        <v>52.21</v>
      </c>
      <c r="M974" s="91" t="s">
        <v>28</v>
      </c>
      <c r="N974" s="91">
        <v>148.87</v>
      </c>
      <c r="O974" s="91" t="s">
        <v>28</v>
      </c>
      <c r="P974" s="221" t="s">
        <v>28</v>
      </c>
      <c r="Q974" s="221" t="s">
        <v>28</v>
      </c>
    </row>
    <row r="975" spans="1:17">
      <c r="A975" s="127">
        <v>43302</v>
      </c>
      <c r="B975" s="91">
        <v>123.83</v>
      </c>
      <c r="C975" s="91">
        <v>148.16</v>
      </c>
      <c r="D975" s="91" t="s">
        <v>28</v>
      </c>
      <c r="G975" s="91">
        <v>45.94</v>
      </c>
      <c r="H975" s="91">
        <v>44</v>
      </c>
      <c r="I975" s="91">
        <v>72.63</v>
      </c>
      <c r="J975" s="91">
        <v>43.62</v>
      </c>
      <c r="K975" s="221">
        <v>49.5</v>
      </c>
      <c r="M975" s="91">
        <v>150.72999999999999</v>
      </c>
      <c r="N975" s="91">
        <v>147.13</v>
      </c>
      <c r="O975" s="91">
        <v>135.38999999999999</v>
      </c>
      <c r="P975" s="221">
        <v>152</v>
      </c>
      <c r="Q975" s="221" t="s">
        <v>28</v>
      </c>
    </row>
    <row r="976" spans="1:17">
      <c r="A976" s="127">
        <v>43309</v>
      </c>
      <c r="B976" s="91">
        <v>130</v>
      </c>
      <c r="C976" s="91">
        <v>135.72</v>
      </c>
      <c r="D976" s="91" t="s">
        <v>28</v>
      </c>
      <c r="G976" s="91">
        <v>48.17</v>
      </c>
      <c r="H976" s="91">
        <v>43.63</v>
      </c>
      <c r="I976" s="91">
        <v>84</v>
      </c>
      <c r="K976" s="221">
        <v>69.17</v>
      </c>
      <c r="M976" s="91" t="s">
        <v>28</v>
      </c>
      <c r="N976" s="91">
        <v>142.99</v>
      </c>
      <c r="O976" s="91">
        <v>137</v>
      </c>
      <c r="P976" s="221" t="s">
        <v>28</v>
      </c>
      <c r="Q976" s="221" t="s">
        <v>28</v>
      </c>
    </row>
    <row r="977" spans="1:17">
      <c r="A977" s="127">
        <v>43316</v>
      </c>
      <c r="B977" s="91">
        <v>132.58000000000001</v>
      </c>
      <c r="C977" s="91">
        <v>136.08000000000001</v>
      </c>
      <c r="D977" s="91" t="s">
        <v>28</v>
      </c>
      <c r="G977" s="91">
        <v>55.19</v>
      </c>
      <c r="H977" s="91">
        <v>46.11</v>
      </c>
      <c r="I977" s="91">
        <v>70.5</v>
      </c>
      <c r="J977" s="91">
        <v>52.34</v>
      </c>
      <c r="K977" s="221">
        <v>64.424999999999997</v>
      </c>
      <c r="M977" s="91" t="s">
        <v>28</v>
      </c>
      <c r="N977" s="221"/>
      <c r="O977" s="91">
        <v>136</v>
      </c>
      <c r="P977" s="221">
        <v>147.75</v>
      </c>
      <c r="Q977" s="221" t="s">
        <v>28</v>
      </c>
    </row>
    <row r="978" spans="1:17">
      <c r="A978" s="127">
        <v>43323</v>
      </c>
      <c r="B978" s="223" t="s">
        <v>125</v>
      </c>
      <c r="C978" s="224"/>
      <c r="D978" s="224"/>
      <c r="E978" s="224"/>
      <c r="F978" s="224"/>
      <c r="G978" s="224"/>
      <c r="H978" s="224"/>
      <c r="I978" s="224"/>
      <c r="J978" s="224"/>
      <c r="K978" s="225">
        <v>69.375</v>
      </c>
      <c r="L978" s="224"/>
      <c r="M978" s="224"/>
      <c r="N978" s="225"/>
      <c r="O978" s="224"/>
      <c r="P978" s="225" t="s">
        <v>28</v>
      </c>
      <c r="Q978" s="225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slaughter</vt:lpstr>
      <vt:lpstr>feeder</vt:lpstr>
      <vt:lpstr>ewes</vt:lpstr>
      <vt:lpstr>Monthly</vt:lpstr>
      <vt:lpstr>Quarterly</vt:lpstr>
      <vt:lpstr>Annual</vt:lpstr>
      <vt:lpstr>Historic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2024-04-26T21:24:50Z</dcterms:created>
  <dcterms:modified xsi:type="dcterms:W3CDTF">2024-04-26T21:24:53Z</dcterms:modified>
</cp:coreProperties>
</file>